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615" yWindow="0" windowWidth="22260" windowHeight="12645"/>
  </bookViews>
  <sheets>
    <sheet name="Sheet1" sheetId="1" r:id="rId1"/>
    <sheet name="字段说明" sheetId="2" r:id="rId2"/>
    <sheet name="Sheet2" sheetId="4" r:id="rId3"/>
    <sheet name="艺人合同公式" sheetId="3" r:id="rId4"/>
    <sheet name="需要打点的道具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71" i="1" l="1"/>
  <c r="C5" i="1" l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60" i="1"/>
  <c r="C61" i="1"/>
  <c r="C62" i="1"/>
  <c r="C63" i="1"/>
  <c r="C64" i="1"/>
  <c r="C65" i="1"/>
  <c r="C67" i="1"/>
  <c r="C68" i="1"/>
  <c r="C69" i="1"/>
  <c r="C70" i="1"/>
  <c r="C74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4" i="1"/>
  <c r="C185" i="1"/>
  <c r="C186" i="1"/>
  <c r="C187" i="1"/>
  <c r="C188" i="1"/>
  <c r="C4" i="1"/>
  <c r="E105" i="3" l="1"/>
  <c r="P105" i="3" s="1"/>
  <c r="C105" i="3" s="1"/>
  <c r="D105" i="3"/>
  <c r="B105" i="3"/>
  <c r="E104" i="3"/>
  <c r="P104" i="3" s="1"/>
  <c r="C104" i="3" s="1"/>
  <c r="D104" i="3"/>
  <c r="B104" i="3"/>
  <c r="E103" i="3"/>
  <c r="P103" i="3" s="1"/>
  <c r="C103" i="3" s="1"/>
  <c r="D103" i="3"/>
  <c r="B103" i="3"/>
  <c r="E102" i="3"/>
  <c r="P102" i="3" s="1"/>
  <c r="C102" i="3" s="1"/>
  <c r="D102" i="3"/>
  <c r="B102" i="3"/>
  <c r="E101" i="3"/>
  <c r="P101" i="3" s="1"/>
  <c r="C101" i="3" s="1"/>
  <c r="D101" i="3"/>
  <c r="B101" i="3"/>
  <c r="E100" i="3"/>
  <c r="P100" i="3" s="1"/>
  <c r="C100" i="3" s="1"/>
  <c r="D100" i="3"/>
  <c r="B100" i="3"/>
  <c r="E99" i="3"/>
  <c r="P99" i="3" s="1"/>
  <c r="C99" i="3" s="1"/>
  <c r="D99" i="3"/>
  <c r="B99" i="3"/>
  <c r="E98" i="3"/>
  <c r="P98" i="3" s="1"/>
  <c r="C98" i="3" s="1"/>
  <c r="D98" i="3"/>
  <c r="B98" i="3"/>
  <c r="E97" i="3"/>
  <c r="P97" i="3" s="1"/>
  <c r="C97" i="3" s="1"/>
  <c r="D97" i="3"/>
  <c r="B97" i="3"/>
  <c r="E96" i="3"/>
  <c r="P96" i="3" s="1"/>
  <c r="C96" i="3" s="1"/>
  <c r="D96" i="3"/>
  <c r="B96" i="3"/>
  <c r="E95" i="3"/>
  <c r="P95" i="3" s="1"/>
  <c r="C95" i="3" s="1"/>
  <c r="D95" i="3"/>
  <c r="B95" i="3"/>
  <c r="E94" i="3"/>
  <c r="P94" i="3" s="1"/>
  <c r="C94" i="3" s="1"/>
  <c r="D94" i="3"/>
  <c r="B94" i="3"/>
  <c r="E93" i="3"/>
  <c r="P93" i="3" s="1"/>
  <c r="C93" i="3" s="1"/>
  <c r="D93" i="3"/>
  <c r="B93" i="3"/>
  <c r="E92" i="3"/>
  <c r="P92" i="3" s="1"/>
  <c r="C92" i="3" s="1"/>
  <c r="D92" i="3"/>
  <c r="B92" i="3"/>
  <c r="E91" i="3"/>
  <c r="P91" i="3" s="1"/>
  <c r="C91" i="3" s="1"/>
  <c r="D91" i="3"/>
  <c r="B91" i="3"/>
  <c r="E90" i="3"/>
  <c r="P90" i="3" s="1"/>
  <c r="C90" i="3" s="1"/>
  <c r="D90" i="3"/>
  <c r="B90" i="3"/>
  <c r="E89" i="3"/>
  <c r="P89" i="3" s="1"/>
  <c r="C89" i="3" s="1"/>
  <c r="D89" i="3"/>
  <c r="B89" i="3"/>
  <c r="E88" i="3"/>
  <c r="P88" i="3" s="1"/>
  <c r="C88" i="3" s="1"/>
  <c r="D88" i="3"/>
  <c r="B88" i="3"/>
  <c r="E87" i="3"/>
  <c r="P87" i="3" s="1"/>
  <c r="C87" i="3" s="1"/>
  <c r="D87" i="3"/>
  <c r="B87" i="3"/>
  <c r="E86" i="3"/>
  <c r="P86" i="3" s="1"/>
  <c r="C86" i="3" s="1"/>
  <c r="D86" i="3"/>
  <c r="B86" i="3"/>
  <c r="E85" i="3"/>
  <c r="P85" i="3" s="1"/>
  <c r="C85" i="3" s="1"/>
  <c r="D85" i="3"/>
  <c r="B85" i="3"/>
  <c r="E84" i="3"/>
  <c r="P84" i="3" s="1"/>
  <c r="C84" i="3" s="1"/>
  <c r="D84" i="3"/>
  <c r="B84" i="3"/>
  <c r="E83" i="3"/>
  <c r="P83" i="3" s="1"/>
  <c r="C83" i="3" s="1"/>
  <c r="D83" i="3"/>
  <c r="B83" i="3"/>
  <c r="E82" i="3"/>
  <c r="P82" i="3" s="1"/>
  <c r="C82" i="3" s="1"/>
  <c r="D82" i="3"/>
  <c r="B82" i="3"/>
  <c r="E81" i="3"/>
  <c r="P81" i="3" s="1"/>
  <c r="C81" i="3" s="1"/>
  <c r="D81" i="3"/>
  <c r="B81" i="3"/>
  <c r="E80" i="3"/>
  <c r="P80" i="3" s="1"/>
  <c r="C80" i="3" s="1"/>
  <c r="D80" i="3"/>
  <c r="B80" i="3"/>
  <c r="E79" i="3"/>
  <c r="P79" i="3" s="1"/>
  <c r="C79" i="3" s="1"/>
  <c r="D79" i="3"/>
  <c r="B79" i="3"/>
  <c r="E78" i="3"/>
  <c r="P78" i="3" s="1"/>
  <c r="C78" i="3" s="1"/>
  <c r="D78" i="3"/>
  <c r="B78" i="3"/>
  <c r="E77" i="3"/>
  <c r="P77" i="3" s="1"/>
  <c r="C77" i="3" s="1"/>
  <c r="D77" i="3"/>
  <c r="B77" i="3"/>
  <c r="E76" i="3"/>
  <c r="P76" i="3" s="1"/>
  <c r="C76" i="3" s="1"/>
  <c r="D76" i="3"/>
  <c r="B76" i="3"/>
  <c r="E75" i="3"/>
  <c r="P75" i="3" s="1"/>
  <c r="C75" i="3" s="1"/>
  <c r="D75" i="3"/>
  <c r="B75" i="3"/>
  <c r="E74" i="3"/>
  <c r="P74" i="3" s="1"/>
  <c r="C74" i="3" s="1"/>
  <c r="D74" i="3"/>
  <c r="B74" i="3"/>
  <c r="E73" i="3"/>
  <c r="P73" i="3" s="1"/>
  <c r="C73" i="3" s="1"/>
  <c r="D73" i="3"/>
  <c r="B73" i="3"/>
  <c r="E72" i="3"/>
  <c r="P72" i="3" s="1"/>
  <c r="C72" i="3" s="1"/>
  <c r="D72" i="3"/>
  <c r="B72" i="3"/>
  <c r="E71" i="3"/>
  <c r="P71" i="3" s="1"/>
  <c r="C71" i="3" s="1"/>
  <c r="D71" i="3"/>
  <c r="B71" i="3"/>
  <c r="E70" i="3"/>
  <c r="P70" i="3" s="1"/>
  <c r="C70" i="3" s="1"/>
  <c r="D70" i="3"/>
  <c r="B70" i="3"/>
  <c r="E69" i="3"/>
  <c r="P69" i="3" s="1"/>
  <c r="C69" i="3" s="1"/>
  <c r="D69" i="3"/>
  <c r="B69" i="3"/>
  <c r="E68" i="3"/>
  <c r="P68" i="3" s="1"/>
  <c r="C68" i="3" s="1"/>
  <c r="D68" i="3"/>
  <c r="B68" i="3"/>
  <c r="E67" i="3"/>
  <c r="P67" i="3" s="1"/>
  <c r="C67" i="3" s="1"/>
  <c r="D67" i="3"/>
  <c r="B67" i="3"/>
  <c r="E66" i="3"/>
  <c r="P66" i="3" s="1"/>
  <c r="C66" i="3" s="1"/>
  <c r="D66" i="3"/>
  <c r="B66" i="3"/>
  <c r="E65" i="3"/>
  <c r="P65" i="3" s="1"/>
  <c r="C65" i="3" s="1"/>
  <c r="D65" i="3"/>
  <c r="B65" i="3"/>
  <c r="E64" i="3"/>
  <c r="P64" i="3" s="1"/>
  <c r="C64" i="3" s="1"/>
  <c r="D64" i="3"/>
  <c r="B64" i="3"/>
  <c r="E63" i="3"/>
  <c r="P63" i="3" s="1"/>
  <c r="C63" i="3" s="1"/>
  <c r="D63" i="3"/>
  <c r="B63" i="3"/>
  <c r="E62" i="3"/>
  <c r="P62" i="3" s="1"/>
  <c r="C62" i="3" s="1"/>
  <c r="D62" i="3"/>
  <c r="B62" i="3"/>
  <c r="E61" i="3"/>
  <c r="P61" i="3" s="1"/>
  <c r="C61" i="3" s="1"/>
  <c r="D61" i="3"/>
  <c r="B61" i="3"/>
  <c r="E60" i="3"/>
  <c r="P60" i="3" s="1"/>
  <c r="C60" i="3" s="1"/>
  <c r="D60" i="3"/>
  <c r="B60" i="3"/>
  <c r="E59" i="3"/>
  <c r="P59" i="3" s="1"/>
  <c r="C59" i="3" s="1"/>
  <c r="D59" i="3"/>
  <c r="B59" i="3"/>
  <c r="E58" i="3"/>
  <c r="P58" i="3" s="1"/>
  <c r="C58" i="3" s="1"/>
  <c r="D58" i="3"/>
  <c r="B58" i="3"/>
  <c r="E57" i="3"/>
  <c r="P57" i="3" s="1"/>
  <c r="C57" i="3" s="1"/>
  <c r="D57" i="3"/>
  <c r="B57" i="3"/>
  <c r="E56" i="3"/>
  <c r="P56" i="3" s="1"/>
  <c r="C56" i="3" s="1"/>
  <c r="D56" i="3"/>
  <c r="B56" i="3"/>
  <c r="E55" i="3"/>
  <c r="P55" i="3" s="1"/>
  <c r="C55" i="3" s="1"/>
  <c r="D55" i="3"/>
  <c r="B55" i="3"/>
  <c r="E54" i="3"/>
  <c r="P54" i="3" s="1"/>
  <c r="C54" i="3" s="1"/>
  <c r="D54" i="3"/>
  <c r="B54" i="3"/>
  <c r="E53" i="3"/>
  <c r="P53" i="3" s="1"/>
  <c r="C53" i="3" s="1"/>
  <c r="D53" i="3"/>
  <c r="B53" i="3"/>
  <c r="E52" i="3"/>
  <c r="P52" i="3" s="1"/>
  <c r="C52" i="3" s="1"/>
  <c r="D52" i="3"/>
  <c r="B52" i="3"/>
  <c r="E51" i="3"/>
  <c r="P51" i="3" s="1"/>
  <c r="C51" i="3" s="1"/>
  <c r="D51" i="3"/>
  <c r="B51" i="3"/>
  <c r="E50" i="3"/>
  <c r="P50" i="3" s="1"/>
  <c r="C50" i="3" s="1"/>
  <c r="D50" i="3"/>
  <c r="B50" i="3"/>
  <c r="E49" i="3"/>
  <c r="P49" i="3" s="1"/>
  <c r="C49" i="3" s="1"/>
  <c r="D49" i="3"/>
  <c r="B49" i="3"/>
  <c r="E48" i="3"/>
  <c r="P48" i="3" s="1"/>
  <c r="C48" i="3" s="1"/>
  <c r="D48" i="3"/>
  <c r="B48" i="3"/>
  <c r="E47" i="3"/>
  <c r="P47" i="3" s="1"/>
  <c r="C47" i="3" s="1"/>
  <c r="D47" i="3"/>
  <c r="B47" i="3"/>
  <c r="E46" i="3"/>
  <c r="P46" i="3" s="1"/>
  <c r="C46" i="3" s="1"/>
  <c r="D46" i="3"/>
  <c r="B46" i="3"/>
  <c r="E45" i="3"/>
  <c r="P45" i="3" s="1"/>
  <c r="C45" i="3" s="1"/>
  <c r="D45" i="3"/>
  <c r="B45" i="3"/>
  <c r="E44" i="3"/>
  <c r="P44" i="3" s="1"/>
  <c r="C44" i="3" s="1"/>
  <c r="D44" i="3"/>
  <c r="B44" i="3"/>
  <c r="E43" i="3"/>
  <c r="P43" i="3" s="1"/>
  <c r="C43" i="3" s="1"/>
  <c r="D43" i="3"/>
  <c r="B43" i="3"/>
  <c r="E42" i="3"/>
  <c r="P42" i="3" s="1"/>
  <c r="C42" i="3" s="1"/>
  <c r="D42" i="3"/>
  <c r="B42" i="3"/>
  <c r="E41" i="3"/>
  <c r="P41" i="3" s="1"/>
  <c r="C41" i="3" s="1"/>
  <c r="D41" i="3"/>
  <c r="B41" i="3"/>
  <c r="E40" i="3"/>
  <c r="P40" i="3" s="1"/>
  <c r="C40" i="3" s="1"/>
  <c r="D40" i="3"/>
  <c r="B40" i="3"/>
  <c r="E39" i="3"/>
  <c r="P39" i="3" s="1"/>
  <c r="C39" i="3" s="1"/>
  <c r="D39" i="3"/>
  <c r="B39" i="3"/>
  <c r="E38" i="3"/>
  <c r="P38" i="3" s="1"/>
  <c r="C38" i="3" s="1"/>
  <c r="D38" i="3"/>
  <c r="B38" i="3"/>
  <c r="E37" i="3"/>
  <c r="P37" i="3" s="1"/>
  <c r="C37" i="3" s="1"/>
  <c r="D37" i="3"/>
  <c r="B37" i="3"/>
  <c r="E36" i="3"/>
  <c r="P36" i="3" s="1"/>
  <c r="C36" i="3" s="1"/>
  <c r="D36" i="3"/>
  <c r="B36" i="3"/>
  <c r="E35" i="3"/>
  <c r="P35" i="3" s="1"/>
  <c r="C35" i="3" s="1"/>
  <c r="D35" i="3"/>
  <c r="B35" i="3"/>
  <c r="E34" i="3"/>
  <c r="P34" i="3" s="1"/>
  <c r="C34" i="3" s="1"/>
  <c r="D34" i="3"/>
  <c r="B34" i="3"/>
  <c r="E33" i="3"/>
  <c r="P33" i="3" s="1"/>
  <c r="C33" i="3" s="1"/>
  <c r="D33" i="3"/>
  <c r="B33" i="3"/>
  <c r="E32" i="3"/>
  <c r="P32" i="3" s="1"/>
  <c r="C32" i="3" s="1"/>
  <c r="D32" i="3"/>
  <c r="B32" i="3"/>
  <c r="E31" i="3"/>
  <c r="P31" i="3" s="1"/>
  <c r="C31" i="3" s="1"/>
  <c r="D31" i="3"/>
  <c r="B31" i="3"/>
  <c r="E30" i="3"/>
  <c r="P30" i="3" s="1"/>
  <c r="C30" i="3" s="1"/>
  <c r="D30" i="3"/>
  <c r="B30" i="3"/>
  <c r="E29" i="3"/>
  <c r="P29" i="3" s="1"/>
  <c r="C29" i="3" s="1"/>
  <c r="D29" i="3"/>
  <c r="B29" i="3"/>
  <c r="E28" i="3"/>
  <c r="P28" i="3" s="1"/>
  <c r="C28" i="3" s="1"/>
  <c r="D28" i="3"/>
  <c r="B28" i="3"/>
  <c r="E27" i="3"/>
  <c r="P27" i="3" s="1"/>
  <c r="C27" i="3" s="1"/>
  <c r="D27" i="3"/>
  <c r="B27" i="3"/>
  <c r="E26" i="3"/>
  <c r="P26" i="3" s="1"/>
  <c r="C26" i="3" s="1"/>
  <c r="D26" i="3"/>
  <c r="B26" i="3"/>
  <c r="E25" i="3"/>
  <c r="P25" i="3" s="1"/>
  <c r="C25" i="3" s="1"/>
  <c r="D25" i="3"/>
  <c r="B25" i="3"/>
  <c r="E24" i="3"/>
  <c r="P24" i="3" s="1"/>
  <c r="C24" i="3" s="1"/>
  <c r="D24" i="3"/>
  <c r="B24" i="3"/>
  <c r="E23" i="3"/>
  <c r="P23" i="3" s="1"/>
  <c r="C23" i="3" s="1"/>
  <c r="D23" i="3"/>
  <c r="B23" i="3"/>
  <c r="E22" i="3"/>
  <c r="P22" i="3" s="1"/>
  <c r="C22" i="3" s="1"/>
  <c r="D22" i="3"/>
  <c r="B22" i="3"/>
  <c r="E21" i="3"/>
  <c r="P21" i="3" s="1"/>
  <c r="C21" i="3" s="1"/>
  <c r="D21" i="3"/>
  <c r="B21" i="3"/>
  <c r="E20" i="3"/>
  <c r="P20" i="3" s="1"/>
  <c r="C20" i="3" s="1"/>
  <c r="D20" i="3"/>
  <c r="B20" i="3"/>
  <c r="E19" i="3"/>
  <c r="P19" i="3" s="1"/>
  <c r="C19" i="3" s="1"/>
  <c r="D19" i="3"/>
  <c r="B19" i="3"/>
  <c r="E18" i="3"/>
  <c r="P18" i="3" s="1"/>
  <c r="C18" i="3" s="1"/>
  <c r="D18" i="3"/>
  <c r="B18" i="3"/>
  <c r="E17" i="3"/>
  <c r="P17" i="3" s="1"/>
  <c r="C17" i="3" s="1"/>
  <c r="D17" i="3"/>
  <c r="B17" i="3"/>
  <c r="E16" i="3"/>
  <c r="P16" i="3" s="1"/>
  <c r="C16" i="3" s="1"/>
  <c r="D16" i="3"/>
  <c r="B16" i="3"/>
  <c r="E15" i="3"/>
  <c r="P15" i="3" s="1"/>
  <c r="C15" i="3" s="1"/>
  <c r="D15" i="3"/>
  <c r="B15" i="3"/>
  <c r="E14" i="3"/>
  <c r="P14" i="3" s="1"/>
  <c r="C14" i="3" s="1"/>
  <c r="D14" i="3"/>
  <c r="B14" i="3"/>
  <c r="E13" i="3"/>
  <c r="P13" i="3" s="1"/>
  <c r="C13" i="3" s="1"/>
  <c r="D13" i="3"/>
  <c r="B13" i="3"/>
  <c r="E12" i="3"/>
  <c r="P12" i="3" s="1"/>
  <c r="C12" i="3" s="1"/>
  <c r="D12" i="3"/>
  <c r="B12" i="3"/>
  <c r="E11" i="3"/>
  <c r="P11" i="3" s="1"/>
  <c r="C11" i="3" s="1"/>
  <c r="D11" i="3"/>
  <c r="B11" i="3"/>
  <c r="E10" i="3"/>
  <c r="P10" i="3" s="1"/>
  <c r="C10" i="3" s="1"/>
  <c r="D10" i="3"/>
  <c r="B10" i="3"/>
  <c r="E9" i="3"/>
  <c r="P9" i="3" s="1"/>
  <c r="C9" i="3" s="1"/>
  <c r="D9" i="3"/>
  <c r="B9" i="3"/>
  <c r="E8" i="3"/>
  <c r="P8" i="3" s="1"/>
  <c r="C8" i="3" s="1"/>
  <c r="D8" i="3"/>
  <c r="B8" i="3"/>
  <c r="E7" i="3"/>
  <c r="P7" i="3" s="1"/>
  <c r="C7" i="3" s="1"/>
  <c r="D7" i="3"/>
  <c r="B7" i="3"/>
  <c r="E6" i="3"/>
  <c r="P6" i="3" s="1"/>
  <c r="C6" i="3" s="1"/>
  <c r="D6" i="3"/>
  <c r="B6" i="3"/>
  <c r="E5" i="3"/>
  <c r="P5" i="3" s="1"/>
  <c r="C5" i="3" s="1"/>
  <c r="D5" i="3"/>
  <c r="B5" i="3"/>
  <c r="E4" i="3"/>
  <c r="P4" i="3" s="1"/>
  <c r="C4" i="3" s="1"/>
  <c r="D4" i="3"/>
  <c r="B4" i="3"/>
  <c r="F101" i="4"/>
  <c r="B101" i="4"/>
  <c r="F100" i="4"/>
  <c r="G100" i="4" s="1"/>
  <c r="B100" i="4"/>
  <c r="F99" i="4"/>
  <c r="G99" i="4" s="1"/>
  <c r="B99" i="4"/>
  <c r="F98" i="4"/>
  <c r="G98" i="4" s="1"/>
  <c r="B98" i="4"/>
  <c r="F97" i="4"/>
  <c r="G97" i="4" s="1"/>
  <c r="B97" i="4"/>
  <c r="F96" i="4"/>
  <c r="G96" i="4" s="1"/>
  <c r="B96" i="4"/>
  <c r="F95" i="4"/>
  <c r="G95" i="4" s="1"/>
  <c r="B95" i="4"/>
  <c r="F94" i="4"/>
  <c r="G94" i="4" s="1"/>
  <c r="B94" i="4"/>
  <c r="F93" i="4"/>
  <c r="G93" i="4" s="1"/>
  <c r="B93" i="4"/>
  <c r="F92" i="4"/>
  <c r="G92" i="4" s="1"/>
  <c r="B92" i="4"/>
  <c r="F91" i="4"/>
  <c r="G91" i="4" s="1"/>
  <c r="B91" i="4"/>
  <c r="F90" i="4"/>
  <c r="G90" i="4" s="1"/>
  <c r="B90" i="4"/>
  <c r="F89" i="4"/>
  <c r="G89" i="4" s="1"/>
  <c r="B89" i="4"/>
  <c r="F88" i="4"/>
  <c r="G88" i="4" s="1"/>
  <c r="B88" i="4"/>
  <c r="F87" i="4"/>
  <c r="G87" i="4" s="1"/>
  <c r="B87" i="4"/>
  <c r="F86" i="4"/>
  <c r="G86" i="4" s="1"/>
  <c r="B86" i="4"/>
  <c r="F85" i="4"/>
  <c r="G85" i="4" s="1"/>
  <c r="B85" i="4"/>
  <c r="F84" i="4"/>
  <c r="G84" i="4" s="1"/>
  <c r="B84" i="4"/>
  <c r="F83" i="4"/>
  <c r="G83" i="4" s="1"/>
  <c r="B83" i="4"/>
  <c r="F82" i="4"/>
  <c r="G82" i="4" s="1"/>
  <c r="B82" i="4"/>
  <c r="F81" i="4"/>
  <c r="G81" i="4" s="1"/>
  <c r="B81" i="4"/>
  <c r="F80" i="4"/>
  <c r="G80" i="4" s="1"/>
  <c r="B80" i="4"/>
  <c r="F79" i="4"/>
  <c r="G79" i="4" s="1"/>
  <c r="B79" i="4"/>
  <c r="F78" i="4"/>
  <c r="G78" i="4" s="1"/>
  <c r="B78" i="4"/>
  <c r="F77" i="4"/>
  <c r="G77" i="4" s="1"/>
  <c r="B77" i="4"/>
  <c r="F76" i="4"/>
  <c r="G76" i="4" s="1"/>
  <c r="B76" i="4"/>
  <c r="F75" i="4"/>
  <c r="G75" i="4" s="1"/>
  <c r="B75" i="4"/>
  <c r="F74" i="4"/>
  <c r="G74" i="4" s="1"/>
  <c r="B74" i="4"/>
  <c r="F73" i="4"/>
  <c r="G73" i="4" s="1"/>
  <c r="B73" i="4"/>
  <c r="F72" i="4"/>
  <c r="G72" i="4" s="1"/>
  <c r="B72" i="4"/>
  <c r="F71" i="4"/>
  <c r="G71" i="4" s="1"/>
  <c r="B71" i="4"/>
  <c r="E71" i="4" s="1"/>
  <c r="F70" i="4"/>
  <c r="B70" i="4"/>
  <c r="F69" i="4"/>
  <c r="G69" i="4" s="1"/>
  <c r="B69" i="4"/>
  <c r="F68" i="4"/>
  <c r="G68" i="4" s="1"/>
  <c r="B68" i="4"/>
  <c r="F67" i="4"/>
  <c r="G67" i="4" s="1"/>
  <c r="B67" i="4"/>
  <c r="F66" i="4"/>
  <c r="G66" i="4" s="1"/>
  <c r="B66" i="4"/>
  <c r="F65" i="4"/>
  <c r="G65" i="4" s="1"/>
  <c r="B65" i="4"/>
  <c r="F64" i="4"/>
  <c r="G64" i="4" s="1"/>
  <c r="B64" i="4"/>
  <c r="F63" i="4"/>
  <c r="G63" i="4" s="1"/>
  <c r="B63" i="4"/>
  <c r="F62" i="4"/>
  <c r="G62" i="4" s="1"/>
  <c r="B62" i="4"/>
  <c r="F61" i="4"/>
  <c r="G61" i="4" s="1"/>
  <c r="B61" i="4"/>
  <c r="F60" i="4"/>
  <c r="G60" i="4" s="1"/>
  <c r="B60" i="4"/>
  <c r="F59" i="4"/>
  <c r="G59" i="4" s="1"/>
  <c r="B59" i="4"/>
  <c r="F58" i="4"/>
  <c r="G58" i="4" s="1"/>
  <c r="B58" i="4"/>
  <c r="F57" i="4"/>
  <c r="G57" i="4" s="1"/>
  <c r="B57" i="4"/>
  <c r="F56" i="4"/>
  <c r="G56" i="4" s="1"/>
  <c r="B56" i="4"/>
  <c r="F55" i="4"/>
  <c r="G55" i="4" s="1"/>
  <c r="B55" i="4"/>
  <c r="F54" i="4"/>
  <c r="G54" i="4" s="1"/>
  <c r="B54" i="4"/>
  <c r="F53" i="4"/>
  <c r="G53" i="4" s="1"/>
  <c r="B53" i="4"/>
  <c r="F52" i="4"/>
  <c r="G52" i="4" s="1"/>
  <c r="B52" i="4"/>
  <c r="F51" i="4"/>
  <c r="G51" i="4" s="1"/>
  <c r="B51" i="4"/>
  <c r="F50" i="4"/>
  <c r="G50" i="4" s="1"/>
  <c r="B50" i="4"/>
  <c r="F49" i="4"/>
  <c r="G49" i="4" s="1"/>
  <c r="B49" i="4"/>
  <c r="F48" i="4"/>
  <c r="G48" i="4" s="1"/>
  <c r="B48" i="4"/>
  <c r="F47" i="4"/>
  <c r="G47" i="4" s="1"/>
  <c r="B47" i="4"/>
  <c r="F46" i="4"/>
  <c r="G46" i="4" s="1"/>
  <c r="B46" i="4"/>
  <c r="F45" i="4"/>
  <c r="G45" i="4" s="1"/>
  <c r="B45" i="4"/>
  <c r="F44" i="4"/>
  <c r="G44" i="4" s="1"/>
  <c r="B44" i="4"/>
  <c r="F43" i="4"/>
  <c r="G43" i="4" s="1"/>
  <c r="B43" i="4"/>
  <c r="F42" i="4"/>
  <c r="G42" i="4" s="1"/>
  <c r="B42" i="4"/>
  <c r="F41" i="4"/>
  <c r="G41" i="4" s="1"/>
  <c r="B41" i="4"/>
  <c r="E41" i="4" s="1"/>
  <c r="E42" i="4" s="1"/>
  <c r="F40" i="4"/>
  <c r="B40" i="4"/>
  <c r="F39" i="4"/>
  <c r="G39" i="4" s="1"/>
  <c r="B39" i="4"/>
  <c r="F38" i="4"/>
  <c r="G38" i="4" s="1"/>
  <c r="B38" i="4"/>
  <c r="F37" i="4"/>
  <c r="G37" i="4" s="1"/>
  <c r="B37" i="4"/>
  <c r="F36" i="4"/>
  <c r="G36" i="4" s="1"/>
  <c r="B36" i="4"/>
  <c r="F35" i="4"/>
  <c r="G35" i="4" s="1"/>
  <c r="B35" i="4"/>
  <c r="F34" i="4"/>
  <c r="G34" i="4" s="1"/>
  <c r="B34" i="4"/>
  <c r="F33" i="4"/>
  <c r="G33" i="4" s="1"/>
  <c r="B33" i="4"/>
  <c r="F32" i="4"/>
  <c r="G32" i="4" s="1"/>
  <c r="B32" i="4"/>
  <c r="F31" i="4"/>
  <c r="G31" i="4" s="1"/>
  <c r="B31" i="4"/>
  <c r="F30" i="4"/>
  <c r="G30" i="4" s="1"/>
  <c r="B30" i="4"/>
  <c r="F29" i="4"/>
  <c r="G29" i="4" s="1"/>
  <c r="B29" i="4"/>
  <c r="F28" i="4"/>
  <c r="G28" i="4" s="1"/>
  <c r="B28" i="4"/>
  <c r="F27" i="4"/>
  <c r="G27" i="4" s="1"/>
  <c r="B27" i="4"/>
  <c r="F26" i="4"/>
  <c r="G26" i="4" s="1"/>
  <c r="B26" i="4"/>
  <c r="F25" i="4"/>
  <c r="G25" i="4" s="1"/>
  <c r="B25" i="4"/>
  <c r="F24" i="4"/>
  <c r="G24" i="4" s="1"/>
  <c r="B24" i="4"/>
  <c r="F23" i="4"/>
  <c r="G23" i="4" s="1"/>
  <c r="B23" i="4"/>
  <c r="E23" i="4" s="1"/>
  <c r="F22" i="4"/>
  <c r="B22" i="4"/>
  <c r="F21" i="4"/>
  <c r="G21" i="4" s="1"/>
  <c r="B21" i="4"/>
  <c r="F20" i="4"/>
  <c r="G20" i="4" s="1"/>
  <c r="B20" i="4"/>
  <c r="F19" i="4"/>
  <c r="G19" i="4" s="1"/>
  <c r="B19" i="4"/>
  <c r="F18" i="4"/>
  <c r="G18" i="4" s="1"/>
  <c r="B18" i="4"/>
  <c r="F17" i="4"/>
  <c r="G17" i="4" s="1"/>
  <c r="B17" i="4"/>
  <c r="F16" i="4"/>
  <c r="G16" i="4" s="1"/>
  <c r="B16" i="4"/>
  <c r="F15" i="4"/>
  <c r="G15" i="4" s="1"/>
  <c r="B15" i="4"/>
  <c r="F14" i="4"/>
  <c r="G14" i="4" s="1"/>
  <c r="B14" i="4"/>
  <c r="F13" i="4"/>
  <c r="G13" i="4" s="1"/>
  <c r="B13" i="4"/>
  <c r="F12" i="4"/>
  <c r="G12" i="4" s="1"/>
  <c r="B12" i="4"/>
  <c r="F11" i="4"/>
  <c r="G11" i="4" s="1"/>
  <c r="B11" i="4"/>
  <c r="F10" i="4"/>
  <c r="G10" i="4" s="1"/>
  <c r="B10" i="4"/>
  <c r="F9" i="4"/>
  <c r="G9" i="4" s="1"/>
  <c r="B9" i="4"/>
  <c r="F8" i="4"/>
  <c r="G8" i="4" s="1"/>
  <c r="B8" i="4"/>
  <c r="E8" i="4" s="1"/>
  <c r="F7" i="4"/>
  <c r="B7" i="4"/>
  <c r="F6" i="4"/>
  <c r="G6" i="4" s="1"/>
  <c r="B6" i="4"/>
  <c r="F5" i="4"/>
  <c r="G5" i="4" s="1"/>
  <c r="B5" i="4"/>
  <c r="F4" i="4"/>
  <c r="G4" i="4" s="1"/>
  <c r="B4" i="4"/>
  <c r="F3" i="4"/>
  <c r="G3" i="4" s="1"/>
  <c r="B3" i="4"/>
  <c r="F2" i="4"/>
  <c r="G2" i="4" s="1"/>
  <c r="B2" i="4"/>
  <c r="E2" i="4" s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E9" i="4" l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G22" i="4" s="1"/>
  <c r="E72" i="4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G101" i="4" s="1"/>
  <c r="E24" i="4"/>
  <c r="E43" i="4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G70" i="4" s="1"/>
  <c r="E3" i="4"/>
  <c r="E4" i="4" s="1"/>
  <c r="E5" i="4" s="1"/>
  <c r="E6" i="4" s="1"/>
  <c r="E7" i="4" s="1"/>
  <c r="G7" i="4" s="1"/>
  <c r="E25" i="4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G40" i="4" s="1"/>
</calcChain>
</file>

<file path=xl/comments1.xml><?xml version="1.0" encoding="utf-8"?>
<comments xmlns="http://schemas.openxmlformats.org/spreadsheetml/2006/main">
  <authors>
    <author>作者</author>
  </authors>
  <commentList>
    <comment ref="C188" authorId="0" shapeId="0">
      <text>
        <r>
          <rPr>
            <sz val="11"/>
            <rFont val="Calibri"/>
            <family val="2"/>
          </rPr>
          <t>收集50份可以和艺人巨石强森签约</t>
        </r>
      </text>
    </comment>
  </commentList>
</comments>
</file>

<file path=xl/sharedStrings.xml><?xml version="1.0" encoding="utf-8"?>
<sst xmlns="http://schemas.openxmlformats.org/spreadsheetml/2006/main" count="1672" uniqueCount="492">
  <si>
    <t>int</t>
  </si>
  <si>
    <t>string</t>
  </si>
  <si>
    <t>int[]</t>
  </si>
  <si>
    <t>bool</t>
  </si>
  <si>
    <t>DTItemNum[]</t>
  </si>
  <si>
    <t>id</t>
  </si>
  <si>
    <t>名称</t>
  </si>
  <si>
    <t>道具描述</t>
  </si>
  <si>
    <t>图标</t>
  </si>
  <si>
    <t>星级</t>
  </si>
  <si>
    <t>类型</t>
  </si>
  <si>
    <t>最大堆叠数量</t>
  </si>
  <si>
    <t>获取途径</t>
  </si>
  <si>
    <t>是否可使用</t>
  </si>
  <si>
    <t>使用类型</t>
  </si>
  <si>
    <t>使用奖励</t>
  </si>
  <si>
    <t>是否可出售</t>
  </si>
  <si>
    <t>出售价格</t>
  </si>
  <si>
    <t>资产合成id</t>
  </si>
  <si>
    <t>艺人id</t>
  </si>
  <si>
    <t>艺人合成数量需求</t>
  </si>
  <si>
    <t>获取途径说明</t>
  </si>
  <si>
    <t>zh_cn_name</t>
  </si>
  <si>
    <t>zh_cn_item_des</t>
  </si>
  <si>
    <t>icon</t>
  </si>
  <si>
    <t>star</t>
  </si>
  <si>
    <t>type</t>
  </si>
  <si>
    <t>max_num</t>
  </si>
  <si>
    <t>get_way</t>
  </si>
  <si>
    <t>can_use</t>
  </si>
  <si>
    <t>use_type</t>
  </si>
  <si>
    <t>reward</t>
  </si>
  <si>
    <t>can_sell</t>
  </si>
  <si>
    <t>price</t>
  </si>
  <si>
    <t>syn_id</t>
  </si>
  <si>
    <t>actor_id</t>
  </si>
  <si>
    <t>actor_num</t>
  </si>
  <si>
    <t>zh_cn_get_way_explain</t>
  </si>
  <si>
    <t>0</t>
  </si>
  <si>
    <t>1</t>
  </si>
  <si>
    <t>施工中</t>
  </si>
  <si>
    <t>合成数量</t>
  </si>
  <si>
    <t>道具类型</t>
  </si>
  <si>
    <t>钻石</t>
  </si>
  <si>
    <t>金币</t>
  </si>
  <si>
    <t>美元</t>
  </si>
  <si>
    <t>周边产品</t>
  </si>
  <si>
    <t>普通道具</t>
  </si>
  <si>
    <t>资产</t>
  </si>
  <si>
    <t>艺人合同</t>
  </si>
  <si>
    <t>礼包</t>
  </si>
  <si>
    <t>建筑材料</t>
  </si>
  <si>
    <t>许可证</t>
  </si>
  <si>
    <t>粉丝</t>
  </si>
  <si>
    <t>点赞</t>
  </si>
  <si>
    <t>期待</t>
  </si>
  <si>
    <t>奖杯</t>
  </si>
  <si>
    <t>无奖励</t>
  </si>
  <si>
    <t>获得reward中全部物品</t>
  </si>
  <si>
    <r>
      <t>随机获得1种</t>
    </r>
    <r>
      <rPr>
        <sz val="11"/>
        <color theme="1"/>
        <rFont val="微软雅黑"/>
        <family val="2"/>
        <charset val="134"/>
      </rPr>
      <t>reward中的物品</t>
    </r>
    <phoneticPr fontId="16" type="noConversion"/>
  </si>
  <si>
    <t>斯波克合同</t>
  </si>
  <si>
    <t>查理汉纳姆合同</t>
  </si>
  <si>
    <t>7001:1;7002:1;7003:1;7004:1;7005:1;7006:1</t>
  </si>
  <si>
    <t>谢耳朵合同</t>
  </si>
  <si>
    <t>7007:1;7008:1;7009:1;7010:1;7011:1;7012:1;7013:1;7014:1;7015:1;7016:1;7017:1;7018:1;7019:1;7020:1;7021:1</t>
  </si>
  <si>
    <t>让雷诺合同</t>
  </si>
  <si>
    <t>7022:1;7023:1;7024:1;7025:1;7026:1;7027:1;7028:1;7029:1;7030:1;7031:1;7032:1;7033:1;7034:1;7035:1;7036:1;7037:1;7038:1;7039:1</t>
  </si>
  <si>
    <t>章子怡合同</t>
  </si>
  <si>
    <t>7040:1;7041:1;7042:1;7043:1;7044:1;7045:1;7046:1;7047:1;7048:1;7049:1;7050:1;7051:1;7052:1;7053:1;7054:1;7055:1;7056:1;7057:1;7058:1;7059:1;7060:1;7061:1;7062:1;7063:1;7064:1;7065:1;7066:1;7067:1;7068:1;7069:1</t>
  </si>
  <si>
    <t>特工卡特合同</t>
  </si>
  <si>
    <t>7070:1;7071:1;7072:1;7073:1;7074:1;7075:1;7076:1;7077:1;7078:1;7079:1;7080:1;7081:1;7082:1;7083:1;7084:1;7085:1;7086:1;7087:1;7088:1;7089:1;7090:1;7091:1;7092:1;7093:1;7094:1;7095:1;7096:1;7097:1;7098:1;7099:1;7100:1</t>
  </si>
  <si>
    <t>汤姆汉克斯合同</t>
  </si>
  <si>
    <t>汉索罗合同</t>
  </si>
  <si>
    <t>贾斯汀汀布莱克合同</t>
  </si>
  <si>
    <t>麦德斯·米科尔森合同</t>
  </si>
  <si>
    <t>裘德洛合同</t>
  </si>
  <si>
    <t>张曼玉合同</t>
  </si>
  <si>
    <t>巩俐合同</t>
  </si>
  <si>
    <t>杰森斯坦森合同</t>
  </si>
  <si>
    <t>亚当桑德勒合同</t>
  </si>
  <si>
    <t>尼古拉斯凯奇合同</t>
  </si>
  <si>
    <t>鲁妮玛拉合同</t>
  </si>
  <si>
    <t>冈本多绪合同</t>
  </si>
  <si>
    <t>戴斯维达合同</t>
  </si>
  <si>
    <t>泰伊谢里丹合同</t>
  </si>
  <si>
    <t>伊娃格林合同</t>
  </si>
  <si>
    <t>施瓦辛格合同</t>
  </si>
  <si>
    <t>卓别林合同</t>
  </si>
  <si>
    <t>马龙白兰度合同</t>
  </si>
  <si>
    <t>摩根弗里曼合同</t>
  </si>
  <si>
    <t>詹姆斯麦卡沃伊合同</t>
  </si>
  <si>
    <t>苏菲玛索合同</t>
  </si>
  <si>
    <t>罗宾威廉姆斯合同</t>
  </si>
  <si>
    <t>休格兰特合同</t>
  </si>
  <si>
    <t>娜塔莉多默尔合同</t>
  </si>
  <si>
    <t>杰克吉伦哈尔合同</t>
  </si>
  <si>
    <t>罗宾怀特合同</t>
  </si>
  <si>
    <t>理查基尔合同</t>
  </si>
  <si>
    <t>希拉里斯万克合同</t>
  </si>
  <si>
    <t>北野武合同</t>
  </si>
  <si>
    <t>丹尼尔卡鲁亚合同</t>
  </si>
  <si>
    <t>莎拉保罗森合同</t>
  </si>
  <si>
    <t>贾维尔巴登合同</t>
  </si>
  <si>
    <t>孔侑合同</t>
  </si>
  <si>
    <t>赫本合同</t>
  </si>
  <si>
    <t>玛丽昂歌莉娅合同</t>
  </si>
  <si>
    <t>安吉丽娜朱莉合同</t>
  </si>
  <si>
    <t>奥兰多布鲁姆合同</t>
  </si>
  <si>
    <t>美队合同</t>
  </si>
  <si>
    <t>斯内普合同</t>
  </si>
  <si>
    <t>杰拉德莱托合同</t>
  </si>
  <si>
    <t>科林费斯合同</t>
  </si>
  <si>
    <t>抖森合同</t>
  </si>
  <si>
    <t>乌玛瑟曼合同</t>
  </si>
  <si>
    <t>妮可基德曼合同</t>
  </si>
  <si>
    <t>爱德华诺顿合同</t>
  </si>
  <si>
    <t>本阿弗莱克合同</t>
  </si>
  <si>
    <t>蒂姆罗宾斯合同</t>
  </si>
  <si>
    <t>詹妮弗安妮斯顿合同</t>
  </si>
  <si>
    <t>桑德拉布洛克合同</t>
  </si>
  <si>
    <t>阿米尔汗合同</t>
  </si>
  <si>
    <t>瑞恩雷诺兹合同</t>
  </si>
  <si>
    <t>米拉库尼斯合同</t>
  </si>
  <si>
    <t>罗伯特德尼罗合同</t>
  </si>
  <si>
    <t>布莱德利库珀合同</t>
  </si>
  <si>
    <t>金凯瑞合同</t>
  </si>
  <si>
    <t>米拉乔沃维奇合同</t>
  </si>
  <si>
    <t>阿什顿库彻合同</t>
  </si>
  <si>
    <t>伊丽莎白莫斯合同</t>
  </si>
  <si>
    <t>尼尔帕特里克哈里斯合同</t>
  </si>
  <si>
    <t>哈利贝瑞合同</t>
  </si>
  <si>
    <t>杨紫琼合同</t>
  </si>
  <si>
    <t>扎克埃夫隆合同</t>
  </si>
  <si>
    <t>莫妮卡贝鲁奇合同</t>
  </si>
  <si>
    <t>小李子合同</t>
  </si>
  <si>
    <t>哈利波特合同</t>
  </si>
  <si>
    <t>杰克船长合同</t>
  </si>
  <si>
    <t>钢铁侠合同</t>
  </si>
  <si>
    <t>布拉德皮特合同</t>
  </si>
  <si>
    <t>玛丽莲梦露合同</t>
  </si>
  <si>
    <t>詹妮弗劳伦斯合同</t>
  </si>
  <si>
    <t>克里斯帕拉特合同</t>
  </si>
  <si>
    <t>茱莉亚罗伯茨合同</t>
  </si>
  <si>
    <t>锤哥合同</t>
  </si>
  <si>
    <t>狼叔合同</t>
  </si>
  <si>
    <t>克里斯蒂安贝尔合同</t>
  </si>
  <si>
    <t>瑞恩高斯林合同</t>
  </si>
  <si>
    <t>汤姆克鲁斯合同</t>
  </si>
  <si>
    <t>艾玛斯通合同</t>
  </si>
  <si>
    <t>赫敏合同</t>
  </si>
  <si>
    <t>威尔史密斯合同</t>
  </si>
  <si>
    <t>卷福合同</t>
  </si>
  <si>
    <t>安妮海瑟薇合同</t>
  </si>
  <si>
    <t>斯嘉丽·约翰逊合同</t>
  </si>
  <si>
    <t>马特达蒙合同</t>
  </si>
  <si>
    <t>伊万·麦格雷戈合同</t>
  </si>
  <si>
    <t>伊丽莎白泰勒合同</t>
  </si>
  <si>
    <t>凯拉奈特莉合同</t>
  </si>
  <si>
    <t>龙妈合同</t>
  </si>
  <si>
    <t>马修麦康纳合同</t>
  </si>
  <si>
    <t>娜塔莉波特曼合同</t>
  </si>
  <si>
    <t>范冰冰合同</t>
  </si>
  <si>
    <t>成龙合同</t>
  </si>
  <si>
    <t>丹尼尔克雷格合同</t>
  </si>
  <si>
    <t>汤姆哈迪合同</t>
  </si>
  <si>
    <t>拍摄许可证</t>
  </si>
  <si>
    <t>生产图纸</t>
  </si>
  <si>
    <t>小秘书</t>
  </si>
  <si>
    <t>飞船模型</t>
  </si>
  <si>
    <t>51;3</t>
  </si>
  <si>
    <t>魔法杖</t>
  </si>
  <si>
    <t>拍摄电影有时会得到周边产品，也可以通过完成生产能获得</t>
  </si>
  <si>
    <t>笔记本电脑</t>
  </si>
  <si>
    <t>鸭舌帽</t>
  </si>
  <si>
    <t>破损头盔</t>
  </si>
  <si>
    <t>丛林部落雕像</t>
  </si>
  <si>
    <t>盾牌</t>
  </si>
  <si>
    <t>匕首</t>
  </si>
  <si>
    <t>黑色宽檐帽</t>
  </si>
  <si>
    <t>对讲机</t>
  </si>
  <si>
    <t>日记本</t>
  </si>
  <si>
    <t>小丑鞋</t>
  </si>
  <si>
    <t>拳套</t>
  </si>
  <si>
    <t>心型气球</t>
  </si>
  <si>
    <t>唱片机</t>
  </si>
  <si>
    <t>白手套</t>
  </si>
  <si>
    <t>面具</t>
  </si>
  <si>
    <t>玩偶</t>
  </si>
  <si>
    <t>1星滑板</t>
  </si>
  <si>
    <r>
      <t>3</t>
    </r>
    <r>
      <rPr>
        <sz val="11"/>
        <color theme="1"/>
        <rFont val="微软雅黑"/>
        <family val="2"/>
        <charset val="134"/>
      </rPr>
      <t>;7</t>
    </r>
    <phoneticPr fontId="16" type="noConversion"/>
  </si>
  <si>
    <t>1星小提琴</t>
  </si>
  <si>
    <t>1星折扇</t>
  </si>
  <si>
    <t>1星烟斗</t>
  </si>
  <si>
    <t>1星高跟鞋</t>
  </si>
  <si>
    <t>1星低帮球鞋</t>
  </si>
  <si>
    <t>1星雕塑</t>
  </si>
  <si>
    <t>1星手表</t>
  </si>
  <si>
    <t>1星手机</t>
  </si>
  <si>
    <t>2星滑板</t>
  </si>
  <si>
    <t>2星小提琴</t>
  </si>
  <si>
    <t>2星折扇</t>
  </si>
  <si>
    <t>2星烟斗</t>
  </si>
  <si>
    <t>2星高跟鞋</t>
  </si>
  <si>
    <t>2星低帮球鞋</t>
  </si>
  <si>
    <t>2星雕塑</t>
  </si>
  <si>
    <t>2星手表</t>
  </si>
  <si>
    <t>2星手机</t>
  </si>
  <si>
    <t>3星滑板</t>
  </si>
  <si>
    <t>3星小提琴</t>
  </si>
  <si>
    <t>3星折扇</t>
  </si>
  <si>
    <t>3星烟斗</t>
  </si>
  <si>
    <t>3星高跟鞋</t>
  </si>
  <si>
    <t>3星低帮球鞋</t>
  </si>
  <si>
    <t>3星雕塑</t>
  </si>
  <si>
    <t>3星手表</t>
  </si>
  <si>
    <t>3星手机</t>
  </si>
  <si>
    <t>钢材</t>
  </si>
  <si>
    <t>涂料</t>
  </si>
  <si>
    <t>水泥</t>
  </si>
  <si>
    <t>砖头</t>
  </si>
  <si>
    <t>培养手册</t>
  </si>
  <si>
    <t>邀请函</t>
  </si>
  <si>
    <t>进修券</t>
  </si>
  <si>
    <t>宣传册</t>
  </si>
  <si>
    <t>星探放大镜</t>
  </si>
  <si>
    <t>21</t>
  </si>
  <si>
    <t>一星资产礼包</t>
  </si>
  <si>
    <t>6101:1;6102:1;6103:1;6104:1;6105:1;6106:1;6107:1;6108:1;6109:1</t>
  </si>
  <si>
    <t>二星资产礼包</t>
  </si>
  <si>
    <t>6201:1;6202:1;6203:1;6204:1;6205:1;6206:1;6207:1;6208:1;6209:1</t>
  </si>
  <si>
    <t>三星资产礼包</t>
  </si>
  <si>
    <t>6301:1;6302:1;6303:1;6304:1;6305:1;6306:1;6307:1;6308:1;6309:1</t>
  </si>
  <si>
    <t>斯昆合同</t>
  </si>
  <si>
    <t>查姆合同</t>
  </si>
  <si>
    <t>谢波合同</t>
  </si>
  <si>
    <t>斯诺合同</t>
  </si>
  <si>
    <t>章芬合同</t>
  </si>
  <si>
    <t>凯特合同</t>
  </si>
  <si>
    <t>汉克合同</t>
  </si>
  <si>
    <t>罗素合同</t>
  </si>
  <si>
    <t>贾亭合同</t>
  </si>
  <si>
    <t>汉克特合同</t>
  </si>
  <si>
    <t>裘华合同</t>
  </si>
  <si>
    <t>张宁玉合同</t>
  </si>
  <si>
    <t>龚莉合同</t>
  </si>
  <si>
    <t>郭达森合同</t>
  </si>
  <si>
    <t>桑德亚合同</t>
  </si>
  <si>
    <t>赵古拉合同</t>
  </si>
  <si>
    <t>鲁妮拉合同</t>
  </si>
  <si>
    <t>绪子合同</t>
  </si>
  <si>
    <t>戴维合同</t>
  </si>
  <si>
    <t>西尔合同</t>
  </si>
  <si>
    <t>薇丝帕合同</t>
  </si>
  <si>
    <t>施格尔合同</t>
  </si>
  <si>
    <t>查林合同</t>
  </si>
  <si>
    <t>马度龙合同</t>
  </si>
  <si>
    <t>莫里曼合同</t>
  </si>
  <si>
    <t>詹一合同</t>
  </si>
  <si>
    <t>索菲合同</t>
  </si>
  <si>
    <t>威廉合同</t>
  </si>
  <si>
    <t>格伦合同</t>
  </si>
  <si>
    <t>玛歌合同</t>
  </si>
  <si>
    <t>盖瑞特合同</t>
  </si>
  <si>
    <t>克拉丽丝合同</t>
  </si>
  <si>
    <t>查克合同</t>
  </si>
  <si>
    <t>迪娜合同</t>
  </si>
  <si>
    <t>北原合同</t>
  </si>
  <si>
    <t>卡森合同</t>
  </si>
  <si>
    <t>巴拉娜合同</t>
  </si>
  <si>
    <t>巴顿合同</t>
  </si>
  <si>
    <t>孔毅合同</t>
  </si>
  <si>
    <t>玛丽安合同</t>
  </si>
  <si>
    <t>克洛伊合同</t>
  </si>
  <si>
    <t>安娜合同</t>
  </si>
  <si>
    <t>布兰顿合同</t>
  </si>
  <si>
    <t>埃文合同</t>
  </si>
  <si>
    <t>瑞克合同</t>
  </si>
  <si>
    <t>乔克合同</t>
  </si>
  <si>
    <t>林斯合同</t>
  </si>
  <si>
    <t>托尼合同</t>
  </si>
  <si>
    <t>曼迪合同</t>
  </si>
  <si>
    <t>凯莉合同</t>
  </si>
  <si>
    <t>诺尔合同</t>
  </si>
  <si>
    <t>本杰明合同</t>
  </si>
  <si>
    <t>蒂莫西合同</t>
  </si>
  <si>
    <t>詹娜合同</t>
  </si>
  <si>
    <t>琳达合同</t>
  </si>
  <si>
    <t>马里合同</t>
  </si>
  <si>
    <t>普尔合同</t>
  </si>
  <si>
    <t>米妮合同</t>
  </si>
  <si>
    <t>文森特合同</t>
  </si>
  <si>
    <t>布拉德合同</t>
  </si>
  <si>
    <t>贾维合同</t>
  </si>
  <si>
    <t>爱丽合同</t>
  </si>
  <si>
    <t>凯文合同</t>
  </si>
  <si>
    <t>奥利维亚合同</t>
  </si>
  <si>
    <t>哈里合同</t>
  </si>
  <si>
    <t>贝蒂合同</t>
  </si>
  <si>
    <t>杨梓合同</t>
  </si>
  <si>
    <t>埃尔顿合同</t>
  </si>
  <si>
    <t>贝拉合同</t>
  </si>
  <si>
    <t>莱奥合同</t>
  </si>
  <si>
    <t>罗德尼合同</t>
  </si>
  <si>
    <t>迪普合同</t>
  </si>
  <si>
    <t>丹尼合同</t>
  </si>
  <si>
    <t>布拉德利合同</t>
  </si>
  <si>
    <t>玛拉合同</t>
  </si>
  <si>
    <t>简合同</t>
  </si>
  <si>
    <t>克拉特合同</t>
  </si>
  <si>
    <t>琼斯合同</t>
  </si>
  <si>
    <t>海克斯合同</t>
  </si>
  <si>
    <t>杰克合同</t>
  </si>
  <si>
    <t>伯恩合同</t>
  </si>
  <si>
    <t>高登合同</t>
  </si>
  <si>
    <t>特鲁斯合同</t>
  </si>
  <si>
    <t>斯黛拉合同</t>
  </si>
  <si>
    <t>艾莉森合同</t>
  </si>
  <si>
    <t>威利合同</t>
  </si>
  <si>
    <t>本合同</t>
  </si>
  <si>
    <t>艾丽娅合同</t>
  </si>
  <si>
    <t>琼合同</t>
  </si>
  <si>
    <t>大卫合同</t>
  </si>
  <si>
    <t>格雷合同</t>
  </si>
  <si>
    <t>丽兹合同</t>
  </si>
  <si>
    <t>奈拉合同</t>
  </si>
  <si>
    <t>莉西合同</t>
  </si>
  <si>
    <t>康纳合同</t>
  </si>
  <si>
    <t>娜拉合同</t>
  </si>
  <si>
    <t>房龙合同</t>
  </si>
  <si>
    <t>雷顿合同</t>
  </si>
  <si>
    <t>威尔合同</t>
  </si>
  <si>
    <t>梅梅合同</t>
  </si>
  <si>
    <t>石通合同</t>
  </si>
  <si>
    <t>0</t>
    <phoneticPr fontId="16" type="noConversion"/>
  </si>
  <si>
    <t>可通过拍摄电影获得</t>
    <phoneticPr fontId="16" type="noConversion"/>
  </si>
  <si>
    <t>通过充值获得</t>
    <phoneticPr fontId="16" type="noConversion"/>
  </si>
  <si>
    <t>电影的媒体评价越高，获得的点赞数就越多</t>
    <phoneticPr fontId="16" type="noConversion"/>
  </si>
  <si>
    <t>每隔一段时间电影协会都会发放一张</t>
    <phoneticPr fontId="16" type="noConversion"/>
  </si>
  <si>
    <t>市场占领，拍摄电影都会获得</t>
    <phoneticPr fontId="16" type="noConversion"/>
  </si>
  <si>
    <t>订单、公务、粉丝、会议都可获得</t>
    <phoneticPr fontId="16" type="noConversion"/>
  </si>
  <si>
    <t>奥斯卡颁发的奖杯，大卖电影越多，获得的奖杯越多</t>
  </si>
  <si>
    <t>通告函（废弃）</t>
    <phoneticPr fontId="16" type="noConversion"/>
  </si>
  <si>
    <t>可在公务中获得</t>
    <phoneticPr fontId="16" type="noConversion"/>
  </si>
  <si>
    <r>
      <t>3</t>
    </r>
    <r>
      <rPr>
        <sz val="11"/>
        <color theme="1"/>
        <rFont val="微软雅黑"/>
        <family val="2"/>
      </rPr>
      <t>;21</t>
    </r>
    <phoneticPr fontId="16" type="noConversion"/>
  </si>
  <si>
    <t>通过商店购买获得</t>
    <phoneticPr fontId="16" type="noConversion"/>
  </si>
  <si>
    <t>可在部分活动中获得</t>
    <phoneticPr fontId="16" type="noConversion"/>
  </si>
  <si>
    <t>星探招募已拥有的艺人时可获得艺人合同</t>
    <phoneticPr fontId="16" type="noConversion"/>
  </si>
  <si>
    <t>打开会获得一份随机1星艺人资产</t>
    <phoneticPr fontId="16" type="noConversion"/>
  </si>
  <si>
    <t>打开会获得一份随机2星艺人资产</t>
  </si>
  <si>
    <t>打开会获得一份随机3星艺人资产</t>
  </si>
  <si>
    <t>一星艺人随机合同礼包</t>
  </si>
  <si>
    <t>二星艺人随机合同礼包</t>
  </si>
  <si>
    <t>三星艺人随机合同礼包</t>
  </si>
  <si>
    <t>四星艺人随机合同礼包</t>
  </si>
  <si>
    <t>五星艺人随机合同礼包</t>
  </si>
  <si>
    <t>打开会获得一份随机1星艺人合同</t>
    <phoneticPr fontId="16" type="noConversion"/>
  </si>
  <si>
    <t>打开会获得一份随机2星艺人合同</t>
  </si>
  <si>
    <t>打开会获得一份随机3星艺人合同</t>
  </si>
  <si>
    <t>打开会获得一份随机4星艺人合同</t>
  </si>
  <si>
    <t>打开会获得一份随机5星艺人合同</t>
  </si>
  <si>
    <t>可以送给偶像派艺人增加忠诚度。在仓库可合成为高星资产</t>
  </si>
  <si>
    <t>可以送给欧洲艺人增加忠诚度。在仓库可合成为高星资产</t>
  </si>
  <si>
    <t>可以送给亚洲艺人增加忠诚度。在仓库可合成为高星资产</t>
  </si>
  <si>
    <t>可以送给男性艺人增加忠诚度。在仓库可合成为高星资产</t>
  </si>
  <si>
    <t>可以送给女性艺人增加忠诚度。在仓库可合成为高星资产</t>
  </si>
  <si>
    <t>可以送给青春型艺人增加忠诚度。在仓库可合成为高星资产</t>
  </si>
  <si>
    <t>可以送给演技派艺人增加忠诚度。在仓库可合成为高星资产</t>
  </si>
  <si>
    <t>可以送给成熟型艺人增加忠诚度。在仓库可合成为高星资产</t>
  </si>
  <si>
    <t>可以送给北美艺人增加忠诚度。在仓库可合成为高星资产</t>
  </si>
  <si>
    <t>可以送给偶像派艺人增加忠诚度。在仓库可分解为低星资产，合成为高星资产</t>
  </si>
  <si>
    <t>可以送给欧洲艺人增加忠诚度。在仓库可分解为低星资产，合成为高星资产</t>
  </si>
  <si>
    <t>可以送给亚洲艺人增加忠诚度。在仓库可分解为低星资产，合成为高星资产</t>
  </si>
  <si>
    <t>可以送给男性艺人增加忠诚度。在仓库可分解为低星资产，合成为高星资产</t>
  </si>
  <si>
    <t>可以送给女性艺人增加忠诚度。在仓库可分解为低星资产，合成为高星资产</t>
  </si>
  <si>
    <t>可以送给青春型艺人增加忠诚度。在仓库可分解为低星资产，合成为高星资产</t>
  </si>
  <si>
    <t>可以送给演技派艺人增加忠诚度。在仓库可分解为低星资产，合成为高星资产</t>
  </si>
  <si>
    <t>可以送给成熟型艺人增加忠诚度。在仓库可分解为低星资产，合成为高星资产</t>
  </si>
  <si>
    <t>可以送给北美艺人增加忠诚度。在仓库可分解为低星资产，合成为高星资产</t>
  </si>
  <si>
    <t>完成订单后可以获得艺人资产</t>
    <phoneticPr fontId="16" type="noConversion"/>
  </si>
  <si>
    <t>资产大礼包</t>
    <phoneticPr fontId="16" type="noConversion"/>
  </si>
  <si>
    <t>打开获得大量艺人资产</t>
    <phoneticPr fontId="16" type="noConversion"/>
  </si>
  <si>
    <t>1</t>
    <phoneticPr fontId="16" type="noConversion"/>
  </si>
  <si>
    <t>通过活动获得</t>
    <phoneticPr fontId="16" type="noConversion"/>
  </si>
  <si>
    <r>
      <t>6101:</t>
    </r>
    <r>
      <rPr>
        <sz val="11"/>
        <color theme="1"/>
        <rFont val="微软雅黑"/>
        <family val="2"/>
      </rPr>
      <t>100</t>
    </r>
    <r>
      <rPr>
        <sz val="11"/>
        <color theme="1"/>
        <rFont val="微软雅黑"/>
        <family val="2"/>
      </rPr>
      <t>;6102:1</t>
    </r>
    <r>
      <rPr>
        <sz val="11"/>
        <color theme="1"/>
        <rFont val="微软雅黑"/>
        <family val="2"/>
      </rPr>
      <t>00</t>
    </r>
    <r>
      <rPr>
        <sz val="11"/>
        <color theme="1"/>
        <rFont val="微软雅黑"/>
        <family val="2"/>
      </rPr>
      <t>;6103:1</t>
    </r>
    <r>
      <rPr>
        <sz val="11"/>
        <color theme="1"/>
        <rFont val="微软雅黑"/>
        <family val="2"/>
      </rPr>
      <t>00</t>
    </r>
    <r>
      <rPr>
        <sz val="11"/>
        <color theme="1"/>
        <rFont val="微软雅黑"/>
        <family val="2"/>
      </rPr>
      <t>;6104:1</t>
    </r>
    <r>
      <rPr>
        <sz val="11"/>
        <color theme="1"/>
        <rFont val="微软雅黑"/>
        <family val="2"/>
      </rPr>
      <t>00</t>
    </r>
    <r>
      <rPr>
        <sz val="11"/>
        <color theme="1"/>
        <rFont val="微软雅黑"/>
        <family val="2"/>
      </rPr>
      <t>;6105:1</t>
    </r>
    <r>
      <rPr>
        <sz val="11"/>
        <color theme="1"/>
        <rFont val="微软雅黑"/>
        <family val="2"/>
      </rPr>
      <t>00</t>
    </r>
    <r>
      <rPr>
        <sz val="11"/>
        <color theme="1"/>
        <rFont val="微软雅黑"/>
        <family val="2"/>
      </rPr>
      <t>;6106:1</t>
    </r>
    <r>
      <rPr>
        <sz val="11"/>
        <color theme="1"/>
        <rFont val="微软雅黑"/>
        <family val="2"/>
      </rPr>
      <t>00</t>
    </r>
    <r>
      <rPr>
        <sz val="11"/>
        <color theme="1"/>
        <rFont val="微软雅黑"/>
        <family val="2"/>
      </rPr>
      <t>;6107:1</t>
    </r>
    <r>
      <rPr>
        <sz val="11"/>
        <color theme="1"/>
        <rFont val="微软雅黑"/>
        <family val="2"/>
      </rPr>
      <t>00</t>
    </r>
    <r>
      <rPr>
        <sz val="11"/>
        <color theme="1"/>
        <rFont val="微软雅黑"/>
        <family val="2"/>
      </rPr>
      <t>;6108:1</t>
    </r>
    <r>
      <rPr>
        <sz val="11"/>
        <color theme="1"/>
        <rFont val="微软雅黑"/>
        <family val="2"/>
      </rPr>
      <t>00</t>
    </r>
    <r>
      <rPr>
        <sz val="11"/>
        <color theme="1"/>
        <rFont val="微软雅黑"/>
        <family val="2"/>
      </rPr>
      <t>;6109:1</t>
    </r>
    <r>
      <rPr>
        <sz val="11"/>
        <color theme="1"/>
        <rFont val="微软雅黑"/>
        <family val="2"/>
      </rPr>
      <t>00</t>
    </r>
    <phoneticPr fontId="16" type="noConversion"/>
  </si>
  <si>
    <t>可以送给偶像派艺人增加忠诚度。在仓库可分解为低星资产</t>
    <phoneticPr fontId="16" type="noConversion"/>
  </si>
  <si>
    <t>可以送给欧洲艺人增加忠诚度。在仓库可分解为低星资产</t>
    <phoneticPr fontId="16" type="noConversion"/>
  </si>
  <si>
    <t>可以送给亚洲艺人增加忠诚度。在仓库可分解为低星资产</t>
    <phoneticPr fontId="16" type="noConversion"/>
  </si>
  <si>
    <t>可以送给男性艺人增加忠诚度。在仓库可分解为低星资产</t>
    <phoneticPr fontId="16" type="noConversion"/>
  </si>
  <si>
    <t>可以送给女性艺人增加忠诚度。在仓库可分解为低星资产</t>
    <phoneticPr fontId="16" type="noConversion"/>
  </si>
  <si>
    <t>可以送给青春型艺人增加忠诚度。在仓库可分解为低星资产</t>
    <phoneticPr fontId="16" type="noConversion"/>
  </si>
  <si>
    <t>可以送给演技派艺人增加忠诚度。在仓库可分解为低星资产</t>
    <phoneticPr fontId="16" type="noConversion"/>
  </si>
  <si>
    <t>可以送给成熟型艺人增加忠诚度。在仓库可分解为低星资产</t>
    <phoneticPr fontId="16" type="noConversion"/>
  </si>
  <si>
    <t>可以送给北美艺人增加忠诚度。在仓库可分解为低星资产</t>
    <phoneticPr fontId="16" type="noConversion"/>
  </si>
  <si>
    <t>通过探班和公务获得，在电影下映后的持续收益中也能获得</t>
    <phoneticPr fontId="16" type="noConversion"/>
  </si>
  <si>
    <t>53;54;3</t>
    <phoneticPr fontId="16" type="noConversion"/>
  </si>
  <si>
    <t>完成会议获得</t>
    <phoneticPr fontId="16" type="noConversion"/>
  </si>
  <si>
    <r>
      <t>5</t>
    </r>
    <r>
      <rPr>
        <sz val="11"/>
        <color theme="1"/>
        <rFont val="微软雅黑"/>
        <family val="2"/>
      </rPr>
      <t>5</t>
    </r>
    <phoneticPr fontId="16" type="noConversion"/>
  </si>
  <si>
    <t>52;54;3</t>
    <phoneticPr fontId="16" type="noConversion"/>
  </si>
  <si>
    <t>可以在订单或粉丝探班中获得，电影下映后的持续收益也能获得</t>
    <phoneticPr fontId="16" type="noConversion"/>
  </si>
  <si>
    <t>3</t>
    <phoneticPr fontId="16" type="noConversion"/>
  </si>
  <si>
    <t>资源大礼包·一</t>
    <phoneticPr fontId="16" type="noConversion"/>
  </si>
  <si>
    <t>资源大礼包·二</t>
    <phoneticPr fontId="16" type="noConversion"/>
  </si>
  <si>
    <t>资源大礼包·三</t>
    <phoneticPr fontId="16" type="noConversion"/>
  </si>
  <si>
    <t>资源大礼包·四</t>
    <phoneticPr fontId="16" type="noConversion"/>
  </si>
  <si>
    <t>资源大礼包·五</t>
    <phoneticPr fontId="16" type="noConversion"/>
  </si>
  <si>
    <t>资源大礼包·六</t>
    <phoneticPr fontId="16" type="noConversion"/>
  </si>
  <si>
    <t>资源大礼包·七</t>
    <phoneticPr fontId="16" type="noConversion"/>
  </si>
  <si>
    <t>2:1000000;3:500000;6:10000;7:100;5007:10</t>
    <phoneticPr fontId="16" type="noConversion"/>
  </si>
  <si>
    <t>2:5000000;6:20000;7:200;5004:200</t>
    <phoneticPr fontId="16" type="noConversion"/>
  </si>
  <si>
    <t>2:8000000;3:1000000</t>
    <phoneticPr fontId="16" type="noConversion"/>
  </si>
  <si>
    <t>2:5000000;3:500000;7:100;5004:200</t>
    <phoneticPr fontId="16" type="noConversion"/>
  </si>
  <si>
    <t>2:2000000;3:500000;6:20000;7:100;5007:10</t>
    <phoneticPr fontId="16" type="noConversion"/>
  </si>
  <si>
    <t>25</t>
    <phoneticPr fontId="16" type="noConversion"/>
  </si>
  <si>
    <t>打开获得金币*100万、美金*50万、点赞*1万、生产图纸*100、星探放大镜*10</t>
    <phoneticPr fontId="16" type="noConversion"/>
  </si>
  <si>
    <t>打开获得金币*100万、美金*50万、点赞*1万、生产图纸*200、星探放大镜*20</t>
    <phoneticPr fontId="16" type="noConversion"/>
  </si>
  <si>
    <t>打开获得金币*200万、美金*50万、点赞*2万、生产图纸*100、星探放大镜*10</t>
    <phoneticPr fontId="16" type="noConversion"/>
  </si>
  <si>
    <t>打开获得金币*500万、美金*50万、生产图纸*100、进修券*200</t>
    <phoneticPr fontId="16" type="noConversion"/>
  </si>
  <si>
    <t>打开获得金币*500万、点赞*2万、生产图纸*200、进修券*200</t>
    <phoneticPr fontId="16" type="noConversion"/>
  </si>
  <si>
    <t>打开获得金币*800万、美金*100万</t>
    <phoneticPr fontId="16" type="noConversion"/>
  </si>
  <si>
    <t>22</t>
    <phoneticPr fontId="16" type="noConversion"/>
  </si>
  <si>
    <t>5;52</t>
    <phoneticPr fontId="16" type="noConversion"/>
  </si>
  <si>
    <t>占领市场可获得大量金币，订单中也会获得一些</t>
    <phoneticPr fontId="16" type="noConversion"/>
  </si>
  <si>
    <t>3;53</t>
    <phoneticPr fontId="16" type="noConversion"/>
  </si>
  <si>
    <t>通过拍摄电影获得，公务中也可获得一些</t>
    <phoneticPr fontId="16" type="noConversion"/>
  </si>
  <si>
    <t>3;53;55</t>
    <phoneticPr fontId="16" type="noConversion"/>
  </si>
  <si>
    <t>通过拍摄电影获得,会议和公务中也可获得</t>
    <phoneticPr fontId="16" type="noConversion"/>
  </si>
  <si>
    <r>
      <t>5</t>
    </r>
    <r>
      <rPr>
        <sz val="11"/>
        <color theme="1"/>
        <rFont val="微软雅黑"/>
        <family val="2"/>
      </rPr>
      <t>2</t>
    </r>
    <phoneticPr fontId="16" type="noConversion"/>
  </si>
  <si>
    <t>可通过订单获得</t>
    <phoneticPr fontId="16" type="noConversion"/>
  </si>
  <si>
    <t>奥斯卡颁奖时获得，订单中也会获得一部分</t>
    <phoneticPr fontId="16" type="noConversion"/>
  </si>
  <si>
    <r>
      <t>5</t>
    </r>
    <r>
      <rPr>
        <sz val="11"/>
        <color theme="1"/>
        <rFont val="微软雅黑"/>
        <family val="2"/>
      </rPr>
      <t>3</t>
    </r>
    <phoneticPr fontId="16" type="noConversion"/>
  </si>
  <si>
    <t>增加艺人相应资产的赠送上限</t>
  </si>
  <si>
    <t>21;106</t>
    <phoneticPr fontId="16" type="noConversion"/>
  </si>
  <si>
    <t>商城购买，比赛档次提升也可获得大量</t>
    <phoneticPr fontId="16" type="noConversion"/>
  </si>
  <si>
    <r>
      <t>2</t>
    </r>
    <r>
      <rPr>
        <sz val="11"/>
        <color theme="1"/>
        <rFont val="微软雅黑"/>
        <family val="2"/>
      </rPr>
      <t>1</t>
    </r>
    <phoneticPr fontId="16" type="noConversion"/>
  </si>
  <si>
    <t>改名卡</t>
    <phoneticPr fontId="16" type="noConversion"/>
  </si>
  <si>
    <t>亲密卡（废弃）</t>
    <phoneticPr fontId="16" type="noConversion"/>
  </si>
  <si>
    <t>喇叭（废弃）</t>
    <phoneticPr fontId="16" type="noConversion"/>
  </si>
  <si>
    <t>忠诚奖章</t>
    <phoneticPr fontId="16" type="noConversion"/>
  </si>
  <si>
    <t>提升比赛档次时获得</t>
    <phoneticPr fontId="16" type="noConversion"/>
  </si>
  <si>
    <r>
      <t>1</t>
    </r>
    <r>
      <rPr>
        <sz val="11"/>
        <color theme="1"/>
        <rFont val="微软雅黑"/>
        <family val="2"/>
      </rPr>
      <t>06</t>
    </r>
    <phoneticPr fontId="16" type="noConversion"/>
  </si>
  <si>
    <t>收集50份可以签约艺人柳珈琳</t>
    <phoneticPr fontId="16" type="noConversion"/>
  </si>
  <si>
    <t>柳珈琳合同</t>
    <phoneticPr fontId="16" type="noConversion"/>
  </si>
  <si>
    <t>技能药剂</t>
    <phoneticPr fontId="16" type="noConversion"/>
  </si>
  <si>
    <t>1</t>
    <phoneticPr fontId="16" type="noConversion"/>
  </si>
  <si>
    <t>恢复25点艺人体力值</t>
    <phoneticPr fontId="16" type="noConversion"/>
  </si>
  <si>
    <t>艺人体力</t>
    <phoneticPr fontId="16" type="noConversion"/>
  </si>
  <si>
    <t>15:25</t>
    <phoneticPr fontId="16" type="noConversion"/>
  </si>
  <si>
    <t>艺人体力</t>
    <phoneticPr fontId="16" type="noConversion"/>
  </si>
  <si>
    <t>用于释放技能的体力值</t>
    <phoneticPr fontId="16" type="noConversion"/>
  </si>
  <si>
    <t>0</t>
    <phoneticPr fontId="16" type="noConversion"/>
  </si>
  <si>
    <t>给艺人添加道具</t>
    <phoneticPr fontId="16" type="noConversion"/>
  </si>
  <si>
    <t>2:1000000;3:500000;6:10000;7:200;5007:20</t>
    <phoneticPr fontId="16" type="noConversion"/>
  </si>
  <si>
    <t>int</t>
    <phoneticPr fontId="23" type="noConversion"/>
  </si>
  <si>
    <t>string</t>
    <phoneticPr fontId="23" type="noConversion"/>
  </si>
  <si>
    <t>id</t>
    <phoneticPr fontId="23" type="noConversion"/>
  </si>
  <si>
    <t>名称</t>
    <phoneticPr fontId="23" type="noConversion"/>
  </si>
  <si>
    <t>name</t>
    <phoneticPr fontId="23" type="noConversion"/>
  </si>
  <si>
    <t>忠诚奖章</t>
  </si>
  <si>
    <t>技能药剂</t>
  </si>
  <si>
    <r>
      <t>i</t>
    </r>
    <r>
      <rPr>
        <sz val="11"/>
        <color theme="1"/>
        <rFont val="微软雅黑"/>
        <family val="2"/>
      </rPr>
      <t>nt</t>
    </r>
    <phoneticPr fontId="16" type="noConversion"/>
  </si>
  <si>
    <t>打点判断</t>
    <phoneticPr fontId="16" type="noConversion"/>
  </si>
  <si>
    <t>User_item_info</t>
    <phoneticPr fontId="16" type="noConversion"/>
  </si>
  <si>
    <t>开通助理课程所需要的道具</t>
    <phoneticPr fontId="16" type="noConversion"/>
  </si>
  <si>
    <t>听课证</t>
    <phoneticPr fontId="16" type="noConversion"/>
  </si>
  <si>
    <t>0</t>
    <phoneticPr fontId="16" type="noConversion"/>
  </si>
  <si>
    <t>随机艺人礼包碎片</t>
    <phoneticPr fontId="16" type="noConversion"/>
  </si>
  <si>
    <r>
      <t>收集5</t>
    </r>
    <r>
      <rPr>
        <sz val="11"/>
        <color theme="1"/>
        <rFont val="微软雅黑"/>
        <family val="2"/>
      </rPr>
      <t>0分可以签约随机一个欧美艺人</t>
    </r>
    <phoneticPr fontId="16" type="noConversion"/>
  </si>
  <si>
    <t>0</t>
    <phoneticPr fontId="16" type="noConversion"/>
  </si>
  <si>
    <t>1</t>
    <phoneticPr fontId="16" type="noConversion"/>
  </si>
  <si>
    <r>
      <t>5031</t>
    </r>
    <r>
      <rPr>
        <sz val="11"/>
        <color theme="1"/>
        <rFont val="微软雅黑"/>
        <family val="2"/>
      </rPr>
      <t>:1</t>
    </r>
    <r>
      <rPr>
        <sz val="11"/>
        <color theme="1"/>
        <rFont val="微软雅黑"/>
        <family val="2"/>
      </rPr>
      <t>;5030</t>
    </r>
    <r>
      <rPr>
        <sz val="11"/>
        <color theme="1"/>
        <rFont val="微软雅黑"/>
        <family val="2"/>
      </rPr>
      <t>:1</t>
    </r>
    <r>
      <rPr>
        <sz val="11"/>
        <color theme="1"/>
        <rFont val="微软雅黑"/>
        <family val="2"/>
      </rPr>
      <t>;5025</t>
    </r>
    <r>
      <rPr>
        <sz val="11"/>
        <color theme="1"/>
        <rFont val="微软雅黑"/>
        <family val="2"/>
      </rPr>
      <t>:1</t>
    </r>
    <r>
      <rPr>
        <sz val="11"/>
        <color theme="1"/>
        <rFont val="微软雅黑"/>
        <family val="2"/>
      </rPr>
      <t>;5024</t>
    </r>
    <r>
      <rPr>
        <sz val="11"/>
        <color theme="1"/>
        <rFont val="微软雅黑"/>
        <family val="2"/>
      </rPr>
      <t>:1</t>
    </r>
    <phoneticPr fontId="16" type="noConversion"/>
  </si>
  <si>
    <t>美国队长</t>
    <phoneticPr fontId="16" type="noConversion"/>
  </si>
  <si>
    <t>泰坦尼克号</t>
  </si>
  <si>
    <t>0</t>
    <phoneticPr fontId="16" type="noConversion"/>
  </si>
  <si>
    <t>豪华客轮坦达尼克号开始了自己的处女航，富家少女罗莎（主角）与母亲及未婚夫坐上了头等舱；另一边，放荡不羁的少年画家乔治（主角）也在一场赌博中赢得了下等舱的船票。 罗莎厌倦了上流社会虚伪的生活，打算投海自尽，被乔治救起。很快，两人陷入爱河，乔治带罗莎参加下等舱的舞会、为她画像，但好景不长，坦达尼克号撞上了冰山，面临沉没的危险。生死关头，他们将何去何从？</t>
    <phoneticPr fontId="16" type="noConversion"/>
  </si>
  <si>
    <t>身体孱弱的斯蒂文（主角）经过一项由基因学博士爱德华（配角）主导的超级士兵研究计划改造，成为了强大的超级英雄，他在战场上的英勇表现让他成为传奇人物，也收获了特工卡拉（主角）的好感。但在一次任务中，他的队友，也是从小一起长大的挚友巴克（配角）发生意外不知所踪，而他自己也落入了深海…直到他醒来，发现自己身处病房，整个世界都变成了他不熟悉的样子。这时，一位神秘的特工史隆（配角）找到了他…</t>
  </si>
  <si>
    <t>电影剧本</t>
    <phoneticPr fontId="16" type="noConversion"/>
  </si>
  <si>
    <t>多选一物品</t>
    <phoneticPr fontId="16" type="noConversion"/>
  </si>
  <si>
    <r>
      <t>7</t>
    </r>
    <r>
      <rPr>
        <sz val="11"/>
        <color theme="1"/>
        <rFont val="微软雅黑"/>
        <family val="2"/>
      </rPr>
      <t>094:20;7102:20</t>
    </r>
    <phoneticPr fontId="16" type="noConversion"/>
  </si>
  <si>
    <t>强森龙妈碎片选择礼包</t>
    <phoneticPr fontId="16" type="noConversion"/>
  </si>
  <si>
    <r>
      <t>打开可以选择获得强森碎片*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或者龙妈碎片</t>
    </r>
    <r>
      <rPr>
        <sz val="11"/>
        <color theme="1"/>
        <rFont val="微软雅黑"/>
        <family val="2"/>
      </rPr>
      <t>*20</t>
    </r>
    <phoneticPr fontId="16" type="noConversion"/>
  </si>
  <si>
    <t>多选一物品</t>
    <phoneticPr fontId="16" type="noConversion"/>
  </si>
  <si>
    <t>1015:1</t>
    <phoneticPr fontId="16" type="noConversion"/>
  </si>
  <si>
    <t>1091:1</t>
    <phoneticPr fontId="16" type="noConversion"/>
  </si>
  <si>
    <r>
      <t>2</t>
    </r>
    <r>
      <rPr>
        <sz val="11"/>
        <color theme="1"/>
        <rFont val="微软雅黑"/>
        <family val="2"/>
      </rPr>
      <t>5</t>
    </r>
    <phoneticPr fontId="16" type="noConversion"/>
  </si>
  <si>
    <t>21;25</t>
    <phoneticPr fontId="16" type="noConversion"/>
  </si>
  <si>
    <t>0</t>
    <phoneticPr fontId="16" type="noConversion"/>
  </si>
  <si>
    <t>随机五星欧美艺人合同</t>
    <phoneticPr fontId="16" type="noConversion"/>
  </si>
  <si>
    <t>限时艺人</t>
    <phoneticPr fontId="16" type="noConversion"/>
  </si>
  <si>
    <t>7040:1;7041:1;7042:1;7043:1;7044:1;7045:1;7046:1;7047:1;7048:1;7049:1;7050:1;7051:1;7052:1;7053:1;7054:1;7055:1;7056:1;7057:1;7058:1;7059:1;7060:1;7061:1;7062:1;7063:1;7064:1;7065:1;7066:1;7067:1;7068:1;7069:1</t>
    <phoneticPr fontId="16" type="noConversion"/>
  </si>
  <si>
    <t>艺人试用礼包</t>
    <phoneticPr fontId="16" type="noConversion"/>
  </si>
  <si>
    <t>打开获得丹尼、奈拉、房龙其中一个的限时使用权三天</t>
    <phoneticPr fontId="16" type="noConversion"/>
  </si>
  <si>
    <t>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</si>
</sst>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  <font>
      <sz val="11"/>
      <name val="Calibri"/>
      <family val="2"/>
    </font>
    <font>
      <sz val="11"/>
      <color theme="0" tint="-0.14999847407452621"/>
      <name val="微软雅黑"/>
      <family val="2"/>
    </font>
    <font>
      <sz val="11"/>
      <color theme="0" tint="-0.34998626667073579"/>
      <name val="微软雅黑"/>
      <family val="2"/>
    </font>
    <font>
      <sz val="11"/>
      <color theme="0" tint="-0.3499862666707357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微软雅黑"/>
      <family val="2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FFFF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/>
    <xf numFmtId="0" fontId="12" fillId="0" borderId="0" xfId="0" applyNumberFormat="1" applyFont="1" applyFill="1" applyBorder="1"/>
    <xf numFmtId="0" fontId="1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/>
    <xf numFmtId="49" fontId="12" fillId="2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/>
    <xf numFmtId="49" fontId="10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2" borderId="3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49" fontId="7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3" fillId="0" borderId="0" xfId="0" applyNumberFormat="1" applyFont="1" applyFill="1" applyBorder="1"/>
    <xf numFmtId="49" fontId="2" fillId="0" borderId="2" xfId="0" applyNumberFormat="1" applyFont="1" applyFill="1" applyBorder="1" applyAlignment="1">
      <alignment horizontal="center" vertical="center"/>
    </xf>
    <xf numFmtId="0" fontId="14" fillId="3" borderId="2" xfId="0" applyNumberFormat="1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19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20" fillId="0" borderId="1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/>
    </xf>
    <xf numFmtId="0" fontId="21" fillId="3" borderId="2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0" fontId="21" fillId="0" borderId="3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/>
    <xf numFmtId="0" fontId="0" fillId="0" borderId="0" xfId="0"/>
    <xf numFmtId="0" fontId="0" fillId="0" borderId="0" xfId="0" applyFont="1" applyFill="1"/>
    <xf numFmtId="0" fontId="2" fillId="0" borderId="0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4" fillId="3" borderId="1" xfId="0" applyNumberFormat="1" applyFont="1" applyFill="1" applyBorder="1" applyAlignment="1">
      <alignment horizontal="center" vertical="center"/>
    </xf>
    <xf numFmtId="0" fontId="25" fillId="3" borderId="2" xfId="0" applyNumberFormat="1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25" fillId="0" borderId="3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/>
    <xf numFmtId="0" fontId="2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Item_edi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deaPF\gamepf_doc\Config\Common\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string</v>
          </cell>
          <cell r="C1" t="str">
            <v>string</v>
          </cell>
          <cell r="D1" t="str">
            <v>string</v>
          </cell>
          <cell r="E1" t="str">
            <v>string</v>
          </cell>
        </row>
        <row r="2">
          <cell r="B2" t="str">
            <v>名称</v>
          </cell>
          <cell r="C2" t="str">
            <v>名称</v>
          </cell>
          <cell r="D2" t="str">
            <v>名称</v>
          </cell>
          <cell r="E2" t="str">
            <v>道具描述</v>
          </cell>
        </row>
        <row r="3">
          <cell r="B3" t="str">
            <v>zh_cn_name</v>
          </cell>
          <cell r="C3" t="str">
            <v>zh_tw_name</v>
          </cell>
          <cell r="D3" t="str">
            <v>en_name</v>
          </cell>
          <cell r="E3" t="str">
            <v>zh_cn_item_des</v>
          </cell>
        </row>
        <row r="4">
          <cell r="B4" t="str">
            <v>钻石</v>
          </cell>
          <cell r="C4">
            <v>0</v>
          </cell>
          <cell r="D4" t="str">
            <v>Diamonds</v>
          </cell>
          <cell r="E4" t="str">
            <v>用于游戏内消费</v>
          </cell>
        </row>
        <row r="5">
          <cell r="B5" t="str">
            <v>金币</v>
          </cell>
          <cell r="C5">
            <v>0</v>
          </cell>
          <cell r="D5" t="str">
            <v>Coins</v>
          </cell>
          <cell r="E5" t="str">
            <v>用于建筑、艺人升级</v>
          </cell>
        </row>
        <row r="6">
          <cell r="B6" t="str">
            <v>美元</v>
          </cell>
          <cell r="C6">
            <v>0</v>
          </cell>
          <cell r="D6" t="str">
            <v>Dollars</v>
          </cell>
          <cell r="E6" t="str">
            <v>用于市场宣传与占领</v>
          </cell>
        </row>
        <row r="7">
          <cell r="B7" t="str">
            <v>拍摄许可证</v>
          </cell>
          <cell r="C7">
            <v>0</v>
          </cell>
          <cell r="D7" t="str">
            <v>License</v>
          </cell>
          <cell r="E7" t="str">
            <v>用于拍摄电影</v>
          </cell>
        </row>
        <row r="8">
          <cell r="B8" t="str">
            <v>粉丝</v>
          </cell>
          <cell r="C8">
            <v>0</v>
          </cell>
          <cell r="D8" t="str">
            <v>Fans</v>
          </cell>
          <cell r="E8" t="str">
            <v>粉丝数量越多，公司等级越高</v>
          </cell>
        </row>
        <row r="9">
          <cell r="B9" t="str">
            <v>点赞</v>
          </cell>
          <cell r="C9">
            <v>0</v>
          </cell>
          <cell r="D9" t="str">
            <v>Likes</v>
          </cell>
          <cell r="E9" t="str">
            <v>用于招募艺人和搜寻剧本</v>
          </cell>
        </row>
        <row r="10">
          <cell r="B10" t="str">
            <v>生产图纸</v>
          </cell>
          <cell r="C10">
            <v>0</v>
          </cell>
          <cell r="D10" t="str">
            <v>Blueprint</v>
          </cell>
          <cell r="E10" t="str">
            <v>生产电影周边需要消耗的图纸</v>
          </cell>
        </row>
        <row r="11">
          <cell r="B11" t="str">
            <v>期待</v>
          </cell>
          <cell r="C11">
            <v>0</v>
          </cell>
          <cell r="D11" t="str">
            <v>Expectation</v>
          </cell>
          <cell r="E11" t="str">
            <v>提升电影的上映票房</v>
          </cell>
        </row>
        <row r="12">
          <cell r="B12" t="str">
            <v>小秘书</v>
          </cell>
          <cell r="C12">
            <v>0</v>
          </cell>
          <cell r="D12" t="str">
            <v>Secretary</v>
          </cell>
          <cell r="E12" t="str">
            <v>小秘书</v>
          </cell>
        </row>
        <row r="13">
          <cell r="B13" t="str">
            <v>奖杯</v>
          </cell>
          <cell r="C13">
            <v>0</v>
          </cell>
          <cell r="D13" t="str">
            <v>Trophy</v>
          </cell>
          <cell r="E13" t="str">
            <v>每天22点由奥斯卡颁发的奖杯，奖杯越多，比赛档次越高</v>
          </cell>
        </row>
        <row r="14">
          <cell r="B14" t="str">
            <v>飞船模型</v>
          </cell>
          <cell r="C14">
            <v>0</v>
          </cell>
          <cell r="D14" t="str">
            <v>Model Spaceship</v>
          </cell>
          <cell r="E14" t="str">
            <v>经常在银河战争中出现的飞船，最新研究的激光发射器使其具备无与伦比的攻击力</v>
          </cell>
        </row>
        <row r="15">
          <cell r="B15" t="str">
            <v>魔法杖</v>
          </cell>
          <cell r="C15">
            <v>0</v>
          </cell>
          <cell r="D15" t="str">
            <v>Wand</v>
          </cell>
          <cell r="E15" t="str">
            <v>这根魔法杖的使用者只有两种结局，统一大陆或者死于非命，而今，它来到你的身边……</v>
          </cell>
        </row>
        <row r="16">
          <cell r="B16" t="str">
            <v>笔记本电脑</v>
          </cell>
          <cell r="C16">
            <v>0</v>
          </cell>
          <cell r="D16" t="str">
            <v>Laptop</v>
          </cell>
          <cell r="E16" t="str">
            <v>贵重的的社会精英用品，身份的象征</v>
          </cell>
        </row>
        <row r="17">
          <cell r="B17" t="str">
            <v>鸭舌帽</v>
          </cell>
          <cell r="C17">
            <v>0</v>
          </cell>
          <cell r="D17" t="str">
            <v>Peak Cap</v>
          </cell>
          <cell r="E17" t="str">
            <v>曾经是一个残疾奥运会选手的最爱，感觉多洗两次就掉色了</v>
          </cell>
        </row>
        <row r="18">
          <cell r="B18" t="str">
            <v>破损头盔</v>
          </cell>
          <cell r="C18">
            <v>0</v>
          </cell>
          <cell r="D18" t="str">
            <v>Cracked Helmet</v>
          </cell>
          <cell r="E18" t="str">
            <v>它的主人是凭借一人之力拯救198名队友的医疗兵</v>
          </cell>
        </row>
        <row r="19">
          <cell r="B19" t="str">
            <v>丛林部落雕像</v>
          </cell>
          <cell r="C19">
            <v>0</v>
          </cell>
          <cell r="D19" t="str">
            <v>Jungle Figurine</v>
          </cell>
          <cell r="E19" t="str">
            <v>胡博士相信这个雕像能给予他极佳的运气，每当遇到危险他的第一反应都是保护这个雕像</v>
          </cell>
        </row>
        <row r="20">
          <cell r="B20" t="str">
            <v>盾牌</v>
          </cell>
          <cell r="C20">
            <v>0</v>
          </cell>
          <cell r="D20" t="str">
            <v>Shield</v>
          </cell>
          <cell r="E20" t="str">
            <v>七国时期著名大将蒙梭的盾牌，陪伴他打过无数战斗</v>
          </cell>
        </row>
        <row r="21">
          <cell r="B21" t="str">
            <v>匕首</v>
          </cell>
          <cell r="C21">
            <v>0</v>
          </cell>
          <cell r="D21" t="str">
            <v>Dagger</v>
          </cell>
          <cell r="E21" t="str">
            <v>史上最大银行劫案“三亿英镑大劫案”的罪犯在实施犯罪时所使用的匕首</v>
          </cell>
        </row>
        <row r="22">
          <cell r="B22" t="str">
            <v>黑色宽檐帽</v>
          </cell>
          <cell r="C22">
            <v>0</v>
          </cell>
          <cell r="D22" t="str">
            <v>Bowler Hat</v>
          </cell>
          <cell r="E22" t="str">
            <v>最强特工008的宽檐帽，具有GPS定位、无线信号接收、窃听器等功能……当然是不存在的</v>
          </cell>
        </row>
        <row r="23">
          <cell r="B23" t="str">
            <v>对讲机</v>
          </cell>
          <cell r="C23">
            <v>0</v>
          </cell>
          <cell r="D23" t="str">
            <v>Interphone</v>
          </cell>
          <cell r="E23" t="str">
            <v>拥有照明、点火、太阳能充电、防水等功能，灾难来临时的必备用品，就是不能通话</v>
          </cell>
        </row>
        <row r="24">
          <cell r="B24" t="str">
            <v>日记本</v>
          </cell>
          <cell r="C24">
            <v>0</v>
          </cell>
          <cell r="D24" t="str">
            <v>Diary</v>
          </cell>
          <cell r="E24" t="str">
            <v>主角童年使用的日记本同款，或许你也能从自己的抽屉里找到</v>
          </cell>
        </row>
        <row r="25">
          <cell r="B25" t="str">
            <v>小丑鞋</v>
          </cell>
          <cell r="C25">
            <v>0</v>
          </cell>
          <cell r="D25" t="str">
            <v>Clown Shoes</v>
          </cell>
          <cell r="E25" t="str">
            <v>小孩看到它都想穿在脚上玩</v>
          </cell>
        </row>
        <row r="26">
          <cell r="B26" t="str">
            <v>拳套</v>
          </cell>
          <cell r="C26">
            <v>0</v>
          </cell>
          <cell r="D26" t="str">
            <v>Boxing Gloves</v>
          </cell>
          <cell r="E26" t="str">
            <v>每个细节都还原了武术天才曾经用过的拳套</v>
          </cell>
        </row>
        <row r="27">
          <cell r="B27" t="str">
            <v>心型气球</v>
          </cell>
          <cell r="C27">
            <v>0</v>
          </cell>
          <cell r="D27" t="str">
            <v>Heart Balloon</v>
          </cell>
          <cell r="E27" t="str">
            <v>见证过无数情侣的结合，将世间最动人的瞬间铭记在此</v>
          </cell>
        </row>
        <row r="28">
          <cell r="B28" t="str">
            <v>唱片机</v>
          </cell>
          <cell r="C28">
            <v>0</v>
          </cell>
          <cell r="D28" t="str">
            <v>Record Player</v>
          </cell>
          <cell r="E28" t="str">
            <v>可以无数遍重听那首洗脑神曲</v>
          </cell>
        </row>
        <row r="29">
          <cell r="B29" t="str">
            <v>白手套</v>
          </cell>
          <cell r="C29">
            <v>0</v>
          </cell>
          <cell r="D29" t="str">
            <v>White Glove</v>
          </cell>
          <cell r="E29" t="str">
            <v>体验和主角一样的恐慌、无助，只是你不需要解谜来获得钥匙</v>
          </cell>
        </row>
        <row r="30">
          <cell r="B30" t="str">
            <v>面具</v>
          </cell>
          <cell r="C30">
            <v>0</v>
          </cell>
          <cell r="D30" t="str">
            <v>Mask</v>
          </cell>
          <cell r="E30" t="str">
            <v>每个戴上这个面具的人，都将获得那个恐怖的名字</v>
          </cell>
        </row>
        <row r="31">
          <cell r="B31" t="str">
            <v>玩偶</v>
          </cell>
          <cell r="C31">
            <v>0</v>
          </cell>
          <cell r="D31" t="str">
            <v>Doll</v>
          </cell>
          <cell r="E31" t="str">
            <v>Q版而充满童真，看到的人都想捏一捏</v>
          </cell>
        </row>
        <row r="32">
          <cell r="B32" t="str">
            <v>培养手册</v>
          </cell>
          <cell r="C32">
            <v>0</v>
          </cell>
          <cell r="D32" t="str">
            <v>Training Manual</v>
          </cell>
          <cell r="E32" t="str">
            <v>当天的培养次数使用完后，消耗此道具可以增加额外培养次数</v>
          </cell>
        </row>
        <row r="33">
          <cell r="B33" t="str">
            <v>邀请函</v>
          </cell>
          <cell r="C33">
            <v>0</v>
          </cell>
          <cell r="D33" t="str">
            <v>Invitation</v>
          </cell>
          <cell r="E33" t="str">
            <v>邀请艺人进行通告的函件</v>
          </cell>
        </row>
        <row r="34">
          <cell r="B34" t="str">
            <v>忠诚奖章</v>
          </cell>
          <cell r="C34">
            <v>0</v>
          </cell>
          <cell r="D34" t="str">
            <v>Medal of Loyalty</v>
          </cell>
          <cell r="E34" t="str">
            <v>增加艺人相应资产的赠送上限</v>
          </cell>
        </row>
        <row r="35">
          <cell r="B35" t="str">
            <v>进修券</v>
          </cell>
          <cell r="C35">
            <v>0</v>
          </cell>
          <cell r="D35" t="str">
            <v>Training Voucher</v>
          </cell>
          <cell r="E35" t="str">
            <v>培养艺人所需要消耗的物品</v>
          </cell>
        </row>
        <row r="36">
          <cell r="B36" t="str">
            <v>宣传册</v>
          </cell>
          <cell r="C36">
            <v>0</v>
          </cell>
          <cell r="D36" t="str">
            <v>Brochure</v>
          </cell>
          <cell r="E36" t="str">
            <v>宣传册可以增加电影关注度，提升电影的持续收益</v>
          </cell>
        </row>
        <row r="37">
          <cell r="B37" t="str">
            <v>喇叭</v>
          </cell>
          <cell r="C37">
            <v>0</v>
          </cell>
          <cell r="D37" t="str">
            <v>Trumpet</v>
          </cell>
          <cell r="E37" t="str">
            <v>在世界频道发言需要消耗的物品</v>
          </cell>
        </row>
        <row r="38">
          <cell r="B38" t="str">
            <v>星探放大镜</v>
          </cell>
          <cell r="C38">
            <v>0</v>
          </cell>
          <cell r="D38" t="str">
            <v>Magnifier</v>
          </cell>
          <cell r="E38" t="str">
            <v>星探次数使用完或正在恢复中时消耗此道具可以立刻探查一次</v>
          </cell>
        </row>
        <row r="39">
          <cell r="B39" t="str">
            <v>改名卡</v>
          </cell>
          <cell r="C39">
            <v>0</v>
          </cell>
          <cell r="D39" t="str">
            <v>Rename Card</v>
          </cell>
          <cell r="E39" t="str">
            <v>修改玩家名字时使用的道具</v>
          </cell>
        </row>
        <row r="40">
          <cell r="B40" t="str">
            <v>通告函（废弃）</v>
          </cell>
          <cell r="C40">
            <v>0</v>
          </cell>
          <cell r="D40" t="str">
            <v>Activity Invitation</v>
          </cell>
          <cell r="E40" t="str">
            <v>无</v>
          </cell>
        </row>
        <row r="41">
          <cell r="B41" t="str">
            <v>技能药剂（废弃）</v>
          </cell>
          <cell r="C41">
            <v>0</v>
          </cell>
          <cell r="D41" t="str">
            <v>Exp Potion</v>
          </cell>
          <cell r="E41" t="str">
            <v>无</v>
          </cell>
        </row>
        <row r="42">
          <cell r="B42" t="str">
            <v>亲密卡</v>
          </cell>
          <cell r="C42">
            <v>0</v>
          </cell>
          <cell r="D42" t="str">
            <v>Familiarity</v>
          </cell>
          <cell r="E42" t="str">
            <v>用于提升和替身演员的亲密度</v>
          </cell>
        </row>
        <row r="43">
          <cell r="B43" t="str">
            <v>1星滑板</v>
          </cell>
          <cell r="C43">
            <v>0</v>
          </cell>
          <cell r="D43" t="str">
            <v>Skateboard</v>
          </cell>
          <cell r="E43" t="str">
            <v>它不是太阳能的，也不能让你在马路上高速追逐逃跑的罪犯，但是除此之外可以满足你从耍酷到短途代步的一切需求。</v>
          </cell>
        </row>
        <row r="44">
          <cell r="B44" t="str">
            <v>1星小提琴</v>
          </cell>
          <cell r="C44">
            <v>0</v>
          </cell>
          <cell r="D44" t="str">
            <v>Violin</v>
          </cell>
          <cell r="E44" t="str">
            <v>在某些人手里可以发出天籁之音，在另一些人手里…嗯，可能会对听众造成成吨的精神伤害。</v>
          </cell>
        </row>
        <row r="45">
          <cell r="B45" t="str">
            <v>1星折扇</v>
          </cell>
          <cell r="C45">
            <v>0</v>
          </cell>
          <cell r="D45" t="str">
            <v>Folding fan</v>
          </cell>
          <cell r="E45" t="str">
            <v>千呼万唤始出来，犹开折扇半遮面</v>
          </cell>
        </row>
        <row r="46">
          <cell r="B46" t="str">
            <v>1星烟斗</v>
          </cell>
          <cell r="C46">
            <v>0</v>
          </cell>
          <cell r="D46" t="str">
            <v>Tobacco pipe</v>
          </cell>
          <cell r="E46" t="str">
            <v>叼上烟斗，穿上大衣，再把头发梳成大人模样，站在黄浦江边，感受浪奔浪流。</v>
          </cell>
        </row>
        <row r="47">
          <cell r="B47" t="str">
            <v>1星高跟鞋</v>
          </cell>
          <cell r="C47">
            <v>0</v>
          </cell>
          <cell r="D47" t="str">
            <v>High heels</v>
          </cell>
          <cell r="E47" t="str">
            <v>真正的勇士，敢于直面惨淡的人生，当然也要敢于踏进12公分的恨天高。</v>
          </cell>
        </row>
        <row r="48">
          <cell r="B48" t="str">
            <v>1星低帮球鞋</v>
          </cell>
          <cell r="C48">
            <v>0</v>
          </cell>
          <cell r="D48" t="str">
            <v>Converz sneaker</v>
          </cell>
          <cell r="E48" t="str">
            <v>“什么？您弄错了，这些污渍是我们独家的潮流设计，所谓越旧越有范，绝对不是什么穿脏了的二手鞋！”</v>
          </cell>
        </row>
        <row r="49">
          <cell r="B49" t="str">
            <v>1星雕塑</v>
          </cell>
          <cell r="C49">
            <v>0</v>
          </cell>
          <cell r="D49" t="str">
            <v>Sculpture</v>
          </cell>
          <cell r="E49" t="str">
            <v>一尊好的雕塑可以同时检测拥有者与观赏者的审美品位。</v>
          </cell>
        </row>
        <row r="50">
          <cell r="B50" t="str">
            <v>1星手表</v>
          </cell>
          <cell r="C50">
            <v>0</v>
          </cell>
          <cell r="D50" t="str">
            <v>Watch</v>
          </cell>
          <cell r="E50" t="str">
            <v>你也许没有电影中潇洒特工的身手，但你可以买下他们的同款手表。</v>
          </cell>
        </row>
        <row r="51">
          <cell r="B51" t="str">
            <v>1星手机</v>
          </cell>
          <cell r="C51">
            <v>0</v>
          </cell>
          <cell r="D51" t="str">
            <v>Phone</v>
          </cell>
          <cell r="E51" t="str">
            <v>一部昂贵的手机就像你的恋人，你需要小心呵护，时不时为它换上新的配饰，还需要在不断推出的新机型面前保持淡定的专一之心。</v>
          </cell>
        </row>
        <row r="52">
          <cell r="B52" t="str">
            <v>2星滑板</v>
          </cell>
          <cell r="C52">
            <v>0</v>
          </cell>
          <cell r="D52" t="str">
            <v>Skateboard</v>
          </cell>
          <cell r="E52" t="str">
            <v>它不是太阳能的，也不能让你在马路上高速追逐逃跑的罪犯，但是除此之外可以满足你从耍酷到短途代步的一切需求。</v>
          </cell>
        </row>
        <row r="53">
          <cell r="B53" t="str">
            <v>2星小提琴</v>
          </cell>
          <cell r="C53">
            <v>0</v>
          </cell>
          <cell r="D53" t="str">
            <v>Violin</v>
          </cell>
          <cell r="E53" t="str">
            <v>在某些人手里可以发出天籁之音，在另一些人手里…嗯，可能会对听众造成成吨的精神伤害。</v>
          </cell>
        </row>
        <row r="54">
          <cell r="B54" t="str">
            <v>2星折扇</v>
          </cell>
          <cell r="C54">
            <v>0</v>
          </cell>
          <cell r="D54" t="str">
            <v>Folding fan</v>
          </cell>
          <cell r="E54" t="str">
            <v>千呼万唤始出来，犹开折扇半遮面</v>
          </cell>
        </row>
        <row r="55">
          <cell r="B55" t="str">
            <v>2星烟斗</v>
          </cell>
          <cell r="C55">
            <v>0</v>
          </cell>
          <cell r="D55" t="str">
            <v>Tobacco pipe</v>
          </cell>
          <cell r="E55" t="str">
            <v>叼上烟斗，穿上大衣，再把头发梳成大人模样，站在黄浦江边，感受浪奔浪流。</v>
          </cell>
        </row>
        <row r="56">
          <cell r="B56" t="str">
            <v>2星高跟鞋</v>
          </cell>
          <cell r="C56">
            <v>0</v>
          </cell>
          <cell r="D56" t="str">
            <v>High heels</v>
          </cell>
          <cell r="E56" t="str">
            <v>真正的勇士，敢于直面惨淡的人生，当然也要敢于踏进13公分的恨天高。</v>
          </cell>
        </row>
        <row r="57">
          <cell r="B57" t="str">
            <v>2星低帮球鞋</v>
          </cell>
          <cell r="C57">
            <v>0</v>
          </cell>
          <cell r="D57" t="str">
            <v>Converz sneaker</v>
          </cell>
          <cell r="E57" t="str">
            <v>“什么？您弄错了，这些污渍是我们独家的潮流设计，所谓越旧越有范，绝对不是什么穿脏了的二手鞋！”</v>
          </cell>
        </row>
        <row r="58">
          <cell r="B58" t="str">
            <v>2星雕塑</v>
          </cell>
          <cell r="C58">
            <v>0</v>
          </cell>
          <cell r="D58" t="str">
            <v>Sculpture</v>
          </cell>
          <cell r="E58" t="str">
            <v>一尊好的雕塑可以同时检测拥有者与观赏者的审美品位。</v>
          </cell>
        </row>
        <row r="59">
          <cell r="B59" t="str">
            <v>2星手表</v>
          </cell>
          <cell r="C59">
            <v>0</v>
          </cell>
          <cell r="D59" t="str">
            <v>Watch</v>
          </cell>
          <cell r="E59" t="str">
            <v>你也许没有电影中潇洒特工的身手，但你可以买下他们的同款手表。</v>
          </cell>
        </row>
        <row r="60">
          <cell r="B60" t="str">
            <v>2星手机</v>
          </cell>
          <cell r="C60">
            <v>0</v>
          </cell>
          <cell r="D60" t="str">
            <v>Phone</v>
          </cell>
          <cell r="E60" t="str">
            <v>一部昂贵的手机就像你的恋人，你需要小心呵护，时不时为它换上新的配饰，还需要在不断推出的新机型面前保持淡定的专一之心。</v>
          </cell>
        </row>
        <row r="61">
          <cell r="B61" t="str">
            <v>3星滑板</v>
          </cell>
          <cell r="C61">
            <v>0</v>
          </cell>
          <cell r="D61" t="str">
            <v>Skateboard</v>
          </cell>
          <cell r="E61" t="str">
            <v>它不是太阳能的，也不能让你在马路上高速追逐逃跑的罪犯，但是除此之外可以满足你从耍酷到短途代步的一切需求。</v>
          </cell>
        </row>
        <row r="62">
          <cell r="B62" t="str">
            <v>3星小提琴</v>
          </cell>
          <cell r="C62">
            <v>0</v>
          </cell>
          <cell r="D62" t="str">
            <v>Violin</v>
          </cell>
          <cell r="E62" t="str">
            <v>在某些人手里可以发出天籁之音，在另一些人手里…嗯，可能会对听众造成成吨的精神伤害。</v>
          </cell>
        </row>
        <row r="63">
          <cell r="B63" t="str">
            <v>3星折扇</v>
          </cell>
          <cell r="C63">
            <v>0</v>
          </cell>
          <cell r="D63" t="str">
            <v>Folding fan</v>
          </cell>
          <cell r="E63" t="str">
            <v>千呼万唤始出来，犹开折扇半遮面</v>
          </cell>
        </row>
        <row r="64">
          <cell r="B64" t="str">
            <v>3星烟斗</v>
          </cell>
          <cell r="C64">
            <v>0</v>
          </cell>
          <cell r="D64" t="str">
            <v>Tobacco pipe</v>
          </cell>
          <cell r="E64" t="str">
            <v>叼上烟斗，穿上大衣，再把头发梳成大人模样，站在黄浦江边，感受浪奔浪流。</v>
          </cell>
        </row>
        <row r="65">
          <cell r="B65" t="str">
            <v>3星高跟鞋</v>
          </cell>
          <cell r="C65">
            <v>0</v>
          </cell>
          <cell r="D65" t="str">
            <v>High heels</v>
          </cell>
          <cell r="E65" t="str">
            <v>真正的勇士，敢于直面惨淡的人生，当然也要敢于踏进14公分的恨天高。</v>
          </cell>
        </row>
        <row r="66">
          <cell r="B66" t="str">
            <v>3星低帮球鞋</v>
          </cell>
          <cell r="C66">
            <v>0</v>
          </cell>
          <cell r="D66" t="str">
            <v>Converz sneaker</v>
          </cell>
          <cell r="E66" t="str">
            <v>“什么？您弄错了，这些污渍是我们独家的潮流设计，所谓越旧越有范，绝对不是什么穿脏了的二手鞋！”</v>
          </cell>
        </row>
        <row r="67">
          <cell r="B67" t="str">
            <v>3星雕塑</v>
          </cell>
          <cell r="C67">
            <v>0</v>
          </cell>
          <cell r="D67" t="str">
            <v>Sculpture</v>
          </cell>
          <cell r="E67" t="str">
            <v>一尊好的雕塑可以同时检测拥有者与观赏者的审美品位。</v>
          </cell>
        </row>
        <row r="68">
          <cell r="B68" t="str">
            <v>3星手表</v>
          </cell>
          <cell r="C68">
            <v>0</v>
          </cell>
          <cell r="D68" t="str">
            <v>Watch</v>
          </cell>
          <cell r="E68" t="str">
            <v>你也许没有电影中潇洒特工的身手，但你可以买下他们的同款手表。</v>
          </cell>
        </row>
        <row r="69">
          <cell r="B69" t="str">
            <v>3星手机</v>
          </cell>
          <cell r="C69">
            <v>0</v>
          </cell>
          <cell r="D69" t="str">
            <v>Phone</v>
          </cell>
          <cell r="E69" t="str">
            <v>一部昂贵的手机就像你的恋人，你需要小心呵护，时不时为它换上新的配饰，还需要在不断推出的新机型面前保持淡定的专一之心。</v>
          </cell>
        </row>
        <row r="70">
          <cell r="B70" t="str">
            <v>斯昆合同</v>
          </cell>
          <cell r="C70">
            <v>0</v>
          </cell>
          <cell r="D70" t="str">
            <v>Actor Contract</v>
          </cell>
          <cell r="E70" t="str">
            <v>收集10份可以签约艺人斯昆</v>
          </cell>
        </row>
        <row r="71">
          <cell r="B71" t="str">
            <v>查姆合同</v>
          </cell>
          <cell r="C71">
            <v>0</v>
          </cell>
          <cell r="D71" t="str">
            <v>Actor Contract</v>
          </cell>
          <cell r="E71" t="str">
            <v>收集10份可以签约艺人查姆</v>
          </cell>
        </row>
        <row r="72">
          <cell r="B72" t="str">
            <v>谢波合同</v>
          </cell>
          <cell r="C72">
            <v>0</v>
          </cell>
          <cell r="D72" t="str">
            <v>Actor Contract</v>
          </cell>
          <cell r="E72" t="str">
            <v>收集10份可以签约艺人谢波</v>
          </cell>
        </row>
        <row r="73">
          <cell r="B73" t="str">
            <v>斯诺合同</v>
          </cell>
          <cell r="C73">
            <v>0</v>
          </cell>
          <cell r="D73" t="str">
            <v>Actor Contract</v>
          </cell>
          <cell r="E73" t="str">
            <v>收集10份可以签约艺人斯诺</v>
          </cell>
        </row>
        <row r="74">
          <cell r="B74" t="str">
            <v>章芬合同</v>
          </cell>
          <cell r="C74">
            <v>0</v>
          </cell>
          <cell r="D74" t="str">
            <v>Actor Contract</v>
          </cell>
          <cell r="E74" t="str">
            <v>收集10份可以签约艺人章芬</v>
          </cell>
        </row>
        <row r="75">
          <cell r="B75" t="str">
            <v>凯特合同</v>
          </cell>
          <cell r="C75">
            <v>0</v>
          </cell>
          <cell r="D75" t="str">
            <v>Actor Contract</v>
          </cell>
          <cell r="E75" t="str">
            <v>收集10份可以签约艺人凯特</v>
          </cell>
        </row>
        <row r="76">
          <cell r="B76" t="str">
            <v>汉克合同</v>
          </cell>
          <cell r="C76">
            <v>0</v>
          </cell>
          <cell r="D76" t="str">
            <v>Actor Contract</v>
          </cell>
          <cell r="E76" t="str">
            <v>收集20份可以签约艺人汉克</v>
          </cell>
        </row>
        <row r="77">
          <cell r="B77" t="str">
            <v>罗素合同</v>
          </cell>
          <cell r="C77">
            <v>0</v>
          </cell>
          <cell r="D77" t="str">
            <v>Actor Contract</v>
          </cell>
          <cell r="E77" t="str">
            <v>收集20份可以签约艺人罗素</v>
          </cell>
        </row>
        <row r="78">
          <cell r="B78" t="str">
            <v>贾亭合同</v>
          </cell>
          <cell r="C78">
            <v>0</v>
          </cell>
          <cell r="D78" t="str">
            <v>Actor Contract</v>
          </cell>
          <cell r="E78" t="str">
            <v>收集20份可以签约艺人贾亭</v>
          </cell>
        </row>
        <row r="79">
          <cell r="B79" t="str">
            <v>汉克特合同</v>
          </cell>
          <cell r="C79">
            <v>0</v>
          </cell>
          <cell r="D79" t="str">
            <v>Actor Contract</v>
          </cell>
          <cell r="E79" t="str">
            <v>收集20份可以签约艺人汉克特</v>
          </cell>
        </row>
        <row r="80">
          <cell r="B80" t="str">
            <v>裘华合同</v>
          </cell>
          <cell r="C80">
            <v>0</v>
          </cell>
          <cell r="D80" t="str">
            <v>Actor Contract</v>
          </cell>
          <cell r="E80" t="str">
            <v>收集20份可以签约艺人裘华</v>
          </cell>
        </row>
        <row r="81">
          <cell r="B81" t="str">
            <v>张宁玉合同</v>
          </cell>
          <cell r="C81">
            <v>0</v>
          </cell>
          <cell r="D81" t="str">
            <v>Actor Contract</v>
          </cell>
          <cell r="E81" t="str">
            <v>收集20份可以签约艺人张宁玉</v>
          </cell>
        </row>
        <row r="82">
          <cell r="B82" t="str">
            <v>龚莉合同</v>
          </cell>
          <cell r="C82">
            <v>0</v>
          </cell>
          <cell r="D82" t="str">
            <v>Actor Contract</v>
          </cell>
          <cell r="E82" t="str">
            <v>收集20份可以签约艺人龚莉</v>
          </cell>
        </row>
        <row r="83">
          <cell r="B83" t="str">
            <v>郭达森合同</v>
          </cell>
          <cell r="C83">
            <v>0</v>
          </cell>
          <cell r="D83" t="str">
            <v>Actor Contract</v>
          </cell>
          <cell r="E83" t="str">
            <v>收集20份可以签约艺人郭达森</v>
          </cell>
        </row>
        <row r="84">
          <cell r="B84" t="str">
            <v>桑德亚合同</v>
          </cell>
          <cell r="C84">
            <v>0</v>
          </cell>
          <cell r="D84" t="str">
            <v>Actor Contract</v>
          </cell>
          <cell r="E84" t="str">
            <v>收集20份可以签约艺人桑德亚</v>
          </cell>
        </row>
        <row r="85">
          <cell r="B85" t="str">
            <v>赵古拉合同</v>
          </cell>
          <cell r="C85">
            <v>0</v>
          </cell>
          <cell r="D85" t="str">
            <v>Actor Contract</v>
          </cell>
          <cell r="E85" t="str">
            <v>收集20份可以签约艺人赵古拉</v>
          </cell>
        </row>
        <row r="86">
          <cell r="B86" t="str">
            <v>鲁妮拉合同</v>
          </cell>
          <cell r="C86">
            <v>0</v>
          </cell>
          <cell r="D86" t="str">
            <v>Actor Contract</v>
          </cell>
          <cell r="E86" t="str">
            <v>收集20份可以签约艺人鲁妮拉</v>
          </cell>
        </row>
        <row r="87">
          <cell r="B87" t="str">
            <v>绪子合同</v>
          </cell>
          <cell r="C87">
            <v>0</v>
          </cell>
          <cell r="D87" t="str">
            <v>Actor Contract</v>
          </cell>
          <cell r="E87" t="str">
            <v>收集20份可以签约艺人绪子</v>
          </cell>
        </row>
        <row r="88">
          <cell r="B88" t="str">
            <v>戴维合同</v>
          </cell>
          <cell r="C88">
            <v>0</v>
          </cell>
          <cell r="D88" t="str">
            <v>Actor Contract</v>
          </cell>
          <cell r="E88" t="str">
            <v>收集20份可以签约艺人戴维</v>
          </cell>
        </row>
        <row r="89">
          <cell r="B89" t="str">
            <v>西尔合同</v>
          </cell>
          <cell r="C89">
            <v>0</v>
          </cell>
          <cell r="D89" t="str">
            <v>Actor Contract</v>
          </cell>
          <cell r="E89" t="str">
            <v>收集20份可以签约艺人西尔</v>
          </cell>
        </row>
        <row r="90">
          <cell r="B90" t="str">
            <v>薇丝帕合同</v>
          </cell>
          <cell r="C90">
            <v>0</v>
          </cell>
          <cell r="D90" t="str">
            <v>Actor Contract</v>
          </cell>
          <cell r="E90" t="str">
            <v>收集20份可以签约艺人薇丝帕</v>
          </cell>
        </row>
        <row r="91">
          <cell r="B91" t="str">
            <v>施格尔合同</v>
          </cell>
          <cell r="C91">
            <v>0</v>
          </cell>
          <cell r="D91" t="str">
            <v>Actor Contract</v>
          </cell>
          <cell r="E91" t="str">
            <v>收集30份可以签约艺人施格尔</v>
          </cell>
        </row>
        <row r="92">
          <cell r="B92" t="str">
            <v>查林合同</v>
          </cell>
          <cell r="C92">
            <v>0</v>
          </cell>
          <cell r="D92" t="str">
            <v>Actor Contract</v>
          </cell>
          <cell r="E92" t="str">
            <v>收集30份可以签约艺人查林</v>
          </cell>
        </row>
        <row r="93">
          <cell r="B93" t="str">
            <v>马度龙合同</v>
          </cell>
          <cell r="C93">
            <v>0</v>
          </cell>
          <cell r="D93" t="str">
            <v>Actor Contract</v>
          </cell>
          <cell r="E93" t="str">
            <v>收集30份可以签约艺人马度龙</v>
          </cell>
        </row>
        <row r="94">
          <cell r="B94" t="str">
            <v>莫里曼合同</v>
          </cell>
          <cell r="C94">
            <v>0</v>
          </cell>
          <cell r="D94" t="str">
            <v>Actor Contract</v>
          </cell>
          <cell r="E94" t="str">
            <v>收集30份可以签约艺人莫里曼</v>
          </cell>
        </row>
        <row r="95">
          <cell r="B95" t="str">
            <v>詹一合同</v>
          </cell>
          <cell r="C95">
            <v>0</v>
          </cell>
          <cell r="D95" t="str">
            <v>Actor Contract</v>
          </cell>
          <cell r="E95" t="str">
            <v>收集30份可以签约艺人詹一</v>
          </cell>
        </row>
        <row r="96">
          <cell r="B96" t="str">
            <v>索菲合同</v>
          </cell>
          <cell r="C96">
            <v>0</v>
          </cell>
          <cell r="D96" t="str">
            <v>Actor Contract</v>
          </cell>
          <cell r="E96" t="str">
            <v>收集30份可以签约艺人索菲</v>
          </cell>
        </row>
        <row r="97">
          <cell r="B97" t="str">
            <v>威廉合同</v>
          </cell>
          <cell r="C97">
            <v>0</v>
          </cell>
          <cell r="D97" t="str">
            <v>Actor Contract</v>
          </cell>
          <cell r="E97" t="str">
            <v>收集30份可以签约艺人威廉</v>
          </cell>
        </row>
        <row r="98">
          <cell r="B98" t="str">
            <v>格伦合同</v>
          </cell>
          <cell r="C98">
            <v>0</v>
          </cell>
          <cell r="D98" t="str">
            <v>Actor Contract</v>
          </cell>
          <cell r="E98" t="str">
            <v>收集30份可以签约艺人格伦</v>
          </cell>
        </row>
        <row r="99">
          <cell r="B99" t="str">
            <v>玛歌合同</v>
          </cell>
          <cell r="C99">
            <v>0</v>
          </cell>
          <cell r="D99" t="str">
            <v>Actor Contract</v>
          </cell>
          <cell r="E99" t="str">
            <v>收集30份可以签约艺人玛歌</v>
          </cell>
        </row>
        <row r="100">
          <cell r="B100" t="str">
            <v>盖瑞特合同</v>
          </cell>
          <cell r="C100">
            <v>0</v>
          </cell>
          <cell r="D100" t="str">
            <v>Actor Contract</v>
          </cell>
          <cell r="E100" t="str">
            <v>收集30份可以签约艺人盖瑞特</v>
          </cell>
        </row>
        <row r="101">
          <cell r="B101" t="str">
            <v>克拉丽丝合同</v>
          </cell>
          <cell r="C101">
            <v>0</v>
          </cell>
          <cell r="D101" t="str">
            <v>Actor Contract</v>
          </cell>
          <cell r="E101" t="str">
            <v>收集30份可以签约艺人克拉丽丝</v>
          </cell>
        </row>
        <row r="102">
          <cell r="B102" t="str">
            <v>查克合同</v>
          </cell>
          <cell r="C102">
            <v>0</v>
          </cell>
          <cell r="D102" t="str">
            <v>Actor Contract</v>
          </cell>
          <cell r="E102" t="str">
            <v>收集30份可以签约艺人查克</v>
          </cell>
        </row>
        <row r="103">
          <cell r="B103" t="str">
            <v>迪娜合同</v>
          </cell>
          <cell r="C103">
            <v>0</v>
          </cell>
          <cell r="D103" t="str">
            <v>Actor Contract</v>
          </cell>
          <cell r="E103" t="str">
            <v>收集30份可以签约艺人迪娜</v>
          </cell>
        </row>
        <row r="104">
          <cell r="B104" t="str">
            <v>北原合同</v>
          </cell>
          <cell r="C104">
            <v>0</v>
          </cell>
          <cell r="D104" t="str">
            <v>Actor Contract</v>
          </cell>
          <cell r="E104" t="str">
            <v>收集30份可以签约艺人北原</v>
          </cell>
        </row>
        <row r="105">
          <cell r="B105" t="str">
            <v>卡森合同</v>
          </cell>
          <cell r="C105">
            <v>0</v>
          </cell>
          <cell r="D105" t="str">
            <v>Actor Contract</v>
          </cell>
          <cell r="E105" t="str">
            <v>收集30份可以签约艺人卡森</v>
          </cell>
        </row>
        <row r="106">
          <cell r="B106" t="str">
            <v>巴拉娜合同</v>
          </cell>
          <cell r="C106">
            <v>0</v>
          </cell>
          <cell r="D106" t="str">
            <v>Actor Contract</v>
          </cell>
          <cell r="E106" t="str">
            <v>收集30份可以签约艺人巴拉娜</v>
          </cell>
        </row>
        <row r="107">
          <cell r="B107" t="str">
            <v>巴顿合同</v>
          </cell>
          <cell r="C107">
            <v>0</v>
          </cell>
          <cell r="D107" t="str">
            <v>Actor Contract</v>
          </cell>
          <cell r="E107" t="str">
            <v>收集30份可以签约艺人巴顿</v>
          </cell>
        </row>
        <row r="108">
          <cell r="B108" t="str">
            <v>孔毅合同</v>
          </cell>
          <cell r="C108">
            <v>0</v>
          </cell>
          <cell r="D108" t="str">
            <v>Actor Contract</v>
          </cell>
          <cell r="E108" t="str">
            <v>收集30份可以签约艺人孔毅</v>
          </cell>
        </row>
        <row r="109">
          <cell r="B109" t="str">
            <v>玛丽安合同</v>
          </cell>
          <cell r="C109">
            <v>0</v>
          </cell>
          <cell r="D109" t="str">
            <v>Actor Contract</v>
          </cell>
          <cell r="E109" t="str">
            <v>收集40份可以签约艺人玛丽安</v>
          </cell>
        </row>
        <row r="110">
          <cell r="B110" t="str">
            <v>克洛伊合同</v>
          </cell>
          <cell r="C110">
            <v>0</v>
          </cell>
          <cell r="D110" t="str">
            <v>Actor Contract</v>
          </cell>
          <cell r="E110" t="str">
            <v>收集40份可以签约艺人克洛伊</v>
          </cell>
        </row>
        <row r="111">
          <cell r="B111" t="str">
            <v>安娜合同</v>
          </cell>
          <cell r="C111">
            <v>0</v>
          </cell>
          <cell r="D111" t="str">
            <v>Actor Contract</v>
          </cell>
          <cell r="E111" t="str">
            <v>收集40份可以签约艺人安娜</v>
          </cell>
        </row>
        <row r="112">
          <cell r="B112" t="str">
            <v>布兰顿合同</v>
          </cell>
          <cell r="C112">
            <v>0</v>
          </cell>
          <cell r="D112" t="str">
            <v>Actor Contract</v>
          </cell>
          <cell r="E112" t="str">
            <v>收集40份可以签约艺人布兰顿</v>
          </cell>
        </row>
        <row r="113">
          <cell r="B113" t="str">
            <v>埃文合同</v>
          </cell>
          <cell r="C113">
            <v>0</v>
          </cell>
          <cell r="D113" t="str">
            <v>Actor Contract</v>
          </cell>
          <cell r="E113" t="str">
            <v>收集40份可以签约艺人埃文</v>
          </cell>
        </row>
        <row r="114">
          <cell r="B114" t="str">
            <v>瑞克合同</v>
          </cell>
          <cell r="C114">
            <v>0</v>
          </cell>
          <cell r="D114" t="str">
            <v>Actor Contract</v>
          </cell>
          <cell r="E114" t="str">
            <v>收集40份可以签约艺人瑞克</v>
          </cell>
        </row>
        <row r="115">
          <cell r="B115" t="str">
            <v>乔克合同</v>
          </cell>
          <cell r="C115">
            <v>0</v>
          </cell>
          <cell r="D115" t="str">
            <v>Actor Contract</v>
          </cell>
          <cell r="E115" t="str">
            <v>收集40份可以签约艺人乔克</v>
          </cell>
        </row>
        <row r="116">
          <cell r="B116" t="str">
            <v>林斯合同</v>
          </cell>
          <cell r="C116">
            <v>0</v>
          </cell>
          <cell r="D116" t="str">
            <v>Actor Contract</v>
          </cell>
          <cell r="E116" t="str">
            <v>收集40份可以签约艺人林斯</v>
          </cell>
        </row>
        <row r="117">
          <cell r="B117" t="str">
            <v>托尼合同</v>
          </cell>
          <cell r="C117">
            <v>0</v>
          </cell>
          <cell r="D117" t="str">
            <v>Actor Contract</v>
          </cell>
          <cell r="E117" t="str">
            <v>收集40份可以签约艺人托尼</v>
          </cell>
        </row>
        <row r="118">
          <cell r="B118" t="str">
            <v>曼迪合同</v>
          </cell>
          <cell r="C118">
            <v>0</v>
          </cell>
          <cell r="D118" t="str">
            <v>Actor Contract</v>
          </cell>
          <cell r="E118" t="str">
            <v>收集40份可以签约艺人曼迪</v>
          </cell>
        </row>
        <row r="119">
          <cell r="B119" t="str">
            <v>凯莉合同</v>
          </cell>
          <cell r="C119">
            <v>0</v>
          </cell>
          <cell r="D119" t="str">
            <v>Actor Contract</v>
          </cell>
          <cell r="E119" t="str">
            <v>收集40份可以签约艺人凯莉</v>
          </cell>
        </row>
        <row r="120">
          <cell r="B120" t="str">
            <v>诺尔合同</v>
          </cell>
          <cell r="C120">
            <v>0</v>
          </cell>
          <cell r="D120" t="str">
            <v>Actor Contract</v>
          </cell>
          <cell r="E120" t="str">
            <v>收集40份可以签约艺人诺尔</v>
          </cell>
        </row>
        <row r="121">
          <cell r="B121" t="str">
            <v>本杰明合同</v>
          </cell>
          <cell r="C121">
            <v>0</v>
          </cell>
          <cell r="D121" t="str">
            <v>Actor Contract</v>
          </cell>
          <cell r="E121" t="str">
            <v>收集40份可以签约艺人本杰明</v>
          </cell>
        </row>
        <row r="122">
          <cell r="B122" t="str">
            <v>蒂莫西合同</v>
          </cell>
          <cell r="C122">
            <v>0</v>
          </cell>
          <cell r="D122" t="str">
            <v>Actor Contract</v>
          </cell>
          <cell r="E122" t="str">
            <v>收集40份可以签约艺人蒂莫西</v>
          </cell>
        </row>
        <row r="123">
          <cell r="B123" t="str">
            <v>詹娜合同</v>
          </cell>
          <cell r="C123">
            <v>0</v>
          </cell>
          <cell r="D123" t="str">
            <v>Actor Contract</v>
          </cell>
          <cell r="E123" t="str">
            <v>收集40份可以签约艺人詹娜</v>
          </cell>
        </row>
        <row r="124">
          <cell r="B124" t="str">
            <v>琳达合同</v>
          </cell>
          <cell r="C124">
            <v>0</v>
          </cell>
          <cell r="D124" t="str">
            <v>Actor Contract</v>
          </cell>
          <cell r="E124" t="str">
            <v>收集40份可以签约艺人琳达</v>
          </cell>
        </row>
        <row r="125">
          <cell r="B125" t="str">
            <v>马里合同</v>
          </cell>
          <cell r="C125">
            <v>0</v>
          </cell>
          <cell r="D125" t="str">
            <v>Actor Contract</v>
          </cell>
          <cell r="E125" t="str">
            <v>收集40份可以签约艺人马里</v>
          </cell>
        </row>
        <row r="126">
          <cell r="B126" t="str">
            <v>普尔合同</v>
          </cell>
          <cell r="C126">
            <v>0</v>
          </cell>
          <cell r="D126" t="str">
            <v>Actor Contract</v>
          </cell>
          <cell r="E126" t="str">
            <v>收集40份可以签约艺人普尔</v>
          </cell>
        </row>
        <row r="127">
          <cell r="B127" t="str">
            <v>米妮合同</v>
          </cell>
          <cell r="C127">
            <v>0</v>
          </cell>
          <cell r="D127" t="str">
            <v>Actor Contract</v>
          </cell>
          <cell r="E127" t="str">
            <v>收集40份可以签约艺人米妮</v>
          </cell>
        </row>
        <row r="128">
          <cell r="B128" t="str">
            <v>文森特合同</v>
          </cell>
          <cell r="C128">
            <v>0</v>
          </cell>
          <cell r="D128" t="str">
            <v>Actor Contract</v>
          </cell>
          <cell r="E128" t="str">
            <v>收集40份可以签约艺人文森特</v>
          </cell>
        </row>
        <row r="129">
          <cell r="B129" t="str">
            <v>布拉德合同</v>
          </cell>
          <cell r="C129">
            <v>0</v>
          </cell>
          <cell r="D129" t="str">
            <v>Actor Contract</v>
          </cell>
          <cell r="E129" t="str">
            <v>收集40份可以签约艺人布拉德</v>
          </cell>
        </row>
        <row r="130">
          <cell r="B130" t="str">
            <v>贾维合同</v>
          </cell>
          <cell r="C130">
            <v>0</v>
          </cell>
          <cell r="D130" t="str">
            <v>Actor Contract</v>
          </cell>
          <cell r="E130" t="str">
            <v>收集40份可以签约艺人贾维</v>
          </cell>
        </row>
        <row r="131">
          <cell r="B131" t="str">
            <v>爱丽合同</v>
          </cell>
          <cell r="C131">
            <v>0</v>
          </cell>
          <cell r="D131" t="str">
            <v>Actor Contract</v>
          </cell>
          <cell r="E131" t="str">
            <v>收集40份可以签约艺人爱丽</v>
          </cell>
        </row>
        <row r="132">
          <cell r="B132" t="str">
            <v>凯文合同</v>
          </cell>
          <cell r="C132">
            <v>0</v>
          </cell>
          <cell r="D132" t="str">
            <v>Actor Contract</v>
          </cell>
          <cell r="E132" t="str">
            <v>收集40份可以签约艺人凯文</v>
          </cell>
        </row>
        <row r="133">
          <cell r="B133" t="str">
            <v>奥利维亚合同</v>
          </cell>
          <cell r="C133">
            <v>0</v>
          </cell>
          <cell r="D133" t="str">
            <v>Actor Contract</v>
          </cell>
          <cell r="E133" t="str">
            <v>收集40份可以签约艺人奥利维亚</v>
          </cell>
        </row>
        <row r="134">
          <cell r="B134" t="str">
            <v>哈里合同</v>
          </cell>
          <cell r="C134">
            <v>0</v>
          </cell>
          <cell r="D134" t="str">
            <v>Actor Contract</v>
          </cell>
          <cell r="E134" t="str">
            <v>收集40份可以签约艺人哈里</v>
          </cell>
        </row>
        <row r="135">
          <cell r="B135" t="str">
            <v>贝蒂合同</v>
          </cell>
          <cell r="C135">
            <v>0</v>
          </cell>
          <cell r="D135" t="str">
            <v>Actor Contract</v>
          </cell>
          <cell r="E135" t="str">
            <v>收集40份可以签约艺人贝蒂</v>
          </cell>
        </row>
        <row r="136">
          <cell r="B136" t="str">
            <v>杨梓合同</v>
          </cell>
          <cell r="C136">
            <v>0</v>
          </cell>
          <cell r="D136" t="str">
            <v>Actor Contract</v>
          </cell>
          <cell r="E136" t="str">
            <v>收集40份可以签约艺人杨梓</v>
          </cell>
        </row>
        <row r="137">
          <cell r="B137" t="str">
            <v>埃尔顿合同</v>
          </cell>
          <cell r="C137">
            <v>0</v>
          </cell>
          <cell r="D137" t="str">
            <v>Actor Contract</v>
          </cell>
          <cell r="E137" t="str">
            <v>收集40份可以签约艺人埃尔顿</v>
          </cell>
        </row>
        <row r="138">
          <cell r="B138" t="str">
            <v>贝拉合同</v>
          </cell>
          <cell r="C138">
            <v>0</v>
          </cell>
          <cell r="D138" t="str">
            <v>Actor Contract</v>
          </cell>
          <cell r="E138" t="str">
            <v>收集40份可以签约艺人贝拉</v>
          </cell>
        </row>
        <row r="139">
          <cell r="B139" t="str">
            <v>莱奥合同</v>
          </cell>
          <cell r="C139">
            <v>0</v>
          </cell>
          <cell r="D139" t="str">
            <v>Actor Contract</v>
          </cell>
          <cell r="E139" t="str">
            <v>收集50份可以签约艺人莱奥</v>
          </cell>
        </row>
        <row r="140">
          <cell r="B140" t="str">
            <v>罗德尼合同</v>
          </cell>
          <cell r="C140">
            <v>0</v>
          </cell>
          <cell r="D140" t="str">
            <v>Actor Contract</v>
          </cell>
          <cell r="E140" t="str">
            <v>收集50份可以签约艺人罗德尼</v>
          </cell>
        </row>
        <row r="141">
          <cell r="B141" t="str">
            <v>迪普合同</v>
          </cell>
          <cell r="C141">
            <v>0</v>
          </cell>
          <cell r="D141" t="str">
            <v>Actor Contract</v>
          </cell>
          <cell r="E141" t="str">
            <v>收集50份可以签约艺人迪普</v>
          </cell>
        </row>
        <row r="142">
          <cell r="B142" t="str">
            <v>丹尼合同</v>
          </cell>
          <cell r="C142">
            <v>0</v>
          </cell>
          <cell r="D142" t="str">
            <v>Actor Contract</v>
          </cell>
          <cell r="E142" t="str">
            <v>收集50份可以签约艺人丹尼</v>
          </cell>
        </row>
        <row r="143">
          <cell r="B143" t="str">
            <v>布拉德利合同</v>
          </cell>
          <cell r="C143">
            <v>0</v>
          </cell>
          <cell r="D143" t="str">
            <v>Actor Contract</v>
          </cell>
          <cell r="E143" t="str">
            <v>收集50份可以签约艺人布拉德利</v>
          </cell>
        </row>
        <row r="144">
          <cell r="B144" t="str">
            <v>玛拉合同</v>
          </cell>
          <cell r="C144">
            <v>0</v>
          </cell>
          <cell r="D144" t="str">
            <v>Actor Contract</v>
          </cell>
          <cell r="E144" t="str">
            <v>收集50份可以签约艺人玛拉</v>
          </cell>
        </row>
        <row r="145">
          <cell r="B145" t="str">
            <v>简合同</v>
          </cell>
          <cell r="C145">
            <v>0</v>
          </cell>
          <cell r="D145" t="str">
            <v>Actor Contract</v>
          </cell>
          <cell r="E145" t="str">
            <v>收集50份可以签约艺人简</v>
          </cell>
        </row>
        <row r="146">
          <cell r="B146" t="str">
            <v>克拉特合同</v>
          </cell>
          <cell r="C146">
            <v>0</v>
          </cell>
          <cell r="D146" t="str">
            <v>Actor Contract</v>
          </cell>
          <cell r="E146" t="str">
            <v>收集50份可以签约艺人克拉特</v>
          </cell>
        </row>
        <row r="147">
          <cell r="B147" t="str">
            <v>琼斯合同</v>
          </cell>
          <cell r="C147">
            <v>0</v>
          </cell>
          <cell r="D147" t="str">
            <v>Actor Contract</v>
          </cell>
          <cell r="E147" t="str">
            <v>收集50份可以签约艺人琼斯</v>
          </cell>
        </row>
        <row r="148">
          <cell r="B148" t="str">
            <v>海克斯合同</v>
          </cell>
          <cell r="C148">
            <v>0</v>
          </cell>
          <cell r="D148" t="str">
            <v>Actor Contract</v>
          </cell>
          <cell r="E148" t="str">
            <v>收集50份可以签约艺人海克斯</v>
          </cell>
        </row>
        <row r="149">
          <cell r="B149" t="str">
            <v>杰克合同</v>
          </cell>
          <cell r="C149">
            <v>0</v>
          </cell>
          <cell r="D149" t="str">
            <v>Actor Contract</v>
          </cell>
          <cell r="E149" t="str">
            <v>收集50份可以签约艺人杰克</v>
          </cell>
        </row>
        <row r="150">
          <cell r="B150" t="str">
            <v>伯恩合同</v>
          </cell>
          <cell r="C150">
            <v>0</v>
          </cell>
          <cell r="D150" t="str">
            <v>Actor Contract</v>
          </cell>
          <cell r="E150" t="str">
            <v>收集50份可以签约艺人伯恩</v>
          </cell>
        </row>
        <row r="151">
          <cell r="B151" t="str">
            <v>高登合同</v>
          </cell>
          <cell r="C151">
            <v>0</v>
          </cell>
          <cell r="D151" t="str">
            <v>Actor Contract</v>
          </cell>
          <cell r="E151" t="str">
            <v>收集50份可以签约艺人高登</v>
          </cell>
        </row>
        <row r="152">
          <cell r="B152" t="str">
            <v>特鲁斯合同</v>
          </cell>
          <cell r="C152">
            <v>0</v>
          </cell>
          <cell r="D152" t="str">
            <v>Actor Contract</v>
          </cell>
          <cell r="E152" t="str">
            <v>收集50份可以签约艺人特鲁斯</v>
          </cell>
        </row>
        <row r="153">
          <cell r="B153" t="str">
            <v>斯黛拉合同</v>
          </cell>
          <cell r="C153">
            <v>0</v>
          </cell>
          <cell r="D153" t="str">
            <v>Actor Contract</v>
          </cell>
          <cell r="E153" t="str">
            <v>收集50份可以签约艺人斯黛拉</v>
          </cell>
        </row>
        <row r="154">
          <cell r="B154" t="str">
            <v>艾莉森合同</v>
          </cell>
          <cell r="C154">
            <v>0</v>
          </cell>
          <cell r="D154" t="str">
            <v>Actor Contract</v>
          </cell>
          <cell r="E154" t="str">
            <v>收集50份可以签约艺人艾莉森</v>
          </cell>
        </row>
        <row r="155">
          <cell r="B155" t="str">
            <v>威利合同</v>
          </cell>
          <cell r="C155">
            <v>0</v>
          </cell>
          <cell r="D155" t="str">
            <v>Actor Contract</v>
          </cell>
          <cell r="E155" t="str">
            <v>收集50份可以签约艺人威利</v>
          </cell>
        </row>
        <row r="156">
          <cell r="B156" t="str">
            <v>本合同</v>
          </cell>
          <cell r="C156">
            <v>0</v>
          </cell>
          <cell r="D156" t="str">
            <v>Actor Contract</v>
          </cell>
          <cell r="E156" t="str">
            <v>收集50份可以签约艺人本</v>
          </cell>
        </row>
        <row r="157">
          <cell r="B157" t="str">
            <v>艾丽娅合同</v>
          </cell>
          <cell r="C157">
            <v>0</v>
          </cell>
          <cell r="D157" t="str">
            <v>Actor Contract</v>
          </cell>
          <cell r="E157" t="str">
            <v>收集50份可以签约艺人艾丽娅</v>
          </cell>
        </row>
        <row r="158">
          <cell r="B158" t="str">
            <v>琼合同</v>
          </cell>
          <cell r="C158">
            <v>0</v>
          </cell>
          <cell r="D158" t="str">
            <v>Actor Contract</v>
          </cell>
          <cell r="E158" t="str">
            <v>收集50份可以签约艺人琼</v>
          </cell>
        </row>
        <row r="159">
          <cell r="B159" t="str">
            <v>大卫合同</v>
          </cell>
          <cell r="C159">
            <v>0</v>
          </cell>
          <cell r="D159" t="str">
            <v>Actor Contract</v>
          </cell>
          <cell r="E159" t="str">
            <v>收集50份可以签约艺人大卫</v>
          </cell>
        </row>
        <row r="160">
          <cell r="B160" t="str">
            <v>格雷合同</v>
          </cell>
          <cell r="C160">
            <v>0</v>
          </cell>
          <cell r="D160" t="str">
            <v>Actor Contract</v>
          </cell>
          <cell r="E160" t="str">
            <v>收集50份可以签约艺人格雷</v>
          </cell>
        </row>
        <row r="161">
          <cell r="B161" t="str">
            <v>丽兹合同</v>
          </cell>
          <cell r="C161">
            <v>0</v>
          </cell>
          <cell r="D161" t="str">
            <v>Actor Contract</v>
          </cell>
          <cell r="E161" t="str">
            <v>收集50份可以签约艺人丽兹</v>
          </cell>
        </row>
        <row r="162">
          <cell r="B162" t="str">
            <v>奈拉合同</v>
          </cell>
          <cell r="C162">
            <v>0</v>
          </cell>
          <cell r="D162" t="str">
            <v>Actor Contract</v>
          </cell>
          <cell r="E162" t="str">
            <v>收集50份可以签约艺人奈拉</v>
          </cell>
        </row>
        <row r="163">
          <cell r="B163" t="str">
            <v>莉西合同</v>
          </cell>
          <cell r="C163">
            <v>0</v>
          </cell>
          <cell r="D163" t="str">
            <v>Actor Contract</v>
          </cell>
          <cell r="E163" t="str">
            <v>收集50份可以签约艺人莉西</v>
          </cell>
        </row>
        <row r="164">
          <cell r="B164" t="str">
            <v>康纳合同</v>
          </cell>
          <cell r="C164">
            <v>0</v>
          </cell>
          <cell r="D164" t="str">
            <v>Actor Contract</v>
          </cell>
          <cell r="E164" t="str">
            <v>收集50份可以签约艺人康纳</v>
          </cell>
        </row>
        <row r="165">
          <cell r="B165" t="str">
            <v>娜拉合同</v>
          </cell>
          <cell r="C165">
            <v>0</v>
          </cell>
          <cell r="D165" t="str">
            <v>Actor Contract</v>
          </cell>
          <cell r="E165" t="str">
            <v>收集50份可以签约艺人娜拉</v>
          </cell>
        </row>
        <row r="166">
          <cell r="B166" t="str">
            <v>武媚合同</v>
          </cell>
          <cell r="C166">
            <v>0</v>
          </cell>
          <cell r="D166" t="str">
            <v>Actor Contract</v>
          </cell>
          <cell r="E166" t="str">
            <v>收集50份可以签约艺人武媚</v>
          </cell>
        </row>
        <row r="167">
          <cell r="B167" t="str">
            <v>房龙合同</v>
          </cell>
          <cell r="C167">
            <v>0</v>
          </cell>
          <cell r="D167" t="str">
            <v>Actor Contract</v>
          </cell>
          <cell r="E167" t="str">
            <v>收集50份可以签约艺人房龙</v>
          </cell>
        </row>
        <row r="168">
          <cell r="B168" t="str">
            <v>雷顿合同</v>
          </cell>
          <cell r="C168">
            <v>0</v>
          </cell>
          <cell r="D168" t="str">
            <v>Actor Contract</v>
          </cell>
          <cell r="E168" t="str">
            <v>收集50份可以签约艺人雷顿</v>
          </cell>
        </row>
        <row r="169">
          <cell r="B169" t="str">
            <v>威尔合同</v>
          </cell>
          <cell r="C169">
            <v>0</v>
          </cell>
          <cell r="D169" t="str">
            <v>Actor Contract</v>
          </cell>
          <cell r="E169" t="str">
            <v>收集50份可以签约艺人威尔</v>
          </cell>
        </row>
        <row r="170">
          <cell r="B170" t="str">
            <v>梅梅合同</v>
          </cell>
          <cell r="C170">
            <v>0</v>
          </cell>
          <cell r="D170" t="str">
            <v>Actor Contract</v>
          </cell>
          <cell r="E170" t="str">
            <v>收集50份可以签约艺人梅梅</v>
          </cell>
        </row>
        <row r="171">
          <cell r="B171" t="str">
            <v>石通合同</v>
          </cell>
          <cell r="C171">
            <v>0</v>
          </cell>
          <cell r="D171" t="str">
            <v>Actor Contract</v>
          </cell>
          <cell r="E171" t="str">
            <v>收集50份可以签约艺人石通</v>
          </cell>
        </row>
        <row r="172">
          <cell r="B172" t="str">
            <v>一星资产礼包</v>
          </cell>
          <cell r="C172">
            <v>0</v>
          </cell>
          <cell r="D172" t="str">
            <v>Property Pack</v>
          </cell>
          <cell r="E172" t="str">
            <v>一星资产礼包</v>
          </cell>
        </row>
        <row r="173">
          <cell r="B173" t="str">
            <v>二星资产礼包</v>
          </cell>
          <cell r="C173">
            <v>0</v>
          </cell>
          <cell r="D173" t="str">
            <v>Property Pack</v>
          </cell>
          <cell r="E173" t="str">
            <v>二星资产礼包</v>
          </cell>
        </row>
        <row r="174">
          <cell r="B174" t="str">
            <v>三星资产礼包</v>
          </cell>
          <cell r="C174">
            <v>0</v>
          </cell>
          <cell r="D174" t="str">
            <v>Property Pack</v>
          </cell>
          <cell r="E174" t="str">
            <v>三星资产礼包</v>
          </cell>
        </row>
        <row r="175">
          <cell r="B175" t="str">
            <v>一星艺人随机碎片礼包</v>
          </cell>
          <cell r="C175">
            <v>0</v>
          </cell>
          <cell r="D175" t="str">
            <v>Property Pack</v>
          </cell>
          <cell r="E175" t="str">
            <v>一星艺人随机碎片礼包</v>
          </cell>
        </row>
        <row r="176">
          <cell r="B176" t="str">
            <v>二星艺人随机碎片礼包</v>
          </cell>
          <cell r="C176">
            <v>0</v>
          </cell>
          <cell r="D176" t="str">
            <v>Contract Pack</v>
          </cell>
          <cell r="E176" t="str">
            <v>二星艺人随机碎片礼包</v>
          </cell>
        </row>
        <row r="177">
          <cell r="B177" t="str">
            <v>三星艺人随机碎片礼包</v>
          </cell>
          <cell r="C177">
            <v>0</v>
          </cell>
          <cell r="D177" t="str">
            <v>Contract Pack</v>
          </cell>
          <cell r="E177" t="str">
            <v>三星艺人随机碎片礼包</v>
          </cell>
        </row>
        <row r="178">
          <cell r="B178" t="str">
            <v>四星艺人随机碎片礼包</v>
          </cell>
          <cell r="C178">
            <v>0</v>
          </cell>
          <cell r="D178" t="str">
            <v>Contract Pack</v>
          </cell>
          <cell r="E178" t="str">
            <v>四星艺人随机碎片礼包</v>
          </cell>
        </row>
        <row r="179">
          <cell r="B179" t="str">
            <v>五星艺人随机碎片礼包</v>
          </cell>
          <cell r="C179">
            <v>0</v>
          </cell>
          <cell r="D179" t="str">
            <v>Contract Pack</v>
          </cell>
          <cell r="E179" t="str">
            <v>五星艺人随机碎片礼包</v>
          </cell>
        </row>
        <row r="180">
          <cell r="B180" t="str">
            <v>钢材</v>
          </cell>
          <cell r="C180">
            <v>0</v>
          </cell>
          <cell r="D180" t="str">
            <v>Steel</v>
          </cell>
          <cell r="E180" t="str">
            <v>升级电影院等建筑和扩建楼层时使用的材料</v>
          </cell>
        </row>
        <row r="181">
          <cell r="B181" t="str">
            <v>涂料</v>
          </cell>
          <cell r="C181">
            <v>0</v>
          </cell>
          <cell r="D181" t="str">
            <v>Coating</v>
          </cell>
          <cell r="E181" t="str">
            <v>升级经营类建筑的材料</v>
          </cell>
        </row>
        <row r="182">
          <cell r="B182" t="str">
            <v>水泥</v>
          </cell>
          <cell r="C182">
            <v>0</v>
          </cell>
          <cell r="D182" t="str">
            <v>Cement</v>
          </cell>
          <cell r="E182" t="str">
            <v>升级仓库的建筑材料</v>
          </cell>
        </row>
        <row r="183">
          <cell r="B183" t="str">
            <v>砖头</v>
          </cell>
          <cell r="C183">
            <v>0</v>
          </cell>
          <cell r="D183" t="str">
            <v>Brick</v>
          </cell>
          <cell r="E183" t="str">
            <v>升级艺人教室等建筑的材料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备份"/>
      <sheetName val="计算公式"/>
      <sheetName val="数据"/>
    </sheetNames>
    <sheetDataSet>
      <sheetData sheetId="0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int</v>
          </cell>
          <cell r="E1" t="str">
            <v>int</v>
          </cell>
        </row>
        <row r="2">
          <cell r="A2" t="str">
            <v>ID</v>
          </cell>
          <cell r="B2" t="str">
            <v>英文名字</v>
          </cell>
          <cell r="C2" t="str">
            <v>中文名字</v>
          </cell>
          <cell r="D2" t="str">
            <v>随机名字
调用GameRandomName表格中的ID</v>
          </cell>
          <cell r="E2" t="str">
            <v>星级
1301一星
1302二星
1303三星
1304四星
1305五星
1306六星</v>
          </cell>
        </row>
        <row r="3">
          <cell r="A3" t="str">
            <v>id</v>
          </cell>
          <cell r="B3" t="str">
            <v>en_name</v>
          </cell>
          <cell r="C3" t="str">
            <v>cn_name</v>
          </cell>
          <cell r="D3" t="str">
            <v>random_name</v>
          </cell>
          <cell r="E3" t="str">
            <v>star</v>
          </cell>
        </row>
        <row r="4">
          <cell r="A4">
            <v>9998</v>
          </cell>
          <cell r="B4">
            <v>0</v>
          </cell>
          <cell r="C4" t="str">
            <v>助理</v>
          </cell>
          <cell r="D4">
            <v>0</v>
          </cell>
          <cell r="E4">
            <v>0</v>
          </cell>
        </row>
        <row r="5">
          <cell r="A5">
            <v>9999</v>
          </cell>
          <cell r="B5">
            <v>0</v>
          </cell>
          <cell r="C5" t="str">
            <v>临时演员</v>
          </cell>
          <cell r="D5">
            <v>0</v>
          </cell>
          <cell r="E5">
            <v>0</v>
          </cell>
        </row>
        <row r="6">
          <cell r="A6">
            <v>1001</v>
          </cell>
          <cell r="B6">
            <v>0</v>
          </cell>
          <cell r="C6" t="str">
            <v>斯昆</v>
          </cell>
          <cell r="D6">
            <v>2001</v>
          </cell>
          <cell r="E6">
            <v>1301</v>
          </cell>
        </row>
        <row r="7">
          <cell r="A7">
            <v>1002</v>
          </cell>
          <cell r="B7">
            <v>0</v>
          </cell>
          <cell r="C7" t="str">
            <v>查姆</v>
          </cell>
          <cell r="D7">
            <v>2002</v>
          </cell>
          <cell r="E7">
            <v>1301</v>
          </cell>
        </row>
        <row r="8">
          <cell r="A8">
            <v>1003</v>
          </cell>
          <cell r="B8">
            <v>0</v>
          </cell>
          <cell r="C8" t="str">
            <v>谢波</v>
          </cell>
          <cell r="D8">
            <v>2003</v>
          </cell>
          <cell r="E8">
            <v>1301</v>
          </cell>
        </row>
        <row r="9">
          <cell r="A9">
            <v>1004</v>
          </cell>
          <cell r="B9">
            <v>0</v>
          </cell>
          <cell r="C9" t="str">
            <v>斯诺</v>
          </cell>
          <cell r="D9">
            <v>2004</v>
          </cell>
          <cell r="E9">
            <v>1301</v>
          </cell>
        </row>
        <row r="10">
          <cell r="A10">
            <v>1005</v>
          </cell>
          <cell r="B10">
            <v>0</v>
          </cell>
          <cell r="C10" t="str">
            <v>章芬</v>
          </cell>
          <cell r="D10">
            <v>2005</v>
          </cell>
          <cell r="E10">
            <v>1301</v>
          </cell>
        </row>
        <row r="11">
          <cell r="A11">
            <v>1006</v>
          </cell>
          <cell r="B11">
            <v>0</v>
          </cell>
          <cell r="C11" t="str">
            <v>凯特</v>
          </cell>
          <cell r="D11">
            <v>2006</v>
          </cell>
          <cell r="E11">
            <v>1301</v>
          </cell>
        </row>
        <row r="12">
          <cell r="A12">
            <v>2001</v>
          </cell>
          <cell r="B12">
            <v>0</v>
          </cell>
          <cell r="C12" t="str">
            <v>汉克</v>
          </cell>
          <cell r="D12">
            <v>2007</v>
          </cell>
          <cell r="E12">
            <v>1302</v>
          </cell>
        </row>
        <row r="13">
          <cell r="A13">
            <v>2002</v>
          </cell>
          <cell r="B13">
            <v>0</v>
          </cell>
          <cell r="C13" t="str">
            <v>罗素</v>
          </cell>
          <cell r="D13">
            <v>2008</v>
          </cell>
          <cell r="E13">
            <v>1302</v>
          </cell>
        </row>
        <row r="14">
          <cell r="A14">
            <v>2003</v>
          </cell>
          <cell r="B14">
            <v>0</v>
          </cell>
          <cell r="C14" t="str">
            <v>贾亭</v>
          </cell>
          <cell r="D14">
            <v>2009</v>
          </cell>
          <cell r="E14">
            <v>1302</v>
          </cell>
        </row>
        <row r="15">
          <cell r="A15">
            <v>2004</v>
          </cell>
          <cell r="B15">
            <v>0</v>
          </cell>
          <cell r="C15" t="str">
            <v>汉克特</v>
          </cell>
          <cell r="D15">
            <v>2010</v>
          </cell>
          <cell r="E15">
            <v>1302</v>
          </cell>
        </row>
        <row r="16">
          <cell r="A16">
            <v>2005</v>
          </cell>
          <cell r="B16">
            <v>0</v>
          </cell>
          <cell r="C16" t="str">
            <v>裘华</v>
          </cell>
          <cell r="D16">
            <v>2011</v>
          </cell>
          <cell r="E16">
            <v>1302</v>
          </cell>
        </row>
        <row r="17">
          <cell r="A17">
            <v>2006</v>
          </cell>
          <cell r="B17">
            <v>0</v>
          </cell>
          <cell r="C17" t="str">
            <v>张宁玉</v>
          </cell>
          <cell r="D17">
            <v>2012</v>
          </cell>
          <cell r="E17">
            <v>1302</v>
          </cell>
        </row>
        <row r="18">
          <cell r="A18">
            <v>2007</v>
          </cell>
          <cell r="B18">
            <v>0</v>
          </cell>
          <cell r="C18" t="str">
            <v>龚莉</v>
          </cell>
          <cell r="D18">
            <v>2013</v>
          </cell>
          <cell r="E18">
            <v>1302</v>
          </cell>
        </row>
        <row r="19">
          <cell r="A19">
            <v>2008</v>
          </cell>
          <cell r="B19">
            <v>0</v>
          </cell>
          <cell r="C19" t="str">
            <v>郭达森</v>
          </cell>
          <cell r="D19">
            <v>2014</v>
          </cell>
          <cell r="E19">
            <v>1302</v>
          </cell>
        </row>
        <row r="20">
          <cell r="A20">
            <v>2009</v>
          </cell>
          <cell r="B20">
            <v>0</v>
          </cell>
          <cell r="C20" t="str">
            <v>桑德亚</v>
          </cell>
          <cell r="D20">
            <v>2015</v>
          </cell>
          <cell r="E20">
            <v>1302</v>
          </cell>
        </row>
        <row r="21">
          <cell r="A21">
            <v>2010</v>
          </cell>
          <cell r="B21">
            <v>0</v>
          </cell>
          <cell r="C21" t="str">
            <v>赵古拉</v>
          </cell>
          <cell r="D21">
            <v>2016</v>
          </cell>
          <cell r="E21">
            <v>1302</v>
          </cell>
        </row>
        <row r="22">
          <cell r="A22">
            <v>2011</v>
          </cell>
          <cell r="B22">
            <v>0</v>
          </cell>
          <cell r="C22" t="str">
            <v>鲁妮拉</v>
          </cell>
          <cell r="D22">
            <v>2017</v>
          </cell>
          <cell r="E22">
            <v>1302</v>
          </cell>
        </row>
        <row r="23">
          <cell r="A23">
            <v>2012</v>
          </cell>
          <cell r="B23">
            <v>0</v>
          </cell>
          <cell r="C23" t="str">
            <v>绪子</v>
          </cell>
          <cell r="D23">
            <v>2018</v>
          </cell>
          <cell r="E23">
            <v>1302</v>
          </cell>
        </row>
        <row r="24">
          <cell r="A24">
            <v>2013</v>
          </cell>
          <cell r="B24">
            <v>0</v>
          </cell>
          <cell r="C24" t="str">
            <v>戴维</v>
          </cell>
          <cell r="D24">
            <v>2019</v>
          </cell>
          <cell r="E24">
            <v>1302</v>
          </cell>
        </row>
        <row r="25">
          <cell r="A25">
            <v>2014</v>
          </cell>
          <cell r="B25">
            <v>0</v>
          </cell>
          <cell r="C25" t="str">
            <v>西尔</v>
          </cell>
          <cell r="D25">
            <v>2020</v>
          </cell>
          <cell r="E25">
            <v>1302</v>
          </cell>
        </row>
        <row r="26">
          <cell r="A26">
            <v>2015</v>
          </cell>
          <cell r="B26">
            <v>0</v>
          </cell>
          <cell r="C26" t="str">
            <v>薇丝帕</v>
          </cell>
          <cell r="D26">
            <v>2021</v>
          </cell>
          <cell r="E26">
            <v>1302</v>
          </cell>
        </row>
        <row r="27">
          <cell r="A27">
            <v>3001</v>
          </cell>
          <cell r="B27">
            <v>0</v>
          </cell>
          <cell r="C27" t="str">
            <v>施格尔</v>
          </cell>
          <cell r="D27">
            <v>2022</v>
          </cell>
          <cell r="E27">
            <v>1303</v>
          </cell>
        </row>
        <row r="28">
          <cell r="A28">
            <v>3002</v>
          </cell>
          <cell r="B28">
            <v>0</v>
          </cell>
          <cell r="C28" t="str">
            <v>查林</v>
          </cell>
          <cell r="D28">
            <v>2023</v>
          </cell>
          <cell r="E28">
            <v>1303</v>
          </cell>
        </row>
        <row r="29">
          <cell r="A29">
            <v>3003</v>
          </cell>
          <cell r="B29">
            <v>0</v>
          </cell>
          <cell r="C29" t="str">
            <v>马度龙</v>
          </cell>
          <cell r="D29">
            <v>2024</v>
          </cell>
          <cell r="E29">
            <v>1303</v>
          </cell>
        </row>
        <row r="30">
          <cell r="A30">
            <v>3004</v>
          </cell>
          <cell r="B30">
            <v>0</v>
          </cell>
          <cell r="C30" t="str">
            <v>莫里曼</v>
          </cell>
          <cell r="D30">
            <v>2025</v>
          </cell>
          <cell r="E30">
            <v>1303</v>
          </cell>
        </row>
        <row r="31">
          <cell r="A31">
            <v>3005</v>
          </cell>
          <cell r="B31">
            <v>0</v>
          </cell>
          <cell r="C31" t="str">
            <v>詹一</v>
          </cell>
          <cell r="D31">
            <v>2026</v>
          </cell>
          <cell r="E31">
            <v>1303</v>
          </cell>
        </row>
        <row r="32">
          <cell r="A32">
            <v>3006</v>
          </cell>
          <cell r="B32">
            <v>0</v>
          </cell>
          <cell r="C32" t="str">
            <v>索菲</v>
          </cell>
          <cell r="D32">
            <v>2027</v>
          </cell>
          <cell r="E32">
            <v>1303</v>
          </cell>
        </row>
        <row r="33">
          <cell r="A33">
            <v>3007</v>
          </cell>
          <cell r="B33">
            <v>0</v>
          </cell>
          <cell r="C33" t="str">
            <v>威廉</v>
          </cell>
          <cell r="D33">
            <v>2028</v>
          </cell>
          <cell r="E33">
            <v>1303</v>
          </cell>
        </row>
        <row r="34">
          <cell r="A34">
            <v>3008</v>
          </cell>
          <cell r="B34">
            <v>0</v>
          </cell>
          <cell r="C34" t="str">
            <v>格伦</v>
          </cell>
          <cell r="D34">
            <v>2029</v>
          </cell>
          <cell r="E34">
            <v>1303</v>
          </cell>
        </row>
        <row r="35">
          <cell r="A35">
            <v>3009</v>
          </cell>
          <cell r="B35">
            <v>0</v>
          </cell>
          <cell r="C35" t="str">
            <v>玛歌</v>
          </cell>
          <cell r="D35">
            <v>2030</v>
          </cell>
          <cell r="E35">
            <v>1303</v>
          </cell>
        </row>
        <row r="36">
          <cell r="A36">
            <v>3010</v>
          </cell>
          <cell r="B36">
            <v>0</v>
          </cell>
          <cell r="C36" t="str">
            <v>盖瑞特</v>
          </cell>
          <cell r="D36">
            <v>2031</v>
          </cell>
          <cell r="E36">
            <v>1303</v>
          </cell>
        </row>
        <row r="37">
          <cell r="A37">
            <v>3011</v>
          </cell>
          <cell r="B37">
            <v>0</v>
          </cell>
          <cell r="C37" t="str">
            <v>克拉丽丝</v>
          </cell>
          <cell r="D37">
            <v>2032</v>
          </cell>
          <cell r="E37">
            <v>1303</v>
          </cell>
        </row>
        <row r="38">
          <cell r="A38">
            <v>3012</v>
          </cell>
          <cell r="B38">
            <v>0</v>
          </cell>
          <cell r="C38" t="str">
            <v>查克</v>
          </cell>
          <cell r="D38">
            <v>2033</v>
          </cell>
          <cell r="E38">
            <v>1303</v>
          </cell>
        </row>
        <row r="39">
          <cell r="A39">
            <v>3013</v>
          </cell>
          <cell r="B39">
            <v>0</v>
          </cell>
          <cell r="C39" t="str">
            <v>迪娜</v>
          </cell>
          <cell r="D39">
            <v>2034</v>
          </cell>
          <cell r="E39">
            <v>1303</v>
          </cell>
        </row>
        <row r="40">
          <cell r="A40">
            <v>3014</v>
          </cell>
          <cell r="B40">
            <v>0</v>
          </cell>
          <cell r="C40" t="str">
            <v>北原</v>
          </cell>
          <cell r="D40">
            <v>2035</v>
          </cell>
          <cell r="E40">
            <v>1303</v>
          </cell>
        </row>
        <row r="41">
          <cell r="A41">
            <v>3015</v>
          </cell>
          <cell r="B41">
            <v>0</v>
          </cell>
          <cell r="C41" t="str">
            <v>卡森</v>
          </cell>
          <cell r="D41">
            <v>2036</v>
          </cell>
          <cell r="E41">
            <v>1303</v>
          </cell>
        </row>
        <row r="42">
          <cell r="A42">
            <v>3016</v>
          </cell>
          <cell r="B42">
            <v>0</v>
          </cell>
          <cell r="C42" t="str">
            <v>巴拉娜</v>
          </cell>
          <cell r="D42">
            <v>2037</v>
          </cell>
          <cell r="E42">
            <v>1303</v>
          </cell>
        </row>
        <row r="43">
          <cell r="A43">
            <v>3017</v>
          </cell>
          <cell r="B43">
            <v>0</v>
          </cell>
          <cell r="C43" t="str">
            <v>巴顿</v>
          </cell>
          <cell r="D43">
            <v>2038</v>
          </cell>
          <cell r="E43">
            <v>1303</v>
          </cell>
        </row>
        <row r="44">
          <cell r="A44">
            <v>3018</v>
          </cell>
          <cell r="B44">
            <v>0</v>
          </cell>
          <cell r="C44" t="str">
            <v>孔毅</v>
          </cell>
          <cell r="D44">
            <v>2039</v>
          </cell>
          <cell r="E44">
            <v>1303</v>
          </cell>
        </row>
        <row r="45">
          <cell r="A45">
            <v>4001</v>
          </cell>
          <cell r="B45">
            <v>0</v>
          </cell>
          <cell r="C45" t="str">
            <v>玛丽安</v>
          </cell>
          <cell r="D45">
            <v>2040</v>
          </cell>
          <cell r="E45">
            <v>1304</v>
          </cell>
        </row>
        <row r="46">
          <cell r="A46">
            <v>4002</v>
          </cell>
          <cell r="B46">
            <v>0</v>
          </cell>
          <cell r="C46" t="str">
            <v>克洛伊</v>
          </cell>
          <cell r="D46">
            <v>2041</v>
          </cell>
          <cell r="E46">
            <v>1304</v>
          </cell>
        </row>
        <row r="47">
          <cell r="A47">
            <v>4003</v>
          </cell>
          <cell r="B47">
            <v>0</v>
          </cell>
          <cell r="C47" t="str">
            <v>安娜</v>
          </cell>
          <cell r="D47">
            <v>2042</v>
          </cell>
          <cell r="E47">
            <v>1304</v>
          </cell>
        </row>
        <row r="48">
          <cell r="A48">
            <v>4004</v>
          </cell>
          <cell r="B48">
            <v>0</v>
          </cell>
          <cell r="C48" t="str">
            <v>布兰顿</v>
          </cell>
          <cell r="D48">
            <v>2043</v>
          </cell>
          <cell r="E48">
            <v>1304</v>
          </cell>
        </row>
        <row r="49">
          <cell r="A49">
            <v>4005</v>
          </cell>
          <cell r="B49">
            <v>0</v>
          </cell>
          <cell r="C49" t="str">
            <v>埃文</v>
          </cell>
          <cell r="D49">
            <v>2044</v>
          </cell>
          <cell r="E49">
            <v>1304</v>
          </cell>
        </row>
        <row r="50">
          <cell r="A50">
            <v>4006</v>
          </cell>
          <cell r="B50">
            <v>0</v>
          </cell>
          <cell r="C50" t="str">
            <v>瑞克</v>
          </cell>
          <cell r="D50">
            <v>2045</v>
          </cell>
          <cell r="E50">
            <v>1304</v>
          </cell>
        </row>
        <row r="51">
          <cell r="A51">
            <v>4007</v>
          </cell>
          <cell r="B51">
            <v>0</v>
          </cell>
          <cell r="C51" t="str">
            <v>乔克</v>
          </cell>
          <cell r="D51">
            <v>2046</v>
          </cell>
          <cell r="E51">
            <v>1304</v>
          </cell>
        </row>
        <row r="52">
          <cell r="A52">
            <v>4008</v>
          </cell>
          <cell r="B52">
            <v>0</v>
          </cell>
          <cell r="C52" t="str">
            <v>林斯</v>
          </cell>
          <cell r="D52">
            <v>2047</v>
          </cell>
          <cell r="E52">
            <v>1304</v>
          </cell>
        </row>
        <row r="53">
          <cell r="A53">
            <v>4009</v>
          </cell>
          <cell r="B53">
            <v>0</v>
          </cell>
          <cell r="C53" t="str">
            <v>托尼</v>
          </cell>
          <cell r="D53">
            <v>2048</v>
          </cell>
          <cell r="E53">
            <v>1304</v>
          </cell>
        </row>
        <row r="54">
          <cell r="A54">
            <v>4010</v>
          </cell>
          <cell r="B54">
            <v>0</v>
          </cell>
          <cell r="C54" t="str">
            <v>曼迪</v>
          </cell>
          <cell r="D54">
            <v>2049</v>
          </cell>
          <cell r="E54">
            <v>1304</v>
          </cell>
        </row>
        <row r="55">
          <cell r="A55">
            <v>4011</v>
          </cell>
          <cell r="B55">
            <v>0</v>
          </cell>
          <cell r="C55" t="str">
            <v>凯莉</v>
          </cell>
          <cell r="D55">
            <v>2050</v>
          </cell>
          <cell r="E55">
            <v>1304</v>
          </cell>
        </row>
        <row r="56">
          <cell r="A56">
            <v>4012</v>
          </cell>
          <cell r="B56">
            <v>0</v>
          </cell>
          <cell r="C56" t="str">
            <v>诺尔</v>
          </cell>
          <cell r="D56">
            <v>2051</v>
          </cell>
          <cell r="E56">
            <v>1304</v>
          </cell>
        </row>
        <row r="57">
          <cell r="A57">
            <v>4013</v>
          </cell>
          <cell r="B57">
            <v>0</v>
          </cell>
          <cell r="C57" t="str">
            <v>本杰明</v>
          </cell>
          <cell r="D57">
            <v>2052</v>
          </cell>
          <cell r="E57">
            <v>1304</v>
          </cell>
        </row>
        <row r="58">
          <cell r="A58">
            <v>4014</v>
          </cell>
          <cell r="B58">
            <v>0</v>
          </cell>
          <cell r="C58" t="str">
            <v>蒂莫西</v>
          </cell>
          <cell r="D58">
            <v>2053</v>
          </cell>
          <cell r="E58">
            <v>1304</v>
          </cell>
        </row>
        <row r="59">
          <cell r="A59">
            <v>4015</v>
          </cell>
          <cell r="B59">
            <v>0</v>
          </cell>
          <cell r="C59" t="str">
            <v>詹娜</v>
          </cell>
          <cell r="D59">
            <v>2054</v>
          </cell>
          <cell r="E59">
            <v>1304</v>
          </cell>
        </row>
        <row r="60">
          <cell r="A60">
            <v>4016</v>
          </cell>
          <cell r="B60">
            <v>0</v>
          </cell>
          <cell r="C60" t="str">
            <v>琳达</v>
          </cell>
          <cell r="D60">
            <v>2055</v>
          </cell>
          <cell r="E60">
            <v>1304</v>
          </cell>
        </row>
        <row r="61">
          <cell r="A61">
            <v>4017</v>
          </cell>
          <cell r="B61">
            <v>0</v>
          </cell>
          <cell r="C61" t="str">
            <v>马里</v>
          </cell>
          <cell r="D61">
            <v>2056</v>
          </cell>
          <cell r="E61">
            <v>1304</v>
          </cell>
        </row>
        <row r="62">
          <cell r="A62">
            <v>4018</v>
          </cell>
          <cell r="B62">
            <v>0</v>
          </cell>
          <cell r="C62" t="str">
            <v>普尔</v>
          </cell>
          <cell r="D62">
            <v>2057</v>
          </cell>
          <cell r="E62">
            <v>1304</v>
          </cell>
        </row>
        <row r="63">
          <cell r="A63">
            <v>4019</v>
          </cell>
          <cell r="B63">
            <v>0</v>
          </cell>
          <cell r="C63" t="str">
            <v>米妮</v>
          </cell>
          <cell r="D63">
            <v>2058</v>
          </cell>
          <cell r="E63">
            <v>1304</v>
          </cell>
        </row>
        <row r="64">
          <cell r="A64">
            <v>4020</v>
          </cell>
          <cell r="B64">
            <v>0</v>
          </cell>
          <cell r="C64" t="str">
            <v>文森特</v>
          </cell>
          <cell r="D64">
            <v>2059</v>
          </cell>
          <cell r="E64">
            <v>1304</v>
          </cell>
        </row>
        <row r="65">
          <cell r="A65">
            <v>4021</v>
          </cell>
          <cell r="B65">
            <v>0</v>
          </cell>
          <cell r="C65" t="str">
            <v>布拉德</v>
          </cell>
          <cell r="D65">
            <v>2060</v>
          </cell>
          <cell r="E65">
            <v>1304</v>
          </cell>
        </row>
        <row r="66">
          <cell r="A66">
            <v>4022</v>
          </cell>
          <cell r="B66">
            <v>0</v>
          </cell>
          <cell r="C66" t="str">
            <v>贾维</v>
          </cell>
          <cell r="D66">
            <v>2061</v>
          </cell>
          <cell r="E66">
            <v>1304</v>
          </cell>
        </row>
        <row r="67">
          <cell r="A67">
            <v>4023</v>
          </cell>
          <cell r="B67">
            <v>0</v>
          </cell>
          <cell r="C67" t="str">
            <v>爱丽</v>
          </cell>
          <cell r="D67">
            <v>2062</v>
          </cell>
          <cell r="E67">
            <v>1304</v>
          </cell>
        </row>
        <row r="68">
          <cell r="A68">
            <v>4024</v>
          </cell>
          <cell r="B68">
            <v>0</v>
          </cell>
          <cell r="C68" t="str">
            <v>凯文</v>
          </cell>
          <cell r="D68">
            <v>2063</v>
          </cell>
          <cell r="E68">
            <v>1304</v>
          </cell>
        </row>
        <row r="69">
          <cell r="A69">
            <v>4025</v>
          </cell>
          <cell r="B69">
            <v>0</v>
          </cell>
          <cell r="C69" t="str">
            <v>奥利维亚</v>
          </cell>
          <cell r="D69">
            <v>2064</v>
          </cell>
          <cell r="E69">
            <v>1304</v>
          </cell>
        </row>
        <row r="70">
          <cell r="A70">
            <v>4026</v>
          </cell>
          <cell r="B70">
            <v>0</v>
          </cell>
          <cell r="C70" t="str">
            <v>哈里</v>
          </cell>
          <cell r="D70">
            <v>2065</v>
          </cell>
          <cell r="E70">
            <v>1304</v>
          </cell>
        </row>
        <row r="71">
          <cell r="A71">
            <v>4027</v>
          </cell>
          <cell r="B71">
            <v>0</v>
          </cell>
          <cell r="C71" t="str">
            <v>贝蒂</v>
          </cell>
          <cell r="D71">
            <v>2066</v>
          </cell>
          <cell r="E71">
            <v>1304</v>
          </cell>
        </row>
        <row r="72">
          <cell r="A72">
            <v>4028</v>
          </cell>
          <cell r="B72">
            <v>0</v>
          </cell>
          <cell r="C72" t="str">
            <v>杨梓</v>
          </cell>
          <cell r="D72">
            <v>2067</v>
          </cell>
          <cell r="E72">
            <v>1304</v>
          </cell>
        </row>
        <row r="73">
          <cell r="A73">
            <v>4029</v>
          </cell>
          <cell r="B73">
            <v>0</v>
          </cell>
          <cell r="C73" t="str">
            <v>埃尔顿</v>
          </cell>
          <cell r="D73">
            <v>2068</v>
          </cell>
          <cell r="E73">
            <v>1304</v>
          </cell>
        </row>
        <row r="74">
          <cell r="A74">
            <v>4030</v>
          </cell>
          <cell r="B74">
            <v>0</v>
          </cell>
          <cell r="C74" t="str">
            <v>贝拉</v>
          </cell>
          <cell r="D74">
            <v>2069</v>
          </cell>
          <cell r="E74">
            <v>1304</v>
          </cell>
        </row>
        <row r="75">
          <cell r="A75">
            <v>5001</v>
          </cell>
          <cell r="B75">
            <v>0</v>
          </cell>
          <cell r="C75" t="str">
            <v>莱奥</v>
          </cell>
          <cell r="D75">
            <v>2070</v>
          </cell>
          <cell r="E75">
            <v>1305</v>
          </cell>
        </row>
        <row r="76">
          <cell r="A76">
            <v>5002</v>
          </cell>
          <cell r="B76">
            <v>0</v>
          </cell>
          <cell r="C76" t="str">
            <v>罗德尼</v>
          </cell>
          <cell r="D76">
            <v>2071</v>
          </cell>
          <cell r="E76">
            <v>1305</v>
          </cell>
        </row>
        <row r="77">
          <cell r="A77">
            <v>5003</v>
          </cell>
          <cell r="B77">
            <v>0</v>
          </cell>
          <cell r="C77" t="str">
            <v>迪普</v>
          </cell>
          <cell r="D77">
            <v>2072</v>
          </cell>
          <cell r="E77">
            <v>1305</v>
          </cell>
        </row>
        <row r="78">
          <cell r="A78">
            <v>5004</v>
          </cell>
          <cell r="B78">
            <v>0</v>
          </cell>
          <cell r="C78" t="str">
            <v>丹尼</v>
          </cell>
          <cell r="D78">
            <v>2073</v>
          </cell>
          <cell r="E78">
            <v>1305</v>
          </cell>
        </row>
        <row r="79">
          <cell r="A79">
            <v>5005</v>
          </cell>
          <cell r="B79">
            <v>0</v>
          </cell>
          <cell r="C79" t="str">
            <v>布拉德利</v>
          </cell>
          <cell r="D79">
            <v>2074</v>
          </cell>
          <cell r="E79">
            <v>1305</v>
          </cell>
        </row>
        <row r="80">
          <cell r="A80">
            <v>5006</v>
          </cell>
          <cell r="B80">
            <v>0</v>
          </cell>
          <cell r="C80" t="str">
            <v>玛拉</v>
          </cell>
          <cell r="D80">
            <v>2075</v>
          </cell>
          <cell r="E80">
            <v>1305</v>
          </cell>
        </row>
        <row r="81">
          <cell r="A81">
            <v>5007</v>
          </cell>
          <cell r="B81">
            <v>0</v>
          </cell>
          <cell r="C81" t="str">
            <v>简</v>
          </cell>
          <cell r="D81">
            <v>2076</v>
          </cell>
          <cell r="E81">
            <v>1305</v>
          </cell>
        </row>
        <row r="82">
          <cell r="A82">
            <v>5008</v>
          </cell>
          <cell r="B82">
            <v>0</v>
          </cell>
          <cell r="C82" t="str">
            <v>克拉特</v>
          </cell>
          <cell r="D82">
            <v>2077</v>
          </cell>
          <cell r="E82">
            <v>1305</v>
          </cell>
        </row>
        <row r="83">
          <cell r="A83">
            <v>5009</v>
          </cell>
          <cell r="B83">
            <v>0</v>
          </cell>
          <cell r="C83" t="str">
            <v>琼斯</v>
          </cell>
          <cell r="D83">
            <v>2078</v>
          </cell>
          <cell r="E83">
            <v>1305</v>
          </cell>
        </row>
        <row r="84">
          <cell r="A84">
            <v>5010</v>
          </cell>
          <cell r="B84">
            <v>0</v>
          </cell>
          <cell r="C84" t="str">
            <v>海克斯</v>
          </cell>
          <cell r="D84">
            <v>2079</v>
          </cell>
          <cell r="E84">
            <v>1305</v>
          </cell>
        </row>
        <row r="85">
          <cell r="A85">
            <v>5011</v>
          </cell>
          <cell r="B85">
            <v>0</v>
          </cell>
          <cell r="C85" t="str">
            <v>杰克</v>
          </cell>
          <cell r="D85">
            <v>2080</v>
          </cell>
          <cell r="E85">
            <v>1305</v>
          </cell>
        </row>
        <row r="86">
          <cell r="A86">
            <v>5012</v>
          </cell>
          <cell r="B86">
            <v>0</v>
          </cell>
          <cell r="C86" t="str">
            <v>伯恩</v>
          </cell>
          <cell r="D86">
            <v>2081</v>
          </cell>
          <cell r="E86">
            <v>1305</v>
          </cell>
        </row>
        <row r="87">
          <cell r="A87">
            <v>5013</v>
          </cell>
          <cell r="B87">
            <v>0</v>
          </cell>
          <cell r="C87" t="str">
            <v>高登</v>
          </cell>
          <cell r="D87">
            <v>2082</v>
          </cell>
          <cell r="E87">
            <v>1305</v>
          </cell>
        </row>
        <row r="88">
          <cell r="A88">
            <v>5014</v>
          </cell>
          <cell r="B88">
            <v>0</v>
          </cell>
          <cell r="C88" t="str">
            <v>特鲁斯</v>
          </cell>
          <cell r="D88">
            <v>2083</v>
          </cell>
          <cell r="E88">
            <v>1305</v>
          </cell>
        </row>
        <row r="89">
          <cell r="A89">
            <v>5015</v>
          </cell>
          <cell r="B89">
            <v>0</v>
          </cell>
          <cell r="C89" t="str">
            <v>斯黛拉</v>
          </cell>
          <cell r="D89">
            <v>2084</v>
          </cell>
          <cell r="E89">
            <v>1305</v>
          </cell>
        </row>
        <row r="90">
          <cell r="A90">
            <v>5016</v>
          </cell>
          <cell r="B90">
            <v>0</v>
          </cell>
          <cell r="C90" t="str">
            <v>艾莉森</v>
          </cell>
          <cell r="D90">
            <v>2085</v>
          </cell>
          <cell r="E90">
            <v>1305</v>
          </cell>
        </row>
        <row r="91">
          <cell r="A91">
            <v>5017</v>
          </cell>
          <cell r="B91">
            <v>0</v>
          </cell>
          <cell r="C91" t="str">
            <v>威利</v>
          </cell>
          <cell r="D91">
            <v>2086</v>
          </cell>
          <cell r="E91">
            <v>1305</v>
          </cell>
        </row>
        <row r="92">
          <cell r="A92">
            <v>5018</v>
          </cell>
          <cell r="B92">
            <v>0</v>
          </cell>
          <cell r="C92" t="str">
            <v>本</v>
          </cell>
          <cell r="D92">
            <v>2087</v>
          </cell>
          <cell r="E92">
            <v>1305</v>
          </cell>
        </row>
        <row r="93">
          <cell r="A93">
            <v>5019</v>
          </cell>
          <cell r="B93">
            <v>0</v>
          </cell>
          <cell r="C93" t="str">
            <v>艾丽娅</v>
          </cell>
          <cell r="D93">
            <v>2088</v>
          </cell>
          <cell r="E93">
            <v>1305</v>
          </cell>
        </row>
        <row r="94">
          <cell r="A94">
            <v>5020</v>
          </cell>
          <cell r="B94">
            <v>0</v>
          </cell>
          <cell r="C94" t="str">
            <v>琼</v>
          </cell>
          <cell r="D94">
            <v>2089</v>
          </cell>
          <cell r="E94">
            <v>1305</v>
          </cell>
        </row>
        <row r="95">
          <cell r="A95">
            <v>5021</v>
          </cell>
          <cell r="B95">
            <v>0</v>
          </cell>
          <cell r="C95" t="str">
            <v>大卫</v>
          </cell>
          <cell r="D95">
            <v>2090</v>
          </cell>
          <cell r="E95">
            <v>1305</v>
          </cell>
        </row>
        <row r="96">
          <cell r="A96">
            <v>5022</v>
          </cell>
          <cell r="B96">
            <v>0</v>
          </cell>
          <cell r="C96" t="str">
            <v>格雷</v>
          </cell>
          <cell r="D96">
            <v>2091</v>
          </cell>
          <cell r="E96">
            <v>1305</v>
          </cell>
        </row>
        <row r="97">
          <cell r="A97">
            <v>5023</v>
          </cell>
          <cell r="B97">
            <v>0</v>
          </cell>
          <cell r="C97" t="str">
            <v>丽兹</v>
          </cell>
          <cell r="D97">
            <v>2092</v>
          </cell>
          <cell r="E97">
            <v>1305</v>
          </cell>
        </row>
        <row r="98">
          <cell r="A98">
            <v>5024</v>
          </cell>
          <cell r="B98">
            <v>0</v>
          </cell>
          <cell r="C98" t="str">
            <v>奈拉</v>
          </cell>
          <cell r="D98">
            <v>2093</v>
          </cell>
          <cell r="E98">
            <v>1305</v>
          </cell>
        </row>
        <row r="99">
          <cell r="A99">
            <v>5025</v>
          </cell>
          <cell r="B99">
            <v>0</v>
          </cell>
          <cell r="C99" t="str">
            <v>莉西</v>
          </cell>
          <cell r="D99">
            <v>2094</v>
          </cell>
          <cell r="E99">
            <v>1305</v>
          </cell>
        </row>
        <row r="100">
          <cell r="A100">
            <v>5026</v>
          </cell>
          <cell r="B100">
            <v>0</v>
          </cell>
          <cell r="C100" t="str">
            <v>康纳</v>
          </cell>
          <cell r="D100">
            <v>2095</v>
          </cell>
          <cell r="E100">
            <v>1305</v>
          </cell>
        </row>
        <row r="101">
          <cell r="A101">
            <v>5027</v>
          </cell>
          <cell r="B101">
            <v>0</v>
          </cell>
          <cell r="C101" t="str">
            <v>娜拉</v>
          </cell>
          <cell r="D101">
            <v>2096</v>
          </cell>
          <cell r="E101">
            <v>1305</v>
          </cell>
        </row>
        <row r="102">
          <cell r="A102">
            <v>5028</v>
          </cell>
          <cell r="B102">
            <v>0</v>
          </cell>
          <cell r="C102" t="str">
            <v>柳珈琳</v>
          </cell>
          <cell r="D102">
            <v>2097</v>
          </cell>
          <cell r="E102">
            <v>1305</v>
          </cell>
        </row>
        <row r="103">
          <cell r="A103">
            <v>5029</v>
          </cell>
          <cell r="B103">
            <v>0</v>
          </cell>
          <cell r="C103" t="str">
            <v>房龙</v>
          </cell>
          <cell r="D103">
            <v>2098</v>
          </cell>
          <cell r="E103">
            <v>1305</v>
          </cell>
        </row>
        <row r="104">
          <cell r="A104">
            <v>5030</v>
          </cell>
          <cell r="B104">
            <v>0</v>
          </cell>
          <cell r="C104" t="str">
            <v>雷顿</v>
          </cell>
          <cell r="D104">
            <v>2099</v>
          </cell>
          <cell r="E104">
            <v>1305</v>
          </cell>
        </row>
        <row r="105">
          <cell r="A105">
            <v>5031</v>
          </cell>
          <cell r="B105">
            <v>0</v>
          </cell>
          <cell r="C105" t="str">
            <v>威尔</v>
          </cell>
          <cell r="D105">
            <v>2100</v>
          </cell>
          <cell r="E105">
            <v>1305</v>
          </cell>
        </row>
        <row r="106">
          <cell r="A106">
            <v>5032</v>
          </cell>
          <cell r="B106">
            <v>0</v>
          </cell>
          <cell r="C106" t="str">
            <v>梅梅</v>
          </cell>
          <cell r="D106">
            <v>2101</v>
          </cell>
          <cell r="E106">
            <v>1305</v>
          </cell>
        </row>
        <row r="107">
          <cell r="A107">
            <v>5033</v>
          </cell>
          <cell r="B107">
            <v>0</v>
          </cell>
          <cell r="C107" t="str">
            <v>石通</v>
          </cell>
          <cell r="D107">
            <v>2102</v>
          </cell>
          <cell r="E107">
            <v>1305</v>
          </cell>
        </row>
      </sheetData>
      <sheetData sheetId="1"/>
      <sheetData sheetId="2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int</v>
          </cell>
          <cell r="E1" t="str">
            <v>int</v>
          </cell>
          <cell r="F1" t="str">
            <v>int</v>
          </cell>
          <cell r="G1" t="str">
            <v>int</v>
          </cell>
          <cell r="H1" t="str">
            <v>int</v>
          </cell>
          <cell r="I1" t="str">
            <v>int</v>
          </cell>
          <cell r="J1" t="str">
            <v>int</v>
          </cell>
        </row>
        <row r="2">
          <cell r="A2" t="str">
            <v>ID</v>
          </cell>
          <cell r="B2" t="str">
            <v>英文名字</v>
          </cell>
          <cell r="C2" t="str">
            <v>中文名字</v>
          </cell>
          <cell r="D2" t="str">
            <v>随机名字
调用GameRandomName表格中的ID</v>
          </cell>
          <cell r="E2" t="str">
            <v>星级
1301一星
1302二星
1303三星
1304四星
1305五星
1306六星</v>
          </cell>
          <cell r="F2" t="str">
            <v>性别
1101女
1102男</v>
          </cell>
          <cell r="G2" t="str">
            <v>国籍     1201美国   1202欧洲   1203亚洲</v>
          </cell>
          <cell r="H2" t="str">
            <v>表演类型    1401演技派    1402偶像派</v>
          </cell>
          <cell r="I2" t="str">
            <v>年龄类型   1501青春型   1502成熟型</v>
          </cell>
          <cell r="J2" t="str">
            <v>美术资源ID</v>
          </cell>
        </row>
        <row r="3">
          <cell r="A3" t="str">
            <v>id</v>
          </cell>
          <cell r="B3" t="str">
            <v>en_name</v>
          </cell>
          <cell r="C3" t="str">
            <v>cn_name</v>
          </cell>
          <cell r="D3" t="str">
            <v>random_name</v>
          </cell>
          <cell r="E3" t="str">
            <v>star</v>
          </cell>
          <cell r="F3" t="str">
            <v>sex</v>
          </cell>
          <cell r="G3" t="str">
            <v>country</v>
          </cell>
          <cell r="H3" t="str">
            <v>show_type</v>
          </cell>
          <cell r="I3" t="str">
            <v>age_type</v>
          </cell>
          <cell r="J3" t="str">
            <v>avatar</v>
          </cell>
        </row>
        <row r="4">
          <cell r="A4">
            <v>1001</v>
          </cell>
          <cell r="B4" t="str">
            <v>Zachary Quinto</v>
          </cell>
          <cell r="C4" t="str">
            <v>斯波克</v>
          </cell>
          <cell r="D4">
            <v>2001</v>
          </cell>
          <cell r="E4">
            <v>1301</v>
          </cell>
          <cell r="F4">
            <v>1102</v>
          </cell>
          <cell r="G4">
            <v>1201</v>
          </cell>
          <cell r="H4">
            <v>1401</v>
          </cell>
          <cell r="I4">
            <v>1502</v>
          </cell>
          <cell r="J4">
            <v>1014</v>
          </cell>
        </row>
        <row r="5">
          <cell r="A5">
            <v>1002</v>
          </cell>
          <cell r="B5" t="str">
            <v>Charlie Hunnam</v>
          </cell>
          <cell r="C5" t="str">
            <v>查理汉纳姆</v>
          </cell>
          <cell r="D5">
            <v>2002</v>
          </cell>
          <cell r="E5">
            <v>1301</v>
          </cell>
          <cell r="F5">
            <v>1102</v>
          </cell>
          <cell r="G5">
            <v>1202</v>
          </cell>
          <cell r="H5">
            <v>1402</v>
          </cell>
          <cell r="I5">
            <v>1501</v>
          </cell>
          <cell r="J5">
            <v>1050</v>
          </cell>
        </row>
        <row r="6">
          <cell r="A6">
            <v>1003</v>
          </cell>
          <cell r="B6" t="str">
            <v>Jim Parsons</v>
          </cell>
          <cell r="C6" t="str">
            <v>谢耳朵</v>
          </cell>
          <cell r="D6">
            <v>2003</v>
          </cell>
          <cell r="E6">
            <v>1301</v>
          </cell>
          <cell r="F6">
            <v>1102</v>
          </cell>
          <cell r="G6">
            <v>1201</v>
          </cell>
          <cell r="H6">
            <v>1401</v>
          </cell>
          <cell r="I6">
            <v>1501</v>
          </cell>
          <cell r="J6">
            <v>1072</v>
          </cell>
        </row>
        <row r="7">
          <cell r="A7">
            <v>1004</v>
          </cell>
          <cell r="B7" t="str">
            <v>Jean Reno</v>
          </cell>
          <cell r="C7" t="str">
            <v>让雷诺</v>
          </cell>
          <cell r="D7">
            <v>2004</v>
          </cell>
          <cell r="E7">
            <v>1301</v>
          </cell>
          <cell r="F7">
            <v>1102</v>
          </cell>
          <cell r="G7">
            <v>1202</v>
          </cell>
          <cell r="H7">
            <v>1401</v>
          </cell>
          <cell r="I7">
            <v>1502</v>
          </cell>
          <cell r="J7">
            <v>1082</v>
          </cell>
        </row>
        <row r="8">
          <cell r="A8">
            <v>1005</v>
          </cell>
          <cell r="B8" t="str">
            <v>Zhang Ziyi</v>
          </cell>
          <cell r="C8" t="str">
            <v>章子怡</v>
          </cell>
          <cell r="D8">
            <v>2005</v>
          </cell>
          <cell r="E8">
            <v>1301</v>
          </cell>
          <cell r="F8">
            <v>1101</v>
          </cell>
          <cell r="G8">
            <v>1203</v>
          </cell>
          <cell r="H8">
            <v>1402</v>
          </cell>
          <cell r="I8">
            <v>1501</v>
          </cell>
          <cell r="J8">
            <v>1055</v>
          </cell>
        </row>
        <row r="9">
          <cell r="A9">
            <v>1006</v>
          </cell>
          <cell r="B9" t="str">
            <v>Hayley Atwell</v>
          </cell>
          <cell r="C9" t="str">
            <v>特工卡特</v>
          </cell>
          <cell r="D9">
            <v>2006</v>
          </cell>
          <cell r="E9">
            <v>1301</v>
          </cell>
          <cell r="F9">
            <v>1101</v>
          </cell>
          <cell r="G9">
            <v>1202</v>
          </cell>
          <cell r="H9">
            <v>1402</v>
          </cell>
          <cell r="I9">
            <v>1501</v>
          </cell>
          <cell r="J9">
            <v>1097</v>
          </cell>
        </row>
        <row r="10">
          <cell r="A10">
            <v>2001</v>
          </cell>
          <cell r="B10" t="str">
            <v>Tom Hanks</v>
          </cell>
          <cell r="C10" t="str">
            <v>汤姆汉克斯</v>
          </cell>
          <cell r="D10">
            <v>2007</v>
          </cell>
          <cell r="E10">
            <v>1302</v>
          </cell>
          <cell r="F10">
            <v>1102</v>
          </cell>
          <cell r="G10">
            <v>1201</v>
          </cell>
          <cell r="H10">
            <v>1401</v>
          </cell>
          <cell r="I10">
            <v>1502</v>
          </cell>
          <cell r="J10">
            <v>1003</v>
          </cell>
        </row>
        <row r="11">
          <cell r="A11">
            <v>2002</v>
          </cell>
          <cell r="B11" t="str">
            <v>Harrison Ford</v>
          </cell>
          <cell r="C11" t="str">
            <v>汉索罗</v>
          </cell>
          <cell r="D11">
            <v>2008</v>
          </cell>
          <cell r="E11">
            <v>1302</v>
          </cell>
          <cell r="F11">
            <v>1102</v>
          </cell>
          <cell r="G11">
            <v>1201</v>
          </cell>
          <cell r="H11">
            <v>1401</v>
          </cell>
          <cell r="I11">
            <v>1502</v>
          </cell>
          <cell r="J11">
            <v>1006</v>
          </cell>
        </row>
        <row r="12">
          <cell r="A12">
            <v>2003</v>
          </cell>
          <cell r="B12" t="str">
            <v>Justin Timberlake</v>
          </cell>
          <cell r="C12" t="str">
            <v>贾斯汀汀布莱克</v>
          </cell>
          <cell r="D12">
            <v>2009</v>
          </cell>
          <cell r="E12">
            <v>1302</v>
          </cell>
          <cell r="F12">
            <v>1102</v>
          </cell>
          <cell r="G12">
            <v>1201</v>
          </cell>
          <cell r="H12">
            <v>1402</v>
          </cell>
          <cell r="I12">
            <v>1501</v>
          </cell>
          <cell r="J12">
            <v>1023</v>
          </cell>
        </row>
        <row r="13">
          <cell r="A13">
            <v>2004</v>
          </cell>
          <cell r="B13" t="str">
            <v>Mads Mikkelsen</v>
          </cell>
          <cell r="C13" t="str">
            <v>麦德斯·米科尔森</v>
          </cell>
          <cell r="D13">
            <v>2010</v>
          </cell>
          <cell r="E13">
            <v>1302</v>
          </cell>
          <cell r="F13">
            <v>1102</v>
          </cell>
          <cell r="G13">
            <v>1202</v>
          </cell>
          <cell r="H13">
            <v>1401</v>
          </cell>
          <cell r="I13">
            <v>1502</v>
          </cell>
          <cell r="J13">
            <v>1047</v>
          </cell>
        </row>
        <row r="14">
          <cell r="A14">
            <v>2005</v>
          </cell>
          <cell r="B14" t="str">
            <v>Jude Law</v>
          </cell>
          <cell r="C14" t="str">
            <v>裘德洛</v>
          </cell>
          <cell r="D14">
            <v>2011</v>
          </cell>
          <cell r="E14">
            <v>1302</v>
          </cell>
          <cell r="F14">
            <v>1102</v>
          </cell>
          <cell r="G14">
            <v>1202</v>
          </cell>
          <cell r="H14">
            <v>1402</v>
          </cell>
          <cell r="I14">
            <v>1501</v>
          </cell>
          <cell r="J14">
            <v>1063</v>
          </cell>
        </row>
        <row r="15">
          <cell r="A15">
            <v>2006</v>
          </cell>
          <cell r="B15" t="str">
            <v>Maggie Cheung</v>
          </cell>
          <cell r="C15" t="str">
            <v>张曼玉</v>
          </cell>
          <cell r="D15">
            <v>2012</v>
          </cell>
          <cell r="E15">
            <v>1302</v>
          </cell>
          <cell r="F15">
            <v>1101</v>
          </cell>
          <cell r="G15">
            <v>1203</v>
          </cell>
          <cell r="H15">
            <v>1402</v>
          </cell>
          <cell r="I15">
            <v>1502</v>
          </cell>
          <cell r="J15">
            <v>1067</v>
          </cell>
        </row>
        <row r="16">
          <cell r="A16">
            <v>2007</v>
          </cell>
          <cell r="B16" t="str">
            <v>Gong Li</v>
          </cell>
          <cell r="C16" t="str">
            <v>巩俐</v>
          </cell>
          <cell r="D16">
            <v>2013</v>
          </cell>
          <cell r="E16">
            <v>1302</v>
          </cell>
          <cell r="F16">
            <v>1101</v>
          </cell>
          <cell r="G16">
            <v>1203</v>
          </cell>
          <cell r="H16">
            <v>1401</v>
          </cell>
          <cell r="I16">
            <v>1502</v>
          </cell>
          <cell r="J16">
            <v>1068</v>
          </cell>
        </row>
        <row r="17">
          <cell r="A17">
            <v>2008</v>
          </cell>
          <cell r="B17" t="str">
            <v>Jason Statham</v>
          </cell>
          <cell r="C17" t="str">
            <v>杰森斯坦森</v>
          </cell>
          <cell r="D17">
            <v>2014</v>
          </cell>
          <cell r="E17">
            <v>1302</v>
          </cell>
          <cell r="F17">
            <v>1102</v>
          </cell>
          <cell r="G17">
            <v>1202</v>
          </cell>
          <cell r="H17">
            <v>1401</v>
          </cell>
          <cell r="I17">
            <v>1502</v>
          </cell>
          <cell r="J17">
            <v>1078</v>
          </cell>
        </row>
        <row r="18">
          <cell r="A18">
            <v>2009</v>
          </cell>
          <cell r="B18" t="str">
            <v>Adam Sandler</v>
          </cell>
          <cell r="C18" t="str">
            <v>亚当桑德勒</v>
          </cell>
          <cell r="D18">
            <v>2015</v>
          </cell>
          <cell r="E18">
            <v>1302</v>
          </cell>
          <cell r="F18">
            <v>1102</v>
          </cell>
          <cell r="G18">
            <v>1201</v>
          </cell>
          <cell r="H18">
            <v>1401</v>
          </cell>
          <cell r="I18">
            <v>1502</v>
          </cell>
          <cell r="J18">
            <v>1083</v>
          </cell>
        </row>
        <row r="19">
          <cell r="A19">
            <v>2010</v>
          </cell>
          <cell r="B19" t="str">
            <v>Nicolas Cage</v>
          </cell>
          <cell r="C19" t="str">
            <v>尼古拉斯凯奇</v>
          </cell>
          <cell r="D19">
            <v>2016</v>
          </cell>
          <cell r="E19">
            <v>1302</v>
          </cell>
          <cell r="F19">
            <v>1102</v>
          </cell>
          <cell r="G19">
            <v>1201</v>
          </cell>
          <cell r="H19">
            <v>1401</v>
          </cell>
          <cell r="I19">
            <v>1502</v>
          </cell>
          <cell r="J19">
            <v>1084</v>
          </cell>
        </row>
        <row r="20">
          <cell r="A20">
            <v>2011</v>
          </cell>
          <cell r="B20" t="str">
            <v>Rooney Mara</v>
          </cell>
          <cell r="C20" t="str">
            <v>鲁妮玛拉</v>
          </cell>
          <cell r="D20">
            <v>2017</v>
          </cell>
          <cell r="E20">
            <v>1302</v>
          </cell>
          <cell r="F20">
            <v>1101</v>
          </cell>
          <cell r="G20">
            <v>1201</v>
          </cell>
          <cell r="H20">
            <v>1401</v>
          </cell>
          <cell r="I20">
            <v>1501</v>
          </cell>
          <cell r="J20">
            <v>1086</v>
          </cell>
        </row>
        <row r="21">
          <cell r="A21">
            <v>2012</v>
          </cell>
          <cell r="B21" t="str">
            <v>Tao Okamoto</v>
          </cell>
          <cell r="C21" t="str">
            <v>冈本多绪</v>
          </cell>
          <cell r="D21">
            <v>2018</v>
          </cell>
          <cell r="E21">
            <v>1302</v>
          </cell>
          <cell r="F21">
            <v>1101</v>
          </cell>
          <cell r="G21">
            <v>1203</v>
          </cell>
          <cell r="H21">
            <v>1402</v>
          </cell>
          <cell r="I21">
            <v>1501</v>
          </cell>
          <cell r="J21">
            <v>1089</v>
          </cell>
        </row>
        <row r="22">
          <cell r="A22">
            <v>2013</v>
          </cell>
          <cell r="B22" t="str">
            <v>Darth Vader</v>
          </cell>
          <cell r="C22" t="str">
            <v>戴斯维达</v>
          </cell>
          <cell r="D22">
            <v>2019</v>
          </cell>
          <cell r="E22">
            <v>1302</v>
          </cell>
          <cell r="F22">
            <v>1102</v>
          </cell>
          <cell r="G22">
            <v>1202</v>
          </cell>
          <cell r="H22">
            <v>1401</v>
          </cell>
          <cell r="I22">
            <v>1502</v>
          </cell>
          <cell r="J22">
            <v>1007</v>
          </cell>
        </row>
        <row r="23">
          <cell r="A23">
            <v>2014</v>
          </cell>
          <cell r="B23" t="str">
            <v>Tye Sheridan</v>
          </cell>
          <cell r="C23" t="str">
            <v>泰伊谢里丹</v>
          </cell>
          <cell r="D23">
            <v>2020</v>
          </cell>
          <cell r="E23">
            <v>1302</v>
          </cell>
          <cell r="F23">
            <v>1102</v>
          </cell>
          <cell r="G23">
            <v>1201</v>
          </cell>
          <cell r="H23">
            <v>1402</v>
          </cell>
          <cell r="I23">
            <v>1501</v>
          </cell>
          <cell r="J23">
            <v>1091</v>
          </cell>
        </row>
        <row r="24">
          <cell r="A24">
            <v>2015</v>
          </cell>
          <cell r="B24" t="str">
            <v>Eva Green</v>
          </cell>
          <cell r="C24" t="str">
            <v>伊娃格林</v>
          </cell>
          <cell r="D24">
            <v>2021</v>
          </cell>
          <cell r="E24">
            <v>1302</v>
          </cell>
          <cell r="F24">
            <v>1101</v>
          </cell>
          <cell r="G24">
            <v>1202</v>
          </cell>
          <cell r="H24">
            <v>1401</v>
          </cell>
          <cell r="I24">
            <v>1501</v>
          </cell>
          <cell r="J24">
            <v>1060</v>
          </cell>
        </row>
        <row r="25">
          <cell r="A25">
            <v>3001</v>
          </cell>
          <cell r="B25" t="str">
            <v>Arnold Schwarzenegger</v>
          </cell>
          <cell r="C25" t="str">
            <v>施瓦辛格</v>
          </cell>
          <cell r="D25">
            <v>2022</v>
          </cell>
          <cell r="E25">
            <v>1303</v>
          </cell>
          <cell r="F25">
            <v>1102</v>
          </cell>
          <cell r="G25">
            <v>1201</v>
          </cell>
          <cell r="H25">
            <v>1401</v>
          </cell>
          <cell r="I25">
            <v>1502</v>
          </cell>
          <cell r="J25">
            <v>1008</v>
          </cell>
        </row>
        <row r="26">
          <cell r="A26">
            <v>3002</v>
          </cell>
          <cell r="B26" t="str">
            <v>Charlie Chaplin</v>
          </cell>
          <cell r="C26" t="str">
            <v>卓别林</v>
          </cell>
          <cell r="D26">
            <v>2023</v>
          </cell>
          <cell r="E26">
            <v>1303</v>
          </cell>
          <cell r="F26">
            <v>1102</v>
          </cell>
          <cell r="G26">
            <v>1202</v>
          </cell>
          <cell r="H26">
            <v>1401</v>
          </cell>
          <cell r="I26">
            <v>1502</v>
          </cell>
          <cell r="J26">
            <v>1010</v>
          </cell>
        </row>
        <row r="27">
          <cell r="A27">
            <v>3003</v>
          </cell>
          <cell r="B27" t="str">
            <v>Marlon Brando</v>
          </cell>
          <cell r="C27" t="str">
            <v>马龙白兰度</v>
          </cell>
          <cell r="D27">
            <v>2024</v>
          </cell>
          <cell r="E27">
            <v>1303</v>
          </cell>
          <cell r="F27">
            <v>1102</v>
          </cell>
          <cell r="G27">
            <v>1201</v>
          </cell>
          <cell r="H27">
            <v>1401</v>
          </cell>
          <cell r="I27">
            <v>1502</v>
          </cell>
          <cell r="J27">
            <v>1011</v>
          </cell>
        </row>
        <row r="28">
          <cell r="A28">
            <v>3004</v>
          </cell>
          <cell r="B28" t="str">
            <v>Morgan Freeman</v>
          </cell>
          <cell r="C28" t="str">
            <v>摩根弗里曼</v>
          </cell>
          <cell r="D28">
            <v>2025</v>
          </cell>
          <cell r="E28">
            <v>1303</v>
          </cell>
          <cell r="F28">
            <v>1102</v>
          </cell>
          <cell r="G28">
            <v>1201</v>
          </cell>
          <cell r="H28">
            <v>1401</v>
          </cell>
          <cell r="I28">
            <v>1502</v>
          </cell>
          <cell r="J28">
            <v>1012</v>
          </cell>
        </row>
        <row r="29">
          <cell r="A29">
            <v>3005</v>
          </cell>
          <cell r="B29" t="str">
            <v>James McAvoy</v>
          </cell>
          <cell r="C29" t="str">
            <v>詹姆斯麦卡沃伊</v>
          </cell>
          <cell r="D29">
            <v>2026</v>
          </cell>
          <cell r="E29">
            <v>1303</v>
          </cell>
          <cell r="F29">
            <v>1102</v>
          </cell>
          <cell r="G29">
            <v>1202</v>
          </cell>
          <cell r="H29">
            <v>1402</v>
          </cell>
          <cell r="I29">
            <v>1501</v>
          </cell>
          <cell r="J29">
            <v>1019</v>
          </cell>
        </row>
        <row r="30">
          <cell r="A30">
            <v>3006</v>
          </cell>
          <cell r="B30" t="str">
            <v>Sophie Marceau</v>
          </cell>
          <cell r="C30" t="str">
            <v>苏菲玛索</v>
          </cell>
          <cell r="D30">
            <v>2027</v>
          </cell>
          <cell r="E30">
            <v>1303</v>
          </cell>
          <cell r="F30">
            <v>1101</v>
          </cell>
          <cell r="G30">
            <v>1202</v>
          </cell>
          <cell r="H30">
            <v>1402</v>
          </cell>
          <cell r="I30">
            <v>1501</v>
          </cell>
          <cell r="J30">
            <v>1056</v>
          </cell>
        </row>
        <row r="31">
          <cell r="A31">
            <v>3007</v>
          </cell>
          <cell r="B31" t="str">
            <v>Robin Williams</v>
          </cell>
          <cell r="C31" t="str">
            <v>罗宾威廉姆斯</v>
          </cell>
          <cell r="D31">
            <v>2028</v>
          </cell>
          <cell r="E31">
            <v>1303</v>
          </cell>
          <cell r="F31">
            <v>1102</v>
          </cell>
          <cell r="G31">
            <v>1201</v>
          </cell>
          <cell r="H31">
            <v>1401</v>
          </cell>
          <cell r="I31">
            <v>1502</v>
          </cell>
          <cell r="J31">
            <v>1064</v>
          </cell>
        </row>
        <row r="32">
          <cell r="A32">
            <v>3008</v>
          </cell>
          <cell r="B32" t="str">
            <v>Hugh Grant</v>
          </cell>
          <cell r="C32" t="str">
            <v>休格兰特</v>
          </cell>
          <cell r="D32">
            <v>2029</v>
          </cell>
          <cell r="E32">
            <v>1303</v>
          </cell>
          <cell r="F32">
            <v>1102</v>
          </cell>
          <cell r="G32">
            <v>1202</v>
          </cell>
          <cell r="H32">
            <v>1402</v>
          </cell>
          <cell r="I32">
            <v>1501</v>
          </cell>
          <cell r="J32">
            <v>1065</v>
          </cell>
        </row>
        <row r="33">
          <cell r="A33">
            <v>3009</v>
          </cell>
          <cell r="B33" t="str">
            <v>Natalie Dormer</v>
          </cell>
          <cell r="C33" t="str">
            <v>娜塔莉多默尔</v>
          </cell>
          <cell r="D33">
            <v>2030</v>
          </cell>
          <cell r="E33">
            <v>1303</v>
          </cell>
          <cell r="F33">
            <v>1101</v>
          </cell>
          <cell r="G33">
            <v>1202</v>
          </cell>
          <cell r="H33">
            <v>1402</v>
          </cell>
          <cell r="I33">
            <v>1501</v>
          </cell>
          <cell r="J33">
            <v>1071</v>
          </cell>
        </row>
        <row r="34">
          <cell r="A34">
            <v>3010</v>
          </cell>
          <cell r="B34" t="str">
            <v>Jake Gyllenhaal</v>
          </cell>
          <cell r="C34" t="str">
            <v>杰克吉伦哈尔</v>
          </cell>
          <cell r="D34">
            <v>2031</v>
          </cell>
          <cell r="E34">
            <v>1303</v>
          </cell>
          <cell r="F34">
            <v>1102</v>
          </cell>
          <cell r="G34">
            <v>1201</v>
          </cell>
          <cell r="H34">
            <v>1402</v>
          </cell>
          <cell r="I34">
            <v>1502</v>
          </cell>
          <cell r="J34">
            <v>1073</v>
          </cell>
        </row>
        <row r="35">
          <cell r="A35">
            <v>3011</v>
          </cell>
          <cell r="B35" t="str">
            <v>Robin Wright</v>
          </cell>
          <cell r="C35" t="str">
            <v>罗宾怀特</v>
          </cell>
          <cell r="D35">
            <v>2032</v>
          </cell>
          <cell r="E35">
            <v>1303</v>
          </cell>
          <cell r="F35">
            <v>1101</v>
          </cell>
          <cell r="G35">
            <v>1201</v>
          </cell>
          <cell r="H35">
            <v>1401</v>
          </cell>
          <cell r="I35">
            <v>1502</v>
          </cell>
          <cell r="J35">
            <v>1080</v>
          </cell>
        </row>
        <row r="36">
          <cell r="A36">
            <v>3012</v>
          </cell>
          <cell r="B36" t="str">
            <v>Richard  Gere</v>
          </cell>
          <cell r="C36" t="str">
            <v>理查基尔</v>
          </cell>
          <cell r="D36">
            <v>2033</v>
          </cell>
          <cell r="E36">
            <v>1303</v>
          </cell>
          <cell r="F36">
            <v>1102</v>
          </cell>
          <cell r="G36">
            <v>1201</v>
          </cell>
          <cell r="H36">
            <v>1401</v>
          </cell>
          <cell r="I36">
            <v>1502</v>
          </cell>
          <cell r="J36">
            <v>1085</v>
          </cell>
        </row>
        <row r="37">
          <cell r="A37">
            <v>3013</v>
          </cell>
          <cell r="B37" t="str">
            <v>Hilary Swank</v>
          </cell>
          <cell r="C37" t="str">
            <v>希拉里斯万克</v>
          </cell>
          <cell r="D37">
            <v>2034</v>
          </cell>
          <cell r="E37">
            <v>1303</v>
          </cell>
          <cell r="F37">
            <v>1101</v>
          </cell>
          <cell r="G37">
            <v>1201</v>
          </cell>
          <cell r="H37">
            <v>1401</v>
          </cell>
          <cell r="I37">
            <v>1501</v>
          </cell>
          <cell r="J37">
            <v>1087</v>
          </cell>
        </row>
        <row r="38">
          <cell r="A38">
            <v>3014</v>
          </cell>
          <cell r="B38" t="str">
            <v>Kitano Takeshi</v>
          </cell>
          <cell r="C38" t="str">
            <v>北野武</v>
          </cell>
          <cell r="D38">
            <v>2035</v>
          </cell>
          <cell r="E38">
            <v>1303</v>
          </cell>
          <cell r="F38">
            <v>1102</v>
          </cell>
          <cell r="G38">
            <v>1203</v>
          </cell>
          <cell r="H38">
            <v>1401</v>
          </cell>
          <cell r="I38">
            <v>1502</v>
          </cell>
          <cell r="J38">
            <v>1090</v>
          </cell>
        </row>
        <row r="39">
          <cell r="A39">
            <v>3015</v>
          </cell>
          <cell r="B39" t="str">
            <v>Daniel Kaluuya</v>
          </cell>
          <cell r="C39" t="str">
            <v>丹尼尔卡鲁亚</v>
          </cell>
          <cell r="D39">
            <v>2036</v>
          </cell>
          <cell r="E39">
            <v>1303</v>
          </cell>
          <cell r="F39">
            <v>1102</v>
          </cell>
          <cell r="G39">
            <v>1201</v>
          </cell>
          <cell r="H39">
            <v>1401</v>
          </cell>
          <cell r="I39">
            <v>1501</v>
          </cell>
          <cell r="J39">
            <v>1088</v>
          </cell>
        </row>
        <row r="40">
          <cell r="A40">
            <v>3016</v>
          </cell>
          <cell r="B40" t="str">
            <v>Sarah Paulson</v>
          </cell>
          <cell r="C40" t="str">
            <v>莎拉保罗森</v>
          </cell>
          <cell r="D40">
            <v>2037</v>
          </cell>
          <cell r="E40">
            <v>1303</v>
          </cell>
          <cell r="F40">
            <v>1101</v>
          </cell>
          <cell r="G40">
            <v>1201</v>
          </cell>
          <cell r="H40">
            <v>1402</v>
          </cell>
          <cell r="I40">
            <v>1502</v>
          </cell>
          <cell r="J40">
            <v>1093</v>
          </cell>
        </row>
        <row r="41">
          <cell r="A41">
            <v>3017</v>
          </cell>
          <cell r="B41" t="str">
            <v>Javier Bardem</v>
          </cell>
          <cell r="C41" t="str">
            <v>贾维尔巴登</v>
          </cell>
          <cell r="D41">
            <v>2038</v>
          </cell>
          <cell r="E41">
            <v>1303</v>
          </cell>
          <cell r="F41">
            <v>1102</v>
          </cell>
          <cell r="G41">
            <v>1202</v>
          </cell>
          <cell r="H41">
            <v>1401</v>
          </cell>
          <cell r="I41">
            <v>1502</v>
          </cell>
          <cell r="J41">
            <v>1098</v>
          </cell>
        </row>
        <row r="42">
          <cell r="A42">
            <v>3018</v>
          </cell>
          <cell r="B42" t="str">
            <v>Gong Yoo</v>
          </cell>
          <cell r="C42" t="str">
            <v>孔侑</v>
          </cell>
          <cell r="D42">
            <v>2039</v>
          </cell>
          <cell r="E42">
            <v>1303</v>
          </cell>
          <cell r="F42">
            <v>1102</v>
          </cell>
          <cell r="G42">
            <v>1203</v>
          </cell>
          <cell r="H42">
            <v>1401</v>
          </cell>
          <cell r="I42">
            <v>1502</v>
          </cell>
          <cell r="J42">
            <v>1100</v>
          </cell>
        </row>
        <row r="43">
          <cell r="A43">
            <v>4001</v>
          </cell>
          <cell r="B43" t="str">
            <v>Audrey Hepburn</v>
          </cell>
          <cell r="C43" t="str">
            <v>赫本</v>
          </cell>
          <cell r="D43">
            <v>2040</v>
          </cell>
          <cell r="E43">
            <v>1304</v>
          </cell>
          <cell r="F43">
            <v>1101</v>
          </cell>
          <cell r="G43">
            <v>1202</v>
          </cell>
          <cell r="H43">
            <v>1402</v>
          </cell>
          <cell r="I43">
            <v>1501</v>
          </cell>
          <cell r="J43">
            <v>1017</v>
          </cell>
        </row>
        <row r="44">
          <cell r="A44">
            <v>4002</v>
          </cell>
          <cell r="B44" t="str">
            <v>Marion Cotillard</v>
          </cell>
          <cell r="C44" t="str">
            <v>玛丽昂歌莉娅</v>
          </cell>
          <cell r="D44">
            <v>2041</v>
          </cell>
          <cell r="E44">
            <v>1304</v>
          </cell>
          <cell r="F44">
            <v>1101</v>
          </cell>
          <cell r="G44">
            <v>1202</v>
          </cell>
          <cell r="H44">
            <v>1402</v>
          </cell>
          <cell r="I44">
            <v>1501</v>
          </cell>
          <cell r="J44">
            <v>1022</v>
          </cell>
        </row>
        <row r="45">
          <cell r="A45">
            <v>4003</v>
          </cell>
          <cell r="B45" t="str">
            <v>Angelina Jolie</v>
          </cell>
          <cell r="C45" t="str">
            <v>安吉丽娜朱莉</v>
          </cell>
          <cell r="D45">
            <v>2042</v>
          </cell>
          <cell r="E45">
            <v>1304</v>
          </cell>
          <cell r="F45">
            <v>1101</v>
          </cell>
          <cell r="G45">
            <v>1201</v>
          </cell>
          <cell r="H45">
            <v>1401</v>
          </cell>
          <cell r="I45">
            <v>1502</v>
          </cell>
          <cell r="J45">
            <v>1029</v>
          </cell>
        </row>
        <row r="46">
          <cell r="A46">
            <v>4004</v>
          </cell>
          <cell r="B46" t="str">
            <v>Orlando Bloom</v>
          </cell>
          <cell r="C46" t="str">
            <v>奥兰多布鲁姆</v>
          </cell>
          <cell r="D46">
            <v>2043</v>
          </cell>
          <cell r="E46">
            <v>1304</v>
          </cell>
          <cell r="F46">
            <v>1102</v>
          </cell>
          <cell r="G46">
            <v>1202</v>
          </cell>
          <cell r="H46">
            <v>1401</v>
          </cell>
          <cell r="I46">
            <v>1502</v>
          </cell>
          <cell r="J46">
            <v>1031</v>
          </cell>
        </row>
        <row r="47">
          <cell r="A47">
            <v>4005</v>
          </cell>
          <cell r="B47" t="str">
            <v>Chris Evans</v>
          </cell>
          <cell r="C47" t="str">
            <v>美队</v>
          </cell>
          <cell r="D47">
            <v>2044</v>
          </cell>
          <cell r="E47">
            <v>1304</v>
          </cell>
          <cell r="F47">
            <v>1102</v>
          </cell>
          <cell r="G47">
            <v>1201</v>
          </cell>
          <cell r="H47">
            <v>1402</v>
          </cell>
          <cell r="I47">
            <v>1501</v>
          </cell>
          <cell r="J47">
            <v>1001</v>
          </cell>
        </row>
        <row r="48">
          <cell r="A48">
            <v>4006</v>
          </cell>
          <cell r="B48" t="str">
            <v>Alan Rickman</v>
          </cell>
          <cell r="C48" t="str">
            <v>斯内普</v>
          </cell>
          <cell r="D48">
            <v>2045</v>
          </cell>
          <cell r="E48">
            <v>1304</v>
          </cell>
          <cell r="F48">
            <v>1102</v>
          </cell>
          <cell r="G48">
            <v>1202</v>
          </cell>
          <cell r="H48">
            <v>1401</v>
          </cell>
          <cell r="I48">
            <v>1502</v>
          </cell>
          <cell r="J48">
            <v>1015</v>
          </cell>
        </row>
        <row r="49">
          <cell r="A49">
            <v>4007</v>
          </cell>
          <cell r="B49" t="str">
            <v>Jared Leto</v>
          </cell>
          <cell r="C49" t="str">
            <v>杰拉德莱托</v>
          </cell>
          <cell r="D49">
            <v>2046</v>
          </cell>
          <cell r="E49">
            <v>1304</v>
          </cell>
          <cell r="F49">
            <v>1102</v>
          </cell>
          <cell r="G49">
            <v>1201</v>
          </cell>
          <cell r="H49">
            <v>1401</v>
          </cell>
          <cell r="I49">
            <v>1501</v>
          </cell>
          <cell r="J49">
            <v>1016</v>
          </cell>
        </row>
        <row r="50">
          <cell r="A50">
            <v>4008</v>
          </cell>
          <cell r="B50" t="str">
            <v>Colin Firth</v>
          </cell>
          <cell r="C50" t="str">
            <v>科林费斯</v>
          </cell>
          <cell r="D50">
            <v>2047</v>
          </cell>
          <cell r="E50">
            <v>1304</v>
          </cell>
          <cell r="F50">
            <v>1102</v>
          </cell>
          <cell r="G50">
            <v>1202</v>
          </cell>
          <cell r="H50">
            <v>1401</v>
          </cell>
          <cell r="I50">
            <v>1502</v>
          </cell>
          <cell r="J50">
            <v>1020</v>
          </cell>
        </row>
        <row r="51">
          <cell r="A51">
            <v>4009</v>
          </cell>
          <cell r="B51" t="str">
            <v>Tom Hiddleston</v>
          </cell>
          <cell r="C51" t="str">
            <v>抖森</v>
          </cell>
          <cell r="D51">
            <v>2048</v>
          </cell>
          <cell r="E51">
            <v>1304</v>
          </cell>
          <cell r="F51">
            <v>1102</v>
          </cell>
          <cell r="G51">
            <v>1202</v>
          </cell>
          <cell r="H51">
            <v>1401</v>
          </cell>
          <cell r="I51">
            <v>1501</v>
          </cell>
          <cell r="J51">
            <v>1024</v>
          </cell>
        </row>
        <row r="52">
          <cell r="A52">
            <v>4010</v>
          </cell>
          <cell r="B52" t="str">
            <v>Uma Thurman</v>
          </cell>
          <cell r="C52" t="str">
            <v>乌玛瑟曼</v>
          </cell>
          <cell r="D52">
            <v>2049</v>
          </cell>
          <cell r="E52">
            <v>1304</v>
          </cell>
          <cell r="F52">
            <v>1101</v>
          </cell>
          <cell r="G52">
            <v>1201</v>
          </cell>
          <cell r="H52">
            <v>1401</v>
          </cell>
          <cell r="I52">
            <v>1501</v>
          </cell>
          <cell r="J52">
            <v>1025</v>
          </cell>
        </row>
        <row r="53">
          <cell r="A53">
            <v>4011</v>
          </cell>
          <cell r="B53" t="str">
            <v>Nicole Kidman</v>
          </cell>
          <cell r="C53" t="str">
            <v>妮可基德曼</v>
          </cell>
          <cell r="D53">
            <v>2050</v>
          </cell>
          <cell r="E53">
            <v>1304</v>
          </cell>
          <cell r="F53">
            <v>1101</v>
          </cell>
          <cell r="G53">
            <v>1201</v>
          </cell>
          <cell r="H53">
            <v>1402</v>
          </cell>
          <cell r="I53">
            <v>1501</v>
          </cell>
          <cell r="J53">
            <v>1037</v>
          </cell>
        </row>
        <row r="54">
          <cell r="A54">
            <v>4012</v>
          </cell>
          <cell r="B54" t="str">
            <v>Edward Norton</v>
          </cell>
          <cell r="C54" t="str">
            <v>爱德华诺顿</v>
          </cell>
          <cell r="D54">
            <v>2051</v>
          </cell>
          <cell r="E54">
            <v>1304</v>
          </cell>
          <cell r="F54">
            <v>1102</v>
          </cell>
          <cell r="G54">
            <v>1201</v>
          </cell>
          <cell r="H54">
            <v>1401</v>
          </cell>
          <cell r="I54">
            <v>1501</v>
          </cell>
          <cell r="J54">
            <v>1042</v>
          </cell>
        </row>
        <row r="55">
          <cell r="A55">
            <v>4013</v>
          </cell>
          <cell r="B55" t="str">
            <v>Ben Affleck</v>
          </cell>
          <cell r="C55" t="str">
            <v>本阿弗莱克</v>
          </cell>
          <cell r="D55">
            <v>2052</v>
          </cell>
          <cell r="E55">
            <v>1304</v>
          </cell>
          <cell r="F55">
            <v>1102</v>
          </cell>
          <cell r="G55">
            <v>1201</v>
          </cell>
          <cell r="H55">
            <v>1402</v>
          </cell>
          <cell r="I55">
            <v>1502</v>
          </cell>
          <cell r="J55">
            <v>1044</v>
          </cell>
        </row>
        <row r="56">
          <cell r="A56">
            <v>4014</v>
          </cell>
          <cell r="B56" t="str">
            <v>Tim Robbins</v>
          </cell>
          <cell r="C56" t="str">
            <v>蒂姆罗宾斯</v>
          </cell>
          <cell r="D56">
            <v>2053</v>
          </cell>
          <cell r="E56">
            <v>1304</v>
          </cell>
          <cell r="F56">
            <v>1102</v>
          </cell>
          <cell r="G56">
            <v>1201</v>
          </cell>
          <cell r="H56">
            <v>1401</v>
          </cell>
          <cell r="I56">
            <v>1501</v>
          </cell>
          <cell r="J56">
            <v>1046</v>
          </cell>
        </row>
        <row r="57">
          <cell r="A57">
            <v>4015</v>
          </cell>
          <cell r="B57" t="str">
            <v>Jennifer Aniston</v>
          </cell>
          <cell r="C57" t="str">
            <v>詹妮弗安妮斯顿</v>
          </cell>
          <cell r="D57">
            <v>2054</v>
          </cell>
          <cell r="E57">
            <v>1304</v>
          </cell>
          <cell r="F57">
            <v>1101</v>
          </cell>
          <cell r="G57">
            <v>1201</v>
          </cell>
          <cell r="H57">
            <v>1401</v>
          </cell>
          <cell r="I57">
            <v>1502</v>
          </cell>
          <cell r="J57">
            <v>1053</v>
          </cell>
        </row>
        <row r="58">
          <cell r="A58">
            <v>4016</v>
          </cell>
          <cell r="B58" t="str">
            <v>Sandra Bullock</v>
          </cell>
          <cell r="C58" t="str">
            <v>桑德拉布洛克</v>
          </cell>
          <cell r="D58">
            <v>2055</v>
          </cell>
          <cell r="E58">
            <v>1304</v>
          </cell>
          <cell r="F58">
            <v>1101</v>
          </cell>
          <cell r="G58">
            <v>1201</v>
          </cell>
          <cell r="H58">
            <v>1401</v>
          </cell>
          <cell r="I58">
            <v>1502</v>
          </cell>
          <cell r="J58">
            <v>1058</v>
          </cell>
        </row>
        <row r="59">
          <cell r="A59">
            <v>4017</v>
          </cell>
          <cell r="B59" t="str">
            <v>Aamir Khan</v>
          </cell>
          <cell r="C59" t="str">
            <v>阿米尔汗</v>
          </cell>
          <cell r="D59">
            <v>2056</v>
          </cell>
          <cell r="E59">
            <v>1304</v>
          </cell>
          <cell r="F59">
            <v>1102</v>
          </cell>
          <cell r="G59">
            <v>1203</v>
          </cell>
          <cell r="H59">
            <v>1402</v>
          </cell>
          <cell r="I59">
            <v>1501</v>
          </cell>
          <cell r="J59">
            <v>1066</v>
          </cell>
        </row>
        <row r="60">
          <cell r="A60">
            <v>4018</v>
          </cell>
          <cell r="B60" t="str">
            <v>Ryan Reynolds</v>
          </cell>
          <cell r="C60" t="str">
            <v>瑞恩雷诺兹</v>
          </cell>
          <cell r="D60">
            <v>2057</v>
          </cell>
          <cell r="E60">
            <v>1304</v>
          </cell>
          <cell r="F60">
            <v>1102</v>
          </cell>
          <cell r="G60">
            <v>1201</v>
          </cell>
          <cell r="H60">
            <v>1401</v>
          </cell>
          <cell r="I60">
            <v>1502</v>
          </cell>
          <cell r="J60">
            <v>1045</v>
          </cell>
        </row>
        <row r="61">
          <cell r="A61">
            <v>4019</v>
          </cell>
          <cell r="B61" t="str">
            <v>Mila Kunis</v>
          </cell>
          <cell r="C61" t="str">
            <v>米拉库尼斯</v>
          </cell>
          <cell r="D61">
            <v>2058</v>
          </cell>
          <cell r="E61">
            <v>1304</v>
          </cell>
          <cell r="F61">
            <v>1101</v>
          </cell>
          <cell r="G61">
            <v>1201</v>
          </cell>
          <cell r="H61">
            <v>1402</v>
          </cell>
          <cell r="I61">
            <v>1501</v>
          </cell>
          <cell r="J61">
            <v>1081</v>
          </cell>
        </row>
        <row r="62">
          <cell r="A62">
            <v>4020</v>
          </cell>
          <cell r="B62" t="str">
            <v>Robert De Niro</v>
          </cell>
          <cell r="C62" t="str">
            <v>罗伯特德尼罗</v>
          </cell>
          <cell r="D62">
            <v>2059</v>
          </cell>
          <cell r="E62">
            <v>1304</v>
          </cell>
          <cell r="F62">
            <v>1102</v>
          </cell>
          <cell r="G62">
            <v>1201</v>
          </cell>
          <cell r="H62">
            <v>1401</v>
          </cell>
          <cell r="I62">
            <v>1501</v>
          </cell>
          <cell r="J62">
            <v>1070</v>
          </cell>
        </row>
        <row r="63">
          <cell r="A63">
            <v>4021</v>
          </cell>
          <cell r="B63" t="str">
            <v>Bradley Cooper</v>
          </cell>
          <cell r="C63" t="str">
            <v>布莱德利库珀</v>
          </cell>
          <cell r="D63">
            <v>2060</v>
          </cell>
          <cell r="E63">
            <v>1304</v>
          </cell>
          <cell r="F63">
            <v>1102</v>
          </cell>
          <cell r="G63">
            <v>1201</v>
          </cell>
          <cell r="H63">
            <v>1402</v>
          </cell>
          <cell r="I63">
            <v>1502</v>
          </cell>
          <cell r="J63">
            <v>1074</v>
          </cell>
        </row>
        <row r="64">
          <cell r="A64">
            <v>4022</v>
          </cell>
          <cell r="B64" t="str">
            <v>Jim Carrey</v>
          </cell>
          <cell r="C64" t="str">
            <v>金凯瑞</v>
          </cell>
          <cell r="D64">
            <v>2061</v>
          </cell>
          <cell r="E64">
            <v>1304</v>
          </cell>
          <cell r="F64">
            <v>1102</v>
          </cell>
          <cell r="G64">
            <v>1201</v>
          </cell>
          <cell r="H64">
            <v>1401</v>
          </cell>
          <cell r="I64">
            <v>1501</v>
          </cell>
          <cell r="J64">
            <v>1075</v>
          </cell>
        </row>
        <row r="65">
          <cell r="A65">
            <v>4023</v>
          </cell>
          <cell r="B65" t="str">
            <v>Milla Jovovich</v>
          </cell>
          <cell r="C65" t="str">
            <v>米拉乔沃维奇</v>
          </cell>
          <cell r="D65">
            <v>2062</v>
          </cell>
          <cell r="E65">
            <v>1304</v>
          </cell>
          <cell r="F65">
            <v>1101</v>
          </cell>
          <cell r="G65">
            <v>1201</v>
          </cell>
          <cell r="H65">
            <v>1402</v>
          </cell>
          <cell r="I65">
            <v>1501</v>
          </cell>
          <cell r="J65">
            <v>1002</v>
          </cell>
        </row>
        <row r="66">
          <cell r="A66">
            <v>4024</v>
          </cell>
          <cell r="B66" t="str">
            <v>Ashton Kutcher</v>
          </cell>
          <cell r="C66" t="str">
            <v>阿什顿库彻</v>
          </cell>
          <cell r="D66">
            <v>2063</v>
          </cell>
          <cell r="E66">
            <v>1304</v>
          </cell>
          <cell r="F66">
            <v>1102</v>
          </cell>
          <cell r="G66">
            <v>1201</v>
          </cell>
          <cell r="H66">
            <v>1402</v>
          </cell>
          <cell r="I66">
            <v>1502</v>
          </cell>
          <cell r="J66">
            <v>1092</v>
          </cell>
        </row>
        <row r="67">
          <cell r="A67">
            <v>4025</v>
          </cell>
          <cell r="B67" t="str">
            <v>Elisabeth Moss</v>
          </cell>
          <cell r="C67" t="str">
            <v>伊丽莎白莫斯</v>
          </cell>
          <cell r="D67">
            <v>2064</v>
          </cell>
          <cell r="E67">
            <v>1304</v>
          </cell>
          <cell r="F67">
            <v>1101</v>
          </cell>
          <cell r="G67">
            <v>1201</v>
          </cell>
          <cell r="H67">
            <v>1402</v>
          </cell>
          <cell r="I67">
            <v>1501</v>
          </cell>
          <cell r="J67">
            <v>1052</v>
          </cell>
        </row>
        <row r="68">
          <cell r="A68">
            <v>4026</v>
          </cell>
          <cell r="B68" t="str">
            <v>Neil Patrick Harris</v>
          </cell>
          <cell r="C68" t="str">
            <v>尼尔帕特里克哈里斯</v>
          </cell>
          <cell r="D68">
            <v>2065</v>
          </cell>
          <cell r="E68">
            <v>1304</v>
          </cell>
          <cell r="F68">
            <v>1102</v>
          </cell>
          <cell r="G68">
            <v>1201</v>
          </cell>
          <cell r="H68">
            <v>1401</v>
          </cell>
          <cell r="I68">
            <v>1502</v>
          </cell>
          <cell r="J68">
            <v>1094</v>
          </cell>
        </row>
        <row r="69">
          <cell r="A69">
            <v>4027</v>
          </cell>
          <cell r="B69" t="str">
            <v>Halle Berry</v>
          </cell>
          <cell r="C69" t="str">
            <v>哈利贝瑞</v>
          </cell>
          <cell r="D69">
            <v>2066</v>
          </cell>
          <cell r="E69">
            <v>1304</v>
          </cell>
          <cell r="F69">
            <v>1101</v>
          </cell>
          <cell r="G69">
            <v>1201</v>
          </cell>
          <cell r="H69">
            <v>1402</v>
          </cell>
          <cell r="I69">
            <v>1501</v>
          </cell>
          <cell r="J69">
            <v>1095</v>
          </cell>
        </row>
        <row r="70">
          <cell r="A70">
            <v>4028</v>
          </cell>
          <cell r="B70" t="str">
            <v>Michelle Yeoh</v>
          </cell>
          <cell r="C70" t="str">
            <v>杨紫琼</v>
          </cell>
          <cell r="D70">
            <v>2067</v>
          </cell>
          <cell r="E70">
            <v>1304</v>
          </cell>
          <cell r="F70">
            <v>1101</v>
          </cell>
          <cell r="G70">
            <v>1203</v>
          </cell>
          <cell r="H70">
            <v>1401</v>
          </cell>
          <cell r="I70">
            <v>1502</v>
          </cell>
          <cell r="J70">
            <v>1096</v>
          </cell>
        </row>
        <row r="71">
          <cell r="A71">
            <v>4029</v>
          </cell>
          <cell r="B71" t="str">
            <v>Zac Efron</v>
          </cell>
          <cell r="C71" t="str">
            <v>扎克埃夫隆</v>
          </cell>
          <cell r="D71">
            <v>2068</v>
          </cell>
          <cell r="E71">
            <v>1304</v>
          </cell>
          <cell r="F71">
            <v>1102</v>
          </cell>
          <cell r="G71">
            <v>1201</v>
          </cell>
          <cell r="H71">
            <v>1402</v>
          </cell>
          <cell r="I71">
            <v>1501</v>
          </cell>
          <cell r="J71">
            <v>1099</v>
          </cell>
        </row>
        <row r="72">
          <cell r="A72">
            <v>4030</v>
          </cell>
          <cell r="B72" t="str">
            <v>Monica Bellucci</v>
          </cell>
          <cell r="C72" t="str">
            <v>莫妮卡贝鲁奇</v>
          </cell>
          <cell r="D72">
            <v>2069</v>
          </cell>
          <cell r="E72">
            <v>1304</v>
          </cell>
          <cell r="F72">
            <v>1101</v>
          </cell>
          <cell r="G72">
            <v>1202</v>
          </cell>
          <cell r="H72">
            <v>1402</v>
          </cell>
          <cell r="I72">
            <v>1502</v>
          </cell>
          <cell r="J72">
            <v>1062</v>
          </cell>
        </row>
        <row r="73">
          <cell r="A73">
            <v>5001</v>
          </cell>
          <cell r="B73" t="str">
            <v>Leonardo DiCaprio</v>
          </cell>
          <cell r="C73" t="str">
            <v>小李子</v>
          </cell>
          <cell r="D73">
            <v>2070</v>
          </cell>
          <cell r="E73">
            <v>1305</v>
          </cell>
          <cell r="F73">
            <v>1102</v>
          </cell>
          <cell r="G73">
            <v>1201</v>
          </cell>
          <cell r="H73">
            <v>1402</v>
          </cell>
          <cell r="I73">
            <v>1502</v>
          </cell>
          <cell r="J73">
            <v>1004</v>
          </cell>
        </row>
        <row r="74">
          <cell r="A74">
            <v>5002</v>
          </cell>
          <cell r="B74" t="str">
            <v>Daniel Radcliffe</v>
          </cell>
          <cell r="C74" t="str">
            <v>哈利波特</v>
          </cell>
          <cell r="D74">
            <v>2071</v>
          </cell>
          <cell r="E74">
            <v>1305</v>
          </cell>
          <cell r="F74">
            <v>1102</v>
          </cell>
          <cell r="G74">
            <v>1202</v>
          </cell>
          <cell r="H74">
            <v>1402</v>
          </cell>
          <cell r="I74">
            <v>1501</v>
          </cell>
          <cell r="J74">
            <v>1005</v>
          </cell>
        </row>
        <row r="75">
          <cell r="A75">
            <v>5003</v>
          </cell>
          <cell r="B75" t="str">
            <v>Johnny Depp</v>
          </cell>
          <cell r="C75" t="str">
            <v>杰克船长</v>
          </cell>
          <cell r="D75">
            <v>2072</v>
          </cell>
          <cell r="E75">
            <v>1305</v>
          </cell>
          <cell r="F75">
            <v>1102</v>
          </cell>
          <cell r="G75">
            <v>1201</v>
          </cell>
          <cell r="H75">
            <v>1401</v>
          </cell>
          <cell r="I75">
            <v>1502</v>
          </cell>
          <cell r="J75">
            <v>1009</v>
          </cell>
        </row>
        <row r="76">
          <cell r="A76">
            <v>5004</v>
          </cell>
          <cell r="B76" t="str">
            <v>Robert Downey Jr</v>
          </cell>
          <cell r="C76" t="str">
            <v>钢铁侠</v>
          </cell>
          <cell r="D76">
            <v>2073</v>
          </cell>
          <cell r="E76">
            <v>1305</v>
          </cell>
          <cell r="F76">
            <v>1102</v>
          </cell>
          <cell r="G76">
            <v>1201</v>
          </cell>
          <cell r="H76">
            <v>1402</v>
          </cell>
          <cell r="I76">
            <v>1502</v>
          </cell>
          <cell r="J76">
            <v>1030</v>
          </cell>
        </row>
        <row r="77">
          <cell r="A77">
            <v>5005</v>
          </cell>
          <cell r="B77" t="str">
            <v>Brad Pitt</v>
          </cell>
          <cell r="C77" t="str">
            <v>布拉德皮特</v>
          </cell>
          <cell r="D77">
            <v>2074</v>
          </cell>
          <cell r="E77">
            <v>1305</v>
          </cell>
          <cell r="F77">
            <v>1102</v>
          </cell>
          <cell r="G77">
            <v>1201</v>
          </cell>
          <cell r="H77">
            <v>1402</v>
          </cell>
          <cell r="I77">
            <v>1502</v>
          </cell>
          <cell r="J77">
            <v>1013</v>
          </cell>
        </row>
        <row r="78">
          <cell r="A78">
            <v>5006</v>
          </cell>
          <cell r="B78" t="str">
            <v>Marilyn Monroe</v>
          </cell>
          <cell r="C78" t="str">
            <v>玛丽莲梦露</v>
          </cell>
          <cell r="D78">
            <v>2075</v>
          </cell>
          <cell r="E78">
            <v>1305</v>
          </cell>
          <cell r="F78">
            <v>1101</v>
          </cell>
          <cell r="G78">
            <v>1201</v>
          </cell>
          <cell r="H78">
            <v>1402</v>
          </cell>
          <cell r="I78">
            <v>1501</v>
          </cell>
          <cell r="J78">
            <v>1018</v>
          </cell>
        </row>
        <row r="79">
          <cell r="A79">
            <v>5007</v>
          </cell>
          <cell r="B79" t="str">
            <v>Jennifer Lawrence</v>
          </cell>
          <cell r="C79" t="str">
            <v>詹妮弗劳伦斯</v>
          </cell>
          <cell r="D79">
            <v>2076</v>
          </cell>
          <cell r="E79">
            <v>1305</v>
          </cell>
          <cell r="F79">
            <v>1101</v>
          </cell>
          <cell r="G79">
            <v>1201</v>
          </cell>
          <cell r="H79">
            <v>1402</v>
          </cell>
          <cell r="I79">
            <v>1501</v>
          </cell>
          <cell r="J79">
            <v>1021</v>
          </cell>
        </row>
        <row r="80">
          <cell r="A80">
            <v>5008</v>
          </cell>
          <cell r="B80" t="str">
            <v>Chris Pratt</v>
          </cell>
          <cell r="C80" t="str">
            <v>克里斯帕拉特</v>
          </cell>
          <cell r="D80">
            <v>2077</v>
          </cell>
          <cell r="E80">
            <v>1305</v>
          </cell>
          <cell r="F80">
            <v>1102</v>
          </cell>
          <cell r="G80">
            <v>1201</v>
          </cell>
          <cell r="H80">
            <v>1402</v>
          </cell>
          <cell r="I80">
            <v>1502</v>
          </cell>
          <cell r="J80">
            <v>1026</v>
          </cell>
        </row>
        <row r="81">
          <cell r="A81">
            <v>5009</v>
          </cell>
          <cell r="B81" t="str">
            <v>Julia Roberts</v>
          </cell>
          <cell r="C81" t="str">
            <v>茱莉亚罗伯茨</v>
          </cell>
          <cell r="D81">
            <v>2078</v>
          </cell>
          <cell r="E81">
            <v>1305</v>
          </cell>
          <cell r="F81">
            <v>1101</v>
          </cell>
          <cell r="G81">
            <v>1201</v>
          </cell>
          <cell r="H81">
            <v>1401</v>
          </cell>
          <cell r="I81">
            <v>1502</v>
          </cell>
          <cell r="J81">
            <v>1028</v>
          </cell>
        </row>
        <row r="82">
          <cell r="A82">
            <v>5010</v>
          </cell>
          <cell r="B82" t="str">
            <v>Chris Hemsworth</v>
          </cell>
          <cell r="C82" t="str">
            <v>锤哥</v>
          </cell>
          <cell r="D82">
            <v>2079</v>
          </cell>
          <cell r="E82">
            <v>1305</v>
          </cell>
          <cell r="F82">
            <v>1102</v>
          </cell>
          <cell r="G82">
            <v>1201</v>
          </cell>
          <cell r="H82">
            <v>1402</v>
          </cell>
          <cell r="I82">
            <v>1502</v>
          </cell>
          <cell r="J82">
            <v>1057</v>
          </cell>
        </row>
        <row r="83">
          <cell r="A83">
            <v>5011</v>
          </cell>
          <cell r="B83" t="str">
            <v>Hugh Jackman</v>
          </cell>
          <cell r="C83" t="str">
            <v>狼叔</v>
          </cell>
          <cell r="D83">
            <v>2080</v>
          </cell>
          <cell r="E83">
            <v>1305</v>
          </cell>
          <cell r="F83">
            <v>1102</v>
          </cell>
          <cell r="G83">
            <v>1201</v>
          </cell>
          <cell r="H83">
            <v>1401</v>
          </cell>
          <cell r="I83">
            <v>1502</v>
          </cell>
          <cell r="J83">
            <v>1061</v>
          </cell>
        </row>
        <row r="84">
          <cell r="A84">
            <v>5012</v>
          </cell>
          <cell r="B84" t="str">
            <v>Christian Bale</v>
          </cell>
          <cell r="C84" t="str">
            <v>克里斯蒂安贝尔</v>
          </cell>
          <cell r="D84">
            <v>2081</v>
          </cell>
          <cell r="E84">
            <v>1305</v>
          </cell>
          <cell r="F84">
            <v>1102</v>
          </cell>
          <cell r="G84">
            <v>1202</v>
          </cell>
          <cell r="H84">
            <v>1401</v>
          </cell>
          <cell r="I84">
            <v>1502</v>
          </cell>
          <cell r="J84">
            <v>1076</v>
          </cell>
        </row>
        <row r="85">
          <cell r="A85">
            <v>5013</v>
          </cell>
          <cell r="B85" t="str">
            <v>Ryan Gosling</v>
          </cell>
          <cell r="C85" t="str">
            <v>瑞恩高斯林</v>
          </cell>
          <cell r="D85">
            <v>2082</v>
          </cell>
          <cell r="E85">
            <v>1305</v>
          </cell>
          <cell r="F85">
            <v>1102</v>
          </cell>
          <cell r="G85">
            <v>1201</v>
          </cell>
          <cell r="H85">
            <v>1401</v>
          </cell>
          <cell r="I85">
            <v>1502</v>
          </cell>
          <cell r="J85">
            <v>1077</v>
          </cell>
        </row>
        <row r="86">
          <cell r="A86">
            <v>5014</v>
          </cell>
          <cell r="B86" t="str">
            <v>Tom Cruise</v>
          </cell>
          <cell r="C86" t="str">
            <v>汤姆克鲁斯</v>
          </cell>
          <cell r="D86">
            <v>2083</v>
          </cell>
          <cell r="E86">
            <v>1305</v>
          </cell>
          <cell r="F86">
            <v>1102</v>
          </cell>
          <cell r="G86">
            <v>1201</v>
          </cell>
          <cell r="H86">
            <v>1402</v>
          </cell>
          <cell r="I86">
            <v>1501</v>
          </cell>
          <cell r="J86">
            <v>1036</v>
          </cell>
        </row>
        <row r="87">
          <cell r="A87">
            <v>5015</v>
          </cell>
          <cell r="B87" t="str">
            <v>Emma Stone</v>
          </cell>
          <cell r="C87" t="str">
            <v>艾玛斯通</v>
          </cell>
          <cell r="D87">
            <v>2084</v>
          </cell>
          <cell r="E87">
            <v>1305</v>
          </cell>
          <cell r="F87">
            <v>1101</v>
          </cell>
          <cell r="G87">
            <v>1201</v>
          </cell>
          <cell r="H87">
            <v>1402</v>
          </cell>
          <cell r="I87">
            <v>1501</v>
          </cell>
          <cell r="J87">
            <v>1038</v>
          </cell>
        </row>
        <row r="88">
          <cell r="A88">
            <v>5016</v>
          </cell>
          <cell r="B88" t="str">
            <v>Emma Watson</v>
          </cell>
          <cell r="C88" t="str">
            <v>赫敏</v>
          </cell>
          <cell r="D88">
            <v>2085</v>
          </cell>
          <cell r="E88">
            <v>1305</v>
          </cell>
          <cell r="F88">
            <v>1101</v>
          </cell>
          <cell r="G88">
            <v>1202</v>
          </cell>
          <cell r="H88">
            <v>1401</v>
          </cell>
          <cell r="I88">
            <v>1501</v>
          </cell>
          <cell r="J88">
            <v>1039</v>
          </cell>
        </row>
        <row r="89">
          <cell r="A89">
            <v>5017</v>
          </cell>
          <cell r="B89" t="str">
            <v>Will Smith</v>
          </cell>
          <cell r="C89" t="str">
            <v>威尔史密斯</v>
          </cell>
          <cell r="D89">
            <v>2086</v>
          </cell>
          <cell r="E89">
            <v>1305</v>
          </cell>
          <cell r="F89">
            <v>1102</v>
          </cell>
          <cell r="G89">
            <v>1201</v>
          </cell>
          <cell r="H89">
            <v>1401</v>
          </cell>
          <cell r="I89">
            <v>1502</v>
          </cell>
          <cell r="J89">
            <v>1033</v>
          </cell>
        </row>
        <row r="90">
          <cell r="A90">
            <v>5018</v>
          </cell>
          <cell r="B90" t="str">
            <v>Benedict Cumberbatch</v>
          </cell>
          <cell r="C90" t="str">
            <v>卷福</v>
          </cell>
          <cell r="D90">
            <v>2087</v>
          </cell>
          <cell r="E90">
            <v>1305</v>
          </cell>
          <cell r="F90">
            <v>1102</v>
          </cell>
          <cell r="G90">
            <v>1202</v>
          </cell>
          <cell r="H90">
            <v>1401</v>
          </cell>
          <cell r="I90">
            <v>1502</v>
          </cell>
          <cell r="J90">
            <v>1032</v>
          </cell>
        </row>
        <row r="91">
          <cell r="A91">
            <v>5019</v>
          </cell>
          <cell r="B91" t="str">
            <v>Anne Hathaway</v>
          </cell>
          <cell r="C91" t="str">
            <v>安妮海瑟薇</v>
          </cell>
          <cell r="D91">
            <v>2088</v>
          </cell>
          <cell r="E91">
            <v>1305</v>
          </cell>
          <cell r="F91">
            <v>1101</v>
          </cell>
          <cell r="G91">
            <v>1201</v>
          </cell>
          <cell r="H91">
            <v>1402</v>
          </cell>
          <cell r="I91">
            <v>1501</v>
          </cell>
          <cell r="J91">
            <v>1040</v>
          </cell>
        </row>
        <row r="92">
          <cell r="A92">
            <v>5020</v>
          </cell>
          <cell r="B92" t="str">
            <v>Scarlett Johansson</v>
          </cell>
          <cell r="C92" t="str">
            <v>斯嘉丽·约翰逊</v>
          </cell>
          <cell r="D92">
            <v>2089</v>
          </cell>
          <cell r="E92">
            <v>1305</v>
          </cell>
          <cell r="F92">
            <v>1101</v>
          </cell>
          <cell r="G92">
            <v>1201</v>
          </cell>
          <cell r="H92">
            <v>1402</v>
          </cell>
          <cell r="I92">
            <v>1501</v>
          </cell>
          <cell r="J92">
            <v>1041</v>
          </cell>
        </row>
        <row r="93">
          <cell r="A93">
            <v>5021</v>
          </cell>
          <cell r="B93" t="str">
            <v>Matt Damon</v>
          </cell>
          <cell r="C93" t="str">
            <v>马特达蒙</v>
          </cell>
          <cell r="D93">
            <v>2090</v>
          </cell>
          <cell r="E93">
            <v>1305</v>
          </cell>
          <cell r="F93">
            <v>1102</v>
          </cell>
          <cell r="G93">
            <v>1201</v>
          </cell>
          <cell r="H93">
            <v>1401</v>
          </cell>
          <cell r="I93">
            <v>1501</v>
          </cell>
          <cell r="J93">
            <v>1043</v>
          </cell>
        </row>
        <row r="94">
          <cell r="A94">
            <v>5022</v>
          </cell>
          <cell r="B94" t="str">
            <v>Ewan McGregor</v>
          </cell>
          <cell r="C94" t="str">
            <v>伊万·麦格雷戈</v>
          </cell>
          <cell r="D94">
            <v>2091</v>
          </cell>
          <cell r="E94">
            <v>1305</v>
          </cell>
          <cell r="F94">
            <v>1102</v>
          </cell>
          <cell r="G94">
            <v>1202</v>
          </cell>
          <cell r="H94">
            <v>1402</v>
          </cell>
          <cell r="I94">
            <v>1501</v>
          </cell>
          <cell r="J94">
            <v>1048</v>
          </cell>
        </row>
        <row r="95">
          <cell r="A95">
            <v>5023</v>
          </cell>
          <cell r="B95" t="str">
            <v>Elizabeth Taylor</v>
          </cell>
          <cell r="C95" t="str">
            <v>伊丽莎白泰勒</v>
          </cell>
          <cell r="D95">
            <v>2092</v>
          </cell>
          <cell r="E95">
            <v>1305</v>
          </cell>
          <cell r="F95">
            <v>1101</v>
          </cell>
          <cell r="G95">
            <v>1201</v>
          </cell>
          <cell r="H95">
            <v>1401</v>
          </cell>
          <cell r="I95">
            <v>1502</v>
          </cell>
          <cell r="J95">
            <v>1049</v>
          </cell>
        </row>
        <row r="96">
          <cell r="A96">
            <v>5024</v>
          </cell>
          <cell r="B96" t="str">
            <v>Keira Knightley</v>
          </cell>
          <cell r="C96" t="str">
            <v>凯拉奈特莉</v>
          </cell>
          <cell r="D96">
            <v>2093</v>
          </cell>
          <cell r="E96">
            <v>1305</v>
          </cell>
          <cell r="F96">
            <v>1101</v>
          </cell>
          <cell r="G96">
            <v>1202</v>
          </cell>
          <cell r="H96">
            <v>1401</v>
          </cell>
          <cell r="I96">
            <v>1501</v>
          </cell>
          <cell r="J96">
            <v>1059</v>
          </cell>
        </row>
        <row r="97">
          <cell r="A97">
            <v>5025</v>
          </cell>
          <cell r="B97" t="str">
            <v>Emilia Clarke</v>
          </cell>
          <cell r="C97" t="str">
            <v>龙妈</v>
          </cell>
          <cell r="D97">
            <v>2094</v>
          </cell>
          <cell r="E97">
            <v>1305</v>
          </cell>
          <cell r="F97">
            <v>1101</v>
          </cell>
          <cell r="G97">
            <v>1202</v>
          </cell>
          <cell r="H97">
            <v>1402</v>
          </cell>
          <cell r="I97">
            <v>1501</v>
          </cell>
          <cell r="J97">
            <v>1051</v>
          </cell>
        </row>
        <row r="98">
          <cell r="A98">
            <v>5026</v>
          </cell>
          <cell r="B98" t="str">
            <v>Matthew McConaughey</v>
          </cell>
          <cell r="C98" t="str">
            <v>马修麦康纳</v>
          </cell>
          <cell r="D98">
            <v>2095</v>
          </cell>
          <cell r="E98">
            <v>1305</v>
          </cell>
          <cell r="F98">
            <v>1102</v>
          </cell>
          <cell r="G98">
            <v>1201</v>
          </cell>
          <cell r="H98">
            <v>1401</v>
          </cell>
          <cell r="I98">
            <v>1502</v>
          </cell>
          <cell r="J98">
            <v>1069</v>
          </cell>
        </row>
        <row r="99">
          <cell r="A99">
            <v>5027</v>
          </cell>
          <cell r="B99" t="str">
            <v>Natalie Portman</v>
          </cell>
          <cell r="C99" t="str">
            <v>娜塔莉波特曼</v>
          </cell>
          <cell r="D99">
            <v>2096</v>
          </cell>
          <cell r="E99">
            <v>1305</v>
          </cell>
          <cell r="F99">
            <v>1101</v>
          </cell>
          <cell r="G99">
            <v>1201</v>
          </cell>
          <cell r="H99">
            <v>1401</v>
          </cell>
          <cell r="I99">
            <v>1501</v>
          </cell>
          <cell r="J99">
            <v>1034</v>
          </cell>
        </row>
        <row r="100">
          <cell r="A100">
            <v>5028</v>
          </cell>
          <cell r="B100" t="str">
            <v>Fan Bingbing</v>
          </cell>
          <cell r="C100" t="str">
            <v>范冰冰</v>
          </cell>
          <cell r="D100">
            <v>2097</v>
          </cell>
          <cell r="E100">
            <v>1305</v>
          </cell>
          <cell r="F100">
            <v>1101</v>
          </cell>
          <cell r="G100">
            <v>1203</v>
          </cell>
          <cell r="H100">
            <v>1402</v>
          </cell>
          <cell r="I100">
            <v>1501</v>
          </cell>
          <cell r="J100">
            <v>1035</v>
          </cell>
        </row>
        <row r="101">
          <cell r="A101">
            <v>5029</v>
          </cell>
          <cell r="B101" t="str">
            <v>Jackie Chan</v>
          </cell>
          <cell r="C101" t="str">
            <v>成龙</v>
          </cell>
          <cell r="D101">
            <v>2098</v>
          </cell>
          <cell r="E101">
            <v>1305</v>
          </cell>
          <cell r="F101">
            <v>1102</v>
          </cell>
          <cell r="G101">
            <v>1203</v>
          </cell>
          <cell r="H101">
            <v>1401</v>
          </cell>
          <cell r="I101">
            <v>1502</v>
          </cell>
          <cell r="J101">
            <v>1027</v>
          </cell>
        </row>
        <row r="102">
          <cell r="A102">
            <v>5030</v>
          </cell>
          <cell r="B102" t="str">
            <v>Daniel Craig</v>
          </cell>
          <cell r="C102" t="str">
            <v>丹尼尔克雷格</v>
          </cell>
          <cell r="D102">
            <v>2099</v>
          </cell>
          <cell r="E102">
            <v>1305</v>
          </cell>
          <cell r="F102">
            <v>1102</v>
          </cell>
          <cell r="G102">
            <v>1202</v>
          </cell>
          <cell r="H102">
            <v>1401</v>
          </cell>
          <cell r="I102">
            <v>1502</v>
          </cell>
          <cell r="J102">
            <v>1054</v>
          </cell>
        </row>
        <row r="103">
          <cell r="A103">
            <v>5031</v>
          </cell>
          <cell r="B103" t="str">
            <v>Tom Hardy</v>
          </cell>
          <cell r="C103" t="str">
            <v>汤姆哈迪</v>
          </cell>
          <cell r="D103">
            <v>2100</v>
          </cell>
          <cell r="E103">
            <v>1305</v>
          </cell>
          <cell r="F103">
            <v>1102</v>
          </cell>
          <cell r="G103">
            <v>1202</v>
          </cell>
          <cell r="H103">
            <v>1401</v>
          </cell>
          <cell r="I103">
            <v>1501</v>
          </cell>
          <cell r="J103">
            <v>1079</v>
          </cell>
        </row>
        <row r="104">
          <cell r="A104">
            <v>5032</v>
          </cell>
          <cell r="B104" t="str">
            <v>泰勒斯威夫特</v>
          </cell>
          <cell r="C104" t="str">
            <v>泰勒斯威夫特</v>
          </cell>
          <cell r="D104">
            <v>2101</v>
          </cell>
          <cell r="E104">
            <v>1305</v>
          </cell>
          <cell r="F104">
            <v>1101</v>
          </cell>
          <cell r="G104">
            <v>1201</v>
          </cell>
          <cell r="H104">
            <v>1402</v>
          </cell>
          <cell r="I104">
            <v>1501</v>
          </cell>
          <cell r="J104">
            <v>1101</v>
          </cell>
        </row>
        <row r="105">
          <cell r="A105">
            <v>5033</v>
          </cell>
          <cell r="B105" t="str">
            <v>巨石强森</v>
          </cell>
          <cell r="C105" t="str">
            <v>巨石强森</v>
          </cell>
          <cell r="D105">
            <v>2102</v>
          </cell>
          <cell r="E105">
            <v>1305</v>
          </cell>
          <cell r="F105">
            <v>1102</v>
          </cell>
          <cell r="G105">
            <v>1201</v>
          </cell>
          <cell r="H105">
            <v>1401</v>
          </cell>
          <cell r="I105">
            <v>1502</v>
          </cell>
          <cell r="J105">
            <v>1102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5"/>
  <sheetViews>
    <sheetView tabSelected="1" zoomScale="85" zoomScaleNormal="85" workbookViewId="0">
      <pane xSplit="2" ySplit="3" topLeftCell="C183" activePane="bottomRight" state="frozen"/>
      <selection pane="topRight" activeCell="C1" sqref="C1"/>
      <selection pane="bottomLeft" activeCell="A4" sqref="A4"/>
      <selection pane="bottomRight" activeCell="D203" sqref="D203"/>
    </sheetView>
  </sheetViews>
  <sheetFormatPr defaultRowHeight="16.5"/>
  <cols>
    <col min="1" max="1" width="9" style="3" customWidth="1"/>
    <col min="2" max="2" width="23.75" style="3" bestFit="1" customWidth="1"/>
    <col min="3" max="3" width="82.625" style="3" bestFit="1" customWidth="1"/>
    <col min="4" max="6" width="9" style="3" customWidth="1"/>
    <col min="7" max="7" width="13.25" style="3" customWidth="1"/>
    <col min="8" max="9" width="13.25" style="4" customWidth="1"/>
    <col min="10" max="10" width="11.25" style="3" customWidth="1"/>
    <col min="11" max="11" width="53.375" style="4" customWidth="1"/>
    <col min="12" max="12" width="13.25" style="3" customWidth="1"/>
    <col min="13" max="13" width="9" style="3" customWidth="1"/>
    <col min="14" max="14" width="11.125" style="3" customWidth="1"/>
    <col min="15" max="15" width="13.25" style="3" bestFit="1" customWidth="1"/>
    <col min="16" max="16" width="17.5" style="3" bestFit="1" customWidth="1"/>
    <col min="17" max="17" width="48.875" style="7" customWidth="1"/>
    <col min="18" max="18" width="15.75" style="3" bestFit="1" customWidth="1"/>
    <col min="19" max="19" width="9" style="3" customWidth="1"/>
    <col min="20" max="20" width="9" style="2" customWidth="1"/>
    <col min="21" max="16384" width="9" style="2"/>
  </cols>
  <sheetData>
    <row r="1" spans="1:19">
      <c r="A1" s="14" t="s">
        <v>0</v>
      </c>
      <c r="B1" s="14" t="s">
        <v>1</v>
      </c>
      <c r="C1" s="14" t="s">
        <v>1</v>
      </c>
      <c r="D1" s="14" t="s">
        <v>0</v>
      </c>
      <c r="E1" s="14" t="s">
        <v>0</v>
      </c>
      <c r="F1" s="14" t="s">
        <v>0</v>
      </c>
      <c r="G1" s="14" t="s">
        <v>0</v>
      </c>
      <c r="H1" s="15" t="s">
        <v>2</v>
      </c>
      <c r="I1" s="15" t="s">
        <v>3</v>
      </c>
      <c r="J1" s="14" t="s">
        <v>0</v>
      </c>
      <c r="K1" s="15" t="s">
        <v>4</v>
      </c>
      <c r="L1" s="14" t="s">
        <v>3</v>
      </c>
      <c r="M1" s="14" t="s">
        <v>0</v>
      </c>
      <c r="N1" s="14" t="s">
        <v>0</v>
      </c>
      <c r="O1" s="14" t="s">
        <v>0</v>
      </c>
      <c r="P1" s="24" t="s">
        <v>0</v>
      </c>
      <c r="Q1" s="14" t="s">
        <v>1</v>
      </c>
      <c r="R1" s="64" t="s">
        <v>459</v>
      </c>
    </row>
    <row r="2" spans="1:19">
      <c r="A2" s="14" t="s">
        <v>5</v>
      </c>
      <c r="B2" s="14" t="s">
        <v>6</v>
      </c>
      <c r="C2" s="14" t="s">
        <v>7</v>
      </c>
      <c r="D2" s="14" t="s">
        <v>8</v>
      </c>
      <c r="E2" s="14" t="s">
        <v>9</v>
      </c>
      <c r="F2" s="14" t="s">
        <v>10</v>
      </c>
      <c r="G2" s="14" t="s">
        <v>11</v>
      </c>
      <c r="H2" s="15" t="s">
        <v>12</v>
      </c>
      <c r="I2" s="15" t="s">
        <v>13</v>
      </c>
      <c r="J2" s="14" t="s">
        <v>14</v>
      </c>
      <c r="K2" s="15" t="s">
        <v>15</v>
      </c>
      <c r="L2" s="14" t="s">
        <v>16</v>
      </c>
      <c r="M2" s="14" t="s">
        <v>17</v>
      </c>
      <c r="N2" s="14" t="s">
        <v>18</v>
      </c>
      <c r="O2" s="14" t="s">
        <v>19</v>
      </c>
      <c r="P2" s="24" t="s">
        <v>20</v>
      </c>
      <c r="Q2" s="14" t="s">
        <v>21</v>
      </c>
      <c r="R2" s="64" t="s">
        <v>460</v>
      </c>
    </row>
    <row r="3" spans="1:19">
      <c r="A3" s="14" t="s">
        <v>5</v>
      </c>
      <c r="B3" s="14" t="s">
        <v>22</v>
      </c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  <c r="H3" s="15" t="s">
        <v>28</v>
      </c>
      <c r="I3" s="15" t="s">
        <v>29</v>
      </c>
      <c r="J3" s="14" t="s">
        <v>30</v>
      </c>
      <c r="K3" s="15" t="s">
        <v>31</v>
      </c>
      <c r="L3" s="14" t="s">
        <v>32</v>
      </c>
      <c r="M3" s="14" t="s">
        <v>33</v>
      </c>
      <c r="N3" s="14" t="s">
        <v>34</v>
      </c>
      <c r="O3" s="14" t="s">
        <v>35</v>
      </c>
      <c r="P3" s="24" t="s">
        <v>36</v>
      </c>
      <c r="Q3" s="14" t="s">
        <v>37</v>
      </c>
      <c r="R3" s="64" t="s">
        <v>461</v>
      </c>
    </row>
    <row r="4" spans="1:19">
      <c r="A4" s="9">
        <v>1</v>
      </c>
      <c r="B4" s="36" t="s">
        <v>43</v>
      </c>
      <c r="C4" s="49" t="str">
        <f>VLOOKUP(B4,[1]Sheet1!$B:$E,4,0)</f>
        <v>用于游戏内消费</v>
      </c>
      <c r="D4" s="9">
        <v>2001</v>
      </c>
      <c r="E4" s="9">
        <v>0</v>
      </c>
      <c r="F4" s="9">
        <v>1</v>
      </c>
      <c r="G4" s="9">
        <v>0</v>
      </c>
      <c r="H4" s="35" t="s">
        <v>419</v>
      </c>
      <c r="I4" s="20" t="s">
        <v>38</v>
      </c>
      <c r="J4" s="9">
        <v>0</v>
      </c>
      <c r="K4" s="10"/>
      <c r="L4" s="9">
        <v>0</v>
      </c>
      <c r="M4" s="9">
        <v>0</v>
      </c>
      <c r="N4" s="9">
        <v>0</v>
      </c>
      <c r="O4" s="9">
        <v>0</v>
      </c>
      <c r="P4" s="25">
        <v>0</v>
      </c>
      <c r="Q4" s="43" t="s">
        <v>335</v>
      </c>
      <c r="R4" s="3">
        <v>1</v>
      </c>
    </row>
    <row r="5" spans="1:19">
      <c r="A5" s="7">
        <v>2</v>
      </c>
      <c r="B5" s="37" t="s">
        <v>44</v>
      </c>
      <c r="C5" s="49" t="str">
        <f>VLOOKUP(B5,[1]Sheet1!$B:$E,4,0)</f>
        <v>用于建筑、艺人升级</v>
      </c>
      <c r="D5" s="7">
        <v>2002</v>
      </c>
      <c r="E5" s="7">
        <v>0</v>
      </c>
      <c r="F5" s="7">
        <v>2</v>
      </c>
      <c r="G5" s="7">
        <v>0</v>
      </c>
      <c r="H5" s="48" t="s">
        <v>420</v>
      </c>
      <c r="I5" s="21" t="s">
        <v>38</v>
      </c>
      <c r="J5" s="7">
        <v>0</v>
      </c>
      <c r="K5" s="8"/>
      <c r="L5" s="7">
        <v>0</v>
      </c>
      <c r="M5" s="7">
        <v>0</v>
      </c>
      <c r="N5" s="7">
        <v>0</v>
      </c>
      <c r="O5" s="7">
        <v>0</v>
      </c>
      <c r="P5" s="26">
        <v>0</v>
      </c>
      <c r="Q5" s="43" t="s">
        <v>421</v>
      </c>
      <c r="R5" s="3">
        <v>1</v>
      </c>
    </row>
    <row r="6" spans="1:19">
      <c r="A6" s="7">
        <v>3</v>
      </c>
      <c r="B6" s="37" t="s">
        <v>45</v>
      </c>
      <c r="C6" s="49" t="str">
        <f>VLOOKUP(B6,[1]Sheet1!$B:$E,4,0)</f>
        <v>用于市场宣传与占领</v>
      </c>
      <c r="D6" s="7">
        <v>2003</v>
      </c>
      <c r="E6" s="7">
        <v>0</v>
      </c>
      <c r="F6" s="7">
        <v>3</v>
      </c>
      <c r="G6" s="7">
        <v>0</v>
      </c>
      <c r="H6" s="48" t="s">
        <v>422</v>
      </c>
      <c r="I6" s="8" t="s">
        <v>38</v>
      </c>
      <c r="J6" s="7">
        <v>0</v>
      </c>
      <c r="K6" s="8"/>
      <c r="L6" s="7">
        <v>0</v>
      </c>
      <c r="M6" s="7">
        <v>0</v>
      </c>
      <c r="N6" s="7">
        <v>0</v>
      </c>
      <c r="O6" s="7">
        <v>0</v>
      </c>
      <c r="P6" s="26">
        <v>0</v>
      </c>
      <c r="Q6" s="43" t="s">
        <v>423</v>
      </c>
      <c r="R6" s="3">
        <v>1</v>
      </c>
    </row>
    <row r="7" spans="1:19">
      <c r="A7" s="7">
        <v>4</v>
      </c>
      <c r="B7" s="39" t="s">
        <v>165</v>
      </c>
      <c r="C7" s="49" t="str">
        <f>VLOOKUP(B7,[1]Sheet1!$B:$E,4,0)</f>
        <v>用于拍摄电影</v>
      </c>
      <c r="D7" s="7">
        <v>2004</v>
      </c>
      <c r="E7" s="7">
        <v>0</v>
      </c>
      <c r="F7" s="7">
        <v>10</v>
      </c>
      <c r="G7" s="7">
        <v>2</v>
      </c>
      <c r="H7" s="11" t="s">
        <v>38</v>
      </c>
      <c r="I7" s="11" t="s">
        <v>38</v>
      </c>
      <c r="J7" s="7">
        <v>0</v>
      </c>
      <c r="K7" s="11"/>
      <c r="L7" s="7">
        <v>0</v>
      </c>
      <c r="M7" s="7">
        <v>0</v>
      </c>
      <c r="N7" s="7">
        <v>0</v>
      </c>
      <c r="O7" s="7">
        <v>0</v>
      </c>
      <c r="P7" s="26">
        <v>0</v>
      </c>
      <c r="Q7" s="43" t="s">
        <v>337</v>
      </c>
      <c r="R7" s="3">
        <v>0</v>
      </c>
    </row>
    <row r="8" spans="1:19">
      <c r="A8" s="7">
        <v>5</v>
      </c>
      <c r="B8" s="40" t="s">
        <v>53</v>
      </c>
      <c r="C8" s="49" t="str">
        <f>VLOOKUP(B8,[1]Sheet1!$B:$E,4,0)</f>
        <v>粉丝数量越多，公司等级越高</v>
      </c>
      <c r="D8" s="7">
        <v>2043</v>
      </c>
      <c r="E8" s="7">
        <v>0</v>
      </c>
      <c r="F8" s="7">
        <v>11</v>
      </c>
      <c r="G8" s="7">
        <v>0</v>
      </c>
      <c r="H8" s="19" t="s">
        <v>38</v>
      </c>
      <c r="I8" s="19" t="s">
        <v>38</v>
      </c>
      <c r="J8" s="7">
        <v>0</v>
      </c>
      <c r="K8" s="19"/>
      <c r="L8" s="7">
        <v>0</v>
      </c>
      <c r="M8" s="7">
        <v>0</v>
      </c>
      <c r="N8" s="7">
        <v>0</v>
      </c>
      <c r="O8" s="7">
        <v>0</v>
      </c>
      <c r="P8" s="26">
        <v>0</v>
      </c>
      <c r="Q8" s="43" t="s">
        <v>338</v>
      </c>
      <c r="R8" s="3">
        <v>1</v>
      </c>
    </row>
    <row r="9" spans="1:19">
      <c r="A9" s="7">
        <v>6</v>
      </c>
      <c r="B9" s="37" t="s">
        <v>54</v>
      </c>
      <c r="C9" s="49" t="str">
        <f>VLOOKUP(B9,[1]Sheet1!$B:$E,4,0)</f>
        <v>用于招募艺人和搜寻剧本</v>
      </c>
      <c r="D9" s="7">
        <v>2044</v>
      </c>
      <c r="E9" s="7">
        <v>0</v>
      </c>
      <c r="F9" s="7">
        <v>12</v>
      </c>
      <c r="G9" s="7">
        <v>0</v>
      </c>
      <c r="H9" s="48" t="s">
        <v>424</v>
      </c>
      <c r="I9" s="21" t="s">
        <v>38</v>
      </c>
      <c r="J9" s="7">
        <v>0</v>
      </c>
      <c r="K9" s="21"/>
      <c r="L9" s="7">
        <v>0</v>
      </c>
      <c r="M9" s="7">
        <v>0</v>
      </c>
      <c r="N9" s="7">
        <v>0</v>
      </c>
      <c r="O9" s="7">
        <v>0</v>
      </c>
      <c r="P9" s="26">
        <v>0</v>
      </c>
      <c r="Q9" s="43" t="s">
        <v>336</v>
      </c>
      <c r="R9" s="3">
        <v>1</v>
      </c>
    </row>
    <row r="10" spans="1:19">
      <c r="A10" s="7">
        <v>7</v>
      </c>
      <c r="B10" s="37" t="s">
        <v>166</v>
      </c>
      <c r="C10" s="49" t="str">
        <f>VLOOKUP(B10,[1]Sheet1!$B:$E,4,0)</f>
        <v>生产电影周边需要消耗的图纸</v>
      </c>
      <c r="D10" s="7">
        <v>2045</v>
      </c>
      <c r="E10" s="7">
        <v>0</v>
      </c>
      <c r="F10" s="7">
        <v>5</v>
      </c>
      <c r="G10" s="7">
        <v>9999</v>
      </c>
      <c r="H10" s="48" t="s">
        <v>343</v>
      </c>
      <c r="I10" s="23" t="s">
        <v>38</v>
      </c>
      <c r="J10" s="7">
        <v>0</v>
      </c>
      <c r="K10" s="23"/>
      <c r="L10" s="7">
        <v>0</v>
      </c>
      <c r="M10" s="7">
        <v>0</v>
      </c>
      <c r="N10" s="7">
        <v>0</v>
      </c>
      <c r="O10" s="7">
        <v>0</v>
      </c>
      <c r="P10" s="26">
        <v>0</v>
      </c>
      <c r="Q10" s="43" t="s">
        <v>425</v>
      </c>
      <c r="R10" s="3">
        <v>1</v>
      </c>
    </row>
    <row r="11" spans="1:19">
      <c r="A11" s="7">
        <v>8</v>
      </c>
      <c r="B11" s="37" t="s">
        <v>55</v>
      </c>
      <c r="C11" s="49" t="str">
        <f>VLOOKUP(B11,[1]Sheet1!$B:$E,4,0)</f>
        <v>提升电影的上映票房</v>
      </c>
      <c r="D11" s="7">
        <v>2047</v>
      </c>
      <c r="E11" s="7">
        <v>0</v>
      </c>
      <c r="F11" s="7">
        <v>13</v>
      </c>
      <c r="G11" s="7">
        <v>0</v>
      </c>
      <c r="H11" s="29" t="s">
        <v>38</v>
      </c>
      <c r="I11" s="29" t="s">
        <v>38</v>
      </c>
      <c r="J11" s="7">
        <v>0</v>
      </c>
      <c r="K11" s="29"/>
      <c r="L11" s="7">
        <v>0</v>
      </c>
      <c r="M11" s="7">
        <v>0</v>
      </c>
      <c r="N11" s="7">
        <v>0</v>
      </c>
      <c r="O11" s="7">
        <v>0</v>
      </c>
      <c r="P11" s="26">
        <v>0</v>
      </c>
      <c r="Q11" s="43" t="s">
        <v>339</v>
      </c>
      <c r="R11" s="3">
        <v>0</v>
      </c>
    </row>
    <row r="12" spans="1:19">
      <c r="A12" s="7">
        <v>9</v>
      </c>
      <c r="B12" s="37" t="s">
        <v>167</v>
      </c>
      <c r="C12" s="49" t="str">
        <f>VLOOKUP(B12,[1]Sheet1!$B:$E,4,0)</f>
        <v>小秘书</v>
      </c>
      <c r="D12" s="7">
        <v>5038</v>
      </c>
      <c r="E12" s="7">
        <v>0</v>
      </c>
      <c r="F12" s="7">
        <v>0</v>
      </c>
      <c r="G12" s="7">
        <v>0</v>
      </c>
      <c r="H12" s="21" t="s">
        <v>38</v>
      </c>
      <c r="I12" s="21" t="s">
        <v>38</v>
      </c>
      <c r="J12" s="7">
        <v>0</v>
      </c>
      <c r="K12" s="21"/>
      <c r="L12" s="7">
        <v>0</v>
      </c>
      <c r="M12" s="7">
        <v>0</v>
      </c>
      <c r="N12" s="7">
        <v>0</v>
      </c>
      <c r="O12" s="7">
        <v>0</v>
      </c>
      <c r="P12" s="26">
        <v>0</v>
      </c>
      <c r="Q12" s="38" t="s">
        <v>40</v>
      </c>
      <c r="R12" s="3">
        <v>0</v>
      </c>
    </row>
    <row r="13" spans="1:19">
      <c r="A13" s="7">
        <v>14</v>
      </c>
      <c r="B13" s="37" t="s">
        <v>56</v>
      </c>
      <c r="C13" s="49" t="str">
        <f>VLOOKUP(B13,[1]Sheet1!$B:$E,4,0)</f>
        <v>每天22点由奥斯卡颁发的奖杯，奖杯越多，比赛档次越高</v>
      </c>
      <c r="D13" s="7">
        <v>2052</v>
      </c>
      <c r="E13" s="7">
        <v>0</v>
      </c>
      <c r="F13" s="7">
        <v>14</v>
      </c>
      <c r="G13" s="7">
        <v>0</v>
      </c>
      <c r="H13" s="21" t="s">
        <v>38</v>
      </c>
      <c r="I13" s="21" t="s">
        <v>38</v>
      </c>
      <c r="J13" s="7">
        <v>0</v>
      </c>
      <c r="K13" s="21"/>
      <c r="L13" s="7">
        <v>0</v>
      </c>
      <c r="M13" s="7">
        <v>0</v>
      </c>
      <c r="N13" s="7">
        <v>0</v>
      </c>
      <c r="O13" s="7">
        <v>0</v>
      </c>
      <c r="P13" s="26">
        <v>0</v>
      </c>
      <c r="Q13" s="38" t="s">
        <v>340</v>
      </c>
      <c r="R13" s="3">
        <v>1</v>
      </c>
    </row>
    <row r="14" spans="1:19" s="61" customFormat="1">
      <c r="A14" s="55">
        <v>15</v>
      </c>
      <c r="B14" s="56" t="s">
        <v>447</v>
      </c>
      <c r="C14" s="57" t="s">
        <v>448</v>
      </c>
      <c r="D14" s="55">
        <v>2050</v>
      </c>
      <c r="E14" s="55">
        <v>0</v>
      </c>
      <c r="F14" s="55">
        <v>15</v>
      </c>
      <c r="G14" s="55">
        <v>9999</v>
      </c>
      <c r="H14" s="58" t="s">
        <v>449</v>
      </c>
      <c r="I14" s="58" t="s">
        <v>449</v>
      </c>
      <c r="J14" s="55">
        <v>0</v>
      </c>
      <c r="K14" s="58"/>
      <c r="L14" s="55">
        <v>0</v>
      </c>
      <c r="M14" s="55">
        <v>0</v>
      </c>
      <c r="N14" s="55">
        <v>0</v>
      </c>
      <c r="O14" s="55">
        <v>0</v>
      </c>
      <c r="P14" s="59">
        <v>0</v>
      </c>
      <c r="Q14" s="57" t="s">
        <v>448</v>
      </c>
      <c r="R14" s="3">
        <v>0</v>
      </c>
      <c r="S14" s="60"/>
    </row>
    <row r="15" spans="1:19">
      <c r="A15" s="7">
        <v>4001</v>
      </c>
      <c r="B15" s="41" t="s">
        <v>168</v>
      </c>
      <c r="C15" s="49" t="str">
        <f>VLOOKUP(B15,[1]Sheet1!$B:$E,4,0)</f>
        <v>经常在银河战争中出现的飞船，最新研究的激光发射器使其具备无与伦比的攻击力</v>
      </c>
      <c r="D15" s="7">
        <v>2005</v>
      </c>
      <c r="E15" s="7">
        <v>0</v>
      </c>
      <c r="F15" s="7">
        <v>4</v>
      </c>
      <c r="G15" s="7">
        <v>9999</v>
      </c>
      <c r="H15" s="21" t="s">
        <v>169</v>
      </c>
      <c r="I15" s="21" t="s">
        <v>38</v>
      </c>
      <c r="J15" s="7">
        <v>0</v>
      </c>
      <c r="K15" s="21"/>
      <c r="L15" s="7">
        <v>1</v>
      </c>
      <c r="M15" s="7">
        <v>10</v>
      </c>
      <c r="N15" s="7">
        <v>0</v>
      </c>
      <c r="O15" s="7">
        <v>0</v>
      </c>
      <c r="P15" s="26">
        <v>0</v>
      </c>
      <c r="Q15" s="38" t="s">
        <v>171</v>
      </c>
      <c r="R15" s="3">
        <v>1</v>
      </c>
    </row>
    <row r="16" spans="1:19">
      <c r="A16" s="7">
        <v>4002</v>
      </c>
      <c r="B16" s="41" t="s">
        <v>170</v>
      </c>
      <c r="C16" s="49" t="str">
        <f>VLOOKUP(B16,[1]Sheet1!$B:$E,4,0)</f>
        <v>这根魔法杖的使用者只有两种结局，统一大陆或者死于非命，而今，它来到你的身边……</v>
      </c>
      <c r="D16" s="7">
        <v>2006</v>
      </c>
      <c r="E16" s="7">
        <v>0</v>
      </c>
      <c r="F16" s="7">
        <v>4</v>
      </c>
      <c r="G16" s="7">
        <v>9999</v>
      </c>
      <c r="H16" s="21" t="s">
        <v>169</v>
      </c>
      <c r="I16" s="21" t="s">
        <v>38</v>
      </c>
      <c r="J16" s="7">
        <v>0</v>
      </c>
      <c r="K16" s="21"/>
      <c r="L16" s="7">
        <v>1</v>
      </c>
      <c r="M16" s="7">
        <v>10</v>
      </c>
      <c r="N16" s="7">
        <v>0</v>
      </c>
      <c r="O16" s="7">
        <v>0</v>
      </c>
      <c r="P16" s="26">
        <v>0</v>
      </c>
      <c r="Q16" s="38" t="s">
        <v>171</v>
      </c>
      <c r="R16" s="3">
        <v>1</v>
      </c>
    </row>
    <row r="17" spans="1:18">
      <c r="A17" s="7">
        <v>4003</v>
      </c>
      <c r="B17" s="41" t="s">
        <v>172</v>
      </c>
      <c r="C17" s="49" t="str">
        <f>VLOOKUP(B17,[1]Sheet1!$B:$E,4,0)</f>
        <v>贵重的的社会精英用品，身份的象征</v>
      </c>
      <c r="D17" s="7">
        <v>2007</v>
      </c>
      <c r="E17" s="7">
        <v>0</v>
      </c>
      <c r="F17" s="7">
        <v>4</v>
      </c>
      <c r="G17" s="7">
        <v>9999</v>
      </c>
      <c r="H17" s="21" t="s">
        <v>169</v>
      </c>
      <c r="I17" s="21" t="s">
        <v>38</v>
      </c>
      <c r="J17" s="7">
        <v>0</v>
      </c>
      <c r="K17" s="21"/>
      <c r="L17" s="7">
        <v>1</v>
      </c>
      <c r="M17" s="7">
        <v>10</v>
      </c>
      <c r="N17" s="7">
        <v>0</v>
      </c>
      <c r="O17" s="7">
        <v>0</v>
      </c>
      <c r="P17" s="26">
        <v>0</v>
      </c>
      <c r="Q17" s="38" t="s">
        <v>171</v>
      </c>
      <c r="R17" s="3">
        <v>1</v>
      </c>
    </row>
    <row r="18" spans="1:18">
      <c r="A18" s="7">
        <v>4004</v>
      </c>
      <c r="B18" s="41" t="s">
        <v>173</v>
      </c>
      <c r="C18" s="49" t="str">
        <f>VLOOKUP(B18,[1]Sheet1!$B:$E,4,0)</f>
        <v>曾经是一个残疾奥运会选手的最爱，感觉多洗两次就掉色了</v>
      </c>
      <c r="D18" s="7">
        <v>2008</v>
      </c>
      <c r="E18" s="7">
        <v>0</v>
      </c>
      <c r="F18" s="7">
        <v>4</v>
      </c>
      <c r="G18" s="7">
        <v>9999</v>
      </c>
      <c r="H18" s="21" t="s">
        <v>169</v>
      </c>
      <c r="I18" s="21" t="s">
        <v>38</v>
      </c>
      <c r="J18" s="7">
        <v>0</v>
      </c>
      <c r="K18" s="21"/>
      <c r="L18" s="7">
        <v>1</v>
      </c>
      <c r="M18" s="7">
        <v>10</v>
      </c>
      <c r="N18" s="7">
        <v>0</v>
      </c>
      <c r="O18" s="7">
        <v>0</v>
      </c>
      <c r="P18" s="26">
        <v>0</v>
      </c>
      <c r="Q18" s="38" t="s">
        <v>171</v>
      </c>
      <c r="R18" s="3">
        <v>1</v>
      </c>
    </row>
    <row r="19" spans="1:18">
      <c r="A19" s="7">
        <v>4005</v>
      </c>
      <c r="B19" s="41" t="s">
        <v>174</v>
      </c>
      <c r="C19" s="49" t="str">
        <f>VLOOKUP(B19,[1]Sheet1!$B:$E,4,0)</f>
        <v>它的主人是凭借一人之力拯救198名队友的医疗兵</v>
      </c>
      <c r="D19" s="7">
        <v>2009</v>
      </c>
      <c r="E19" s="7">
        <v>0</v>
      </c>
      <c r="F19" s="7">
        <v>4</v>
      </c>
      <c r="G19" s="7">
        <v>9999</v>
      </c>
      <c r="H19" s="21" t="s">
        <v>169</v>
      </c>
      <c r="I19" s="21" t="s">
        <v>38</v>
      </c>
      <c r="J19" s="7">
        <v>0</v>
      </c>
      <c r="K19" s="21"/>
      <c r="L19" s="7">
        <v>1</v>
      </c>
      <c r="M19" s="7">
        <v>10</v>
      </c>
      <c r="N19" s="7">
        <v>0</v>
      </c>
      <c r="O19" s="7">
        <v>0</v>
      </c>
      <c r="P19" s="26">
        <v>0</v>
      </c>
      <c r="Q19" s="38" t="s">
        <v>171</v>
      </c>
      <c r="R19" s="3">
        <v>1</v>
      </c>
    </row>
    <row r="20" spans="1:18">
      <c r="A20" s="7">
        <v>4006</v>
      </c>
      <c r="B20" s="41" t="s">
        <v>175</v>
      </c>
      <c r="C20" s="49" t="str">
        <f>VLOOKUP(B20,[1]Sheet1!$B:$E,4,0)</f>
        <v>胡博士相信这个雕像能给予他极佳的运气，每当遇到危险他的第一反应都是保护这个雕像</v>
      </c>
      <c r="D20" s="7">
        <v>2010</v>
      </c>
      <c r="E20" s="7">
        <v>0</v>
      </c>
      <c r="F20" s="7">
        <v>4</v>
      </c>
      <c r="G20" s="7">
        <v>9999</v>
      </c>
      <c r="H20" s="21" t="s">
        <v>169</v>
      </c>
      <c r="I20" s="21" t="s">
        <v>38</v>
      </c>
      <c r="J20" s="7">
        <v>0</v>
      </c>
      <c r="K20" s="21"/>
      <c r="L20" s="7">
        <v>1</v>
      </c>
      <c r="M20" s="7">
        <v>10</v>
      </c>
      <c r="N20" s="7">
        <v>0</v>
      </c>
      <c r="O20" s="7">
        <v>0</v>
      </c>
      <c r="P20" s="26">
        <v>0</v>
      </c>
      <c r="Q20" s="38" t="s">
        <v>171</v>
      </c>
      <c r="R20" s="3">
        <v>1</v>
      </c>
    </row>
    <row r="21" spans="1:18">
      <c r="A21" s="7">
        <v>4007</v>
      </c>
      <c r="B21" s="41" t="s">
        <v>176</v>
      </c>
      <c r="C21" s="49" t="str">
        <f>VLOOKUP(B21,[1]Sheet1!$B:$E,4,0)</f>
        <v>七国时期著名大将蒙梭的盾牌，陪伴他打过无数战斗</v>
      </c>
      <c r="D21" s="7">
        <v>2011</v>
      </c>
      <c r="E21" s="7">
        <v>0</v>
      </c>
      <c r="F21" s="7">
        <v>4</v>
      </c>
      <c r="G21" s="7">
        <v>9999</v>
      </c>
      <c r="H21" s="21" t="s">
        <v>169</v>
      </c>
      <c r="I21" s="21" t="s">
        <v>38</v>
      </c>
      <c r="J21" s="7">
        <v>0</v>
      </c>
      <c r="K21" s="21"/>
      <c r="L21" s="7">
        <v>1</v>
      </c>
      <c r="M21" s="7">
        <v>10</v>
      </c>
      <c r="N21" s="7">
        <v>0</v>
      </c>
      <c r="O21" s="7">
        <v>0</v>
      </c>
      <c r="P21" s="26">
        <v>0</v>
      </c>
      <c r="Q21" s="38" t="s">
        <v>171</v>
      </c>
      <c r="R21" s="3">
        <v>1</v>
      </c>
    </row>
    <row r="22" spans="1:18">
      <c r="A22" s="7">
        <v>4008</v>
      </c>
      <c r="B22" s="41" t="s">
        <v>177</v>
      </c>
      <c r="C22" s="49" t="str">
        <f>VLOOKUP(B22,[1]Sheet1!$B:$E,4,0)</f>
        <v>史上最大银行劫案“三亿英镑大劫案”的罪犯在实施犯罪时所使用的匕首</v>
      </c>
      <c r="D22" s="7">
        <v>2012</v>
      </c>
      <c r="E22" s="7">
        <v>0</v>
      </c>
      <c r="F22" s="7">
        <v>4</v>
      </c>
      <c r="G22" s="7">
        <v>9999</v>
      </c>
      <c r="H22" s="21" t="s">
        <v>169</v>
      </c>
      <c r="I22" s="21" t="s">
        <v>38</v>
      </c>
      <c r="J22" s="7">
        <v>0</v>
      </c>
      <c r="K22" s="21"/>
      <c r="L22" s="7">
        <v>1</v>
      </c>
      <c r="M22" s="7">
        <v>10</v>
      </c>
      <c r="N22" s="7">
        <v>0</v>
      </c>
      <c r="O22" s="7">
        <v>0</v>
      </c>
      <c r="P22" s="26">
        <v>0</v>
      </c>
      <c r="Q22" s="38" t="s">
        <v>171</v>
      </c>
      <c r="R22" s="3">
        <v>1</v>
      </c>
    </row>
    <row r="23" spans="1:18">
      <c r="A23" s="7">
        <v>4009</v>
      </c>
      <c r="B23" s="41" t="s">
        <v>178</v>
      </c>
      <c r="C23" s="49" t="str">
        <f>VLOOKUP(B23,[1]Sheet1!$B:$E,4,0)</f>
        <v>最强特工008的宽檐帽，具有GPS定位、无线信号接收、窃听器等功能……当然是不存在的</v>
      </c>
      <c r="D23" s="7">
        <v>2013</v>
      </c>
      <c r="E23" s="7">
        <v>0</v>
      </c>
      <c r="F23" s="7">
        <v>4</v>
      </c>
      <c r="G23" s="7">
        <v>9999</v>
      </c>
      <c r="H23" s="21" t="s">
        <v>169</v>
      </c>
      <c r="I23" s="21" t="s">
        <v>38</v>
      </c>
      <c r="J23" s="7">
        <v>0</v>
      </c>
      <c r="K23" s="21"/>
      <c r="L23" s="7">
        <v>1</v>
      </c>
      <c r="M23" s="7">
        <v>10</v>
      </c>
      <c r="N23" s="7">
        <v>0</v>
      </c>
      <c r="O23" s="7">
        <v>0</v>
      </c>
      <c r="P23" s="26">
        <v>0</v>
      </c>
      <c r="Q23" s="38" t="s">
        <v>171</v>
      </c>
      <c r="R23" s="3">
        <v>1</v>
      </c>
    </row>
    <row r="24" spans="1:18">
      <c r="A24" s="7">
        <v>4010</v>
      </c>
      <c r="B24" s="41" t="s">
        <v>179</v>
      </c>
      <c r="C24" s="49" t="str">
        <f>VLOOKUP(B24,[1]Sheet1!$B:$E,4,0)</f>
        <v>拥有照明、点火、太阳能充电、防水等功能，灾难来临时的必备用品，就是不能通话</v>
      </c>
      <c r="D24" s="7">
        <v>2014</v>
      </c>
      <c r="E24" s="7">
        <v>0</v>
      </c>
      <c r="F24" s="7">
        <v>4</v>
      </c>
      <c r="G24" s="7">
        <v>9999</v>
      </c>
      <c r="H24" s="21" t="s">
        <v>169</v>
      </c>
      <c r="I24" s="21" t="s">
        <v>38</v>
      </c>
      <c r="J24" s="7">
        <v>0</v>
      </c>
      <c r="K24" s="21"/>
      <c r="L24" s="7">
        <v>1</v>
      </c>
      <c r="M24" s="7">
        <v>10</v>
      </c>
      <c r="N24" s="7">
        <v>0</v>
      </c>
      <c r="O24" s="7">
        <v>0</v>
      </c>
      <c r="P24" s="26">
        <v>0</v>
      </c>
      <c r="Q24" s="38" t="s">
        <v>171</v>
      </c>
      <c r="R24" s="3">
        <v>1</v>
      </c>
    </row>
    <row r="25" spans="1:18">
      <c r="A25" s="7">
        <v>4011</v>
      </c>
      <c r="B25" s="41" t="s">
        <v>180</v>
      </c>
      <c r="C25" s="49" t="str">
        <f>VLOOKUP(B25,[1]Sheet1!$B:$E,4,0)</f>
        <v>主角童年使用的日记本同款，或许你也能从自己的抽屉里找到</v>
      </c>
      <c r="D25" s="7">
        <v>2015</v>
      </c>
      <c r="E25" s="7">
        <v>0</v>
      </c>
      <c r="F25" s="7">
        <v>4</v>
      </c>
      <c r="G25" s="7">
        <v>9999</v>
      </c>
      <c r="H25" s="21" t="s">
        <v>169</v>
      </c>
      <c r="I25" s="21" t="s">
        <v>38</v>
      </c>
      <c r="J25" s="7">
        <v>0</v>
      </c>
      <c r="K25" s="21"/>
      <c r="L25" s="7">
        <v>1</v>
      </c>
      <c r="M25" s="7">
        <v>10</v>
      </c>
      <c r="N25" s="7">
        <v>0</v>
      </c>
      <c r="O25" s="7">
        <v>0</v>
      </c>
      <c r="P25" s="26">
        <v>0</v>
      </c>
      <c r="Q25" s="38" t="s">
        <v>171</v>
      </c>
      <c r="R25" s="3">
        <v>1</v>
      </c>
    </row>
    <row r="26" spans="1:18">
      <c r="A26" s="7">
        <v>4012</v>
      </c>
      <c r="B26" s="41" t="s">
        <v>181</v>
      </c>
      <c r="C26" s="49" t="str">
        <f>VLOOKUP(B26,[1]Sheet1!$B:$E,4,0)</f>
        <v>小孩看到它都想穿在脚上玩</v>
      </c>
      <c r="D26" s="7">
        <v>2016</v>
      </c>
      <c r="E26" s="7">
        <v>0</v>
      </c>
      <c r="F26" s="7">
        <v>4</v>
      </c>
      <c r="G26" s="7">
        <v>9999</v>
      </c>
      <c r="H26" s="21" t="s">
        <v>169</v>
      </c>
      <c r="I26" s="21" t="s">
        <v>38</v>
      </c>
      <c r="J26" s="7">
        <v>0</v>
      </c>
      <c r="K26" s="21"/>
      <c r="L26" s="7">
        <v>1</v>
      </c>
      <c r="M26" s="7">
        <v>10</v>
      </c>
      <c r="N26" s="7">
        <v>0</v>
      </c>
      <c r="O26" s="7">
        <v>0</v>
      </c>
      <c r="P26" s="26">
        <v>0</v>
      </c>
      <c r="Q26" s="38" t="s">
        <v>171</v>
      </c>
      <c r="R26" s="3">
        <v>1</v>
      </c>
    </row>
    <row r="27" spans="1:18">
      <c r="A27" s="7">
        <v>4013</v>
      </c>
      <c r="B27" s="41" t="s">
        <v>182</v>
      </c>
      <c r="C27" s="49" t="str">
        <f>VLOOKUP(B27,[1]Sheet1!$B:$E,4,0)</f>
        <v>每个细节都还原了武术天才曾经用过的拳套</v>
      </c>
      <c r="D27" s="7">
        <v>2017</v>
      </c>
      <c r="E27" s="7">
        <v>0</v>
      </c>
      <c r="F27" s="7">
        <v>4</v>
      </c>
      <c r="G27" s="7">
        <v>9999</v>
      </c>
      <c r="H27" s="21" t="s">
        <v>169</v>
      </c>
      <c r="I27" s="21" t="s">
        <v>38</v>
      </c>
      <c r="J27" s="7">
        <v>0</v>
      </c>
      <c r="K27" s="21"/>
      <c r="L27" s="7">
        <v>1</v>
      </c>
      <c r="M27" s="7">
        <v>10</v>
      </c>
      <c r="N27" s="7">
        <v>0</v>
      </c>
      <c r="O27" s="7">
        <v>0</v>
      </c>
      <c r="P27" s="26">
        <v>0</v>
      </c>
      <c r="Q27" s="38" t="s">
        <v>171</v>
      </c>
      <c r="R27" s="3">
        <v>1</v>
      </c>
    </row>
    <row r="28" spans="1:18">
      <c r="A28" s="7">
        <v>4014</v>
      </c>
      <c r="B28" s="41" t="s">
        <v>183</v>
      </c>
      <c r="C28" s="49" t="str">
        <f>VLOOKUP(B28,[1]Sheet1!$B:$E,4,0)</f>
        <v>见证过无数情侣的结合，将世间最动人的瞬间铭记在此</v>
      </c>
      <c r="D28" s="7">
        <v>2018</v>
      </c>
      <c r="E28" s="7">
        <v>0</v>
      </c>
      <c r="F28" s="7">
        <v>4</v>
      </c>
      <c r="G28" s="7">
        <v>9999</v>
      </c>
      <c r="H28" s="21" t="s">
        <v>169</v>
      </c>
      <c r="I28" s="21" t="s">
        <v>38</v>
      </c>
      <c r="J28" s="7">
        <v>0</v>
      </c>
      <c r="K28" s="21"/>
      <c r="L28" s="7">
        <v>1</v>
      </c>
      <c r="M28" s="7">
        <v>10</v>
      </c>
      <c r="N28" s="7">
        <v>0</v>
      </c>
      <c r="O28" s="7">
        <v>0</v>
      </c>
      <c r="P28" s="26">
        <v>0</v>
      </c>
      <c r="Q28" s="38" t="s">
        <v>171</v>
      </c>
      <c r="R28" s="3">
        <v>1</v>
      </c>
    </row>
    <row r="29" spans="1:18">
      <c r="A29" s="7">
        <v>4015</v>
      </c>
      <c r="B29" s="41" t="s">
        <v>184</v>
      </c>
      <c r="C29" s="49" t="str">
        <f>VLOOKUP(B29,[1]Sheet1!$B:$E,4,0)</f>
        <v>可以无数遍重听那首洗脑神曲</v>
      </c>
      <c r="D29" s="7">
        <v>2019</v>
      </c>
      <c r="E29" s="7">
        <v>0</v>
      </c>
      <c r="F29" s="7">
        <v>4</v>
      </c>
      <c r="G29" s="7">
        <v>9999</v>
      </c>
      <c r="H29" s="21" t="s">
        <v>169</v>
      </c>
      <c r="I29" s="21" t="s">
        <v>38</v>
      </c>
      <c r="J29" s="7">
        <v>0</v>
      </c>
      <c r="K29" s="21"/>
      <c r="L29" s="7">
        <v>1</v>
      </c>
      <c r="M29" s="7">
        <v>10</v>
      </c>
      <c r="N29" s="7">
        <v>0</v>
      </c>
      <c r="O29" s="7">
        <v>0</v>
      </c>
      <c r="P29" s="26">
        <v>0</v>
      </c>
      <c r="Q29" s="38" t="s">
        <v>171</v>
      </c>
      <c r="R29" s="3">
        <v>1</v>
      </c>
    </row>
    <row r="30" spans="1:18">
      <c r="A30" s="7">
        <v>4016</v>
      </c>
      <c r="B30" s="41" t="s">
        <v>185</v>
      </c>
      <c r="C30" s="49" t="str">
        <f>VLOOKUP(B30,[1]Sheet1!$B:$E,4,0)</f>
        <v>体验和主角一样的恐慌、无助，只是你不需要解谜来获得钥匙</v>
      </c>
      <c r="D30" s="7">
        <v>2020</v>
      </c>
      <c r="E30" s="7">
        <v>0</v>
      </c>
      <c r="F30" s="7">
        <v>4</v>
      </c>
      <c r="G30" s="7">
        <v>9999</v>
      </c>
      <c r="H30" s="21" t="s">
        <v>169</v>
      </c>
      <c r="I30" s="21" t="s">
        <v>38</v>
      </c>
      <c r="J30" s="7">
        <v>0</v>
      </c>
      <c r="K30" s="21"/>
      <c r="L30" s="7">
        <v>1</v>
      </c>
      <c r="M30" s="7">
        <v>10</v>
      </c>
      <c r="N30" s="7">
        <v>0</v>
      </c>
      <c r="O30" s="7">
        <v>0</v>
      </c>
      <c r="P30" s="26">
        <v>0</v>
      </c>
      <c r="Q30" s="38" t="s">
        <v>171</v>
      </c>
      <c r="R30" s="3">
        <v>1</v>
      </c>
    </row>
    <row r="31" spans="1:18">
      <c r="A31" s="7">
        <v>4017</v>
      </c>
      <c r="B31" s="41" t="s">
        <v>186</v>
      </c>
      <c r="C31" s="49" t="str">
        <f>VLOOKUP(B31,[1]Sheet1!$B:$E,4,0)</f>
        <v>每个戴上这个面具的人，都将获得那个恐怖的名字</v>
      </c>
      <c r="D31" s="7">
        <v>2021</v>
      </c>
      <c r="E31" s="7">
        <v>0</v>
      </c>
      <c r="F31" s="7">
        <v>4</v>
      </c>
      <c r="G31" s="7">
        <v>9999</v>
      </c>
      <c r="H31" s="21" t="s">
        <v>169</v>
      </c>
      <c r="I31" s="21" t="s">
        <v>38</v>
      </c>
      <c r="J31" s="7">
        <v>0</v>
      </c>
      <c r="K31" s="21"/>
      <c r="L31" s="7">
        <v>1</v>
      </c>
      <c r="M31" s="7">
        <v>10</v>
      </c>
      <c r="N31" s="7">
        <v>0</v>
      </c>
      <c r="O31" s="7">
        <v>0</v>
      </c>
      <c r="P31" s="26">
        <v>0</v>
      </c>
      <c r="Q31" s="38" t="s">
        <v>171</v>
      </c>
      <c r="R31" s="3">
        <v>1</v>
      </c>
    </row>
    <row r="32" spans="1:18">
      <c r="A32" s="7">
        <v>4018</v>
      </c>
      <c r="B32" s="41" t="s">
        <v>187</v>
      </c>
      <c r="C32" s="49" t="str">
        <f>VLOOKUP(B32,[1]Sheet1!$B:$E,4,0)</f>
        <v>Q版而充满童真，看到的人都想捏一捏</v>
      </c>
      <c r="D32" s="7">
        <v>2022</v>
      </c>
      <c r="E32" s="7">
        <v>0</v>
      </c>
      <c r="F32" s="7">
        <v>4</v>
      </c>
      <c r="G32" s="7">
        <v>9999</v>
      </c>
      <c r="H32" s="21" t="s">
        <v>169</v>
      </c>
      <c r="I32" s="21" t="s">
        <v>38</v>
      </c>
      <c r="J32" s="7">
        <v>0</v>
      </c>
      <c r="K32" s="21"/>
      <c r="L32" s="7">
        <v>1</v>
      </c>
      <c r="M32" s="7">
        <v>10</v>
      </c>
      <c r="N32" s="7">
        <v>0</v>
      </c>
      <c r="O32" s="7">
        <v>0</v>
      </c>
      <c r="P32" s="26">
        <v>0</v>
      </c>
      <c r="Q32" s="38" t="s">
        <v>171</v>
      </c>
      <c r="R32" s="3">
        <v>1</v>
      </c>
    </row>
    <row r="33" spans="1:18">
      <c r="A33" s="7">
        <v>6101</v>
      </c>
      <c r="B33" s="37" t="s">
        <v>188</v>
      </c>
      <c r="C33" s="49" t="s">
        <v>360</v>
      </c>
      <c r="D33" s="7">
        <v>2023</v>
      </c>
      <c r="E33" s="7">
        <v>1301</v>
      </c>
      <c r="F33" s="7">
        <v>6</v>
      </c>
      <c r="G33" s="7">
        <v>9999</v>
      </c>
      <c r="H33" s="11" t="s">
        <v>189</v>
      </c>
      <c r="I33" s="11" t="s">
        <v>38</v>
      </c>
      <c r="J33" s="7">
        <v>0</v>
      </c>
      <c r="K33" s="8"/>
      <c r="L33" s="7">
        <v>1</v>
      </c>
      <c r="M33" s="7">
        <v>10</v>
      </c>
      <c r="N33" s="7">
        <f>A33</f>
        <v>6101</v>
      </c>
      <c r="O33" s="7">
        <v>0</v>
      </c>
      <c r="P33" s="26">
        <v>0</v>
      </c>
      <c r="Q33" s="43" t="s">
        <v>378</v>
      </c>
      <c r="R33" s="3">
        <v>1</v>
      </c>
    </row>
    <row r="34" spans="1:18">
      <c r="A34" s="7">
        <v>6102</v>
      </c>
      <c r="B34" s="37" t="s">
        <v>190</v>
      </c>
      <c r="C34" s="49" t="s">
        <v>361</v>
      </c>
      <c r="D34" s="7">
        <v>2024</v>
      </c>
      <c r="E34" s="7">
        <v>1301</v>
      </c>
      <c r="F34" s="7">
        <v>6</v>
      </c>
      <c r="G34" s="7">
        <v>9999</v>
      </c>
      <c r="H34" s="11" t="s">
        <v>189</v>
      </c>
      <c r="I34" s="11" t="s">
        <v>38</v>
      </c>
      <c r="J34" s="7">
        <v>0</v>
      </c>
      <c r="K34" s="8"/>
      <c r="L34" s="7">
        <v>1</v>
      </c>
      <c r="M34" s="7">
        <v>10</v>
      </c>
      <c r="N34" s="7">
        <f t="shared" ref="N34:N44" si="0">A34</f>
        <v>6102</v>
      </c>
      <c r="O34" s="7">
        <v>0</v>
      </c>
      <c r="P34" s="26">
        <v>0</v>
      </c>
      <c r="Q34" s="43" t="s">
        <v>378</v>
      </c>
      <c r="R34" s="3">
        <v>1</v>
      </c>
    </row>
    <row r="35" spans="1:18">
      <c r="A35" s="7">
        <v>6103</v>
      </c>
      <c r="B35" s="37" t="s">
        <v>191</v>
      </c>
      <c r="C35" s="49" t="s">
        <v>362</v>
      </c>
      <c r="D35" s="7">
        <v>2025</v>
      </c>
      <c r="E35" s="7">
        <v>1301</v>
      </c>
      <c r="F35" s="7">
        <v>6</v>
      </c>
      <c r="G35" s="7">
        <v>9999</v>
      </c>
      <c r="H35" s="11" t="s">
        <v>189</v>
      </c>
      <c r="I35" s="11" t="s">
        <v>38</v>
      </c>
      <c r="J35" s="7">
        <v>0</v>
      </c>
      <c r="K35" s="8"/>
      <c r="L35" s="7">
        <v>1</v>
      </c>
      <c r="M35" s="7">
        <v>10</v>
      </c>
      <c r="N35" s="7">
        <f t="shared" si="0"/>
        <v>6103</v>
      </c>
      <c r="O35" s="7">
        <v>0</v>
      </c>
      <c r="P35" s="26">
        <v>0</v>
      </c>
      <c r="Q35" s="43" t="s">
        <v>378</v>
      </c>
      <c r="R35" s="3">
        <v>1</v>
      </c>
    </row>
    <row r="36" spans="1:18">
      <c r="A36" s="7">
        <v>6104</v>
      </c>
      <c r="B36" s="37" t="s">
        <v>192</v>
      </c>
      <c r="C36" s="49" t="s">
        <v>363</v>
      </c>
      <c r="D36" s="7">
        <v>2026</v>
      </c>
      <c r="E36" s="7">
        <v>1301</v>
      </c>
      <c r="F36" s="7">
        <v>6</v>
      </c>
      <c r="G36" s="7">
        <v>9999</v>
      </c>
      <c r="H36" s="11" t="s">
        <v>189</v>
      </c>
      <c r="I36" s="11" t="s">
        <v>38</v>
      </c>
      <c r="J36" s="7">
        <v>0</v>
      </c>
      <c r="K36" s="8"/>
      <c r="L36" s="7">
        <v>1</v>
      </c>
      <c r="M36" s="7">
        <v>10</v>
      </c>
      <c r="N36" s="7">
        <f t="shared" si="0"/>
        <v>6104</v>
      </c>
      <c r="O36" s="7">
        <v>0</v>
      </c>
      <c r="P36" s="26">
        <v>0</v>
      </c>
      <c r="Q36" s="43" t="s">
        <v>378</v>
      </c>
      <c r="R36" s="3">
        <v>1</v>
      </c>
    </row>
    <row r="37" spans="1:18">
      <c r="A37" s="7">
        <v>6105</v>
      </c>
      <c r="B37" s="37" t="s">
        <v>193</v>
      </c>
      <c r="C37" s="49" t="s">
        <v>364</v>
      </c>
      <c r="D37" s="7">
        <v>2027</v>
      </c>
      <c r="E37" s="7">
        <v>1301</v>
      </c>
      <c r="F37" s="7">
        <v>6</v>
      </c>
      <c r="G37" s="7">
        <v>9999</v>
      </c>
      <c r="H37" s="11" t="s">
        <v>189</v>
      </c>
      <c r="I37" s="11" t="s">
        <v>38</v>
      </c>
      <c r="J37" s="7">
        <v>0</v>
      </c>
      <c r="K37" s="8"/>
      <c r="L37" s="7">
        <v>1</v>
      </c>
      <c r="M37" s="7">
        <v>10</v>
      </c>
      <c r="N37" s="7">
        <f t="shared" si="0"/>
        <v>6105</v>
      </c>
      <c r="O37" s="7">
        <v>0</v>
      </c>
      <c r="P37" s="26">
        <v>0</v>
      </c>
      <c r="Q37" s="43" t="s">
        <v>378</v>
      </c>
      <c r="R37" s="3">
        <v>1</v>
      </c>
    </row>
    <row r="38" spans="1:18">
      <c r="A38" s="7">
        <v>6106</v>
      </c>
      <c r="B38" s="39" t="s">
        <v>194</v>
      </c>
      <c r="C38" s="49" t="s">
        <v>365</v>
      </c>
      <c r="D38" s="7">
        <v>2028</v>
      </c>
      <c r="E38" s="7">
        <v>1301</v>
      </c>
      <c r="F38" s="7">
        <v>6</v>
      </c>
      <c r="G38" s="7">
        <v>9999</v>
      </c>
      <c r="H38" s="11" t="s">
        <v>189</v>
      </c>
      <c r="I38" s="11" t="s">
        <v>38</v>
      </c>
      <c r="J38" s="7">
        <v>0</v>
      </c>
      <c r="K38" s="8"/>
      <c r="L38" s="7">
        <v>1</v>
      </c>
      <c r="M38" s="7">
        <v>10</v>
      </c>
      <c r="N38" s="7">
        <f t="shared" si="0"/>
        <v>6106</v>
      </c>
      <c r="O38" s="7">
        <v>0</v>
      </c>
      <c r="P38" s="26">
        <v>0</v>
      </c>
      <c r="Q38" s="43" t="s">
        <v>378</v>
      </c>
      <c r="R38" s="3">
        <v>1</v>
      </c>
    </row>
    <row r="39" spans="1:18">
      <c r="A39" s="7">
        <v>6107</v>
      </c>
      <c r="B39" s="39" t="s">
        <v>195</v>
      </c>
      <c r="C39" s="49" t="s">
        <v>366</v>
      </c>
      <c r="D39" s="7">
        <v>2029</v>
      </c>
      <c r="E39" s="7">
        <v>1301</v>
      </c>
      <c r="F39" s="7">
        <v>6</v>
      </c>
      <c r="G39" s="7">
        <v>9999</v>
      </c>
      <c r="H39" s="11" t="s">
        <v>189</v>
      </c>
      <c r="I39" s="11" t="s">
        <v>38</v>
      </c>
      <c r="J39" s="7">
        <v>0</v>
      </c>
      <c r="K39" s="8"/>
      <c r="L39" s="7">
        <v>1</v>
      </c>
      <c r="M39" s="7">
        <v>10</v>
      </c>
      <c r="N39" s="7">
        <f t="shared" si="0"/>
        <v>6107</v>
      </c>
      <c r="O39" s="7">
        <v>0</v>
      </c>
      <c r="P39" s="26">
        <v>0</v>
      </c>
      <c r="Q39" s="43" t="s">
        <v>378</v>
      </c>
      <c r="R39" s="3">
        <v>1</v>
      </c>
    </row>
    <row r="40" spans="1:18">
      <c r="A40" s="7">
        <v>6108</v>
      </c>
      <c r="B40" s="39" t="s">
        <v>196</v>
      </c>
      <c r="C40" s="49" t="s">
        <v>367</v>
      </c>
      <c r="D40" s="7">
        <v>2030</v>
      </c>
      <c r="E40" s="7">
        <v>1301</v>
      </c>
      <c r="F40" s="7">
        <v>6</v>
      </c>
      <c r="G40" s="7">
        <v>9999</v>
      </c>
      <c r="H40" s="11" t="s">
        <v>189</v>
      </c>
      <c r="I40" s="11" t="s">
        <v>38</v>
      </c>
      <c r="J40" s="7">
        <v>0</v>
      </c>
      <c r="K40" s="8"/>
      <c r="L40" s="7">
        <v>1</v>
      </c>
      <c r="M40" s="7">
        <v>10</v>
      </c>
      <c r="N40" s="7">
        <f t="shared" si="0"/>
        <v>6108</v>
      </c>
      <c r="O40" s="7">
        <v>0</v>
      </c>
      <c r="P40" s="26">
        <v>0</v>
      </c>
      <c r="Q40" s="43" t="s">
        <v>378</v>
      </c>
      <c r="R40" s="3">
        <v>1</v>
      </c>
    </row>
    <row r="41" spans="1:18">
      <c r="A41" s="7">
        <v>6109</v>
      </c>
      <c r="B41" s="39" t="s">
        <v>197</v>
      </c>
      <c r="C41" s="49" t="s">
        <v>368</v>
      </c>
      <c r="D41" s="7">
        <v>2031</v>
      </c>
      <c r="E41" s="7">
        <v>1301</v>
      </c>
      <c r="F41" s="7">
        <v>6</v>
      </c>
      <c r="G41" s="7">
        <v>9999</v>
      </c>
      <c r="H41" s="11" t="s">
        <v>189</v>
      </c>
      <c r="I41" s="11" t="s">
        <v>38</v>
      </c>
      <c r="J41" s="7">
        <v>0</v>
      </c>
      <c r="K41" s="8"/>
      <c r="L41" s="7">
        <v>1</v>
      </c>
      <c r="M41" s="7">
        <v>10</v>
      </c>
      <c r="N41" s="7">
        <f t="shared" si="0"/>
        <v>6109</v>
      </c>
      <c r="O41" s="7">
        <v>0</v>
      </c>
      <c r="P41" s="26">
        <v>0</v>
      </c>
      <c r="Q41" s="43" t="s">
        <v>378</v>
      </c>
      <c r="R41" s="3">
        <v>1</v>
      </c>
    </row>
    <row r="42" spans="1:18">
      <c r="A42" s="7">
        <v>6201</v>
      </c>
      <c r="B42" s="39" t="s">
        <v>198</v>
      </c>
      <c r="C42" s="49" t="s">
        <v>369</v>
      </c>
      <c r="D42" s="7">
        <v>2023</v>
      </c>
      <c r="E42" s="7">
        <v>1302</v>
      </c>
      <c r="F42" s="7">
        <v>6</v>
      </c>
      <c r="G42" s="7">
        <v>9999</v>
      </c>
      <c r="H42" s="11" t="s">
        <v>189</v>
      </c>
      <c r="I42" s="11" t="s">
        <v>38</v>
      </c>
      <c r="J42" s="7">
        <v>0</v>
      </c>
      <c r="K42" s="8"/>
      <c r="L42" s="7">
        <v>1</v>
      </c>
      <c r="M42" s="7">
        <v>10</v>
      </c>
      <c r="N42" s="7">
        <f t="shared" si="0"/>
        <v>6201</v>
      </c>
      <c r="O42" s="7">
        <v>0</v>
      </c>
      <c r="P42" s="26">
        <v>0</v>
      </c>
      <c r="Q42" s="43" t="s">
        <v>378</v>
      </c>
      <c r="R42" s="3">
        <v>1</v>
      </c>
    </row>
    <row r="43" spans="1:18">
      <c r="A43" s="7">
        <v>6202</v>
      </c>
      <c r="B43" s="39" t="s">
        <v>199</v>
      </c>
      <c r="C43" s="49" t="s">
        <v>370</v>
      </c>
      <c r="D43" s="7">
        <v>2024</v>
      </c>
      <c r="E43" s="7">
        <v>1302</v>
      </c>
      <c r="F43" s="7">
        <v>6</v>
      </c>
      <c r="G43" s="7">
        <v>9999</v>
      </c>
      <c r="H43" s="11" t="s">
        <v>189</v>
      </c>
      <c r="I43" s="11" t="s">
        <v>38</v>
      </c>
      <c r="J43" s="7">
        <v>0</v>
      </c>
      <c r="K43" s="8"/>
      <c r="L43" s="7">
        <v>1</v>
      </c>
      <c r="M43" s="7">
        <v>10</v>
      </c>
      <c r="N43" s="7">
        <f t="shared" si="0"/>
        <v>6202</v>
      </c>
      <c r="O43" s="7">
        <v>0</v>
      </c>
      <c r="P43" s="26">
        <v>0</v>
      </c>
      <c r="Q43" s="43" t="s">
        <v>378</v>
      </c>
      <c r="R43" s="3">
        <v>1</v>
      </c>
    </row>
    <row r="44" spans="1:18">
      <c r="A44" s="7">
        <v>6203</v>
      </c>
      <c r="B44" s="39" t="s">
        <v>200</v>
      </c>
      <c r="C44" s="49" t="s">
        <v>371</v>
      </c>
      <c r="D44" s="7">
        <v>2025</v>
      </c>
      <c r="E44" s="7">
        <v>1302</v>
      </c>
      <c r="F44" s="7">
        <v>6</v>
      </c>
      <c r="G44" s="7">
        <v>9999</v>
      </c>
      <c r="H44" s="11" t="s">
        <v>189</v>
      </c>
      <c r="I44" s="11" t="s">
        <v>38</v>
      </c>
      <c r="J44" s="7">
        <v>0</v>
      </c>
      <c r="K44" s="8"/>
      <c r="L44" s="7">
        <v>1</v>
      </c>
      <c r="M44" s="7">
        <v>10</v>
      </c>
      <c r="N44" s="7">
        <f t="shared" si="0"/>
        <v>6203</v>
      </c>
      <c r="O44" s="7">
        <v>0</v>
      </c>
      <c r="P44" s="26">
        <v>0</v>
      </c>
      <c r="Q44" s="43" t="s">
        <v>378</v>
      </c>
      <c r="R44" s="3">
        <v>1</v>
      </c>
    </row>
    <row r="45" spans="1:18">
      <c r="A45" s="7">
        <v>6204</v>
      </c>
      <c r="B45" s="39" t="s">
        <v>201</v>
      </c>
      <c r="C45" s="49" t="s">
        <v>372</v>
      </c>
      <c r="D45" s="7">
        <v>2026</v>
      </c>
      <c r="E45" s="7">
        <v>1302</v>
      </c>
      <c r="F45" s="7">
        <v>6</v>
      </c>
      <c r="G45" s="7">
        <v>9999</v>
      </c>
      <c r="H45" s="11" t="s">
        <v>189</v>
      </c>
      <c r="I45" s="11" t="s">
        <v>38</v>
      </c>
      <c r="J45" s="7">
        <v>0</v>
      </c>
      <c r="K45" s="8"/>
      <c r="L45" s="7">
        <v>1</v>
      </c>
      <c r="M45" s="7">
        <v>10</v>
      </c>
      <c r="N45" s="7">
        <f t="shared" ref="N45:N50" si="1">A45</f>
        <v>6204</v>
      </c>
      <c r="O45" s="7">
        <v>0</v>
      </c>
      <c r="P45" s="26">
        <v>0</v>
      </c>
      <c r="Q45" s="43" t="s">
        <v>378</v>
      </c>
      <c r="R45" s="3">
        <v>1</v>
      </c>
    </row>
    <row r="46" spans="1:18">
      <c r="A46" s="7">
        <v>6205</v>
      </c>
      <c r="B46" s="39" t="s">
        <v>202</v>
      </c>
      <c r="C46" s="49" t="s">
        <v>373</v>
      </c>
      <c r="D46" s="7">
        <v>2027</v>
      </c>
      <c r="E46" s="7">
        <v>1302</v>
      </c>
      <c r="F46" s="7">
        <v>6</v>
      </c>
      <c r="G46" s="7">
        <v>9999</v>
      </c>
      <c r="H46" s="11" t="s">
        <v>189</v>
      </c>
      <c r="I46" s="11" t="s">
        <v>38</v>
      </c>
      <c r="J46" s="7">
        <v>0</v>
      </c>
      <c r="K46" s="8"/>
      <c r="L46" s="7">
        <v>1</v>
      </c>
      <c r="M46" s="7">
        <v>10</v>
      </c>
      <c r="N46" s="7">
        <f t="shared" si="1"/>
        <v>6205</v>
      </c>
      <c r="O46" s="7">
        <v>0</v>
      </c>
      <c r="P46" s="26">
        <v>0</v>
      </c>
      <c r="Q46" s="43" t="s">
        <v>378</v>
      </c>
      <c r="R46" s="3">
        <v>1</v>
      </c>
    </row>
    <row r="47" spans="1:18">
      <c r="A47" s="7">
        <v>6206</v>
      </c>
      <c r="B47" s="39" t="s">
        <v>203</v>
      </c>
      <c r="C47" s="49" t="s">
        <v>374</v>
      </c>
      <c r="D47" s="7">
        <v>2028</v>
      </c>
      <c r="E47" s="7">
        <v>1302</v>
      </c>
      <c r="F47" s="7">
        <v>6</v>
      </c>
      <c r="G47" s="7">
        <v>9999</v>
      </c>
      <c r="H47" s="11" t="s">
        <v>189</v>
      </c>
      <c r="I47" s="11" t="s">
        <v>38</v>
      </c>
      <c r="J47" s="7">
        <v>0</v>
      </c>
      <c r="K47" s="8"/>
      <c r="L47" s="7">
        <v>1</v>
      </c>
      <c r="M47" s="7">
        <v>10</v>
      </c>
      <c r="N47" s="7">
        <f t="shared" si="1"/>
        <v>6206</v>
      </c>
      <c r="O47" s="7">
        <v>0</v>
      </c>
      <c r="P47" s="26">
        <v>0</v>
      </c>
      <c r="Q47" s="43" t="s">
        <v>378</v>
      </c>
      <c r="R47" s="3">
        <v>1</v>
      </c>
    </row>
    <row r="48" spans="1:18">
      <c r="A48" s="7">
        <v>6207</v>
      </c>
      <c r="B48" s="39" t="s">
        <v>204</v>
      </c>
      <c r="C48" s="49" t="s">
        <v>375</v>
      </c>
      <c r="D48" s="7">
        <v>2029</v>
      </c>
      <c r="E48" s="7">
        <v>1302</v>
      </c>
      <c r="F48" s="7">
        <v>6</v>
      </c>
      <c r="G48" s="7">
        <v>9999</v>
      </c>
      <c r="H48" s="11" t="s">
        <v>189</v>
      </c>
      <c r="I48" s="11" t="s">
        <v>38</v>
      </c>
      <c r="J48" s="7">
        <v>0</v>
      </c>
      <c r="K48" s="8"/>
      <c r="L48" s="7">
        <v>1</v>
      </c>
      <c r="M48" s="7">
        <v>10</v>
      </c>
      <c r="N48" s="7">
        <f t="shared" si="1"/>
        <v>6207</v>
      </c>
      <c r="O48" s="7">
        <v>0</v>
      </c>
      <c r="P48" s="26">
        <v>0</v>
      </c>
      <c r="Q48" s="43" t="s">
        <v>378</v>
      </c>
      <c r="R48" s="3">
        <v>1</v>
      </c>
    </row>
    <row r="49" spans="1:18">
      <c r="A49" s="7">
        <v>6208</v>
      </c>
      <c r="B49" s="39" t="s">
        <v>205</v>
      </c>
      <c r="C49" s="49" t="s">
        <v>376</v>
      </c>
      <c r="D49" s="7">
        <v>2030</v>
      </c>
      <c r="E49" s="7">
        <v>1302</v>
      </c>
      <c r="F49" s="7">
        <v>6</v>
      </c>
      <c r="G49" s="7">
        <v>9999</v>
      </c>
      <c r="H49" s="11" t="s">
        <v>189</v>
      </c>
      <c r="I49" s="11" t="s">
        <v>38</v>
      </c>
      <c r="J49" s="7">
        <v>0</v>
      </c>
      <c r="K49" s="8"/>
      <c r="L49" s="7">
        <v>1</v>
      </c>
      <c r="M49" s="7">
        <v>10</v>
      </c>
      <c r="N49" s="7">
        <f t="shared" si="1"/>
        <v>6208</v>
      </c>
      <c r="O49" s="7">
        <v>0</v>
      </c>
      <c r="P49" s="26">
        <v>0</v>
      </c>
      <c r="Q49" s="43" t="s">
        <v>378</v>
      </c>
      <c r="R49" s="3">
        <v>1</v>
      </c>
    </row>
    <row r="50" spans="1:18">
      <c r="A50" s="7">
        <v>6209</v>
      </c>
      <c r="B50" s="39" t="s">
        <v>206</v>
      </c>
      <c r="C50" s="49" t="s">
        <v>377</v>
      </c>
      <c r="D50" s="7">
        <v>2031</v>
      </c>
      <c r="E50" s="7">
        <v>1302</v>
      </c>
      <c r="F50" s="7">
        <v>6</v>
      </c>
      <c r="G50" s="7">
        <v>9999</v>
      </c>
      <c r="H50" s="11" t="s">
        <v>189</v>
      </c>
      <c r="I50" s="11" t="s">
        <v>38</v>
      </c>
      <c r="J50" s="7">
        <v>0</v>
      </c>
      <c r="K50" s="8"/>
      <c r="L50" s="7">
        <v>1</v>
      </c>
      <c r="M50" s="7">
        <v>10</v>
      </c>
      <c r="N50" s="7">
        <f t="shared" si="1"/>
        <v>6209</v>
      </c>
      <c r="O50" s="7">
        <v>0</v>
      </c>
      <c r="P50" s="26">
        <v>0</v>
      </c>
      <c r="Q50" s="43" t="s">
        <v>378</v>
      </c>
      <c r="R50" s="3">
        <v>1</v>
      </c>
    </row>
    <row r="51" spans="1:18">
      <c r="A51" s="7">
        <v>6301</v>
      </c>
      <c r="B51" s="39" t="s">
        <v>207</v>
      </c>
      <c r="C51" s="49" t="s">
        <v>384</v>
      </c>
      <c r="D51" s="7">
        <v>2023</v>
      </c>
      <c r="E51" s="7">
        <v>1303</v>
      </c>
      <c r="F51" s="7">
        <v>6</v>
      </c>
      <c r="G51" s="7">
        <v>9999</v>
      </c>
      <c r="H51" s="11" t="s">
        <v>189</v>
      </c>
      <c r="I51" s="11" t="s">
        <v>38</v>
      </c>
      <c r="J51" s="7">
        <v>0</v>
      </c>
      <c r="K51" s="8"/>
      <c r="L51" s="7">
        <v>1</v>
      </c>
      <c r="M51" s="7">
        <v>10</v>
      </c>
      <c r="N51" s="7">
        <f t="shared" ref="N51:N59" si="2">A51</f>
        <v>6301</v>
      </c>
      <c r="O51" s="7">
        <v>0</v>
      </c>
      <c r="P51" s="26">
        <v>0</v>
      </c>
      <c r="Q51" s="43" t="s">
        <v>378</v>
      </c>
      <c r="R51" s="3">
        <v>1</v>
      </c>
    </row>
    <row r="52" spans="1:18">
      <c r="A52" s="7">
        <v>6302</v>
      </c>
      <c r="B52" s="39" t="s">
        <v>208</v>
      </c>
      <c r="C52" s="49" t="s">
        <v>385</v>
      </c>
      <c r="D52" s="7">
        <v>2024</v>
      </c>
      <c r="E52" s="7">
        <v>1303</v>
      </c>
      <c r="F52" s="7">
        <v>6</v>
      </c>
      <c r="G52" s="7">
        <v>9999</v>
      </c>
      <c r="H52" s="11" t="s">
        <v>189</v>
      </c>
      <c r="I52" s="11" t="s">
        <v>38</v>
      </c>
      <c r="J52" s="7">
        <v>0</v>
      </c>
      <c r="K52" s="8"/>
      <c r="L52" s="7">
        <v>1</v>
      </c>
      <c r="M52" s="7">
        <v>10</v>
      </c>
      <c r="N52" s="7">
        <f t="shared" si="2"/>
        <v>6302</v>
      </c>
      <c r="O52" s="7">
        <v>0</v>
      </c>
      <c r="P52" s="26">
        <v>0</v>
      </c>
      <c r="Q52" s="43" t="s">
        <v>378</v>
      </c>
      <c r="R52" s="3">
        <v>1</v>
      </c>
    </row>
    <row r="53" spans="1:18">
      <c r="A53" s="7">
        <v>6303</v>
      </c>
      <c r="B53" s="39" t="s">
        <v>209</v>
      </c>
      <c r="C53" s="49" t="s">
        <v>386</v>
      </c>
      <c r="D53" s="7">
        <v>2025</v>
      </c>
      <c r="E53" s="7">
        <v>1303</v>
      </c>
      <c r="F53" s="7">
        <v>6</v>
      </c>
      <c r="G53" s="7">
        <v>9999</v>
      </c>
      <c r="H53" s="11" t="s">
        <v>189</v>
      </c>
      <c r="I53" s="11" t="s">
        <v>38</v>
      </c>
      <c r="J53" s="7">
        <v>0</v>
      </c>
      <c r="K53" s="8"/>
      <c r="L53" s="7">
        <v>1</v>
      </c>
      <c r="M53" s="7">
        <v>10</v>
      </c>
      <c r="N53" s="7">
        <f t="shared" si="2"/>
        <v>6303</v>
      </c>
      <c r="O53" s="7">
        <v>0</v>
      </c>
      <c r="P53" s="26">
        <v>0</v>
      </c>
      <c r="Q53" s="43" t="s">
        <v>378</v>
      </c>
      <c r="R53" s="3">
        <v>1</v>
      </c>
    </row>
    <row r="54" spans="1:18">
      <c r="A54" s="7">
        <v>6304</v>
      </c>
      <c r="B54" s="39" t="s">
        <v>210</v>
      </c>
      <c r="C54" s="49" t="s">
        <v>387</v>
      </c>
      <c r="D54" s="7">
        <v>2026</v>
      </c>
      <c r="E54" s="7">
        <v>1303</v>
      </c>
      <c r="F54" s="7">
        <v>6</v>
      </c>
      <c r="G54" s="7">
        <v>9999</v>
      </c>
      <c r="H54" s="11" t="s">
        <v>189</v>
      </c>
      <c r="I54" s="11" t="s">
        <v>38</v>
      </c>
      <c r="J54" s="7">
        <v>0</v>
      </c>
      <c r="K54" s="8"/>
      <c r="L54" s="7">
        <v>1</v>
      </c>
      <c r="M54" s="7">
        <v>10</v>
      </c>
      <c r="N54" s="7">
        <f t="shared" si="2"/>
        <v>6304</v>
      </c>
      <c r="O54" s="7">
        <v>0</v>
      </c>
      <c r="P54" s="26">
        <v>0</v>
      </c>
      <c r="Q54" s="43" t="s">
        <v>378</v>
      </c>
      <c r="R54" s="3">
        <v>1</v>
      </c>
    </row>
    <row r="55" spans="1:18">
      <c r="A55" s="7">
        <v>6305</v>
      </c>
      <c r="B55" s="39" t="s">
        <v>211</v>
      </c>
      <c r="C55" s="49" t="s">
        <v>388</v>
      </c>
      <c r="D55" s="7">
        <v>2027</v>
      </c>
      <c r="E55" s="7">
        <v>1303</v>
      </c>
      <c r="F55" s="7">
        <v>6</v>
      </c>
      <c r="G55" s="7">
        <v>9999</v>
      </c>
      <c r="H55" s="11" t="s">
        <v>189</v>
      </c>
      <c r="I55" s="11" t="s">
        <v>38</v>
      </c>
      <c r="J55" s="7">
        <v>0</v>
      </c>
      <c r="K55" s="8"/>
      <c r="L55" s="7">
        <v>1</v>
      </c>
      <c r="M55" s="7">
        <v>10</v>
      </c>
      <c r="N55" s="7">
        <f t="shared" si="2"/>
        <v>6305</v>
      </c>
      <c r="O55" s="7">
        <v>0</v>
      </c>
      <c r="P55" s="26">
        <v>0</v>
      </c>
      <c r="Q55" s="43" t="s">
        <v>378</v>
      </c>
      <c r="R55" s="3">
        <v>1</v>
      </c>
    </row>
    <row r="56" spans="1:18">
      <c r="A56" s="7">
        <v>6306</v>
      </c>
      <c r="B56" s="39" t="s">
        <v>212</v>
      </c>
      <c r="C56" s="49" t="s">
        <v>389</v>
      </c>
      <c r="D56" s="7">
        <v>2028</v>
      </c>
      <c r="E56" s="7">
        <v>1303</v>
      </c>
      <c r="F56" s="7">
        <v>6</v>
      </c>
      <c r="G56" s="7">
        <v>9999</v>
      </c>
      <c r="H56" s="11" t="s">
        <v>189</v>
      </c>
      <c r="I56" s="11" t="s">
        <v>38</v>
      </c>
      <c r="J56" s="7">
        <v>0</v>
      </c>
      <c r="K56" s="8"/>
      <c r="L56" s="7">
        <v>1</v>
      </c>
      <c r="M56" s="7">
        <v>10</v>
      </c>
      <c r="N56" s="7">
        <f t="shared" si="2"/>
        <v>6306</v>
      </c>
      <c r="O56" s="7">
        <v>0</v>
      </c>
      <c r="P56" s="26">
        <v>0</v>
      </c>
      <c r="Q56" s="43" t="s">
        <v>378</v>
      </c>
      <c r="R56" s="3">
        <v>1</v>
      </c>
    </row>
    <row r="57" spans="1:18">
      <c r="A57" s="7">
        <v>6307</v>
      </c>
      <c r="B57" s="39" t="s">
        <v>213</v>
      </c>
      <c r="C57" s="49" t="s">
        <v>390</v>
      </c>
      <c r="D57" s="7">
        <v>2029</v>
      </c>
      <c r="E57" s="7">
        <v>1303</v>
      </c>
      <c r="F57" s="7">
        <v>6</v>
      </c>
      <c r="G57" s="7">
        <v>9999</v>
      </c>
      <c r="H57" s="11" t="s">
        <v>189</v>
      </c>
      <c r="I57" s="11" t="s">
        <v>38</v>
      </c>
      <c r="J57" s="7">
        <v>0</v>
      </c>
      <c r="K57" s="8"/>
      <c r="L57" s="7">
        <v>1</v>
      </c>
      <c r="M57" s="7">
        <v>10</v>
      </c>
      <c r="N57" s="7">
        <f t="shared" si="2"/>
        <v>6307</v>
      </c>
      <c r="O57" s="7">
        <v>0</v>
      </c>
      <c r="P57" s="26">
        <v>0</v>
      </c>
      <c r="Q57" s="43" t="s">
        <v>378</v>
      </c>
      <c r="R57" s="3">
        <v>1</v>
      </c>
    </row>
    <row r="58" spans="1:18">
      <c r="A58" s="7">
        <v>6308</v>
      </c>
      <c r="B58" s="39" t="s">
        <v>214</v>
      </c>
      <c r="C58" s="49" t="s">
        <v>391</v>
      </c>
      <c r="D58" s="7">
        <v>2030</v>
      </c>
      <c r="E58" s="7">
        <v>1303</v>
      </c>
      <c r="F58" s="7">
        <v>6</v>
      </c>
      <c r="G58" s="7">
        <v>9999</v>
      </c>
      <c r="H58" s="11" t="s">
        <v>189</v>
      </c>
      <c r="I58" s="11" t="s">
        <v>38</v>
      </c>
      <c r="J58" s="7">
        <v>0</v>
      </c>
      <c r="K58" s="8"/>
      <c r="L58" s="7">
        <v>1</v>
      </c>
      <c r="M58" s="7">
        <v>10</v>
      </c>
      <c r="N58" s="7">
        <f t="shared" si="2"/>
        <v>6308</v>
      </c>
      <c r="O58" s="7">
        <v>0</v>
      </c>
      <c r="P58" s="26">
        <v>0</v>
      </c>
      <c r="Q58" s="43" t="s">
        <v>378</v>
      </c>
      <c r="R58" s="3">
        <v>1</v>
      </c>
    </row>
    <row r="59" spans="1:18">
      <c r="A59" s="7">
        <v>6309</v>
      </c>
      <c r="B59" s="39" t="s">
        <v>215</v>
      </c>
      <c r="C59" s="49" t="s">
        <v>392</v>
      </c>
      <c r="D59" s="7">
        <v>2031</v>
      </c>
      <c r="E59" s="7">
        <v>1303</v>
      </c>
      <c r="F59" s="7">
        <v>6</v>
      </c>
      <c r="G59" s="7">
        <v>9999</v>
      </c>
      <c r="H59" s="11" t="s">
        <v>189</v>
      </c>
      <c r="I59" s="11" t="s">
        <v>38</v>
      </c>
      <c r="J59" s="7">
        <v>0</v>
      </c>
      <c r="K59" s="8"/>
      <c r="L59" s="7">
        <v>1</v>
      </c>
      <c r="M59" s="7">
        <v>10</v>
      </c>
      <c r="N59" s="7">
        <f t="shared" si="2"/>
        <v>6309</v>
      </c>
      <c r="O59" s="7">
        <v>0</v>
      </c>
      <c r="P59" s="26">
        <v>0</v>
      </c>
      <c r="Q59" s="43" t="s">
        <v>378</v>
      </c>
      <c r="R59" s="3">
        <v>1</v>
      </c>
    </row>
    <row r="60" spans="1:18">
      <c r="A60" s="12">
        <v>9001</v>
      </c>
      <c r="B60" s="46" t="s">
        <v>216</v>
      </c>
      <c r="C60" s="49" t="str">
        <f>VLOOKUP(B60,[1]Sheet1!$B:$E,4,0)</f>
        <v>升级电影院等建筑和扩建楼层时使用的材料</v>
      </c>
      <c r="D60" s="12">
        <v>2032</v>
      </c>
      <c r="E60" s="12">
        <v>0</v>
      </c>
      <c r="F60" s="12">
        <v>9</v>
      </c>
      <c r="G60" s="12">
        <v>9999</v>
      </c>
      <c r="H60" s="50" t="s">
        <v>394</v>
      </c>
      <c r="I60" s="13" t="s">
        <v>38</v>
      </c>
      <c r="J60" s="12">
        <v>0</v>
      </c>
      <c r="K60" s="13"/>
      <c r="L60" s="12">
        <v>0</v>
      </c>
      <c r="M60" s="12">
        <v>0</v>
      </c>
      <c r="N60" s="12">
        <v>0</v>
      </c>
      <c r="O60" s="12">
        <v>0</v>
      </c>
      <c r="P60" s="27">
        <v>0</v>
      </c>
      <c r="Q60" s="47" t="s">
        <v>393</v>
      </c>
      <c r="R60" s="3">
        <v>1</v>
      </c>
    </row>
    <row r="61" spans="1:18">
      <c r="A61" s="12">
        <v>9002</v>
      </c>
      <c r="B61" s="46" t="s">
        <v>217</v>
      </c>
      <c r="C61" s="49" t="str">
        <f>VLOOKUP(B61,[1]Sheet1!$B:$E,4,0)</f>
        <v>升级经营类建筑的材料</v>
      </c>
      <c r="D61" s="12">
        <v>2033</v>
      </c>
      <c r="E61" s="12">
        <v>0</v>
      </c>
      <c r="F61" s="12">
        <v>9</v>
      </c>
      <c r="G61" s="12">
        <v>9999</v>
      </c>
      <c r="H61" s="50" t="s">
        <v>397</v>
      </c>
      <c r="I61" s="13" t="s">
        <v>38</v>
      </c>
      <c r="J61" s="12">
        <v>0</v>
      </c>
      <c r="K61" s="13"/>
      <c r="L61" s="12">
        <v>0</v>
      </c>
      <c r="M61" s="12">
        <v>0</v>
      </c>
      <c r="N61" s="12">
        <v>0</v>
      </c>
      <c r="O61" s="12">
        <v>0</v>
      </c>
      <c r="P61" s="27">
        <v>0</v>
      </c>
      <c r="Q61" s="47" t="s">
        <v>398</v>
      </c>
      <c r="R61" s="3">
        <v>1</v>
      </c>
    </row>
    <row r="62" spans="1:18">
      <c r="A62" s="12">
        <v>9003</v>
      </c>
      <c r="B62" s="46" t="s">
        <v>218</v>
      </c>
      <c r="C62" s="49" t="str">
        <f>VLOOKUP(B62,[1]Sheet1!$B:$E,4,0)</f>
        <v>升级仓库的建筑材料</v>
      </c>
      <c r="D62" s="12">
        <v>2034</v>
      </c>
      <c r="E62" s="12">
        <v>0</v>
      </c>
      <c r="F62" s="12">
        <v>9</v>
      </c>
      <c r="G62" s="12">
        <v>9999</v>
      </c>
      <c r="H62" s="50" t="s">
        <v>399</v>
      </c>
      <c r="I62" s="13" t="s">
        <v>38</v>
      </c>
      <c r="J62" s="12">
        <v>0</v>
      </c>
      <c r="K62" s="13"/>
      <c r="L62" s="12">
        <v>0</v>
      </c>
      <c r="M62" s="12">
        <v>0</v>
      </c>
      <c r="N62" s="12">
        <v>0</v>
      </c>
      <c r="O62" s="12">
        <v>0</v>
      </c>
      <c r="P62" s="27">
        <v>0</v>
      </c>
      <c r="Q62" s="47" t="s">
        <v>334</v>
      </c>
      <c r="R62" s="3">
        <v>1</v>
      </c>
    </row>
    <row r="63" spans="1:18">
      <c r="A63" s="12">
        <v>9004</v>
      </c>
      <c r="B63" s="46" t="s">
        <v>219</v>
      </c>
      <c r="C63" s="49" t="str">
        <f>VLOOKUP(B63,[1]Sheet1!$B:$E,4,0)</f>
        <v>升级艺人教室等建筑的材料</v>
      </c>
      <c r="D63" s="12">
        <v>2035</v>
      </c>
      <c r="E63" s="12">
        <v>0</v>
      </c>
      <c r="F63" s="12">
        <v>9</v>
      </c>
      <c r="G63" s="12">
        <v>9999</v>
      </c>
      <c r="H63" s="50" t="s">
        <v>396</v>
      </c>
      <c r="I63" s="13" t="s">
        <v>38</v>
      </c>
      <c r="J63" s="12">
        <v>0</v>
      </c>
      <c r="K63" s="13"/>
      <c r="L63" s="12">
        <v>0</v>
      </c>
      <c r="M63" s="12">
        <v>0</v>
      </c>
      <c r="N63" s="12">
        <v>0</v>
      </c>
      <c r="O63" s="12">
        <v>0</v>
      </c>
      <c r="P63" s="27">
        <v>0</v>
      </c>
      <c r="Q63" s="47" t="s">
        <v>395</v>
      </c>
      <c r="R63" s="3">
        <v>1</v>
      </c>
    </row>
    <row r="64" spans="1:18">
      <c r="A64" s="7">
        <v>5001</v>
      </c>
      <c r="B64" s="43" t="s">
        <v>220</v>
      </c>
      <c r="C64" s="49" t="str">
        <f>VLOOKUP(B64,[1]Sheet1!$B:$E,4,0)</f>
        <v>当天的培养次数使用完后，消耗此道具可以增加额外培养次数</v>
      </c>
      <c r="D64" s="7">
        <v>2036</v>
      </c>
      <c r="E64" s="7">
        <v>0</v>
      </c>
      <c r="F64" s="7">
        <v>5</v>
      </c>
      <c r="G64" s="7">
        <v>9999</v>
      </c>
      <c r="H64" s="48" t="s">
        <v>431</v>
      </c>
      <c r="I64" s="11" t="s">
        <v>38</v>
      </c>
      <c r="J64" s="7">
        <v>0</v>
      </c>
      <c r="K64" s="11"/>
      <c r="L64" s="7">
        <v>1</v>
      </c>
      <c r="M64" s="7">
        <v>10</v>
      </c>
      <c r="N64" s="7">
        <v>0</v>
      </c>
      <c r="O64" s="7">
        <v>0</v>
      </c>
      <c r="P64" s="26">
        <v>0</v>
      </c>
      <c r="Q64" s="43" t="s">
        <v>432</v>
      </c>
      <c r="R64" s="3">
        <v>1</v>
      </c>
    </row>
    <row r="65" spans="1:19">
      <c r="A65" s="7">
        <v>5002</v>
      </c>
      <c r="B65" s="39" t="s">
        <v>221</v>
      </c>
      <c r="C65" s="49" t="str">
        <f>VLOOKUP(B65,[1]Sheet1!$B:$E,4,0)</f>
        <v>邀请艺人进行通告的函件</v>
      </c>
      <c r="D65" s="7">
        <v>2037</v>
      </c>
      <c r="E65" s="7">
        <v>0</v>
      </c>
      <c r="F65" s="7">
        <v>5</v>
      </c>
      <c r="G65" s="7">
        <v>9999</v>
      </c>
      <c r="H65" s="48" t="s">
        <v>429</v>
      </c>
      <c r="I65" s="11" t="s">
        <v>38</v>
      </c>
      <c r="J65" s="7">
        <v>0</v>
      </c>
      <c r="K65" s="11"/>
      <c r="L65" s="7">
        <v>1</v>
      </c>
      <c r="M65" s="7">
        <v>10</v>
      </c>
      <c r="N65" s="7">
        <v>0</v>
      </c>
      <c r="O65" s="7">
        <v>0</v>
      </c>
      <c r="P65" s="26">
        <v>0</v>
      </c>
      <c r="Q65" s="43" t="s">
        <v>342</v>
      </c>
      <c r="R65" s="3">
        <v>1</v>
      </c>
    </row>
    <row r="66" spans="1:19">
      <c r="A66" s="7">
        <v>5003</v>
      </c>
      <c r="B66" s="39" t="s">
        <v>437</v>
      </c>
      <c r="C66" s="49" t="s">
        <v>430</v>
      </c>
      <c r="D66" s="7">
        <v>2038</v>
      </c>
      <c r="E66" s="7">
        <v>0</v>
      </c>
      <c r="F66" s="7">
        <v>5</v>
      </c>
      <c r="G66" s="7">
        <v>9999</v>
      </c>
      <c r="H66" s="48" t="s">
        <v>439</v>
      </c>
      <c r="I66" s="11" t="s">
        <v>38</v>
      </c>
      <c r="J66" s="7">
        <v>0</v>
      </c>
      <c r="K66" s="11"/>
      <c r="L66" s="7">
        <v>1</v>
      </c>
      <c r="M66" s="7">
        <v>10</v>
      </c>
      <c r="N66" s="7">
        <v>0</v>
      </c>
      <c r="O66" s="7">
        <v>0</v>
      </c>
      <c r="P66" s="26">
        <v>0</v>
      </c>
      <c r="Q66" s="43" t="s">
        <v>438</v>
      </c>
      <c r="R66" s="3">
        <v>1</v>
      </c>
    </row>
    <row r="67" spans="1:19">
      <c r="A67" s="7">
        <v>5004</v>
      </c>
      <c r="B67" s="39" t="s">
        <v>222</v>
      </c>
      <c r="C67" s="49" t="str">
        <f>VLOOKUP(B67,[1]Sheet1!$B:$E,4,0)</f>
        <v>培养艺人所需要消耗的物品</v>
      </c>
      <c r="D67" s="7">
        <v>2039</v>
      </c>
      <c r="E67" s="7">
        <v>0</v>
      </c>
      <c r="F67" s="7">
        <v>5</v>
      </c>
      <c r="G67" s="7">
        <v>9999</v>
      </c>
      <c r="H67" s="48" t="s">
        <v>426</v>
      </c>
      <c r="I67" s="11" t="s">
        <v>38</v>
      </c>
      <c r="J67" s="7">
        <v>0</v>
      </c>
      <c r="K67" s="11"/>
      <c r="L67" s="7">
        <v>1</v>
      </c>
      <c r="M67" s="7">
        <v>10</v>
      </c>
      <c r="N67" s="7">
        <v>0</v>
      </c>
      <c r="O67" s="7">
        <v>0</v>
      </c>
      <c r="P67" s="26">
        <v>0</v>
      </c>
      <c r="Q67" s="43" t="s">
        <v>427</v>
      </c>
      <c r="R67" s="3">
        <v>1</v>
      </c>
    </row>
    <row r="68" spans="1:19">
      <c r="A68" s="7">
        <v>5005</v>
      </c>
      <c r="B68" s="43" t="s">
        <v>223</v>
      </c>
      <c r="C68" s="49" t="str">
        <f>VLOOKUP(B68,[1]Sheet1!$B:$E,4,0)</f>
        <v>宣传册可以增加电影关注度，提升电影的持续收益</v>
      </c>
      <c r="D68" s="7">
        <v>2040</v>
      </c>
      <c r="E68" s="7">
        <v>0</v>
      </c>
      <c r="F68" s="7">
        <v>5</v>
      </c>
      <c r="G68" s="7">
        <v>9999</v>
      </c>
      <c r="H68" s="48" t="s">
        <v>426</v>
      </c>
      <c r="I68" s="11" t="s">
        <v>38</v>
      </c>
      <c r="J68" s="7">
        <v>0</v>
      </c>
      <c r="K68" s="11"/>
      <c r="L68" s="7">
        <v>1</v>
      </c>
      <c r="M68" s="7">
        <v>10</v>
      </c>
      <c r="N68" s="7">
        <v>0</v>
      </c>
      <c r="O68" s="7">
        <v>0</v>
      </c>
      <c r="P68" s="26">
        <v>0</v>
      </c>
      <c r="Q68" s="43" t="s">
        <v>428</v>
      </c>
      <c r="R68" s="3">
        <v>1</v>
      </c>
    </row>
    <row r="69" spans="1:19">
      <c r="A69" s="7">
        <v>5006</v>
      </c>
      <c r="B69" s="52" t="s">
        <v>436</v>
      </c>
      <c r="C69" s="49" t="e">
        <f>VLOOKUP(B69,[1]Sheet1!$B:$E,4,0)</f>
        <v>#N/A</v>
      </c>
      <c r="D69" s="7">
        <v>2041</v>
      </c>
      <c r="E69" s="7">
        <v>0</v>
      </c>
      <c r="F69" s="7">
        <v>5</v>
      </c>
      <c r="G69" s="7">
        <v>9999</v>
      </c>
      <c r="H69" s="48" t="s">
        <v>433</v>
      </c>
      <c r="I69" s="11" t="s">
        <v>38</v>
      </c>
      <c r="J69" s="7">
        <v>0</v>
      </c>
      <c r="K69" s="11"/>
      <c r="L69" s="7">
        <v>1</v>
      </c>
      <c r="M69" s="7">
        <v>10</v>
      </c>
      <c r="N69" s="7">
        <v>0</v>
      </c>
      <c r="O69" s="7">
        <v>0</v>
      </c>
      <c r="P69" s="26">
        <v>0</v>
      </c>
      <c r="Q69" s="38" t="s">
        <v>40</v>
      </c>
      <c r="R69" s="3">
        <v>0</v>
      </c>
    </row>
    <row r="70" spans="1:19">
      <c r="A70" s="7">
        <v>5007</v>
      </c>
      <c r="B70" s="43" t="s">
        <v>224</v>
      </c>
      <c r="C70" s="49" t="str">
        <f>VLOOKUP(B70,[1]Sheet1!$B:$E,4,0)</f>
        <v>星探次数使用完或正在恢复中时消耗此道具可以立刻探查一次</v>
      </c>
      <c r="D70" s="7">
        <v>2046</v>
      </c>
      <c r="E70" s="7">
        <v>0</v>
      </c>
      <c r="F70" s="7">
        <v>5</v>
      </c>
      <c r="G70" s="7">
        <v>9999</v>
      </c>
      <c r="H70" s="48" t="s">
        <v>431</v>
      </c>
      <c r="I70" s="19" t="s">
        <v>38</v>
      </c>
      <c r="J70" s="7">
        <v>0</v>
      </c>
      <c r="K70" s="19"/>
      <c r="L70" s="7">
        <v>0</v>
      </c>
      <c r="M70" s="7">
        <v>0</v>
      </c>
      <c r="N70" s="7">
        <v>0</v>
      </c>
      <c r="O70" s="7">
        <v>0</v>
      </c>
      <c r="P70" s="26">
        <v>0</v>
      </c>
      <c r="Q70" s="43" t="s">
        <v>432</v>
      </c>
      <c r="R70" s="3">
        <v>1</v>
      </c>
    </row>
    <row r="71" spans="1:19">
      <c r="A71" s="7">
        <v>5008</v>
      </c>
      <c r="B71" s="44" t="s">
        <v>434</v>
      </c>
      <c r="C71" s="49" t="str">
        <f>VLOOKUP(B71,[1]Sheet1!$B:$E,4,0)</f>
        <v>修改玩家名字时使用的道具</v>
      </c>
      <c r="D71" s="7">
        <v>2048</v>
      </c>
      <c r="E71" s="7">
        <v>0</v>
      </c>
      <c r="F71" s="7">
        <v>5</v>
      </c>
      <c r="G71" s="7">
        <v>9999</v>
      </c>
      <c r="H71" s="30" t="s">
        <v>225</v>
      </c>
      <c r="I71" s="30" t="s">
        <v>38</v>
      </c>
      <c r="J71" s="7">
        <v>0</v>
      </c>
      <c r="K71" s="30"/>
      <c r="L71" s="7">
        <v>0</v>
      </c>
      <c r="M71" s="7">
        <v>0</v>
      </c>
      <c r="N71" s="7">
        <v>0</v>
      </c>
      <c r="O71" s="7">
        <v>0</v>
      </c>
      <c r="P71" s="26">
        <v>0</v>
      </c>
      <c r="Q71" s="43" t="s">
        <v>344</v>
      </c>
      <c r="R71" s="3">
        <v>0</v>
      </c>
    </row>
    <row r="72" spans="1:19">
      <c r="A72" s="7">
        <v>5009</v>
      </c>
      <c r="B72" s="52" t="s">
        <v>341</v>
      </c>
      <c r="C72" s="49" t="str">
        <f>VLOOKUP(B72,[1]Sheet1!$B:$E,4,0)</f>
        <v>无</v>
      </c>
      <c r="D72" s="7">
        <v>2049</v>
      </c>
      <c r="E72" s="7">
        <v>0</v>
      </c>
      <c r="F72" s="7">
        <v>5</v>
      </c>
      <c r="G72" s="7">
        <v>9999</v>
      </c>
      <c r="H72" s="32" t="s">
        <v>38</v>
      </c>
      <c r="I72" s="32" t="s">
        <v>38</v>
      </c>
      <c r="J72" s="7">
        <v>0</v>
      </c>
      <c r="K72" s="32"/>
      <c r="L72" s="7">
        <v>0</v>
      </c>
      <c r="M72" s="7">
        <v>0</v>
      </c>
      <c r="N72" s="7">
        <v>0</v>
      </c>
      <c r="O72" s="7">
        <v>0</v>
      </c>
      <c r="P72" s="26">
        <v>0</v>
      </c>
      <c r="Q72" s="45" t="s">
        <v>40</v>
      </c>
      <c r="R72" s="3">
        <v>0</v>
      </c>
    </row>
    <row r="73" spans="1:19">
      <c r="A73" s="7">
        <v>5010</v>
      </c>
      <c r="B73" s="43" t="s">
        <v>442</v>
      </c>
      <c r="C73" s="49" t="s">
        <v>444</v>
      </c>
      <c r="D73" s="7">
        <v>2050</v>
      </c>
      <c r="E73" s="7">
        <v>0</v>
      </c>
      <c r="F73" s="7">
        <v>5</v>
      </c>
      <c r="G73" s="7">
        <v>9999</v>
      </c>
      <c r="H73" s="30" t="s">
        <v>225</v>
      </c>
      <c r="I73" s="48" t="s">
        <v>443</v>
      </c>
      <c r="J73" s="7">
        <v>3</v>
      </c>
      <c r="K73" s="48" t="s">
        <v>446</v>
      </c>
      <c r="L73" s="7">
        <v>0</v>
      </c>
      <c r="M73" s="7">
        <v>0</v>
      </c>
      <c r="N73" s="7">
        <v>0</v>
      </c>
      <c r="O73" s="7">
        <v>0</v>
      </c>
      <c r="P73" s="26">
        <v>0</v>
      </c>
      <c r="Q73" s="43" t="s">
        <v>344</v>
      </c>
      <c r="R73" s="3">
        <v>1</v>
      </c>
    </row>
    <row r="74" spans="1:19">
      <c r="A74" s="7">
        <v>5011</v>
      </c>
      <c r="B74" s="52" t="s">
        <v>435</v>
      </c>
      <c r="C74" s="49" t="e">
        <f>VLOOKUP(B74,[1]Sheet1!$B:$E,4,0)</f>
        <v>#N/A</v>
      </c>
      <c r="D74" s="7">
        <v>2036</v>
      </c>
      <c r="E74" s="7">
        <v>0</v>
      </c>
      <c r="F74" s="7">
        <v>5</v>
      </c>
      <c r="G74" s="7">
        <v>9999</v>
      </c>
      <c r="H74" s="48" t="s">
        <v>333</v>
      </c>
      <c r="I74" s="48" t="s">
        <v>333</v>
      </c>
      <c r="J74" s="7">
        <v>0</v>
      </c>
      <c r="K74" s="32"/>
      <c r="L74" s="7">
        <v>0</v>
      </c>
      <c r="M74" s="7">
        <v>0</v>
      </c>
      <c r="N74" s="7">
        <v>0</v>
      </c>
      <c r="O74" s="7">
        <v>0</v>
      </c>
      <c r="P74" s="26">
        <v>0</v>
      </c>
      <c r="Q74" s="45" t="s">
        <v>40</v>
      </c>
      <c r="R74" s="3">
        <v>0</v>
      </c>
    </row>
    <row r="75" spans="1:19" s="71" customFormat="1">
      <c r="A75" s="65">
        <v>5012</v>
      </c>
      <c r="B75" s="66" t="s">
        <v>463</v>
      </c>
      <c r="C75" s="67" t="s">
        <v>462</v>
      </c>
      <c r="D75" s="65">
        <v>2049</v>
      </c>
      <c r="E75" s="65">
        <v>0</v>
      </c>
      <c r="F75" s="65">
        <v>5</v>
      </c>
      <c r="G75" s="65">
        <v>9999</v>
      </c>
      <c r="H75" s="68" t="s">
        <v>484</v>
      </c>
      <c r="I75" s="68" t="s">
        <v>464</v>
      </c>
      <c r="J75" s="65">
        <v>0</v>
      </c>
      <c r="K75" s="68"/>
      <c r="L75" s="65">
        <v>0</v>
      </c>
      <c r="M75" s="65">
        <v>0</v>
      </c>
      <c r="N75" s="65">
        <v>0</v>
      </c>
      <c r="O75" s="65">
        <v>0</v>
      </c>
      <c r="P75" s="69">
        <v>0</v>
      </c>
      <c r="Q75" s="43" t="s">
        <v>344</v>
      </c>
      <c r="R75" s="70">
        <v>1</v>
      </c>
      <c r="S75" s="70"/>
    </row>
    <row r="76" spans="1:19" ht="33">
      <c r="A76" s="12">
        <v>8001</v>
      </c>
      <c r="B76" s="46" t="s">
        <v>226</v>
      </c>
      <c r="C76" s="49" t="s">
        <v>347</v>
      </c>
      <c r="D76" s="12">
        <v>2042</v>
      </c>
      <c r="E76" s="12">
        <v>1301</v>
      </c>
      <c r="F76" s="12">
        <v>8</v>
      </c>
      <c r="G76" s="12">
        <v>9999</v>
      </c>
      <c r="H76" s="13" t="s">
        <v>38</v>
      </c>
      <c r="I76" s="22" t="s">
        <v>39</v>
      </c>
      <c r="J76" s="12">
        <v>2</v>
      </c>
      <c r="K76" s="17" t="s">
        <v>227</v>
      </c>
      <c r="L76" s="12">
        <v>0</v>
      </c>
      <c r="M76" s="12">
        <v>0</v>
      </c>
      <c r="N76" s="12">
        <v>0</v>
      </c>
      <c r="O76" s="12">
        <v>0</v>
      </c>
      <c r="P76" s="27">
        <v>0</v>
      </c>
      <c r="Q76" s="47" t="s">
        <v>382</v>
      </c>
      <c r="R76" s="3">
        <v>0</v>
      </c>
    </row>
    <row r="77" spans="1:19" ht="33">
      <c r="A77" s="12">
        <v>8002</v>
      </c>
      <c r="B77" s="46" t="s">
        <v>228</v>
      </c>
      <c r="C77" s="49" t="s">
        <v>348</v>
      </c>
      <c r="D77" s="12">
        <v>2042</v>
      </c>
      <c r="E77" s="12">
        <v>1302</v>
      </c>
      <c r="F77" s="12">
        <v>8</v>
      </c>
      <c r="G77" s="12">
        <v>9999</v>
      </c>
      <c r="H77" s="13" t="s">
        <v>38</v>
      </c>
      <c r="I77" s="22" t="s">
        <v>39</v>
      </c>
      <c r="J77" s="12">
        <v>2</v>
      </c>
      <c r="K77" s="17" t="s">
        <v>229</v>
      </c>
      <c r="L77" s="12">
        <v>0</v>
      </c>
      <c r="M77" s="12">
        <v>0</v>
      </c>
      <c r="N77" s="12">
        <v>0</v>
      </c>
      <c r="O77" s="12">
        <v>0</v>
      </c>
      <c r="P77" s="27">
        <v>0</v>
      </c>
      <c r="Q77" s="47" t="s">
        <v>382</v>
      </c>
      <c r="R77" s="3">
        <v>0</v>
      </c>
    </row>
    <row r="78" spans="1:19" ht="33">
      <c r="A78" s="12">
        <v>8003</v>
      </c>
      <c r="B78" s="46" t="s">
        <v>230</v>
      </c>
      <c r="C78" s="49" t="s">
        <v>349</v>
      </c>
      <c r="D78" s="12">
        <v>2042</v>
      </c>
      <c r="E78" s="12">
        <v>1303</v>
      </c>
      <c r="F78" s="12">
        <v>8</v>
      </c>
      <c r="G78" s="12">
        <v>9999</v>
      </c>
      <c r="H78" s="13" t="s">
        <v>38</v>
      </c>
      <c r="I78" s="22" t="s">
        <v>39</v>
      </c>
      <c r="J78" s="12">
        <v>2</v>
      </c>
      <c r="K78" s="17" t="s">
        <v>231</v>
      </c>
      <c r="L78" s="12">
        <v>0</v>
      </c>
      <c r="M78" s="12">
        <v>0</v>
      </c>
      <c r="N78" s="12">
        <v>0</v>
      </c>
      <c r="O78" s="12">
        <v>0</v>
      </c>
      <c r="P78" s="27">
        <v>0</v>
      </c>
      <c r="Q78" s="47" t="s">
        <v>382</v>
      </c>
      <c r="R78" s="3">
        <v>0</v>
      </c>
    </row>
    <row r="79" spans="1:19" ht="33">
      <c r="A79" s="12">
        <v>8004</v>
      </c>
      <c r="B79" s="47" t="s">
        <v>379</v>
      </c>
      <c r="C79" s="49" t="s">
        <v>380</v>
      </c>
      <c r="D79" s="12">
        <v>2042</v>
      </c>
      <c r="E79" s="12">
        <v>0</v>
      </c>
      <c r="F79" s="12">
        <v>8</v>
      </c>
      <c r="G79" s="12">
        <v>9999</v>
      </c>
      <c r="H79" s="50" t="s">
        <v>412</v>
      </c>
      <c r="I79" s="50" t="s">
        <v>381</v>
      </c>
      <c r="J79" s="12">
        <v>1</v>
      </c>
      <c r="K79" s="51" t="s">
        <v>383</v>
      </c>
      <c r="L79" s="12">
        <v>0</v>
      </c>
      <c r="M79" s="12">
        <v>0</v>
      </c>
      <c r="N79" s="12">
        <v>0</v>
      </c>
      <c r="O79" s="12">
        <v>0</v>
      </c>
      <c r="P79" s="27">
        <v>0</v>
      </c>
      <c r="Q79" s="47" t="s">
        <v>382</v>
      </c>
      <c r="R79" s="3">
        <v>0</v>
      </c>
    </row>
    <row r="80" spans="1:19">
      <c r="A80" s="12">
        <v>8005</v>
      </c>
      <c r="B80" s="47" t="s">
        <v>400</v>
      </c>
      <c r="C80" s="49" t="s">
        <v>413</v>
      </c>
      <c r="D80" s="12">
        <v>2042</v>
      </c>
      <c r="E80" s="12">
        <v>0</v>
      </c>
      <c r="F80" s="12">
        <v>8</v>
      </c>
      <c r="G80" s="12">
        <v>9999</v>
      </c>
      <c r="H80" s="50" t="s">
        <v>412</v>
      </c>
      <c r="I80" s="50" t="s">
        <v>381</v>
      </c>
      <c r="J80" s="12">
        <v>1</v>
      </c>
      <c r="K80" s="51" t="s">
        <v>407</v>
      </c>
      <c r="L80" s="12">
        <v>0</v>
      </c>
      <c r="M80" s="12">
        <v>0</v>
      </c>
      <c r="N80" s="12">
        <v>0</v>
      </c>
      <c r="O80" s="12">
        <v>0</v>
      </c>
      <c r="P80" s="27">
        <v>0</v>
      </c>
      <c r="Q80" s="47" t="s">
        <v>382</v>
      </c>
      <c r="R80" s="3">
        <v>0</v>
      </c>
    </row>
    <row r="81" spans="1:18">
      <c r="A81" s="12">
        <v>8006</v>
      </c>
      <c r="B81" s="47" t="s">
        <v>401</v>
      </c>
      <c r="C81" s="49" t="s">
        <v>413</v>
      </c>
      <c r="D81" s="12">
        <v>2042</v>
      </c>
      <c r="E81" s="12">
        <v>0</v>
      </c>
      <c r="F81" s="12">
        <v>8</v>
      </c>
      <c r="G81" s="12">
        <v>9999</v>
      </c>
      <c r="H81" s="50" t="s">
        <v>412</v>
      </c>
      <c r="I81" s="50" t="s">
        <v>381</v>
      </c>
      <c r="J81" s="12">
        <v>1</v>
      </c>
      <c r="K81" s="51" t="s">
        <v>407</v>
      </c>
      <c r="L81" s="12">
        <v>0</v>
      </c>
      <c r="M81" s="12">
        <v>0</v>
      </c>
      <c r="N81" s="12">
        <v>0</v>
      </c>
      <c r="O81" s="12">
        <v>0</v>
      </c>
      <c r="P81" s="27">
        <v>0</v>
      </c>
      <c r="Q81" s="47" t="s">
        <v>382</v>
      </c>
      <c r="R81" s="3">
        <v>0</v>
      </c>
    </row>
    <row r="82" spans="1:18">
      <c r="A82" s="12">
        <v>8007</v>
      </c>
      <c r="B82" s="47" t="s">
        <v>402</v>
      </c>
      <c r="C82" s="49" t="s">
        <v>414</v>
      </c>
      <c r="D82" s="12">
        <v>2042</v>
      </c>
      <c r="E82" s="12">
        <v>0</v>
      </c>
      <c r="F82" s="12">
        <v>8</v>
      </c>
      <c r="G82" s="12">
        <v>9999</v>
      </c>
      <c r="H82" s="50" t="s">
        <v>412</v>
      </c>
      <c r="I82" s="50" t="s">
        <v>381</v>
      </c>
      <c r="J82" s="12">
        <v>1</v>
      </c>
      <c r="K82" s="51" t="s">
        <v>451</v>
      </c>
      <c r="L82" s="12">
        <v>0</v>
      </c>
      <c r="M82" s="12">
        <v>0</v>
      </c>
      <c r="N82" s="12">
        <v>0</v>
      </c>
      <c r="O82" s="12">
        <v>0</v>
      </c>
      <c r="P82" s="27">
        <v>0</v>
      </c>
      <c r="Q82" s="47" t="s">
        <v>382</v>
      </c>
      <c r="R82" s="3">
        <v>0</v>
      </c>
    </row>
    <row r="83" spans="1:18">
      <c r="A83" s="12">
        <v>8008</v>
      </c>
      <c r="B83" s="47" t="s">
        <v>403</v>
      </c>
      <c r="C83" s="49" t="s">
        <v>415</v>
      </c>
      <c r="D83" s="12">
        <v>2042</v>
      </c>
      <c r="E83" s="12">
        <v>0</v>
      </c>
      <c r="F83" s="12">
        <v>8</v>
      </c>
      <c r="G83" s="12">
        <v>9999</v>
      </c>
      <c r="H83" s="50" t="s">
        <v>412</v>
      </c>
      <c r="I83" s="50" t="s">
        <v>381</v>
      </c>
      <c r="J83" s="12">
        <v>1</v>
      </c>
      <c r="K83" s="51" t="s">
        <v>411</v>
      </c>
      <c r="L83" s="12">
        <v>0</v>
      </c>
      <c r="M83" s="12">
        <v>0</v>
      </c>
      <c r="N83" s="12">
        <v>0</v>
      </c>
      <c r="O83" s="12">
        <v>0</v>
      </c>
      <c r="P83" s="27">
        <v>0</v>
      </c>
      <c r="Q83" s="47" t="s">
        <v>382</v>
      </c>
      <c r="R83" s="3">
        <v>0</v>
      </c>
    </row>
    <row r="84" spans="1:18">
      <c r="A84" s="12">
        <v>8009</v>
      </c>
      <c r="B84" s="47" t="s">
        <v>404</v>
      </c>
      <c r="C84" s="49" t="s">
        <v>416</v>
      </c>
      <c r="D84" s="12">
        <v>2042</v>
      </c>
      <c r="E84" s="12">
        <v>0</v>
      </c>
      <c r="F84" s="12">
        <v>8</v>
      </c>
      <c r="G84" s="12">
        <v>9999</v>
      </c>
      <c r="H84" s="50" t="s">
        <v>412</v>
      </c>
      <c r="I84" s="50" t="s">
        <v>381</v>
      </c>
      <c r="J84" s="12">
        <v>1</v>
      </c>
      <c r="K84" s="51" t="s">
        <v>410</v>
      </c>
      <c r="L84" s="12">
        <v>0</v>
      </c>
      <c r="M84" s="12">
        <v>0</v>
      </c>
      <c r="N84" s="12">
        <v>0</v>
      </c>
      <c r="O84" s="12">
        <v>0</v>
      </c>
      <c r="P84" s="27">
        <v>0</v>
      </c>
      <c r="Q84" s="47" t="s">
        <v>382</v>
      </c>
      <c r="R84" s="3">
        <v>0</v>
      </c>
    </row>
    <row r="85" spans="1:18">
      <c r="A85" s="12">
        <v>8010</v>
      </c>
      <c r="B85" s="47" t="s">
        <v>405</v>
      </c>
      <c r="C85" s="49" t="s">
        <v>417</v>
      </c>
      <c r="D85" s="12">
        <v>2042</v>
      </c>
      <c r="E85" s="12">
        <v>0</v>
      </c>
      <c r="F85" s="12">
        <v>8</v>
      </c>
      <c r="G85" s="12">
        <v>9999</v>
      </c>
      <c r="H85" s="50" t="s">
        <v>412</v>
      </c>
      <c r="I85" s="50" t="s">
        <v>381</v>
      </c>
      <c r="J85" s="12">
        <v>1</v>
      </c>
      <c r="K85" s="51" t="s">
        <v>408</v>
      </c>
      <c r="L85" s="12">
        <v>0</v>
      </c>
      <c r="M85" s="12">
        <v>0</v>
      </c>
      <c r="N85" s="12">
        <v>0</v>
      </c>
      <c r="O85" s="12">
        <v>0</v>
      </c>
      <c r="P85" s="27">
        <v>0</v>
      </c>
      <c r="Q85" s="47" t="s">
        <v>382</v>
      </c>
      <c r="R85" s="3">
        <v>0</v>
      </c>
    </row>
    <row r="86" spans="1:18">
      <c r="A86" s="12">
        <v>8011</v>
      </c>
      <c r="B86" s="47" t="s">
        <v>406</v>
      </c>
      <c r="C86" s="49" t="s">
        <v>418</v>
      </c>
      <c r="D86" s="12">
        <v>2042</v>
      </c>
      <c r="E86" s="12">
        <v>0</v>
      </c>
      <c r="F86" s="12">
        <v>8</v>
      </c>
      <c r="G86" s="12">
        <v>9999</v>
      </c>
      <c r="H86" s="50" t="s">
        <v>412</v>
      </c>
      <c r="I86" s="50" t="s">
        <v>381</v>
      </c>
      <c r="J86" s="12">
        <v>1</v>
      </c>
      <c r="K86" s="51" t="s">
        <v>409</v>
      </c>
      <c r="L86" s="12">
        <v>0</v>
      </c>
      <c r="M86" s="12">
        <v>0</v>
      </c>
      <c r="N86" s="12">
        <v>0</v>
      </c>
      <c r="O86" s="12">
        <v>0</v>
      </c>
      <c r="P86" s="27">
        <v>0</v>
      </c>
      <c r="Q86" s="47" t="s">
        <v>382</v>
      </c>
      <c r="R86" s="3">
        <v>0</v>
      </c>
    </row>
    <row r="87" spans="1:18">
      <c r="A87" s="7">
        <v>7001</v>
      </c>
      <c r="B87" s="42" t="s">
        <v>232</v>
      </c>
      <c r="C87" s="49" t="str">
        <f>VLOOKUP(B87,[1]Sheet1!$B:$E,4,0)</f>
        <v>收集10份可以签约艺人斯昆</v>
      </c>
      <c r="D87" s="7">
        <v>1014</v>
      </c>
      <c r="E87" s="7">
        <v>1301</v>
      </c>
      <c r="F87" s="7">
        <v>7</v>
      </c>
      <c r="G87" s="7">
        <v>9999</v>
      </c>
      <c r="H87" s="48" t="s">
        <v>483</v>
      </c>
      <c r="I87" s="30" t="s">
        <v>39</v>
      </c>
      <c r="J87" s="7">
        <v>0</v>
      </c>
      <c r="K87" s="30" t="s">
        <v>38</v>
      </c>
      <c r="L87" s="7">
        <v>0</v>
      </c>
      <c r="M87" s="7">
        <v>0</v>
      </c>
      <c r="N87" s="7">
        <v>0</v>
      </c>
      <c r="O87" s="7">
        <v>1001</v>
      </c>
      <c r="P87" s="26">
        <v>10</v>
      </c>
      <c r="Q87" s="43" t="s">
        <v>346</v>
      </c>
      <c r="R87" s="3">
        <v>0</v>
      </c>
    </row>
    <row r="88" spans="1:18">
      <c r="A88" s="7">
        <v>7002</v>
      </c>
      <c r="B88" s="42" t="s">
        <v>233</v>
      </c>
      <c r="C88" s="49" t="str">
        <f>VLOOKUP(B88,[1]Sheet1!$B:$E,4,0)</f>
        <v>收集10份可以签约艺人查姆</v>
      </c>
      <c r="D88" s="7">
        <v>1050</v>
      </c>
      <c r="E88" s="7">
        <v>1301</v>
      </c>
      <c r="F88" s="7">
        <v>7</v>
      </c>
      <c r="G88" s="7">
        <v>9999</v>
      </c>
      <c r="H88" s="48" t="s">
        <v>483</v>
      </c>
      <c r="I88" s="30" t="s">
        <v>39</v>
      </c>
      <c r="J88" s="7">
        <v>0</v>
      </c>
      <c r="K88" s="30" t="s">
        <v>38</v>
      </c>
      <c r="L88" s="7">
        <v>0</v>
      </c>
      <c r="M88" s="7">
        <v>0</v>
      </c>
      <c r="N88" s="7">
        <v>0</v>
      </c>
      <c r="O88" s="7">
        <v>1002</v>
      </c>
      <c r="P88" s="26">
        <v>10</v>
      </c>
      <c r="Q88" s="43" t="s">
        <v>346</v>
      </c>
      <c r="R88" s="3">
        <v>0</v>
      </c>
    </row>
    <row r="89" spans="1:18">
      <c r="A89" s="7">
        <v>7003</v>
      </c>
      <c r="B89" s="42" t="s">
        <v>234</v>
      </c>
      <c r="C89" s="49" t="str">
        <f>VLOOKUP(B89,[1]Sheet1!$B:$E,4,0)</f>
        <v>收集10份可以签约艺人谢波</v>
      </c>
      <c r="D89" s="7">
        <v>1072</v>
      </c>
      <c r="E89" s="7">
        <v>1301</v>
      </c>
      <c r="F89" s="7">
        <v>7</v>
      </c>
      <c r="G89" s="7">
        <v>9999</v>
      </c>
      <c r="H89" s="48" t="s">
        <v>483</v>
      </c>
      <c r="I89" s="30" t="s">
        <v>39</v>
      </c>
      <c r="J89" s="7">
        <v>0</v>
      </c>
      <c r="K89" s="30" t="s">
        <v>38</v>
      </c>
      <c r="L89" s="7">
        <v>0</v>
      </c>
      <c r="M89" s="7">
        <v>0</v>
      </c>
      <c r="N89" s="7">
        <v>0</v>
      </c>
      <c r="O89" s="7">
        <v>1003</v>
      </c>
      <c r="P89" s="26">
        <v>10</v>
      </c>
      <c r="Q89" s="43" t="s">
        <v>346</v>
      </c>
      <c r="R89" s="3">
        <v>0</v>
      </c>
    </row>
    <row r="90" spans="1:18">
      <c r="A90" s="7">
        <v>7004</v>
      </c>
      <c r="B90" s="42" t="s">
        <v>235</v>
      </c>
      <c r="C90" s="49" t="str">
        <f>VLOOKUP(B90,[1]Sheet1!$B:$E,4,0)</f>
        <v>收集10份可以签约艺人斯诺</v>
      </c>
      <c r="D90" s="7">
        <v>1082</v>
      </c>
      <c r="E90" s="7">
        <v>1301</v>
      </c>
      <c r="F90" s="7">
        <v>7</v>
      </c>
      <c r="G90" s="7">
        <v>9999</v>
      </c>
      <c r="H90" s="48" t="s">
        <v>483</v>
      </c>
      <c r="I90" s="30" t="s">
        <v>39</v>
      </c>
      <c r="J90" s="7">
        <v>0</v>
      </c>
      <c r="K90" s="30" t="s">
        <v>38</v>
      </c>
      <c r="L90" s="7">
        <v>0</v>
      </c>
      <c r="M90" s="7">
        <v>0</v>
      </c>
      <c r="N90" s="7">
        <v>0</v>
      </c>
      <c r="O90" s="7">
        <v>1004</v>
      </c>
      <c r="P90" s="26">
        <v>10</v>
      </c>
      <c r="Q90" s="43" t="s">
        <v>346</v>
      </c>
      <c r="R90" s="3">
        <v>0</v>
      </c>
    </row>
    <row r="91" spans="1:18">
      <c r="A91" s="7">
        <v>7005</v>
      </c>
      <c r="B91" s="42" t="s">
        <v>236</v>
      </c>
      <c r="C91" s="49" t="str">
        <f>VLOOKUP(B91,[1]Sheet1!$B:$E,4,0)</f>
        <v>收集10份可以签约艺人章芬</v>
      </c>
      <c r="D91" s="7">
        <v>1055</v>
      </c>
      <c r="E91" s="7">
        <v>1301</v>
      </c>
      <c r="F91" s="7">
        <v>7</v>
      </c>
      <c r="G91" s="7">
        <v>9999</v>
      </c>
      <c r="H91" s="48" t="s">
        <v>483</v>
      </c>
      <c r="I91" s="30" t="s">
        <v>39</v>
      </c>
      <c r="J91" s="7">
        <v>0</v>
      </c>
      <c r="K91" s="30" t="s">
        <v>38</v>
      </c>
      <c r="L91" s="7">
        <v>0</v>
      </c>
      <c r="M91" s="7">
        <v>0</v>
      </c>
      <c r="N91" s="7">
        <v>0</v>
      </c>
      <c r="O91" s="7">
        <v>1005</v>
      </c>
      <c r="P91" s="26">
        <v>10</v>
      </c>
      <c r="Q91" s="43" t="s">
        <v>346</v>
      </c>
      <c r="R91" s="3">
        <v>0</v>
      </c>
    </row>
    <row r="92" spans="1:18">
      <c r="A92" s="7">
        <v>7006</v>
      </c>
      <c r="B92" s="42" t="s">
        <v>237</v>
      </c>
      <c r="C92" s="49" t="str">
        <f>VLOOKUP(B92,[1]Sheet1!$B:$E,4,0)</f>
        <v>收集10份可以签约艺人凯特</v>
      </c>
      <c r="D92" s="7">
        <v>1097</v>
      </c>
      <c r="E92" s="7">
        <v>1301</v>
      </c>
      <c r="F92" s="7">
        <v>7</v>
      </c>
      <c r="G92" s="7">
        <v>9999</v>
      </c>
      <c r="H92" s="48" t="s">
        <v>483</v>
      </c>
      <c r="I92" s="30" t="s">
        <v>39</v>
      </c>
      <c r="J92" s="7">
        <v>0</v>
      </c>
      <c r="K92" s="30" t="s">
        <v>38</v>
      </c>
      <c r="L92" s="7">
        <v>0</v>
      </c>
      <c r="M92" s="7">
        <v>0</v>
      </c>
      <c r="N92" s="7">
        <v>0</v>
      </c>
      <c r="O92" s="7">
        <v>1006</v>
      </c>
      <c r="P92" s="26">
        <v>10</v>
      </c>
      <c r="Q92" s="43" t="s">
        <v>346</v>
      </c>
      <c r="R92" s="3">
        <v>0</v>
      </c>
    </row>
    <row r="93" spans="1:18">
      <c r="A93" s="7">
        <v>7007</v>
      </c>
      <c r="B93" s="42" t="s">
        <v>238</v>
      </c>
      <c r="C93" s="49" t="str">
        <f>VLOOKUP(B93,[1]Sheet1!$B:$E,4,0)</f>
        <v>收集20份可以签约艺人汉克</v>
      </c>
      <c r="D93" s="7">
        <v>1003</v>
      </c>
      <c r="E93" s="7">
        <v>1302</v>
      </c>
      <c r="F93" s="7">
        <v>7</v>
      </c>
      <c r="G93" s="7">
        <v>9999</v>
      </c>
      <c r="H93" s="48" t="s">
        <v>483</v>
      </c>
      <c r="I93" s="30" t="s">
        <v>39</v>
      </c>
      <c r="J93" s="7">
        <v>0</v>
      </c>
      <c r="K93" s="30" t="s">
        <v>38</v>
      </c>
      <c r="L93" s="7">
        <v>0</v>
      </c>
      <c r="M93" s="7">
        <v>0</v>
      </c>
      <c r="N93" s="7">
        <v>0</v>
      </c>
      <c r="O93" s="7">
        <v>2001</v>
      </c>
      <c r="P93" s="26">
        <v>20</v>
      </c>
      <c r="Q93" s="43" t="s">
        <v>346</v>
      </c>
      <c r="R93" s="3">
        <v>0</v>
      </c>
    </row>
    <row r="94" spans="1:18">
      <c r="A94" s="7">
        <v>7008</v>
      </c>
      <c r="B94" s="42" t="s">
        <v>239</v>
      </c>
      <c r="C94" s="49" t="str">
        <f>VLOOKUP(B94,[1]Sheet1!$B:$E,4,0)</f>
        <v>收集20份可以签约艺人罗素</v>
      </c>
      <c r="D94" s="7">
        <v>1006</v>
      </c>
      <c r="E94" s="7">
        <v>1302</v>
      </c>
      <c r="F94" s="7">
        <v>7</v>
      </c>
      <c r="G94" s="7">
        <v>9999</v>
      </c>
      <c r="H94" s="48" t="s">
        <v>483</v>
      </c>
      <c r="I94" s="30" t="s">
        <v>39</v>
      </c>
      <c r="J94" s="7">
        <v>0</v>
      </c>
      <c r="K94" s="30" t="s">
        <v>38</v>
      </c>
      <c r="L94" s="7">
        <v>0</v>
      </c>
      <c r="M94" s="7">
        <v>0</v>
      </c>
      <c r="N94" s="7">
        <v>0</v>
      </c>
      <c r="O94" s="7">
        <v>2002</v>
      </c>
      <c r="P94" s="26">
        <v>20</v>
      </c>
      <c r="Q94" s="43" t="s">
        <v>346</v>
      </c>
      <c r="R94" s="3">
        <v>0</v>
      </c>
    </row>
    <row r="95" spans="1:18">
      <c r="A95" s="7">
        <v>7009</v>
      </c>
      <c r="B95" s="42" t="s">
        <v>240</v>
      </c>
      <c r="C95" s="49" t="str">
        <f>VLOOKUP(B95,[1]Sheet1!$B:$E,4,0)</f>
        <v>收集20份可以签约艺人贾亭</v>
      </c>
      <c r="D95" s="7">
        <v>1023</v>
      </c>
      <c r="E95" s="7">
        <v>1302</v>
      </c>
      <c r="F95" s="7">
        <v>7</v>
      </c>
      <c r="G95" s="7">
        <v>9999</v>
      </c>
      <c r="H95" s="48" t="s">
        <v>483</v>
      </c>
      <c r="I95" s="30" t="s">
        <v>39</v>
      </c>
      <c r="J95" s="7">
        <v>0</v>
      </c>
      <c r="K95" s="30" t="s">
        <v>38</v>
      </c>
      <c r="L95" s="7">
        <v>0</v>
      </c>
      <c r="M95" s="7">
        <v>0</v>
      </c>
      <c r="N95" s="7">
        <v>0</v>
      </c>
      <c r="O95" s="7">
        <v>2003</v>
      </c>
      <c r="P95" s="26">
        <v>20</v>
      </c>
      <c r="Q95" s="43" t="s">
        <v>346</v>
      </c>
      <c r="R95" s="3">
        <v>0</v>
      </c>
    </row>
    <row r="96" spans="1:18">
      <c r="A96" s="7">
        <v>7010</v>
      </c>
      <c r="B96" s="42" t="s">
        <v>241</v>
      </c>
      <c r="C96" s="49" t="str">
        <f>VLOOKUP(B96,[1]Sheet1!$B:$E,4,0)</f>
        <v>收集20份可以签约艺人汉克特</v>
      </c>
      <c r="D96" s="7">
        <v>1047</v>
      </c>
      <c r="E96" s="7">
        <v>1302</v>
      </c>
      <c r="F96" s="7">
        <v>7</v>
      </c>
      <c r="G96" s="7">
        <v>9999</v>
      </c>
      <c r="H96" s="48" t="s">
        <v>483</v>
      </c>
      <c r="I96" s="30" t="s">
        <v>39</v>
      </c>
      <c r="J96" s="7">
        <v>0</v>
      </c>
      <c r="K96" s="30" t="s">
        <v>38</v>
      </c>
      <c r="L96" s="7">
        <v>0</v>
      </c>
      <c r="M96" s="7">
        <v>0</v>
      </c>
      <c r="N96" s="7">
        <v>0</v>
      </c>
      <c r="O96" s="7">
        <v>2004</v>
      </c>
      <c r="P96" s="26">
        <v>20</v>
      </c>
      <c r="Q96" s="43" t="s">
        <v>346</v>
      </c>
      <c r="R96" s="3">
        <v>0</v>
      </c>
    </row>
    <row r="97" spans="1:18">
      <c r="A97" s="7">
        <v>7011</v>
      </c>
      <c r="B97" s="42" t="s">
        <v>242</v>
      </c>
      <c r="C97" s="49" t="str">
        <f>VLOOKUP(B97,[1]Sheet1!$B:$E,4,0)</f>
        <v>收集20份可以签约艺人裘华</v>
      </c>
      <c r="D97" s="7">
        <v>1063</v>
      </c>
      <c r="E97" s="7">
        <v>1302</v>
      </c>
      <c r="F97" s="7">
        <v>7</v>
      </c>
      <c r="G97" s="7">
        <v>9999</v>
      </c>
      <c r="H97" s="48" t="s">
        <v>483</v>
      </c>
      <c r="I97" s="30" t="s">
        <v>39</v>
      </c>
      <c r="J97" s="7">
        <v>0</v>
      </c>
      <c r="K97" s="30" t="s">
        <v>38</v>
      </c>
      <c r="L97" s="7">
        <v>0</v>
      </c>
      <c r="M97" s="7">
        <v>0</v>
      </c>
      <c r="N97" s="7">
        <v>0</v>
      </c>
      <c r="O97" s="7">
        <v>2005</v>
      </c>
      <c r="P97" s="26">
        <v>20</v>
      </c>
      <c r="Q97" s="43" t="s">
        <v>346</v>
      </c>
      <c r="R97" s="3">
        <v>0</v>
      </c>
    </row>
    <row r="98" spans="1:18">
      <c r="A98" s="7">
        <v>7012</v>
      </c>
      <c r="B98" s="42" t="s">
        <v>243</v>
      </c>
      <c r="C98" s="49" t="str">
        <f>VLOOKUP(B98,[1]Sheet1!$B:$E,4,0)</f>
        <v>收集20份可以签约艺人张宁玉</v>
      </c>
      <c r="D98" s="7">
        <v>1067</v>
      </c>
      <c r="E98" s="7">
        <v>1302</v>
      </c>
      <c r="F98" s="7">
        <v>7</v>
      </c>
      <c r="G98" s="7">
        <v>9999</v>
      </c>
      <c r="H98" s="48" t="s">
        <v>483</v>
      </c>
      <c r="I98" s="30" t="s">
        <v>39</v>
      </c>
      <c r="J98" s="7">
        <v>0</v>
      </c>
      <c r="K98" s="30" t="s">
        <v>38</v>
      </c>
      <c r="L98" s="7">
        <v>0</v>
      </c>
      <c r="M98" s="7">
        <v>0</v>
      </c>
      <c r="N98" s="7">
        <v>0</v>
      </c>
      <c r="O98" s="7">
        <v>2006</v>
      </c>
      <c r="P98" s="26">
        <v>20</v>
      </c>
      <c r="Q98" s="43" t="s">
        <v>346</v>
      </c>
      <c r="R98" s="3">
        <v>0</v>
      </c>
    </row>
    <row r="99" spans="1:18">
      <c r="A99" s="7">
        <v>7013</v>
      </c>
      <c r="B99" s="42" t="s">
        <v>244</v>
      </c>
      <c r="C99" s="49" t="str">
        <f>VLOOKUP(B99,[1]Sheet1!$B:$E,4,0)</f>
        <v>收集20份可以签约艺人龚莉</v>
      </c>
      <c r="D99" s="7">
        <v>1068</v>
      </c>
      <c r="E99" s="7">
        <v>1302</v>
      </c>
      <c r="F99" s="7">
        <v>7</v>
      </c>
      <c r="G99" s="7">
        <v>9999</v>
      </c>
      <c r="H99" s="48" t="s">
        <v>483</v>
      </c>
      <c r="I99" s="30" t="s">
        <v>39</v>
      </c>
      <c r="J99" s="7">
        <v>0</v>
      </c>
      <c r="K99" s="30" t="s">
        <v>38</v>
      </c>
      <c r="L99" s="7">
        <v>0</v>
      </c>
      <c r="M99" s="7">
        <v>0</v>
      </c>
      <c r="N99" s="7">
        <v>0</v>
      </c>
      <c r="O99" s="7">
        <v>2007</v>
      </c>
      <c r="P99" s="26">
        <v>20</v>
      </c>
      <c r="Q99" s="43" t="s">
        <v>346</v>
      </c>
      <c r="R99" s="3">
        <v>0</v>
      </c>
    </row>
    <row r="100" spans="1:18">
      <c r="A100" s="7">
        <v>7014</v>
      </c>
      <c r="B100" s="42" t="s">
        <v>245</v>
      </c>
      <c r="C100" s="49" t="str">
        <f>VLOOKUP(B100,[1]Sheet1!$B:$E,4,0)</f>
        <v>收集20份可以签约艺人郭达森</v>
      </c>
      <c r="D100" s="7">
        <v>1078</v>
      </c>
      <c r="E100" s="7">
        <v>1302</v>
      </c>
      <c r="F100" s="7">
        <v>7</v>
      </c>
      <c r="G100" s="7">
        <v>9999</v>
      </c>
      <c r="H100" s="48" t="s">
        <v>483</v>
      </c>
      <c r="I100" s="30" t="s">
        <v>39</v>
      </c>
      <c r="J100" s="7">
        <v>0</v>
      </c>
      <c r="K100" s="30" t="s">
        <v>38</v>
      </c>
      <c r="L100" s="7">
        <v>0</v>
      </c>
      <c r="M100" s="7">
        <v>0</v>
      </c>
      <c r="N100" s="7">
        <v>0</v>
      </c>
      <c r="O100" s="7">
        <v>2008</v>
      </c>
      <c r="P100" s="26">
        <v>20</v>
      </c>
      <c r="Q100" s="43" t="s">
        <v>346</v>
      </c>
      <c r="R100" s="3">
        <v>0</v>
      </c>
    </row>
    <row r="101" spans="1:18">
      <c r="A101" s="7">
        <v>7015</v>
      </c>
      <c r="B101" s="42" t="s">
        <v>246</v>
      </c>
      <c r="C101" s="49" t="str">
        <f>VLOOKUP(B101,[1]Sheet1!$B:$E,4,0)</f>
        <v>收集20份可以签约艺人桑德亚</v>
      </c>
      <c r="D101" s="7">
        <v>1083</v>
      </c>
      <c r="E101" s="7">
        <v>1302</v>
      </c>
      <c r="F101" s="7">
        <v>7</v>
      </c>
      <c r="G101" s="7">
        <v>9999</v>
      </c>
      <c r="H101" s="48" t="s">
        <v>483</v>
      </c>
      <c r="I101" s="30" t="s">
        <v>39</v>
      </c>
      <c r="J101" s="7">
        <v>0</v>
      </c>
      <c r="K101" s="30" t="s">
        <v>38</v>
      </c>
      <c r="L101" s="7">
        <v>0</v>
      </c>
      <c r="M101" s="7">
        <v>0</v>
      </c>
      <c r="N101" s="7">
        <v>0</v>
      </c>
      <c r="O101" s="7">
        <v>2009</v>
      </c>
      <c r="P101" s="26">
        <v>20</v>
      </c>
      <c r="Q101" s="43" t="s">
        <v>346</v>
      </c>
      <c r="R101" s="3">
        <v>0</v>
      </c>
    </row>
    <row r="102" spans="1:18">
      <c r="A102" s="7">
        <v>7016</v>
      </c>
      <c r="B102" s="42" t="s">
        <v>247</v>
      </c>
      <c r="C102" s="49" t="str">
        <f>VLOOKUP(B102,[1]Sheet1!$B:$E,4,0)</f>
        <v>收集20份可以签约艺人赵古拉</v>
      </c>
      <c r="D102" s="7">
        <v>1084</v>
      </c>
      <c r="E102" s="7">
        <v>1302</v>
      </c>
      <c r="F102" s="7">
        <v>7</v>
      </c>
      <c r="G102" s="7">
        <v>9999</v>
      </c>
      <c r="H102" s="48" t="s">
        <v>483</v>
      </c>
      <c r="I102" s="30" t="s">
        <v>39</v>
      </c>
      <c r="J102" s="7">
        <v>0</v>
      </c>
      <c r="K102" s="30" t="s">
        <v>38</v>
      </c>
      <c r="L102" s="7">
        <v>0</v>
      </c>
      <c r="M102" s="7">
        <v>0</v>
      </c>
      <c r="N102" s="7">
        <v>0</v>
      </c>
      <c r="O102" s="7">
        <v>2010</v>
      </c>
      <c r="P102" s="26">
        <v>20</v>
      </c>
      <c r="Q102" s="43" t="s">
        <v>346</v>
      </c>
      <c r="R102" s="3">
        <v>0</v>
      </c>
    </row>
    <row r="103" spans="1:18">
      <c r="A103" s="7">
        <v>7017</v>
      </c>
      <c r="B103" s="42" t="s">
        <v>248</v>
      </c>
      <c r="C103" s="49" t="str">
        <f>VLOOKUP(B103,[1]Sheet1!$B:$E,4,0)</f>
        <v>收集20份可以签约艺人鲁妮拉</v>
      </c>
      <c r="D103" s="7">
        <v>1086</v>
      </c>
      <c r="E103" s="7">
        <v>1302</v>
      </c>
      <c r="F103" s="7">
        <v>7</v>
      </c>
      <c r="G103" s="7">
        <v>9999</v>
      </c>
      <c r="H103" s="48" t="s">
        <v>483</v>
      </c>
      <c r="I103" s="30" t="s">
        <v>39</v>
      </c>
      <c r="J103" s="7">
        <v>0</v>
      </c>
      <c r="K103" s="30" t="s">
        <v>38</v>
      </c>
      <c r="L103" s="7">
        <v>0</v>
      </c>
      <c r="M103" s="7">
        <v>0</v>
      </c>
      <c r="N103" s="7">
        <v>0</v>
      </c>
      <c r="O103" s="7">
        <v>2011</v>
      </c>
      <c r="P103" s="26">
        <v>20</v>
      </c>
      <c r="Q103" s="43" t="s">
        <v>346</v>
      </c>
      <c r="R103" s="3">
        <v>0</v>
      </c>
    </row>
    <row r="104" spans="1:18">
      <c r="A104" s="7">
        <v>7018</v>
      </c>
      <c r="B104" s="42" t="s">
        <v>249</v>
      </c>
      <c r="C104" s="49" t="str">
        <f>VLOOKUP(B104,[1]Sheet1!$B:$E,4,0)</f>
        <v>收集20份可以签约艺人绪子</v>
      </c>
      <c r="D104" s="7">
        <v>1089</v>
      </c>
      <c r="E104" s="7">
        <v>1302</v>
      </c>
      <c r="F104" s="7">
        <v>7</v>
      </c>
      <c r="G104" s="7">
        <v>9999</v>
      </c>
      <c r="H104" s="48" t="s">
        <v>483</v>
      </c>
      <c r="I104" s="30" t="s">
        <v>39</v>
      </c>
      <c r="J104" s="7">
        <v>0</v>
      </c>
      <c r="K104" s="30" t="s">
        <v>38</v>
      </c>
      <c r="L104" s="7">
        <v>0</v>
      </c>
      <c r="M104" s="7">
        <v>0</v>
      </c>
      <c r="N104" s="7">
        <v>0</v>
      </c>
      <c r="O104" s="7">
        <v>2012</v>
      </c>
      <c r="P104" s="26">
        <v>20</v>
      </c>
      <c r="Q104" s="43" t="s">
        <v>346</v>
      </c>
      <c r="R104" s="3">
        <v>0</v>
      </c>
    </row>
    <row r="105" spans="1:18">
      <c r="A105" s="7">
        <v>7019</v>
      </c>
      <c r="B105" s="42" t="s">
        <v>250</v>
      </c>
      <c r="C105" s="49" t="str">
        <f>VLOOKUP(B105,[1]Sheet1!$B:$E,4,0)</f>
        <v>收集20份可以签约艺人戴维</v>
      </c>
      <c r="D105" s="7">
        <v>1007</v>
      </c>
      <c r="E105" s="7">
        <v>1302</v>
      </c>
      <c r="F105" s="7">
        <v>7</v>
      </c>
      <c r="G105" s="7">
        <v>9999</v>
      </c>
      <c r="H105" s="48" t="s">
        <v>483</v>
      </c>
      <c r="I105" s="30" t="s">
        <v>39</v>
      </c>
      <c r="J105" s="7">
        <v>0</v>
      </c>
      <c r="K105" s="30" t="s">
        <v>38</v>
      </c>
      <c r="L105" s="7">
        <v>0</v>
      </c>
      <c r="M105" s="7">
        <v>0</v>
      </c>
      <c r="N105" s="7">
        <v>0</v>
      </c>
      <c r="O105" s="7">
        <v>2013</v>
      </c>
      <c r="P105" s="26">
        <v>20</v>
      </c>
      <c r="Q105" s="43" t="s">
        <v>346</v>
      </c>
      <c r="R105" s="3">
        <v>0</v>
      </c>
    </row>
    <row r="106" spans="1:18">
      <c r="A106" s="7">
        <v>7020</v>
      </c>
      <c r="B106" s="42" t="s">
        <v>251</v>
      </c>
      <c r="C106" s="49" t="str">
        <f>VLOOKUP(B106,[1]Sheet1!$B:$E,4,0)</f>
        <v>收集20份可以签约艺人西尔</v>
      </c>
      <c r="D106" s="7">
        <v>1091</v>
      </c>
      <c r="E106" s="7">
        <v>1302</v>
      </c>
      <c r="F106" s="7">
        <v>7</v>
      </c>
      <c r="G106" s="7">
        <v>9999</v>
      </c>
      <c r="H106" s="48" t="s">
        <v>483</v>
      </c>
      <c r="I106" s="30" t="s">
        <v>39</v>
      </c>
      <c r="J106" s="7">
        <v>0</v>
      </c>
      <c r="K106" s="30" t="s">
        <v>38</v>
      </c>
      <c r="L106" s="7">
        <v>0</v>
      </c>
      <c r="M106" s="7">
        <v>0</v>
      </c>
      <c r="N106" s="7">
        <v>0</v>
      </c>
      <c r="O106" s="7">
        <v>2014</v>
      </c>
      <c r="P106" s="26">
        <v>20</v>
      </c>
      <c r="Q106" s="43" t="s">
        <v>346</v>
      </c>
      <c r="R106" s="3">
        <v>0</v>
      </c>
    </row>
    <row r="107" spans="1:18">
      <c r="A107" s="7">
        <v>7021</v>
      </c>
      <c r="B107" s="42" t="s">
        <v>252</v>
      </c>
      <c r="C107" s="49" t="str">
        <f>VLOOKUP(B107,[1]Sheet1!$B:$E,4,0)</f>
        <v>收集20份可以签约艺人薇丝帕</v>
      </c>
      <c r="D107" s="7">
        <v>1060</v>
      </c>
      <c r="E107" s="7">
        <v>1302</v>
      </c>
      <c r="F107" s="7">
        <v>7</v>
      </c>
      <c r="G107" s="7">
        <v>9999</v>
      </c>
      <c r="H107" s="48" t="s">
        <v>483</v>
      </c>
      <c r="I107" s="30" t="s">
        <v>39</v>
      </c>
      <c r="J107" s="7">
        <v>0</v>
      </c>
      <c r="K107" s="30" t="s">
        <v>38</v>
      </c>
      <c r="L107" s="7">
        <v>0</v>
      </c>
      <c r="M107" s="7">
        <v>0</v>
      </c>
      <c r="N107" s="7">
        <v>0</v>
      </c>
      <c r="O107" s="7">
        <v>2015</v>
      </c>
      <c r="P107" s="26">
        <v>20</v>
      </c>
      <c r="Q107" s="43" t="s">
        <v>346</v>
      </c>
      <c r="R107" s="3">
        <v>0</v>
      </c>
    </row>
    <row r="108" spans="1:18">
      <c r="A108" s="7">
        <v>7022</v>
      </c>
      <c r="B108" s="42" t="s">
        <v>253</v>
      </c>
      <c r="C108" s="49" t="str">
        <f>VLOOKUP(B108,[1]Sheet1!$B:$E,4,0)</f>
        <v>收集30份可以签约艺人施格尔</v>
      </c>
      <c r="D108" s="7">
        <v>1008</v>
      </c>
      <c r="E108" s="7">
        <v>1303</v>
      </c>
      <c r="F108" s="7">
        <v>7</v>
      </c>
      <c r="G108" s="7">
        <v>9999</v>
      </c>
      <c r="H108" s="48" t="s">
        <v>483</v>
      </c>
      <c r="I108" s="30" t="s">
        <v>39</v>
      </c>
      <c r="J108" s="7">
        <v>0</v>
      </c>
      <c r="K108" s="30" t="s">
        <v>38</v>
      </c>
      <c r="L108" s="7">
        <v>0</v>
      </c>
      <c r="M108" s="7">
        <v>0</v>
      </c>
      <c r="N108" s="7">
        <v>0</v>
      </c>
      <c r="O108" s="7">
        <v>3001</v>
      </c>
      <c r="P108" s="26">
        <v>30</v>
      </c>
      <c r="Q108" s="43" t="s">
        <v>346</v>
      </c>
      <c r="R108" s="3">
        <v>0</v>
      </c>
    </row>
    <row r="109" spans="1:18">
      <c r="A109" s="7">
        <v>7023</v>
      </c>
      <c r="B109" s="42" t="s">
        <v>254</v>
      </c>
      <c r="C109" s="49" t="str">
        <f>VLOOKUP(B109,[1]Sheet1!$B:$E,4,0)</f>
        <v>收集30份可以签约艺人查林</v>
      </c>
      <c r="D109" s="7">
        <v>1010</v>
      </c>
      <c r="E109" s="7">
        <v>1303</v>
      </c>
      <c r="F109" s="7">
        <v>7</v>
      </c>
      <c r="G109" s="7">
        <v>9999</v>
      </c>
      <c r="H109" s="48" t="s">
        <v>483</v>
      </c>
      <c r="I109" s="30" t="s">
        <v>39</v>
      </c>
      <c r="J109" s="7">
        <v>0</v>
      </c>
      <c r="K109" s="30" t="s">
        <v>38</v>
      </c>
      <c r="L109" s="7">
        <v>0</v>
      </c>
      <c r="M109" s="7">
        <v>0</v>
      </c>
      <c r="N109" s="7">
        <v>0</v>
      </c>
      <c r="O109" s="7">
        <v>3002</v>
      </c>
      <c r="P109" s="26">
        <v>30</v>
      </c>
      <c r="Q109" s="43" t="s">
        <v>346</v>
      </c>
      <c r="R109" s="3">
        <v>0</v>
      </c>
    </row>
    <row r="110" spans="1:18">
      <c r="A110" s="7">
        <v>7024</v>
      </c>
      <c r="B110" s="42" t="s">
        <v>255</v>
      </c>
      <c r="C110" s="49" t="str">
        <f>VLOOKUP(B110,[1]Sheet1!$B:$E,4,0)</f>
        <v>收集30份可以签约艺人马度龙</v>
      </c>
      <c r="D110" s="7">
        <v>1011</v>
      </c>
      <c r="E110" s="7">
        <v>1303</v>
      </c>
      <c r="F110" s="7">
        <v>7</v>
      </c>
      <c r="G110" s="7">
        <v>9999</v>
      </c>
      <c r="H110" s="48" t="s">
        <v>483</v>
      </c>
      <c r="I110" s="30" t="s">
        <v>39</v>
      </c>
      <c r="J110" s="7">
        <v>0</v>
      </c>
      <c r="K110" s="30" t="s">
        <v>38</v>
      </c>
      <c r="L110" s="7">
        <v>0</v>
      </c>
      <c r="M110" s="7">
        <v>0</v>
      </c>
      <c r="N110" s="7">
        <v>0</v>
      </c>
      <c r="O110" s="7">
        <v>3003</v>
      </c>
      <c r="P110" s="26">
        <v>30</v>
      </c>
      <c r="Q110" s="43" t="s">
        <v>346</v>
      </c>
      <c r="R110" s="3">
        <v>0</v>
      </c>
    </row>
    <row r="111" spans="1:18">
      <c r="A111" s="7">
        <v>7025</v>
      </c>
      <c r="B111" s="42" t="s">
        <v>256</v>
      </c>
      <c r="C111" s="49" t="str">
        <f>VLOOKUP(B111,[1]Sheet1!$B:$E,4,0)</f>
        <v>收集30份可以签约艺人莫里曼</v>
      </c>
      <c r="D111" s="7">
        <v>1012</v>
      </c>
      <c r="E111" s="7">
        <v>1303</v>
      </c>
      <c r="F111" s="7">
        <v>7</v>
      </c>
      <c r="G111" s="7">
        <v>9999</v>
      </c>
      <c r="H111" s="48" t="s">
        <v>483</v>
      </c>
      <c r="I111" s="30" t="s">
        <v>39</v>
      </c>
      <c r="J111" s="7">
        <v>0</v>
      </c>
      <c r="K111" s="30" t="s">
        <v>38</v>
      </c>
      <c r="L111" s="7">
        <v>0</v>
      </c>
      <c r="M111" s="7">
        <v>0</v>
      </c>
      <c r="N111" s="7">
        <v>0</v>
      </c>
      <c r="O111" s="7">
        <v>3004</v>
      </c>
      <c r="P111" s="26">
        <v>30</v>
      </c>
      <c r="Q111" s="43" t="s">
        <v>346</v>
      </c>
      <c r="R111" s="3">
        <v>0</v>
      </c>
    </row>
    <row r="112" spans="1:18">
      <c r="A112" s="7">
        <v>7026</v>
      </c>
      <c r="B112" s="42" t="s">
        <v>257</v>
      </c>
      <c r="C112" s="49" t="str">
        <f>VLOOKUP(B112,[1]Sheet1!$B:$E,4,0)</f>
        <v>收集30份可以签约艺人詹一</v>
      </c>
      <c r="D112" s="7">
        <v>1019</v>
      </c>
      <c r="E112" s="7">
        <v>1303</v>
      </c>
      <c r="F112" s="7">
        <v>7</v>
      </c>
      <c r="G112" s="7">
        <v>9999</v>
      </c>
      <c r="H112" s="48" t="s">
        <v>483</v>
      </c>
      <c r="I112" s="30" t="s">
        <v>39</v>
      </c>
      <c r="J112" s="7">
        <v>0</v>
      </c>
      <c r="K112" s="30" t="s">
        <v>38</v>
      </c>
      <c r="L112" s="7">
        <v>0</v>
      </c>
      <c r="M112" s="7">
        <v>0</v>
      </c>
      <c r="N112" s="7">
        <v>0</v>
      </c>
      <c r="O112" s="7">
        <v>3005</v>
      </c>
      <c r="P112" s="26">
        <v>30</v>
      </c>
      <c r="Q112" s="43" t="s">
        <v>346</v>
      </c>
      <c r="R112" s="3">
        <v>0</v>
      </c>
    </row>
    <row r="113" spans="1:18">
      <c r="A113" s="7">
        <v>7027</v>
      </c>
      <c r="B113" s="42" t="s">
        <v>258</v>
      </c>
      <c r="C113" s="49" t="str">
        <f>VLOOKUP(B113,[1]Sheet1!$B:$E,4,0)</f>
        <v>收集30份可以签约艺人索菲</v>
      </c>
      <c r="D113" s="7">
        <v>1056</v>
      </c>
      <c r="E113" s="7">
        <v>1303</v>
      </c>
      <c r="F113" s="7">
        <v>7</v>
      </c>
      <c r="G113" s="7">
        <v>9999</v>
      </c>
      <c r="H113" s="48" t="s">
        <v>483</v>
      </c>
      <c r="I113" s="30" t="s">
        <v>39</v>
      </c>
      <c r="J113" s="7">
        <v>0</v>
      </c>
      <c r="K113" s="30" t="s">
        <v>38</v>
      </c>
      <c r="L113" s="7">
        <v>0</v>
      </c>
      <c r="M113" s="7">
        <v>0</v>
      </c>
      <c r="N113" s="7">
        <v>0</v>
      </c>
      <c r="O113" s="7">
        <v>3006</v>
      </c>
      <c r="P113" s="26">
        <v>30</v>
      </c>
      <c r="Q113" s="43" t="s">
        <v>346</v>
      </c>
      <c r="R113" s="3">
        <v>0</v>
      </c>
    </row>
    <row r="114" spans="1:18">
      <c r="A114" s="7">
        <v>7028</v>
      </c>
      <c r="B114" s="42" t="s">
        <v>259</v>
      </c>
      <c r="C114" s="49" t="str">
        <f>VLOOKUP(B114,[1]Sheet1!$B:$E,4,0)</f>
        <v>收集30份可以签约艺人威廉</v>
      </c>
      <c r="D114" s="7">
        <v>1064</v>
      </c>
      <c r="E114" s="7">
        <v>1303</v>
      </c>
      <c r="F114" s="7">
        <v>7</v>
      </c>
      <c r="G114" s="7">
        <v>9999</v>
      </c>
      <c r="H114" s="48" t="s">
        <v>483</v>
      </c>
      <c r="I114" s="30" t="s">
        <v>39</v>
      </c>
      <c r="J114" s="7">
        <v>0</v>
      </c>
      <c r="K114" s="30" t="s">
        <v>38</v>
      </c>
      <c r="L114" s="7">
        <v>0</v>
      </c>
      <c r="M114" s="7">
        <v>0</v>
      </c>
      <c r="N114" s="7">
        <v>0</v>
      </c>
      <c r="O114" s="7">
        <v>3007</v>
      </c>
      <c r="P114" s="26">
        <v>30</v>
      </c>
      <c r="Q114" s="43" t="s">
        <v>346</v>
      </c>
      <c r="R114" s="3">
        <v>0</v>
      </c>
    </row>
    <row r="115" spans="1:18">
      <c r="A115" s="7">
        <v>7029</v>
      </c>
      <c r="B115" s="42" t="s">
        <v>260</v>
      </c>
      <c r="C115" s="49" t="str">
        <f>VLOOKUP(B115,[1]Sheet1!$B:$E,4,0)</f>
        <v>收集30份可以签约艺人格伦</v>
      </c>
      <c r="D115" s="7">
        <v>1065</v>
      </c>
      <c r="E115" s="7">
        <v>1303</v>
      </c>
      <c r="F115" s="7">
        <v>7</v>
      </c>
      <c r="G115" s="7">
        <v>9999</v>
      </c>
      <c r="H115" s="48" t="s">
        <v>483</v>
      </c>
      <c r="I115" s="30" t="s">
        <v>39</v>
      </c>
      <c r="J115" s="7">
        <v>0</v>
      </c>
      <c r="K115" s="30" t="s">
        <v>38</v>
      </c>
      <c r="L115" s="7">
        <v>0</v>
      </c>
      <c r="M115" s="7">
        <v>0</v>
      </c>
      <c r="N115" s="7">
        <v>0</v>
      </c>
      <c r="O115" s="7">
        <v>3008</v>
      </c>
      <c r="P115" s="26">
        <v>30</v>
      </c>
      <c r="Q115" s="43" t="s">
        <v>346</v>
      </c>
      <c r="R115" s="3">
        <v>0</v>
      </c>
    </row>
    <row r="116" spans="1:18">
      <c r="A116" s="7">
        <v>7030</v>
      </c>
      <c r="B116" s="42" t="s">
        <v>261</v>
      </c>
      <c r="C116" s="49" t="str">
        <f>VLOOKUP(B116,[1]Sheet1!$B:$E,4,0)</f>
        <v>收集30份可以签约艺人玛歌</v>
      </c>
      <c r="D116" s="7">
        <v>1071</v>
      </c>
      <c r="E116" s="7">
        <v>1303</v>
      </c>
      <c r="F116" s="7">
        <v>7</v>
      </c>
      <c r="G116" s="7">
        <v>9999</v>
      </c>
      <c r="H116" s="48" t="s">
        <v>483</v>
      </c>
      <c r="I116" s="30" t="s">
        <v>39</v>
      </c>
      <c r="J116" s="7">
        <v>0</v>
      </c>
      <c r="K116" s="30" t="s">
        <v>38</v>
      </c>
      <c r="L116" s="7">
        <v>0</v>
      </c>
      <c r="M116" s="7">
        <v>0</v>
      </c>
      <c r="N116" s="7">
        <v>0</v>
      </c>
      <c r="O116" s="7">
        <v>3009</v>
      </c>
      <c r="P116" s="26">
        <v>30</v>
      </c>
      <c r="Q116" s="43" t="s">
        <v>346</v>
      </c>
      <c r="R116" s="3">
        <v>0</v>
      </c>
    </row>
    <row r="117" spans="1:18">
      <c r="A117" s="7">
        <v>7031</v>
      </c>
      <c r="B117" s="42" t="s">
        <v>262</v>
      </c>
      <c r="C117" s="49" t="str">
        <f>VLOOKUP(B117,[1]Sheet1!$B:$E,4,0)</f>
        <v>收集30份可以签约艺人盖瑞特</v>
      </c>
      <c r="D117" s="7">
        <v>1073</v>
      </c>
      <c r="E117" s="7">
        <v>1303</v>
      </c>
      <c r="F117" s="7">
        <v>7</v>
      </c>
      <c r="G117" s="7">
        <v>9999</v>
      </c>
      <c r="H117" s="48" t="s">
        <v>483</v>
      </c>
      <c r="I117" s="30" t="s">
        <v>39</v>
      </c>
      <c r="J117" s="7">
        <v>0</v>
      </c>
      <c r="K117" s="30" t="s">
        <v>38</v>
      </c>
      <c r="L117" s="7">
        <v>0</v>
      </c>
      <c r="M117" s="7">
        <v>0</v>
      </c>
      <c r="N117" s="7">
        <v>0</v>
      </c>
      <c r="O117" s="7">
        <v>3010</v>
      </c>
      <c r="P117" s="26">
        <v>30</v>
      </c>
      <c r="Q117" s="43" t="s">
        <v>346</v>
      </c>
      <c r="R117" s="3">
        <v>0</v>
      </c>
    </row>
    <row r="118" spans="1:18">
      <c r="A118" s="7">
        <v>7032</v>
      </c>
      <c r="B118" s="42" t="s">
        <v>263</v>
      </c>
      <c r="C118" s="49" t="str">
        <f>VLOOKUP(B118,[1]Sheet1!$B:$E,4,0)</f>
        <v>收集30份可以签约艺人克拉丽丝</v>
      </c>
      <c r="D118" s="7">
        <v>1080</v>
      </c>
      <c r="E118" s="7">
        <v>1303</v>
      </c>
      <c r="F118" s="7">
        <v>7</v>
      </c>
      <c r="G118" s="7">
        <v>9999</v>
      </c>
      <c r="H118" s="48" t="s">
        <v>483</v>
      </c>
      <c r="I118" s="30" t="s">
        <v>39</v>
      </c>
      <c r="J118" s="7">
        <v>0</v>
      </c>
      <c r="K118" s="30" t="s">
        <v>38</v>
      </c>
      <c r="L118" s="7">
        <v>0</v>
      </c>
      <c r="M118" s="7">
        <v>0</v>
      </c>
      <c r="N118" s="7">
        <v>0</v>
      </c>
      <c r="O118" s="7">
        <v>3011</v>
      </c>
      <c r="P118" s="26">
        <v>30</v>
      </c>
      <c r="Q118" s="43" t="s">
        <v>346</v>
      </c>
      <c r="R118" s="3">
        <v>0</v>
      </c>
    </row>
    <row r="119" spans="1:18">
      <c r="A119" s="7">
        <v>7033</v>
      </c>
      <c r="B119" s="42" t="s">
        <v>264</v>
      </c>
      <c r="C119" s="49" t="str">
        <f>VLOOKUP(B119,[1]Sheet1!$B:$E,4,0)</f>
        <v>收集30份可以签约艺人查克</v>
      </c>
      <c r="D119" s="7">
        <v>1085</v>
      </c>
      <c r="E119" s="7">
        <v>1303</v>
      </c>
      <c r="F119" s="7">
        <v>7</v>
      </c>
      <c r="G119" s="7">
        <v>9999</v>
      </c>
      <c r="H119" s="48" t="s">
        <v>483</v>
      </c>
      <c r="I119" s="30" t="s">
        <v>39</v>
      </c>
      <c r="J119" s="7">
        <v>0</v>
      </c>
      <c r="K119" s="30" t="s">
        <v>38</v>
      </c>
      <c r="L119" s="7">
        <v>0</v>
      </c>
      <c r="M119" s="7">
        <v>0</v>
      </c>
      <c r="N119" s="7">
        <v>0</v>
      </c>
      <c r="O119" s="7">
        <v>3012</v>
      </c>
      <c r="P119" s="26">
        <v>30</v>
      </c>
      <c r="Q119" s="43" t="s">
        <v>346</v>
      </c>
      <c r="R119" s="3">
        <v>0</v>
      </c>
    </row>
    <row r="120" spans="1:18">
      <c r="A120" s="7">
        <v>7034</v>
      </c>
      <c r="B120" s="42" t="s">
        <v>265</v>
      </c>
      <c r="C120" s="49" t="str">
        <f>VLOOKUP(B120,[1]Sheet1!$B:$E,4,0)</f>
        <v>收集30份可以签约艺人迪娜</v>
      </c>
      <c r="D120" s="7">
        <v>1087</v>
      </c>
      <c r="E120" s="7">
        <v>1303</v>
      </c>
      <c r="F120" s="7">
        <v>7</v>
      </c>
      <c r="G120" s="7">
        <v>9999</v>
      </c>
      <c r="H120" s="48" t="s">
        <v>483</v>
      </c>
      <c r="I120" s="30" t="s">
        <v>39</v>
      </c>
      <c r="J120" s="7">
        <v>0</v>
      </c>
      <c r="K120" s="30" t="s">
        <v>38</v>
      </c>
      <c r="L120" s="7">
        <v>0</v>
      </c>
      <c r="M120" s="7">
        <v>0</v>
      </c>
      <c r="N120" s="7">
        <v>0</v>
      </c>
      <c r="O120" s="7">
        <v>3013</v>
      </c>
      <c r="P120" s="26">
        <v>30</v>
      </c>
      <c r="Q120" s="43" t="s">
        <v>346</v>
      </c>
      <c r="R120" s="3">
        <v>0</v>
      </c>
    </row>
    <row r="121" spans="1:18">
      <c r="A121" s="7">
        <v>7035</v>
      </c>
      <c r="B121" s="42" t="s">
        <v>266</v>
      </c>
      <c r="C121" s="49" t="str">
        <f>VLOOKUP(B121,[1]Sheet1!$B:$E,4,0)</f>
        <v>收集30份可以签约艺人北原</v>
      </c>
      <c r="D121" s="7">
        <v>1090</v>
      </c>
      <c r="E121" s="7">
        <v>1303</v>
      </c>
      <c r="F121" s="7">
        <v>7</v>
      </c>
      <c r="G121" s="7">
        <v>9999</v>
      </c>
      <c r="H121" s="48" t="s">
        <v>483</v>
      </c>
      <c r="I121" s="30" t="s">
        <v>39</v>
      </c>
      <c r="J121" s="7">
        <v>0</v>
      </c>
      <c r="K121" s="30" t="s">
        <v>38</v>
      </c>
      <c r="L121" s="7">
        <v>0</v>
      </c>
      <c r="M121" s="7">
        <v>0</v>
      </c>
      <c r="N121" s="7">
        <v>0</v>
      </c>
      <c r="O121" s="7">
        <v>3014</v>
      </c>
      <c r="P121" s="26">
        <v>30</v>
      </c>
      <c r="Q121" s="43" t="s">
        <v>346</v>
      </c>
      <c r="R121" s="3">
        <v>0</v>
      </c>
    </row>
    <row r="122" spans="1:18">
      <c r="A122" s="7">
        <v>7036</v>
      </c>
      <c r="B122" s="42" t="s">
        <v>267</v>
      </c>
      <c r="C122" s="49" t="str">
        <f>VLOOKUP(B122,[1]Sheet1!$B:$E,4,0)</f>
        <v>收集30份可以签约艺人卡森</v>
      </c>
      <c r="D122" s="7">
        <v>1088</v>
      </c>
      <c r="E122" s="7">
        <v>1303</v>
      </c>
      <c r="F122" s="7">
        <v>7</v>
      </c>
      <c r="G122" s="7">
        <v>9999</v>
      </c>
      <c r="H122" s="48" t="s">
        <v>483</v>
      </c>
      <c r="I122" s="30" t="s">
        <v>39</v>
      </c>
      <c r="J122" s="7">
        <v>0</v>
      </c>
      <c r="K122" s="30" t="s">
        <v>38</v>
      </c>
      <c r="L122" s="7">
        <v>0</v>
      </c>
      <c r="M122" s="7">
        <v>0</v>
      </c>
      <c r="N122" s="7">
        <v>0</v>
      </c>
      <c r="O122" s="7">
        <v>3015</v>
      </c>
      <c r="P122" s="26">
        <v>30</v>
      </c>
      <c r="Q122" s="43" t="s">
        <v>346</v>
      </c>
      <c r="R122" s="3">
        <v>0</v>
      </c>
    </row>
    <row r="123" spans="1:18">
      <c r="A123" s="7">
        <v>7037</v>
      </c>
      <c r="B123" s="42" t="s">
        <v>268</v>
      </c>
      <c r="C123" s="49" t="str">
        <f>VLOOKUP(B123,[1]Sheet1!$B:$E,4,0)</f>
        <v>收集30份可以签约艺人巴拉娜</v>
      </c>
      <c r="D123" s="7">
        <v>1093</v>
      </c>
      <c r="E123" s="7">
        <v>1303</v>
      </c>
      <c r="F123" s="7">
        <v>7</v>
      </c>
      <c r="G123" s="7">
        <v>9999</v>
      </c>
      <c r="H123" s="48" t="s">
        <v>483</v>
      </c>
      <c r="I123" s="30" t="s">
        <v>39</v>
      </c>
      <c r="J123" s="7">
        <v>0</v>
      </c>
      <c r="K123" s="30" t="s">
        <v>38</v>
      </c>
      <c r="L123" s="7">
        <v>0</v>
      </c>
      <c r="M123" s="7">
        <v>0</v>
      </c>
      <c r="N123" s="7">
        <v>0</v>
      </c>
      <c r="O123" s="7">
        <v>3016</v>
      </c>
      <c r="P123" s="26">
        <v>30</v>
      </c>
      <c r="Q123" s="43" t="s">
        <v>346</v>
      </c>
      <c r="R123" s="3">
        <v>0</v>
      </c>
    </row>
    <row r="124" spans="1:18">
      <c r="A124" s="7">
        <v>7038</v>
      </c>
      <c r="B124" s="42" t="s">
        <v>269</v>
      </c>
      <c r="C124" s="49" t="str">
        <f>VLOOKUP(B124,[1]Sheet1!$B:$E,4,0)</f>
        <v>收集30份可以签约艺人巴顿</v>
      </c>
      <c r="D124" s="7">
        <v>1098</v>
      </c>
      <c r="E124" s="7">
        <v>1303</v>
      </c>
      <c r="F124" s="7">
        <v>7</v>
      </c>
      <c r="G124" s="7">
        <v>9999</v>
      </c>
      <c r="H124" s="48" t="s">
        <v>483</v>
      </c>
      <c r="I124" s="30" t="s">
        <v>39</v>
      </c>
      <c r="J124" s="7">
        <v>0</v>
      </c>
      <c r="K124" s="30" t="s">
        <v>38</v>
      </c>
      <c r="L124" s="7">
        <v>0</v>
      </c>
      <c r="M124" s="7">
        <v>0</v>
      </c>
      <c r="N124" s="7">
        <v>0</v>
      </c>
      <c r="O124" s="7">
        <v>3017</v>
      </c>
      <c r="P124" s="26">
        <v>30</v>
      </c>
      <c r="Q124" s="43" t="s">
        <v>346</v>
      </c>
      <c r="R124" s="3">
        <v>0</v>
      </c>
    </row>
    <row r="125" spans="1:18">
      <c r="A125" s="7">
        <v>7039</v>
      </c>
      <c r="B125" s="42" t="s">
        <v>270</v>
      </c>
      <c r="C125" s="49" t="str">
        <f>VLOOKUP(B125,[1]Sheet1!$B:$E,4,0)</f>
        <v>收集30份可以签约艺人孔毅</v>
      </c>
      <c r="D125" s="7">
        <v>1100</v>
      </c>
      <c r="E125" s="7">
        <v>1303</v>
      </c>
      <c r="F125" s="7">
        <v>7</v>
      </c>
      <c r="G125" s="7">
        <v>9999</v>
      </c>
      <c r="H125" s="48" t="s">
        <v>483</v>
      </c>
      <c r="I125" s="30" t="s">
        <v>39</v>
      </c>
      <c r="J125" s="7">
        <v>0</v>
      </c>
      <c r="K125" s="30" t="s">
        <v>38</v>
      </c>
      <c r="L125" s="7">
        <v>0</v>
      </c>
      <c r="M125" s="7">
        <v>0</v>
      </c>
      <c r="N125" s="7">
        <v>0</v>
      </c>
      <c r="O125" s="7">
        <v>3018</v>
      </c>
      <c r="P125" s="26">
        <v>30</v>
      </c>
      <c r="Q125" s="43" t="s">
        <v>346</v>
      </c>
      <c r="R125" s="3">
        <v>0</v>
      </c>
    </row>
    <row r="126" spans="1:18">
      <c r="A126" s="7">
        <v>7040</v>
      </c>
      <c r="B126" s="42" t="s">
        <v>271</v>
      </c>
      <c r="C126" s="49" t="str">
        <f>VLOOKUP(B126,[1]Sheet1!$B:$E,4,0)</f>
        <v>收集40份可以签约艺人玛丽安</v>
      </c>
      <c r="D126" s="7">
        <v>1017</v>
      </c>
      <c r="E126" s="7">
        <v>1304</v>
      </c>
      <c r="F126" s="7">
        <v>7</v>
      </c>
      <c r="G126" s="7">
        <v>9999</v>
      </c>
      <c r="H126" s="48" t="s">
        <v>483</v>
      </c>
      <c r="I126" s="30" t="s">
        <v>39</v>
      </c>
      <c r="J126" s="7">
        <v>0</v>
      </c>
      <c r="K126" s="30" t="s">
        <v>38</v>
      </c>
      <c r="L126" s="7">
        <v>0</v>
      </c>
      <c r="M126" s="7">
        <v>0</v>
      </c>
      <c r="N126" s="7">
        <v>0</v>
      </c>
      <c r="O126" s="7">
        <v>4001</v>
      </c>
      <c r="P126" s="26">
        <v>40</v>
      </c>
      <c r="Q126" s="43" t="s">
        <v>346</v>
      </c>
      <c r="R126" s="3">
        <v>0</v>
      </c>
    </row>
    <row r="127" spans="1:18">
      <c r="A127" s="7">
        <v>7041</v>
      </c>
      <c r="B127" s="42" t="s">
        <v>272</v>
      </c>
      <c r="C127" s="49" t="str">
        <f>VLOOKUP(B127,[1]Sheet1!$B:$E,4,0)</f>
        <v>收集40份可以签约艺人克洛伊</v>
      </c>
      <c r="D127" s="7">
        <v>1022</v>
      </c>
      <c r="E127" s="7">
        <v>1304</v>
      </c>
      <c r="F127" s="7">
        <v>7</v>
      </c>
      <c r="G127" s="7">
        <v>9999</v>
      </c>
      <c r="H127" s="48" t="s">
        <v>483</v>
      </c>
      <c r="I127" s="30" t="s">
        <v>39</v>
      </c>
      <c r="J127" s="7">
        <v>0</v>
      </c>
      <c r="K127" s="30" t="s">
        <v>38</v>
      </c>
      <c r="L127" s="7">
        <v>0</v>
      </c>
      <c r="M127" s="7">
        <v>0</v>
      </c>
      <c r="N127" s="7">
        <v>0</v>
      </c>
      <c r="O127" s="7">
        <v>4002</v>
      </c>
      <c r="P127" s="26">
        <v>40</v>
      </c>
      <c r="Q127" s="43" t="s">
        <v>346</v>
      </c>
      <c r="R127" s="3">
        <v>0</v>
      </c>
    </row>
    <row r="128" spans="1:18">
      <c r="A128" s="7">
        <v>7042</v>
      </c>
      <c r="B128" s="42" t="s">
        <v>273</v>
      </c>
      <c r="C128" s="49" t="str">
        <f>VLOOKUP(B128,[1]Sheet1!$B:$E,4,0)</f>
        <v>收集40份可以签约艺人安娜</v>
      </c>
      <c r="D128" s="7">
        <v>1029</v>
      </c>
      <c r="E128" s="7">
        <v>1304</v>
      </c>
      <c r="F128" s="7">
        <v>7</v>
      </c>
      <c r="G128" s="7">
        <v>9999</v>
      </c>
      <c r="H128" s="48" t="s">
        <v>483</v>
      </c>
      <c r="I128" s="30" t="s">
        <v>39</v>
      </c>
      <c r="J128" s="7">
        <v>0</v>
      </c>
      <c r="K128" s="30" t="s">
        <v>38</v>
      </c>
      <c r="L128" s="7">
        <v>0</v>
      </c>
      <c r="M128" s="7">
        <v>0</v>
      </c>
      <c r="N128" s="7">
        <v>0</v>
      </c>
      <c r="O128" s="7">
        <v>4003</v>
      </c>
      <c r="P128" s="26">
        <v>40</v>
      </c>
      <c r="Q128" s="43" t="s">
        <v>346</v>
      </c>
      <c r="R128" s="3">
        <v>0</v>
      </c>
    </row>
    <row r="129" spans="1:18">
      <c r="A129" s="7">
        <v>7043</v>
      </c>
      <c r="B129" s="42" t="s">
        <v>274</v>
      </c>
      <c r="C129" s="49" t="str">
        <f>VLOOKUP(B129,[1]Sheet1!$B:$E,4,0)</f>
        <v>收集40份可以签约艺人布兰顿</v>
      </c>
      <c r="D129" s="7">
        <v>1031</v>
      </c>
      <c r="E129" s="7">
        <v>1304</v>
      </c>
      <c r="F129" s="7">
        <v>7</v>
      </c>
      <c r="G129" s="7">
        <v>9999</v>
      </c>
      <c r="H129" s="48" t="s">
        <v>483</v>
      </c>
      <c r="I129" s="30" t="s">
        <v>39</v>
      </c>
      <c r="J129" s="7">
        <v>0</v>
      </c>
      <c r="K129" s="30" t="s">
        <v>38</v>
      </c>
      <c r="L129" s="7">
        <v>0</v>
      </c>
      <c r="M129" s="7">
        <v>0</v>
      </c>
      <c r="N129" s="7">
        <v>0</v>
      </c>
      <c r="O129" s="7">
        <v>4004</v>
      </c>
      <c r="P129" s="26">
        <v>40</v>
      </c>
      <c r="Q129" s="43" t="s">
        <v>346</v>
      </c>
      <c r="R129" s="3">
        <v>0</v>
      </c>
    </row>
    <row r="130" spans="1:18">
      <c r="A130" s="7">
        <v>7044</v>
      </c>
      <c r="B130" s="42" t="s">
        <v>275</v>
      </c>
      <c r="C130" s="49" t="str">
        <f>VLOOKUP(B130,[1]Sheet1!$B:$E,4,0)</f>
        <v>收集40份可以签约艺人埃文</v>
      </c>
      <c r="D130" s="7">
        <v>1001</v>
      </c>
      <c r="E130" s="7">
        <v>1304</v>
      </c>
      <c r="F130" s="7">
        <v>7</v>
      </c>
      <c r="G130" s="7">
        <v>9999</v>
      </c>
      <c r="H130" s="48" t="s">
        <v>483</v>
      </c>
      <c r="I130" s="30" t="s">
        <v>39</v>
      </c>
      <c r="J130" s="7">
        <v>0</v>
      </c>
      <c r="K130" s="30" t="s">
        <v>38</v>
      </c>
      <c r="L130" s="7">
        <v>0</v>
      </c>
      <c r="M130" s="7">
        <v>0</v>
      </c>
      <c r="N130" s="7">
        <v>0</v>
      </c>
      <c r="O130" s="7">
        <v>4005</v>
      </c>
      <c r="P130" s="26">
        <v>40</v>
      </c>
      <c r="Q130" s="43" t="s">
        <v>346</v>
      </c>
      <c r="R130" s="3">
        <v>0</v>
      </c>
    </row>
    <row r="131" spans="1:18">
      <c r="A131" s="7">
        <v>7045</v>
      </c>
      <c r="B131" s="42" t="s">
        <v>276</v>
      </c>
      <c r="C131" s="49" t="str">
        <f>VLOOKUP(B131,[1]Sheet1!$B:$E,4,0)</f>
        <v>收集40份可以签约艺人瑞克</v>
      </c>
      <c r="D131" s="7">
        <v>1015</v>
      </c>
      <c r="E131" s="7">
        <v>1304</v>
      </c>
      <c r="F131" s="7">
        <v>7</v>
      </c>
      <c r="G131" s="7">
        <v>9999</v>
      </c>
      <c r="H131" s="48" t="s">
        <v>483</v>
      </c>
      <c r="I131" s="30" t="s">
        <v>39</v>
      </c>
      <c r="J131" s="7">
        <v>0</v>
      </c>
      <c r="K131" s="30" t="s">
        <v>38</v>
      </c>
      <c r="L131" s="7">
        <v>0</v>
      </c>
      <c r="M131" s="7">
        <v>0</v>
      </c>
      <c r="N131" s="7">
        <v>0</v>
      </c>
      <c r="O131" s="7">
        <v>4006</v>
      </c>
      <c r="P131" s="26">
        <v>40</v>
      </c>
      <c r="Q131" s="43" t="s">
        <v>346</v>
      </c>
      <c r="R131" s="3">
        <v>0</v>
      </c>
    </row>
    <row r="132" spans="1:18">
      <c r="A132" s="7">
        <v>7046</v>
      </c>
      <c r="B132" s="42" t="s">
        <v>277</v>
      </c>
      <c r="C132" s="49" t="str">
        <f>VLOOKUP(B132,[1]Sheet1!$B:$E,4,0)</f>
        <v>收集40份可以签约艺人乔克</v>
      </c>
      <c r="D132" s="7">
        <v>1016</v>
      </c>
      <c r="E132" s="7">
        <v>1304</v>
      </c>
      <c r="F132" s="7">
        <v>7</v>
      </c>
      <c r="G132" s="7">
        <v>9999</v>
      </c>
      <c r="H132" s="48" t="s">
        <v>483</v>
      </c>
      <c r="I132" s="30" t="s">
        <v>39</v>
      </c>
      <c r="J132" s="7">
        <v>0</v>
      </c>
      <c r="K132" s="30" t="s">
        <v>38</v>
      </c>
      <c r="L132" s="7">
        <v>0</v>
      </c>
      <c r="M132" s="7">
        <v>0</v>
      </c>
      <c r="N132" s="7">
        <v>0</v>
      </c>
      <c r="O132" s="7">
        <v>4007</v>
      </c>
      <c r="P132" s="26">
        <v>40</v>
      </c>
      <c r="Q132" s="43" t="s">
        <v>346</v>
      </c>
      <c r="R132" s="3">
        <v>0</v>
      </c>
    </row>
    <row r="133" spans="1:18">
      <c r="A133" s="7">
        <v>7047</v>
      </c>
      <c r="B133" s="42" t="s">
        <v>278</v>
      </c>
      <c r="C133" s="49" t="str">
        <f>VLOOKUP(B133,[1]Sheet1!$B:$E,4,0)</f>
        <v>收集40份可以签约艺人林斯</v>
      </c>
      <c r="D133" s="7">
        <v>1020</v>
      </c>
      <c r="E133" s="7">
        <v>1304</v>
      </c>
      <c r="F133" s="7">
        <v>7</v>
      </c>
      <c r="G133" s="7">
        <v>9999</v>
      </c>
      <c r="H133" s="48" t="s">
        <v>483</v>
      </c>
      <c r="I133" s="30" t="s">
        <v>39</v>
      </c>
      <c r="J133" s="7">
        <v>0</v>
      </c>
      <c r="K133" s="30" t="s">
        <v>38</v>
      </c>
      <c r="L133" s="7">
        <v>0</v>
      </c>
      <c r="M133" s="7">
        <v>0</v>
      </c>
      <c r="N133" s="7">
        <v>0</v>
      </c>
      <c r="O133" s="7">
        <v>4008</v>
      </c>
      <c r="P133" s="26">
        <v>40</v>
      </c>
      <c r="Q133" s="43" t="s">
        <v>346</v>
      </c>
      <c r="R133" s="3">
        <v>0</v>
      </c>
    </row>
    <row r="134" spans="1:18">
      <c r="A134" s="7">
        <v>7048</v>
      </c>
      <c r="B134" s="42" t="s">
        <v>279</v>
      </c>
      <c r="C134" s="49" t="str">
        <f>VLOOKUP(B134,[1]Sheet1!$B:$E,4,0)</f>
        <v>收集40份可以签约艺人托尼</v>
      </c>
      <c r="D134" s="7">
        <v>1024</v>
      </c>
      <c r="E134" s="7">
        <v>1304</v>
      </c>
      <c r="F134" s="7">
        <v>7</v>
      </c>
      <c r="G134" s="7">
        <v>9999</v>
      </c>
      <c r="H134" s="48" t="s">
        <v>483</v>
      </c>
      <c r="I134" s="30" t="s">
        <v>39</v>
      </c>
      <c r="J134" s="7">
        <v>0</v>
      </c>
      <c r="K134" s="30" t="s">
        <v>38</v>
      </c>
      <c r="L134" s="7">
        <v>0</v>
      </c>
      <c r="M134" s="7">
        <v>0</v>
      </c>
      <c r="N134" s="7">
        <v>0</v>
      </c>
      <c r="O134" s="7">
        <v>4009</v>
      </c>
      <c r="P134" s="26">
        <v>40</v>
      </c>
      <c r="Q134" s="43" t="s">
        <v>346</v>
      </c>
      <c r="R134" s="3">
        <v>0</v>
      </c>
    </row>
    <row r="135" spans="1:18">
      <c r="A135" s="7">
        <v>7049</v>
      </c>
      <c r="B135" s="42" t="s">
        <v>280</v>
      </c>
      <c r="C135" s="49" t="str">
        <f>VLOOKUP(B135,[1]Sheet1!$B:$E,4,0)</f>
        <v>收集40份可以签约艺人曼迪</v>
      </c>
      <c r="D135" s="7">
        <v>1025</v>
      </c>
      <c r="E135" s="7">
        <v>1304</v>
      </c>
      <c r="F135" s="7">
        <v>7</v>
      </c>
      <c r="G135" s="7">
        <v>9999</v>
      </c>
      <c r="H135" s="48" t="s">
        <v>483</v>
      </c>
      <c r="I135" s="30" t="s">
        <v>39</v>
      </c>
      <c r="J135" s="7">
        <v>0</v>
      </c>
      <c r="K135" s="30" t="s">
        <v>38</v>
      </c>
      <c r="L135" s="7">
        <v>0</v>
      </c>
      <c r="M135" s="7">
        <v>0</v>
      </c>
      <c r="N135" s="7">
        <v>0</v>
      </c>
      <c r="O135" s="7">
        <v>4010</v>
      </c>
      <c r="P135" s="26">
        <v>40</v>
      </c>
      <c r="Q135" s="43" t="s">
        <v>346</v>
      </c>
      <c r="R135" s="3">
        <v>0</v>
      </c>
    </row>
    <row r="136" spans="1:18">
      <c r="A136" s="7">
        <v>7050</v>
      </c>
      <c r="B136" s="42" t="s">
        <v>281</v>
      </c>
      <c r="C136" s="49" t="str">
        <f>VLOOKUP(B136,[1]Sheet1!$B:$E,4,0)</f>
        <v>收集40份可以签约艺人凯莉</v>
      </c>
      <c r="D136" s="7">
        <v>1037</v>
      </c>
      <c r="E136" s="7">
        <v>1304</v>
      </c>
      <c r="F136" s="7">
        <v>7</v>
      </c>
      <c r="G136" s="7">
        <v>9999</v>
      </c>
      <c r="H136" s="48" t="s">
        <v>483</v>
      </c>
      <c r="I136" s="30" t="s">
        <v>39</v>
      </c>
      <c r="J136" s="7">
        <v>0</v>
      </c>
      <c r="K136" s="30" t="s">
        <v>38</v>
      </c>
      <c r="L136" s="7">
        <v>0</v>
      </c>
      <c r="M136" s="7">
        <v>0</v>
      </c>
      <c r="N136" s="7">
        <v>0</v>
      </c>
      <c r="O136" s="7">
        <v>4011</v>
      </c>
      <c r="P136" s="26">
        <v>40</v>
      </c>
      <c r="Q136" s="43" t="s">
        <v>346</v>
      </c>
      <c r="R136" s="3">
        <v>0</v>
      </c>
    </row>
    <row r="137" spans="1:18">
      <c r="A137" s="7">
        <v>7051</v>
      </c>
      <c r="B137" s="42" t="s">
        <v>282</v>
      </c>
      <c r="C137" s="49" t="str">
        <f>VLOOKUP(B137,[1]Sheet1!$B:$E,4,0)</f>
        <v>收集40份可以签约艺人诺尔</v>
      </c>
      <c r="D137" s="7">
        <v>1042</v>
      </c>
      <c r="E137" s="7">
        <v>1304</v>
      </c>
      <c r="F137" s="7">
        <v>7</v>
      </c>
      <c r="G137" s="7">
        <v>9999</v>
      </c>
      <c r="H137" s="48" t="s">
        <v>483</v>
      </c>
      <c r="I137" s="30" t="s">
        <v>39</v>
      </c>
      <c r="J137" s="7">
        <v>0</v>
      </c>
      <c r="K137" s="30" t="s">
        <v>38</v>
      </c>
      <c r="L137" s="7">
        <v>0</v>
      </c>
      <c r="M137" s="7">
        <v>0</v>
      </c>
      <c r="N137" s="7">
        <v>0</v>
      </c>
      <c r="O137" s="7">
        <v>4012</v>
      </c>
      <c r="P137" s="26">
        <v>40</v>
      </c>
      <c r="Q137" s="43" t="s">
        <v>346</v>
      </c>
      <c r="R137" s="3">
        <v>0</v>
      </c>
    </row>
    <row r="138" spans="1:18">
      <c r="A138" s="7">
        <v>7052</v>
      </c>
      <c r="B138" s="42" t="s">
        <v>283</v>
      </c>
      <c r="C138" s="49" t="str">
        <f>VLOOKUP(B138,[1]Sheet1!$B:$E,4,0)</f>
        <v>收集40份可以签约艺人本杰明</v>
      </c>
      <c r="D138" s="7">
        <v>1044</v>
      </c>
      <c r="E138" s="7">
        <v>1304</v>
      </c>
      <c r="F138" s="7">
        <v>7</v>
      </c>
      <c r="G138" s="7">
        <v>9999</v>
      </c>
      <c r="H138" s="48" t="s">
        <v>483</v>
      </c>
      <c r="I138" s="30" t="s">
        <v>39</v>
      </c>
      <c r="J138" s="7">
        <v>0</v>
      </c>
      <c r="K138" s="30" t="s">
        <v>38</v>
      </c>
      <c r="L138" s="7">
        <v>0</v>
      </c>
      <c r="M138" s="7">
        <v>0</v>
      </c>
      <c r="N138" s="7">
        <v>0</v>
      </c>
      <c r="O138" s="7">
        <v>4013</v>
      </c>
      <c r="P138" s="26">
        <v>40</v>
      </c>
      <c r="Q138" s="43" t="s">
        <v>346</v>
      </c>
      <c r="R138" s="3">
        <v>0</v>
      </c>
    </row>
    <row r="139" spans="1:18">
      <c r="A139" s="7">
        <v>7053</v>
      </c>
      <c r="B139" s="42" t="s">
        <v>284</v>
      </c>
      <c r="C139" s="49" t="str">
        <f>VLOOKUP(B139,[1]Sheet1!$B:$E,4,0)</f>
        <v>收集40份可以签约艺人蒂莫西</v>
      </c>
      <c r="D139" s="7">
        <v>1046</v>
      </c>
      <c r="E139" s="7">
        <v>1304</v>
      </c>
      <c r="F139" s="7">
        <v>7</v>
      </c>
      <c r="G139" s="7">
        <v>9999</v>
      </c>
      <c r="H139" s="48" t="s">
        <v>483</v>
      </c>
      <c r="I139" s="30" t="s">
        <v>39</v>
      </c>
      <c r="J139" s="7">
        <v>0</v>
      </c>
      <c r="K139" s="30" t="s">
        <v>38</v>
      </c>
      <c r="L139" s="7">
        <v>0</v>
      </c>
      <c r="M139" s="7">
        <v>0</v>
      </c>
      <c r="N139" s="7">
        <v>0</v>
      </c>
      <c r="O139" s="7">
        <v>4014</v>
      </c>
      <c r="P139" s="26">
        <v>40</v>
      </c>
      <c r="Q139" s="43" t="s">
        <v>346</v>
      </c>
      <c r="R139" s="3">
        <v>0</v>
      </c>
    </row>
    <row r="140" spans="1:18">
      <c r="A140" s="7">
        <v>7054</v>
      </c>
      <c r="B140" s="42" t="s">
        <v>285</v>
      </c>
      <c r="C140" s="49" t="str">
        <f>VLOOKUP(B140,[1]Sheet1!$B:$E,4,0)</f>
        <v>收集40份可以签约艺人詹娜</v>
      </c>
      <c r="D140" s="7">
        <v>1053</v>
      </c>
      <c r="E140" s="7">
        <v>1304</v>
      </c>
      <c r="F140" s="7">
        <v>7</v>
      </c>
      <c r="G140" s="7">
        <v>9999</v>
      </c>
      <c r="H140" s="48" t="s">
        <v>483</v>
      </c>
      <c r="I140" s="30" t="s">
        <v>39</v>
      </c>
      <c r="J140" s="7">
        <v>0</v>
      </c>
      <c r="K140" s="30" t="s">
        <v>38</v>
      </c>
      <c r="L140" s="7">
        <v>0</v>
      </c>
      <c r="M140" s="7">
        <v>0</v>
      </c>
      <c r="N140" s="7">
        <v>0</v>
      </c>
      <c r="O140" s="7">
        <v>4015</v>
      </c>
      <c r="P140" s="26">
        <v>40</v>
      </c>
      <c r="Q140" s="43" t="s">
        <v>346</v>
      </c>
      <c r="R140" s="3">
        <v>0</v>
      </c>
    </row>
    <row r="141" spans="1:18">
      <c r="A141" s="7">
        <v>7055</v>
      </c>
      <c r="B141" s="42" t="s">
        <v>286</v>
      </c>
      <c r="C141" s="49" t="str">
        <f>VLOOKUP(B141,[1]Sheet1!$B:$E,4,0)</f>
        <v>收集40份可以签约艺人琳达</v>
      </c>
      <c r="D141" s="7">
        <v>1058</v>
      </c>
      <c r="E141" s="7">
        <v>1304</v>
      </c>
      <c r="F141" s="7">
        <v>7</v>
      </c>
      <c r="G141" s="7">
        <v>9999</v>
      </c>
      <c r="H141" s="48" t="s">
        <v>483</v>
      </c>
      <c r="I141" s="30" t="s">
        <v>39</v>
      </c>
      <c r="J141" s="7">
        <v>0</v>
      </c>
      <c r="K141" s="30" t="s">
        <v>38</v>
      </c>
      <c r="L141" s="7">
        <v>0</v>
      </c>
      <c r="M141" s="7">
        <v>0</v>
      </c>
      <c r="N141" s="7">
        <v>0</v>
      </c>
      <c r="O141" s="7">
        <v>4016</v>
      </c>
      <c r="P141" s="26">
        <v>40</v>
      </c>
      <c r="Q141" s="43" t="s">
        <v>346</v>
      </c>
      <c r="R141" s="3">
        <v>0</v>
      </c>
    </row>
    <row r="142" spans="1:18">
      <c r="A142" s="7">
        <v>7056</v>
      </c>
      <c r="B142" s="42" t="s">
        <v>287</v>
      </c>
      <c r="C142" s="49" t="str">
        <f>VLOOKUP(B142,[1]Sheet1!$B:$E,4,0)</f>
        <v>收集40份可以签约艺人马里</v>
      </c>
      <c r="D142" s="7">
        <v>1066</v>
      </c>
      <c r="E142" s="7">
        <v>1304</v>
      </c>
      <c r="F142" s="7">
        <v>7</v>
      </c>
      <c r="G142" s="7">
        <v>9999</v>
      </c>
      <c r="H142" s="48" t="s">
        <v>483</v>
      </c>
      <c r="I142" s="30" t="s">
        <v>39</v>
      </c>
      <c r="J142" s="7">
        <v>0</v>
      </c>
      <c r="K142" s="30" t="s">
        <v>38</v>
      </c>
      <c r="L142" s="7">
        <v>0</v>
      </c>
      <c r="M142" s="7">
        <v>0</v>
      </c>
      <c r="N142" s="7">
        <v>0</v>
      </c>
      <c r="O142" s="7">
        <v>4017</v>
      </c>
      <c r="P142" s="26">
        <v>40</v>
      </c>
      <c r="Q142" s="43" t="s">
        <v>346</v>
      </c>
      <c r="R142" s="3">
        <v>0</v>
      </c>
    </row>
    <row r="143" spans="1:18">
      <c r="A143" s="7">
        <v>7057</v>
      </c>
      <c r="B143" s="42" t="s">
        <v>288</v>
      </c>
      <c r="C143" s="49" t="str">
        <f>VLOOKUP(B143,[1]Sheet1!$B:$E,4,0)</f>
        <v>收集40份可以签约艺人普尔</v>
      </c>
      <c r="D143" s="7">
        <v>1045</v>
      </c>
      <c r="E143" s="7">
        <v>1304</v>
      </c>
      <c r="F143" s="7">
        <v>7</v>
      </c>
      <c r="G143" s="7">
        <v>9999</v>
      </c>
      <c r="H143" s="48" t="s">
        <v>483</v>
      </c>
      <c r="I143" s="30" t="s">
        <v>39</v>
      </c>
      <c r="J143" s="7">
        <v>0</v>
      </c>
      <c r="K143" s="30" t="s">
        <v>38</v>
      </c>
      <c r="L143" s="7">
        <v>0</v>
      </c>
      <c r="M143" s="7">
        <v>0</v>
      </c>
      <c r="N143" s="7">
        <v>0</v>
      </c>
      <c r="O143" s="7">
        <v>4018</v>
      </c>
      <c r="P143" s="26">
        <v>40</v>
      </c>
      <c r="Q143" s="43" t="s">
        <v>346</v>
      </c>
      <c r="R143" s="3">
        <v>0</v>
      </c>
    </row>
    <row r="144" spans="1:18">
      <c r="A144" s="7">
        <v>7058</v>
      </c>
      <c r="B144" s="42" t="s">
        <v>289</v>
      </c>
      <c r="C144" s="49" t="str">
        <f>VLOOKUP(B144,[1]Sheet1!$B:$E,4,0)</f>
        <v>收集40份可以签约艺人米妮</v>
      </c>
      <c r="D144" s="7">
        <v>1081</v>
      </c>
      <c r="E144" s="7">
        <v>1304</v>
      </c>
      <c r="F144" s="7">
        <v>7</v>
      </c>
      <c r="G144" s="7">
        <v>9999</v>
      </c>
      <c r="H144" s="48" t="s">
        <v>483</v>
      </c>
      <c r="I144" s="30" t="s">
        <v>39</v>
      </c>
      <c r="J144" s="7">
        <v>0</v>
      </c>
      <c r="K144" s="30" t="s">
        <v>38</v>
      </c>
      <c r="L144" s="7">
        <v>0</v>
      </c>
      <c r="M144" s="7">
        <v>0</v>
      </c>
      <c r="N144" s="7">
        <v>0</v>
      </c>
      <c r="O144" s="7">
        <v>4019</v>
      </c>
      <c r="P144" s="26">
        <v>40</v>
      </c>
      <c r="Q144" s="43" t="s">
        <v>346</v>
      </c>
      <c r="R144" s="3">
        <v>0</v>
      </c>
    </row>
    <row r="145" spans="1:18">
      <c r="A145" s="7">
        <v>7059</v>
      </c>
      <c r="B145" s="42" t="s">
        <v>290</v>
      </c>
      <c r="C145" s="49" t="str">
        <f>VLOOKUP(B145,[1]Sheet1!$B:$E,4,0)</f>
        <v>收集40份可以签约艺人文森特</v>
      </c>
      <c r="D145" s="7">
        <v>1070</v>
      </c>
      <c r="E145" s="7">
        <v>1304</v>
      </c>
      <c r="F145" s="7">
        <v>7</v>
      </c>
      <c r="G145" s="7">
        <v>9999</v>
      </c>
      <c r="H145" s="48" t="s">
        <v>483</v>
      </c>
      <c r="I145" s="30" t="s">
        <v>39</v>
      </c>
      <c r="J145" s="7">
        <v>0</v>
      </c>
      <c r="K145" s="30" t="s">
        <v>38</v>
      </c>
      <c r="L145" s="7">
        <v>0</v>
      </c>
      <c r="M145" s="7">
        <v>0</v>
      </c>
      <c r="N145" s="7">
        <v>0</v>
      </c>
      <c r="O145" s="7">
        <v>4020</v>
      </c>
      <c r="P145" s="26">
        <v>40</v>
      </c>
      <c r="Q145" s="43" t="s">
        <v>346</v>
      </c>
      <c r="R145" s="3">
        <v>0</v>
      </c>
    </row>
    <row r="146" spans="1:18">
      <c r="A146" s="7">
        <v>7060</v>
      </c>
      <c r="B146" s="42" t="s">
        <v>291</v>
      </c>
      <c r="C146" s="49" t="str">
        <f>VLOOKUP(B146,[1]Sheet1!$B:$E,4,0)</f>
        <v>收集40份可以签约艺人布拉德</v>
      </c>
      <c r="D146" s="7">
        <v>1074</v>
      </c>
      <c r="E146" s="7">
        <v>1304</v>
      </c>
      <c r="F146" s="7">
        <v>7</v>
      </c>
      <c r="G146" s="7">
        <v>9999</v>
      </c>
      <c r="H146" s="48" t="s">
        <v>483</v>
      </c>
      <c r="I146" s="30" t="s">
        <v>39</v>
      </c>
      <c r="J146" s="7">
        <v>0</v>
      </c>
      <c r="K146" s="30" t="s">
        <v>38</v>
      </c>
      <c r="L146" s="7">
        <v>0</v>
      </c>
      <c r="M146" s="7">
        <v>0</v>
      </c>
      <c r="N146" s="7">
        <v>0</v>
      </c>
      <c r="O146" s="7">
        <v>4021</v>
      </c>
      <c r="P146" s="26">
        <v>40</v>
      </c>
      <c r="Q146" s="43" t="s">
        <v>346</v>
      </c>
      <c r="R146" s="3">
        <v>0</v>
      </c>
    </row>
    <row r="147" spans="1:18">
      <c r="A147" s="7">
        <v>7061</v>
      </c>
      <c r="B147" s="42" t="s">
        <v>292</v>
      </c>
      <c r="C147" s="49" t="str">
        <f>VLOOKUP(B147,[1]Sheet1!$B:$E,4,0)</f>
        <v>收集40份可以签约艺人贾维</v>
      </c>
      <c r="D147" s="7">
        <v>1075</v>
      </c>
      <c r="E147" s="7">
        <v>1304</v>
      </c>
      <c r="F147" s="7">
        <v>7</v>
      </c>
      <c r="G147" s="7">
        <v>9999</v>
      </c>
      <c r="H147" s="48" t="s">
        <v>483</v>
      </c>
      <c r="I147" s="30" t="s">
        <v>39</v>
      </c>
      <c r="J147" s="7">
        <v>0</v>
      </c>
      <c r="K147" s="30" t="s">
        <v>38</v>
      </c>
      <c r="L147" s="7">
        <v>0</v>
      </c>
      <c r="M147" s="7">
        <v>0</v>
      </c>
      <c r="N147" s="7">
        <v>0</v>
      </c>
      <c r="O147" s="7">
        <v>4022</v>
      </c>
      <c r="P147" s="26">
        <v>40</v>
      </c>
      <c r="Q147" s="43" t="s">
        <v>346</v>
      </c>
      <c r="R147" s="3">
        <v>0</v>
      </c>
    </row>
    <row r="148" spans="1:18">
      <c r="A148" s="7">
        <v>7062</v>
      </c>
      <c r="B148" s="42" t="s">
        <v>293</v>
      </c>
      <c r="C148" s="49" t="str">
        <f>VLOOKUP(B148,[1]Sheet1!$B:$E,4,0)</f>
        <v>收集40份可以签约艺人爱丽</v>
      </c>
      <c r="D148" s="7">
        <v>1002</v>
      </c>
      <c r="E148" s="7">
        <v>1304</v>
      </c>
      <c r="F148" s="7">
        <v>7</v>
      </c>
      <c r="G148" s="7">
        <v>9999</v>
      </c>
      <c r="H148" s="48" t="s">
        <v>483</v>
      </c>
      <c r="I148" s="30" t="s">
        <v>39</v>
      </c>
      <c r="J148" s="7">
        <v>0</v>
      </c>
      <c r="K148" s="30" t="s">
        <v>38</v>
      </c>
      <c r="L148" s="7">
        <v>0</v>
      </c>
      <c r="M148" s="7">
        <v>0</v>
      </c>
      <c r="N148" s="7">
        <v>0</v>
      </c>
      <c r="O148" s="7">
        <v>4023</v>
      </c>
      <c r="P148" s="26">
        <v>40</v>
      </c>
      <c r="Q148" s="43" t="s">
        <v>346</v>
      </c>
      <c r="R148" s="3">
        <v>0</v>
      </c>
    </row>
    <row r="149" spans="1:18">
      <c r="A149" s="7">
        <v>7063</v>
      </c>
      <c r="B149" s="42" t="s">
        <v>294</v>
      </c>
      <c r="C149" s="49" t="str">
        <f>VLOOKUP(B149,[1]Sheet1!$B:$E,4,0)</f>
        <v>收集40份可以签约艺人凯文</v>
      </c>
      <c r="D149" s="7">
        <v>1092</v>
      </c>
      <c r="E149" s="7">
        <v>1304</v>
      </c>
      <c r="F149" s="7">
        <v>7</v>
      </c>
      <c r="G149" s="7">
        <v>9999</v>
      </c>
      <c r="H149" s="48" t="s">
        <v>483</v>
      </c>
      <c r="I149" s="30" t="s">
        <v>39</v>
      </c>
      <c r="J149" s="7">
        <v>0</v>
      </c>
      <c r="K149" s="30" t="s">
        <v>38</v>
      </c>
      <c r="L149" s="7">
        <v>0</v>
      </c>
      <c r="M149" s="7">
        <v>0</v>
      </c>
      <c r="N149" s="7">
        <v>0</v>
      </c>
      <c r="O149" s="7">
        <v>4024</v>
      </c>
      <c r="P149" s="26">
        <v>40</v>
      </c>
      <c r="Q149" s="43" t="s">
        <v>346</v>
      </c>
      <c r="R149" s="3">
        <v>0</v>
      </c>
    </row>
    <row r="150" spans="1:18">
      <c r="A150" s="7">
        <v>7064</v>
      </c>
      <c r="B150" s="42" t="s">
        <v>295</v>
      </c>
      <c r="C150" s="49" t="str">
        <f>VLOOKUP(B150,[1]Sheet1!$B:$E,4,0)</f>
        <v>收集40份可以签约艺人奥利维亚</v>
      </c>
      <c r="D150" s="7">
        <v>1052</v>
      </c>
      <c r="E150" s="7">
        <v>1304</v>
      </c>
      <c r="F150" s="7">
        <v>7</v>
      </c>
      <c r="G150" s="7">
        <v>9999</v>
      </c>
      <c r="H150" s="48" t="s">
        <v>483</v>
      </c>
      <c r="I150" s="30" t="s">
        <v>39</v>
      </c>
      <c r="J150" s="7">
        <v>0</v>
      </c>
      <c r="K150" s="30" t="s">
        <v>38</v>
      </c>
      <c r="L150" s="7">
        <v>0</v>
      </c>
      <c r="M150" s="7">
        <v>0</v>
      </c>
      <c r="N150" s="7">
        <v>0</v>
      </c>
      <c r="O150" s="7">
        <v>4025</v>
      </c>
      <c r="P150" s="26">
        <v>40</v>
      </c>
      <c r="Q150" s="43" t="s">
        <v>346</v>
      </c>
      <c r="R150" s="3">
        <v>0</v>
      </c>
    </row>
    <row r="151" spans="1:18">
      <c r="A151" s="7">
        <v>7065</v>
      </c>
      <c r="B151" s="42" t="s">
        <v>296</v>
      </c>
      <c r="C151" s="49" t="str">
        <f>VLOOKUP(B151,[1]Sheet1!$B:$E,4,0)</f>
        <v>收集40份可以签约艺人哈里</v>
      </c>
      <c r="D151" s="7">
        <v>1094</v>
      </c>
      <c r="E151" s="7">
        <v>1304</v>
      </c>
      <c r="F151" s="7">
        <v>7</v>
      </c>
      <c r="G151" s="7">
        <v>9999</v>
      </c>
      <c r="H151" s="48" t="s">
        <v>483</v>
      </c>
      <c r="I151" s="30" t="s">
        <v>39</v>
      </c>
      <c r="J151" s="7">
        <v>0</v>
      </c>
      <c r="K151" s="30" t="s">
        <v>38</v>
      </c>
      <c r="L151" s="7">
        <v>0</v>
      </c>
      <c r="M151" s="7">
        <v>0</v>
      </c>
      <c r="N151" s="7">
        <v>0</v>
      </c>
      <c r="O151" s="7">
        <v>4026</v>
      </c>
      <c r="P151" s="26">
        <v>40</v>
      </c>
      <c r="Q151" s="43" t="s">
        <v>346</v>
      </c>
      <c r="R151" s="3">
        <v>0</v>
      </c>
    </row>
    <row r="152" spans="1:18">
      <c r="A152" s="7">
        <v>7066</v>
      </c>
      <c r="B152" s="42" t="s">
        <v>297</v>
      </c>
      <c r="C152" s="49" t="str">
        <f>VLOOKUP(B152,[1]Sheet1!$B:$E,4,0)</f>
        <v>收集40份可以签约艺人贝蒂</v>
      </c>
      <c r="D152" s="7">
        <v>1095</v>
      </c>
      <c r="E152" s="7">
        <v>1304</v>
      </c>
      <c r="F152" s="7">
        <v>7</v>
      </c>
      <c r="G152" s="7">
        <v>9999</v>
      </c>
      <c r="H152" s="48" t="s">
        <v>483</v>
      </c>
      <c r="I152" s="30" t="s">
        <v>39</v>
      </c>
      <c r="J152" s="7">
        <v>0</v>
      </c>
      <c r="K152" s="30" t="s">
        <v>38</v>
      </c>
      <c r="L152" s="7">
        <v>0</v>
      </c>
      <c r="M152" s="7">
        <v>0</v>
      </c>
      <c r="N152" s="7">
        <v>0</v>
      </c>
      <c r="O152" s="7">
        <v>4027</v>
      </c>
      <c r="P152" s="26">
        <v>40</v>
      </c>
      <c r="Q152" s="43" t="s">
        <v>346</v>
      </c>
      <c r="R152" s="3">
        <v>0</v>
      </c>
    </row>
    <row r="153" spans="1:18">
      <c r="A153" s="7">
        <v>7067</v>
      </c>
      <c r="B153" s="42" t="s">
        <v>298</v>
      </c>
      <c r="C153" s="49" t="str">
        <f>VLOOKUP(B153,[1]Sheet1!$B:$E,4,0)</f>
        <v>收集40份可以签约艺人杨梓</v>
      </c>
      <c r="D153" s="7">
        <v>1096</v>
      </c>
      <c r="E153" s="7">
        <v>1304</v>
      </c>
      <c r="F153" s="7">
        <v>7</v>
      </c>
      <c r="G153" s="7">
        <v>9999</v>
      </c>
      <c r="H153" s="48" t="s">
        <v>483</v>
      </c>
      <c r="I153" s="30" t="s">
        <v>39</v>
      </c>
      <c r="J153" s="7">
        <v>0</v>
      </c>
      <c r="K153" s="30" t="s">
        <v>38</v>
      </c>
      <c r="L153" s="7">
        <v>0</v>
      </c>
      <c r="M153" s="7">
        <v>0</v>
      </c>
      <c r="N153" s="7">
        <v>0</v>
      </c>
      <c r="O153" s="7">
        <v>4028</v>
      </c>
      <c r="P153" s="26">
        <v>40</v>
      </c>
      <c r="Q153" s="43" t="s">
        <v>346</v>
      </c>
      <c r="R153" s="3">
        <v>0</v>
      </c>
    </row>
    <row r="154" spans="1:18">
      <c r="A154" s="7">
        <v>7068</v>
      </c>
      <c r="B154" s="42" t="s">
        <v>299</v>
      </c>
      <c r="C154" s="49" t="str">
        <f>VLOOKUP(B154,[1]Sheet1!$B:$E,4,0)</f>
        <v>收集40份可以签约艺人埃尔顿</v>
      </c>
      <c r="D154" s="7">
        <v>1099</v>
      </c>
      <c r="E154" s="7">
        <v>1304</v>
      </c>
      <c r="F154" s="7">
        <v>7</v>
      </c>
      <c r="G154" s="7">
        <v>9999</v>
      </c>
      <c r="H154" s="48" t="s">
        <v>483</v>
      </c>
      <c r="I154" s="30" t="s">
        <v>39</v>
      </c>
      <c r="J154" s="7">
        <v>0</v>
      </c>
      <c r="K154" s="30" t="s">
        <v>38</v>
      </c>
      <c r="L154" s="7">
        <v>0</v>
      </c>
      <c r="M154" s="7">
        <v>0</v>
      </c>
      <c r="N154" s="7">
        <v>0</v>
      </c>
      <c r="O154" s="7">
        <v>4029</v>
      </c>
      <c r="P154" s="26">
        <v>40</v>
      </c>
      <c r="Q154" s="43" t="s">
        <v>346</v>
      </c>
      <c r="R154" s="3">
        <v>0</v>
      </c>
    </row>
    <row r="155" spans="1:18">
      <c r="A155" s="7">
        <v>7069</v>
      </c>
      <c r="B155" s="42" t="s">
        <v>300</v>
      </c>
      <c r="C155" s="49" t="str">
        <f>VLOOKUP(B155,[1]Sheet1!$B:$E,4,0)</f>
        <v>收集40份可以签约艺人贝拉</v>
      </c>
      <c r="D155" s="7">
        <v>1062</v>
      </c>
      <c r="E155" s="7">
        <v>1304</v>
      </c>
      <c r="F155" s="7">
        <v>7</v>
      </c>
      <c r="G155" s="7">
        <v>9999</v>
      </c>
      <c r="H155" s="48" t="s">
        <v>483</v>
      </c>
      <c r="I155" s="30" t="s">
        <v>39</v>
      </c>
      <c r="J155" s="7">
        <v>0</v>
      </c>
      <c r="K155" s="30" t="s">
        <v>38</v>
      </c>
      <c r="L155" s="7">
        <v>0</v>
      </c>
      <c r="M155" s="7">
        <v>0</v>
      </c>
      <c r="N155" s="7">
        <v>0</v>
      </c>
      <c r="O155" s="7">
        <v>4030</v>
      </c>
      <c r="P155" s="26">
        <v>40</v>
      </c>
      <c r="Q155" s="43" t="s">
        <v>346</v>
      </c>
      <c r="R155" s="3">
        <v>0</v>
      </c>
    </row>
    <row r="156" spans="1:18">
      <c r="A156" s="7">
        <v>7070</v>
      </c>
      <c r="B156" s="42" t="s">
        <v>301</v>
      </c>
      <c r="C156" s="49" t="str">
        <f>VLOOKUP(B156,[1]Sheet1!$B:$E,4,0)</f>
        <v>收集50份可以签约艺人莱奥</v>
      </c>
      <c r="D156" s="7">
        <v>1004</v>
      </c>
      <c r="E156" s="7">
        <v>1305</v>
      </c>
      <c r="F156" s="7">
        <v>7</v>
      </c>
      <c r="G156" s="7">
        <v>9999</v>
      </c>
      <c r="H156" s="48" t="s">
        <v>483</v>
      </c>
      <c r="I156" s="30" t="s">
        <v>39</v>
      </c>
      <c r="J156" s="7">
        <v>0</v>
      </c>
      <c r="K156" s="30" t="s">
        <v>38</v>
      </c>
      <c r="L156" s="7">
        <v>0</v>
      </c>
      <c r="M156" s="7">
        <v>0</v>
      </c>
      <c r="N156" s="7">
        <v>0</v>
      </c>
      <c r="O156" s="7">
        <v>5001</v>
      </c>
      <c r="P156" s="26">
        <v>50</v>
      </c>
      <c r="Q156" s="43" t="s">
        <v>346</v>
      </c>
      <c r="R156" s="3">
        <v>0</v>
      </c>
    </row>
    <row r="157" spans="1:18">
      <c r="A157" s="7">
        <v>7071</v>
      </c>
      <c r="B157" s="42" t="s">
        <v>302</v>
      </c>
      <c r="C157" s="49" t="str">
        <f>VLOOKUP(B157,[1]Sheet1!$B:$E,4,0)</f>
        <v>收集50份可以签约艺人罗德尼</v>
      </c>
      <c r="D157" s="7">
        <v>1005</v>
      </c>
      <c r="E157" s="7">
        <v>1305</v>
      </c>
      <c r="F157" s="7">
        <v>7</v>
      </c>
      <c r="G157" s="7">
        <v>9999</v>
      </c>
      <c r="H157" s="48" t="s">
        <v>483</v>
      </c>
      <c r="I157" s="30" t="s">
        <v>39</v>
      </c>
      <c r="J157" s="7">
        <v>0</v>
      </c>
      <c r="K157" s="30" t="s">
        <v>38</v>
      </c>
      <c r="L157" s="7">
        <v>0</v>
      </c>
      <c r="M157" s="7">
        <v>0</v>
      </c>
      <c r="N157" s="7">
        <v>0</v>
      </c>
      <c r="O157" s="7">
        <v>5002</v>
      </c>
      <c r="P157" s="26">
        <v>50</v>
      </c>
      <c r="Q157" s="43" t="s">
        <v>346</v>
      </c>
      <c r="R157" s="3">
        <v>0</v>
      </c>
    </row>
    <row r="158" spans="1:18">
      <c r="A158" s="7">
        <v>7072</v>
      </c>
      <c r="B158" s="42" t="s">
        <v>303</v>
      </c>
      <c r="C158" s="49" t="str">
        <f>VLOOKUP(B158,[1]Sheet1!$B:$E,4,0)</f>
        <v>收集50份可以签约艺人迪普</v>
      </c>
      <c r="D158" s="7">
        <v>1009</v>
      </c>
      <c r="E158" s="7">
        <v>1305</v>
      </c>
      <c r="F158" s="7">
        <v>7</v>
      </c>
      <c r="G158" s="7">
        <v>9999</v>
      </c>
      <c r="H158" s="48" t="s">
        <v>483</v>
      </c>
      <c r="I158" s="30" t="s">
        <v>39</v>
      </c>
      <c r="J158" s="7">
        <v>0</v>
      </c>
      <c r="K158" s="30" t="s">
        <v>38</v>
      </c>
      <c r="L158" s="7">
        <v>0</v>
      </c>
      <c r="M158" s="7">
        <v>0</v>
      </c>
      <c r="N158" s="7">
        <v>0</v>
      </c>
      <c r="O158" s="7">
        <v>5003</v>
      </c>
      <c r="P158" s="26">
        <v>50</v>
      </c>
      <c r="Q158" s="43" t="s">
        <v>346</v>
      </c>
      <c r="R158" s="3">
        <v>0</v>
      </c>
    </row>
    <row r="159" spans="1:18">
      <c r="A159" s="7">
        <v>7073</v>
      </c>
      <c r="B159" s="42" t="s">
        <v>304</v>
      </c>
      <c r="C159" s="49" t="str">
        <f>VLOOKUP(B159,[1]Sheet1!$B:$E,4,0)</f>
        <v>收集50份可以签约艺人丹尼</v>
      </c>
      <c r="D159" s="7">
        <v>1030</v>
      </c>
      <c r="E159" s="7">
        <v>1305</v>
      </c>
      <c r="F159" s="7">
        <v>7</v>
      </c>
      <c r="G159" s="7">
        <v>9999</v>
      </c>
      <c r="H159" s="48" t="s">
        <v>483</v>
      </c>
      <c r="I159" s="30" t="s">
        <v>39</v>
      </c>
      <c r="J159" s="7">
        <v>0</v>
      </c>
      <c r="K159" s="30" t="s">
        <v>38</v>
      </c>
      <c r="L159" s="7">
        <v>0</v>
      </c>
      <c r="M159" s="7">
        <v>0</v>
      </c>
      <c r="N159" s="7">
        <v>0</v>
      </c>
      <c r="O159" s="7">
        <v>5004</v>
      </c>
      <c r="P159" s="26">
        <v>50</v>
      </c>
      <c r="Q159" s="43" t="s">
        <v>346</v>
      </c>
      <c r="R159" s="3">
        <v>0</v>
      </c>
    </row>
    <row r="160" spans="1:18">
      <c r="A160" s="7">
        <v>7074</v>
      </c>
      <c r="B160" s="42" t="s">
        <v>305</v>
      </c>
      <c r="C160" s="49" t="str">
        <f>VLOOKUP(B160,[1]Sheet1!$B:$E,4,0)</f>
        <v>收集50份可以签约艺人布拉德利</v>
      </c>
      <c r="D160" s="7">
        <v>1013</v>
      </c>
      <c r="E160" s="7">
        <v>1305</v>
      </c>
      <c r="F160" s="7">
        <v>7</v>
      </c>
      <c r="G160" s="7">
        <v>9999</v>
      </c>
      <c r="H160" s="48" t="s">
        <v>483</v>
      </c>
      <c r="I160" s="30" t="s">
        <v>39</v>
      </c>
      <c r="J160" s="7">
        <v>0</v>
      </c>
      <c r="K160" s="30" t="s">
        <v>38</v>
      </c>
      <c r="L160" s="7">
        <v>0</v>
      </c>
      <c r="M160" s="7">
        <v>0</v>
      </c>
      <c r="N160" s="7">
        <v>0</v>
      </c>
      <c r="O160" s="7">
        <v>5005</v>
      </c>
      <c r="P160" s="26">
        <v>50</v>
      </c>
      <c r="Q160" s="43" t="s">
        <v>346</v>
      </c>
      <c r="R160" s="3">
        <v>0</v>
      </c>
    </row>
    <row r="161" spans="1:18">
      <c r="A161" s="7">
        <v>7075</v>
      </c>
      <c r="B161" s="42" t="s">
        <v>306</v>
      </c>
      <c r="C161" s="49" t="str">
        <f>VLOOKUP(B161,[1]Sheet1!$B:$E,4,0)</f>
        <v>收集50份可以签约艺人玛拉</v>
      </c>
      <c r="D161" s="7">
        <v>1018</v>
      </c>
      <c r="E161" s="7">
        <v>1305</v>
      </c>
      <c r="F161" s="7">
        <v>7</v>
      </c>
      <c r="G161" s="7">
        <v>9999</v>
      </c>
      <c r="H161" s="48" t="s">
        <v>483</v>
      </c>
      <c r="I161" s="30" t="s">
        <v>39</v>
      </c>
      <c r="J161" s="7">
        <v>0</v>
      </c>
      <c r="K161" s="30" t="s">
        <v>38</v>
      </c>
      <c r="L161" s="7">
        <v>0</v>
      </c>
      <c r="M161" s="7">
        <v>0</v>
      </c>
      <c r="N161" s="7">
        <v>0</v>
      </c>
      <c r="O161" s="7">
        <v>5006</v>
      </c>
      <c r="P161" s="26">
        <v>50</v>
      </c>
      <c r="Q161" s="43" t="s">
        <v>346</v>
      </c>
      <c r="R161" s="3">
        <v>0</v>
      </c>
    </row>
    <row r="162" spans="1:18">
      <c r="A162" s="7">
        <v>7076</v>
      </c>
      <c r="B162" s="42" t="s">
        <v>307</v>
      </c>
      <c r="C162" s="49" t="str">
        <f>VLOOKUP(B162,[1]Sheet1!$B:$E,4,0)</f>
        <v>收集50份可以签约艺人简</v>
      </c>
      <c r="D162" s="7">
        <v>1021</v>
      </c>
      <c r="E162" s="7">
        <v>1305</v>
      </c>
      <c r="F162" s="7">
        <v>7</v>
      </c>
      <c r="G162" s="7">
        <v>9999</v>
      </c>
      <c r="H162" s="48" t="s">
        <v>483</v>
      </c>
      <c r="I162" s="30" t="s">
        <v>39</v>
      </c>
      <c r="J162" s="7">
        <v>0</v>
      </c>
      <c r="K162" s="30" t="s">
        <v>38</v>
      </c>
      <c r="L162" s="7">
        <v>0</v>
      </c>
      <c r="M162" s="7">
        <v>0</v>
      </c>
      <c r="N162" s="7">
        <v>0</v>
      </c>
      <c r="O162" s="7">
        <v>5007</v>
      </c>
      <c r="P162" s="26">
        <v>50</v>
      </c>
      <c r="Q162" s="43" t="s">
        <v>346</v>
      </c>
      <c r="R162" s="3">
        <v>0</v>
      </c>
    </row>
    <row r="163" spans="1:18">
      <c r="A163" s="7">
        <v>7077</v>
      </c>
      <c r="B163" s="42" t="s">
        <v>308</v>
      </c>
      <c r="C163" s="49" t="str">
        <f>VLOOKUP(B163,[1]Sheet1!$B:$E,4,0)</f>
        <v>收集50份可以签约艺人克拉特</v>
      </c>
      <c r="D163" s="7">
        <v>1026</v>
      </c>
      <c r="E163" s="7">
        <v>1305</v>
      </c>
      <c r="F163" s="7">
        <v>7</v>
      </c>
      <c r="G163" s="7">
        <v>9999</v>
      </c>
      <c r="H163" s="48" t="s">
        <v>483</v>
      </c>
      <c r="I163" s="30" t="s">
        <v>39</v>
      </c>
      <c r="J163" s="7">
        <v>0</v>
      </c>
      <c r="K163" s="30" t="s">
        <v>38</v>
      </c>
      <c r="L163" s="7">
        <v>0</v>
      </c>
      <c r="M163" s="7">
        <v>0</v>
      </c>
      <c r="N163" s="7">
        <v>0</v>
      </c>
      <c r="O163" s="7">
        <v>5008</v>
      </c>
      <c r="P163" s="26">
        <v>50</v>
      </c>
      <c r="Q163" s="43" t="s">
        <v>346</v>
      </c>
      <c r="R163" s="3">
        <v>0</v>
      </c>
    </row>
    <row r="164" spans="1:18">
      <c r="A164" s="7">
        <v>7078</v>
      </c>
      <c r="B164" s="42" t="s">
        <v>309</v>
      </c>
      <c r="C164" s="49" t="str">
        <f>VLOOKUP(B164,[1]Sheet1!$B:$E,4,0)</f>
        <v>收集50份可以签约艺人琼斯</v>
      </c>
      <c r="D164" s="7">
        <v>1028</v>
      </c>
      <c r="E164" s="7">
        <v>1305</v>
      </c>
      <c r="F164" s="7">
        <v>7</v>
      </c>
      <c r="G164" s="7">
        <v>9999</v>
      </c>
      <c r="H164" s="48" t="s">
        <v>483</v>
      </c>
      <c r="I164" s="30" t="s">
        <v>39</v>
      </c>
      <c r="J164" s="7">
        <v>0</v>
      </c>
      <c r="K164" s="30" t="s">
        <v>38</v>
      </c>
      <c r="L164" s="7">
        <v>0</v>
      </c>
      <c r="M164" s="7">
        <v>0</v>
      </c>
      <c r="N164" s="7">
        <v>0</v>
      </c>
      <c r="O164" s="7">
        <v>5009</v>
      </c>
      <c r="P164" s="26">
        <v>50</v>
      </c>
      <c r="Q164" s="43" t="s">
        <v>346</v>
      </c>
      <c r="R164" s="3">
        <v>0</v>
      </c>
    </row>
    <row r="165" spans="1:18">
      <c r="A165" s="7">
        <v>7079</v>
      </c>
      <c r="B165" s="42" t="s">
        <v>310</v>
      </c>
      <c r="C165" s="49" t="str">
        <f>VLOOKUP(B165,[1]Sheet1!$B:$E,4,0)</f>
        <v>收集50份可以签约艺人海克斯</v>
      </c>
      <c r="D165" s="7">
        <v>1057</v>
      </c>
      <c r="E165" s="7">
        <v>1305</v>
      </c>
      <c r="F165" s="7">
        <v>7</v>
      </c>
      <c r="G165" s="7">
        <v>9999</v>
      </c>
      <c r="H165" s="48" t="s">
        <v>483</v>
      </c>
      <c r="I165" s="30" t="s">
        <v>39</v>
      </c>
      <c r="J165" s="7">
        <v>0</v>
      </c>
      <c r="K165" s="30" t="s">
        <v>38</v>
      </c>
      <c r="L165" s="7">
        <v>0</v>
      </c>
      <c r="M165" s="7">
        <v>0</v>
      </c>
      <c r="N165" s="7">
        <v>0</v>
      </c>
      <c r="O165" s="7">
        <v>5010</v>
      </c>
      <c r="P165" s="26">
        <v>50</v>
      </c>
      <c r="Q165" s="43" t="s">
        <v>346</v>
      </c>
      <c r="R165" s="3">
        <v>0</v>
      </c>
    </row>
    <row r="166" spans="1:18">
      <c r="A166" s="7">
        <v>7080</v>
      </c>
      <c r="B166" s="42" t="s">
        <v>311</v>
      </c>
      <c r="C166" s="49" t="str">
        <f>VLOOKUP(B166,[1]Sheet1!$B:$E,4,0)</f>
        <v>收集50份可以签约艺人杰克</v>
      </c>
      <c r="D166" s="7">
        <v>1061</v>
      </c>
      <c r="E166" s="7">
        <v>1305</v>
      </c>
      <c r="F166" s="7">
        <v>7</v>
      </c>
      <c r="G166" s="7">
        <v>9999</v>
      </c>
      <c r="H166" s="48" t="s">
        <v>483</v>
      </c>
      <c r="I166" s="30" t="s">
        <v>39</v>
      </c>
      <c r="J166" s="7">
        <v>0</v>
      </c>
      <c r="K166" s="30" t="s">
        <v>38</v>
      </c>
      <c r="L166" s="7">
        <v>0</v>
      </c>
      <c r="M166" s="7">
        <v>0</v>
      </c>
      <c r="N166" s="7">
        <v>0</v>
      </c>
      <c r="O166" s="7">
        <v>5011</v>
      </c>
      <c r="P166" s="26">
        <v>50</v>
      </c>
      <c r="Q166" s="43" t="s">
        <v>346</v>
      </c>
      <c r="R166" s="3">
        <v>0</v>
      </c>
    </row>
    <row r="167" spans="1:18">
      <c r="A167" s="7">
        <v>7081</v>
      </c>
      <c r="B167" s="42" t="s">
        <v>312</v>
      </c>
      <c r="C167" s="49" t="str">
        <f>VLOOKUP(B167,[1]Sheet1!$B:$E,4,0)</f>
        <v>收集50份可以签约艺人伯恩</v>
      </c>
      <c r="D167" s="7">
        <v>1076</v>
      </c>
      <c r="E167" s="7">
        <v>1305</v>
      </c>
      <c r="F167" s="7">
        <v>7</v>
      </c>
      <c r="G167" s="7">
        <v>9999</v>
      </c>
      <c r="H167" s="48" t="s">
        <v>483</v>
      </c>
      <c r="I167" s="30" t="s">
        <v>39</v>
      </c>
      <c r="J167" s="7">
        <v>0</v>
      </c>
      <c r="K167" s="30" t="s">
        <v>38</v>
      </c>
      <c r="L167" s="7">
        <v>0</v>
      </c>
      <c r="M167" s="7">
        <v>0</v>
      </c>
      <c r="N167" s="7">
        <v>0</v>
      </c>
      <c r="O167" s="7">
        <v>5012</v>
      </c>
      <c r="P167" s="26">
        <v>50</v>
      </c>
      <c r="Q167" s="43" t="s">
        <v>346</v>
      </c>
      <c r="R167" s="3">
        <v>0</v>
      </c>
    </row>
    <row r="168" spans="1:18">
      <c r="A168" s="7">
        <v>7082</v>
      </c>
      <c r="B168" s="42" t="s">
        <v>313</v>
      </c>
      <c r="C168" s="49" t="str">
        <f>VLOOKUP(B168,[1]Sheet1!$B:$E,4,0)</f>
        <v>收集50份可以签约艺人高登</v>
      </c>
      <c r="D168" s="7">
        <v>1077</v>
      </c>
      <c r="E168" s="7">
        <v>1305</v>
      </c>
      <c r="F168" s="7">
        <v>7</v>
      </c>
      <c r="G168" s="7">
        <v>9999</v>
      </c>
      <c r="H168" s="48" t="s">
        <v>483</v>
      </c>
      <c r="I168" s="30" t="s">
        <v>39</v>
      </c>
      <c r="J168" s="7">
        <v>0</v>
      </c>
      <c r="K168" s="30" t="s">
        <v>38</v>
      </c>
      <c r="L168" s="7">
        <v>0</v>
      </c>
      <c r="M168" s="7">
        <v>0</v>
      </c>
      <c r="N168" s="7">
        <v>0</v>
      </c>
      <c r="O168" s="7">
        <v>5013</v>
      </c>
      <c r="P168" s="26">
        <v>50</v>
      </c>
      <c r="Q168" s="43" t="s">
        <v>346</v>
      </c>
      <c r="R168" s="3">
        <v>0</v>
      </c>
    </row>
    <row r="169" spans="1:18">
      <c r="A169" s="7">
        <v>7083</v>
      </c>
      <c r="B169" s="42" t="s">
        <v>314</v>
      </c>
      <c r="C169" s="49" t="str">
        <f>VLOOKUP(B169,[1]Sheet1!$B:$E,4,0)</f>
        <v>收集50份可以签约艺人特鲁斯</v>
      </c>
      <c r="D169" s="7">
        <v>1036</v>
      </c>
      <c r="E169" s="7">
        <v>1305</v>
      </c>
      <c r="F169" s="7">
        <v>7</v>
      </c>
      <c r="G169" s="7">
        <v>9999</v>
      </c>
      <c r="H169" s="48" t="s">
        <v>483</v>
      </c>
      <c r="I169" s="30" t="s">
        <v>39</v>
      </c>
      <c r="J169" s="7">
        <v>0</v>
      </c>
      <c r="K169" s="30" t="s">
        <v>38</v>
      </c>
      <c r="L169" s="7">
        <v>0</v>
      </c>
      <c r="M169" s="7">
        <v>0</v>
      </c>
      <c r="N169" s="7">
        <v>0</v>
      </c>
      <c r="O169" s="7">
        <v>5014</v>
      </c>
      <c r="P169" s="26">
        <v>50</v>
      </c>
      <c r="Q169" s="43" t="s">
        <v>346</v>
      </c>
      <c r="R169" s="3">
        <v>0</v>
      </c>
    </row>
    <row r="170" spans="1:18">
      <c r="A170" s="7">
        <v>7084</v>
      </c>
      <c r="B170" s="42" t="s">
        <v>315</v>
      </c>
      <c r="C170" s="49" t="str">
        <f>VLOOKUP(B170,[1]Sheet1!$B:$E,4,0)</f>
        <v>收集50份可以签约艺人斯黛拉</v>
      </c>
      <c r="D170" s="7">
        <v>1038</v>
      </c>
      <c r="E170" s="7">
        <v>1305</v>
      </c>
      <c r="F170" s="7">
        <v>7</v>
      </c>
      <c r="G170" s="7">
        <v>9999</v>
      </c>
      <c r="H170" s="48" t="s">
        <v>483</v>
      </c>
      <c r="I170" s="30" t="s">
        <v>39</v>
      </c>
      <c r="J170" s="7">
        <v>0</v>
      </c>
      <c r="K170" s="30" t="s">
        <v>38</v>
      </c>
      <c r="L170" s="7">
        <v>0</v>
      </c>
      <c r="M170" s="7">
        <v>0</v>
      </c>
      <c r="N170" s="7">
        <v>0</v>
      </c>
      <c r="O170" s="7">
        <v>5015</v>
      </c>
      <c r="P170" s="26">
        <v>50</v>
      </c>
      <c r="Q170" s="43" t="s">
        <v>346</v>
      </c>
      <c r="R170" s="3">
        <v>0</v>
      </c>
    </row>
    <row r="171" spans="1:18">
      <c r="A171" s="7">
        <v>7085</v>
      </c>
      <c r="B171" s="42" t="s">
        <v>316</v>
      </c>
      <c r="C171" s="49" t="str">
        <f>VLOOKUP(B171,[1]Sheet1!$B:$E,4,0)</f>
        <v>收集50份可以签约艺人艾莉森</v>
      </c>
      <c r="D171" s="7">
        <v>1039</v>
      </c>
      <c r="E171" s="7">
        <v>1305</v>
      </c>
      <c r="F171" s="7">
        <v>7</v>
      </c>
      <c r="G171" s="7">
        <v>9999</v>
      </c>
      <c r="H171" s="48" t="s">
        <v>483</v>
      </c>
      <c r="I171" s="30" t="s">
        <v>39</v>
      </c>
      <c r="J171" s="7">
        <v>0</v>
      </c>
      <c r="K171" s="30" t="s">
        <v>38</v>
      </c>
      <c r="L171" s="7">
        <v>0</v>
      </c>
      <c r="M171" s="7">
        <v>0</v>
      </c>
      <c r="N171" s="7">
        <v>0</v>
      </c>
      <c r="O171" s="7">
        <v>5016</v>
      </c>
      <c r="P171" s="26">
        <v>50</v>
      </c>
      <c r="Q171" s="43" t="s">
        <v>346</v>
      </c>
      <c r="R171" s="3">
        <v>0</v>
      </c>
    </row>
    <row r="172" spans="1:18">
      <c r="A172" s="7">
        <v>7086</v>
      </c>
      <c r="B172" s="42" t="s">
        <v>317</v>
      </c>
      <c r="C172" s="49" t="str">
        <f>VLOOKUP(B172,[1]Sheet1!$B:$E,4,0)</f>
        <v>收集50份可以签约艺人威利</v>
      </c>
      <c r="D172" s="7">
        <v>1033</v>
      </c>
      <c r="E172" s="7">
        <v>1305</v>
      </c>
      <c r="F172" s="7">
        <v>7</v>
      </c>
      <c r="G172" s="7">
        <v>9999</v>
      </c>
      <c r="H172" s="48" t="s">
        <v>483</v>
      </c>
      <c r="I172" s="30" t="s">
        <v>39</v>
      </c>
      <c r="J172" s="7">
        <v>0</v>
      </c>
      <c r="K172" s="30" t="s">
        <v>38</v>
      </c>
      <c r="L172" s="7">
        <v>0</v>
      </c>
      <c r="M172" s="7">
        <v>0</v>
      </c>
      <c r="N172" s="7">
        <v>0</v>
      </c>
      <c r="O172" s="7">
        <v>5017</v>
      </c>
      <c r="P172" s="26">
        <v>50</v>
      </c>
      <c r="Q172" s="43" t="s">
        <v>346</v>
      </c>
      <c r="R172" s="3">
        <v>0</v>
      </c>
    </row>
    <row r="173" spans="1:18">
      <c r="A173" s="7">
        <v>7087</v>
      </c>
      <c r="B173" s="42" t="s">
        <v>318</v>
      </c>
      <c r="C173" s="49" t="str">
        <f>VLOOKUP(B173,[1]Sheet1!$B:$E,4,0)</f>
        <v>收集50份可以签约艺人本</v>
      </c>
      <c r="D173" s="7">
        <v>1032</v>
      </c>
      <c r="E173" s="7">
        <v>1305</v>
      </c>
      <c r="F173" s="7">
        <v>7</v>
      </c>
      <c r="G173" s="7">
        <v>9999</v>
      </c>
      <c r="H173" s="48" t="s">
        <v>483</v>
      </c>
      <c r="I173" s="30" t="s">
        <v>39</v>
      </c>
      <c r="J173" s="7">
        <v>0</v>
      </c>
      <c r="K173" s="30" t="s">
        <v>38</v>
      </c>
      <c r="L173" s="7">
        <v>0</v>
      </c>
      <c r="M173" s="7">
        <v>0</v>
      </c>
      <c r="N173" s="7">
        <v>0</v>
      </c>
      <c r="O173" s="7">
        <v>5018</v>
      </c>
      <c r="P173" s="26">
        <v>50</v>
      </c>
      <c r="Q173" s="43" t="s">
        <v>346</v>
      </c>
      <c r="R173" s="3">
        <v>0</v>
      </c>
    </row>
    <row r="174" spans="1:18">
      <c r="A174" s="7">
        <v>7088</v>
      </c>
      <c r="B174" s="42" t="s">
        <v>319</v>
      </c>
      <c r="C174" s="49" t="str">
        <f>VLOOKUP(B174,[1]Sheet1!$B:$E,4,0)</f>
        <v>收集50份可以签约艺人艾丽娅</v>
      </c>
      <c r="D174" s="7">
        <v>1040</v>
      </c>
      <c r="E174" s="7">
        <v>1305</v>
      </c>
      <c r="F174" s="7">
        <v>7</v>
      </c>
      <c r="G174" s="7">
        <v>9999</v>
      </c>
      <c r="H174" s="48" t="s">
        <v>483</v>
      </c>
      <c r="I174" s="30" t="s">
        <v>39</v>
      </c>
      <c r="J174" s="7">
        <v>0</v>
      </c>
      <c r="K174" s="30" t="s">
        <v>38</v>
      </c>
      <c r="L174" s="7">
        <v>0</v>
      </c>
      <c r="M174" s="7">
        <v>0</v>
      </c>
      <c r="N174" s="7">
        <v>0</v>
      </c>
      <c r="O174" s="7">
        <v>5019</v>
      </c>
      <c r="P174" s="26">
        <v>50</v>
      </c>
      <c r="Q174" s="43" t="s">
        <v>346</v>
      </c>
      <c r="R174" s="3">
        <v>0</v>
      </c>
    </row>
    <row r="175" spans="1:18">
      <c r="A175" s="7">
        <v>7089</v>
      </c>
      <c r="B175" s="42" t="s">
        <v>320</v>
      </c>
      <c r="C175" s="49" t="str">
        <f>VLOOKUP(B175,[1]Sheet1!$B:$E,4,0)</f>
        <v>收集50份可以签约艺人琼</v>
      </c>
      <c r="D175" s="7">
        <v>1041</v>
      </c>
      <c r="E175" s="7">
        <v>1305</v>
      </c>
      <c r="F175" s="7">
        <v>7</v>
      </c>
      <c r="G175" s="7">
        <v>9999</v>
      </c>
      <c r="H175" s="48" t="s">
        <v>483</v>
      </c>
      <c r="I175" s="30" t="s">
        <v>39</v>
      </c>
      <c r="J175" s="7">
        <v>0</v>
      </c>
      <c r="K175" s="30" t="s">
        <v>38</v>
      </c>
      <c r="L175" s="7">
        <v>0</v>
      </c>
      <c r="M175" s="7">
        <v>0</v>
      </c>
      <c r="N175" s="7">
        <v>0</v>
      </c>
      <c r="O175" s="7">
        <v>5020</v>
      </c>
      <c r="P175" s="26">
        <v>50</v>
      </c>
      <c r="Q175" s="43" t="s">
        <v>346</v>
      </c>
      <c r="R175" s="3">
        <v>0</v>
      </c>
    </row>
    <row r="176" spans="1:18">
      <c r="A176" s="7">
        <v>7090</v>
      </c>
      <c r="B176" s="42" t="s">
        <v>321</v>
      </c>
      <c r="C176" s="49" t="str">
        <f>VLOOKUP(B176,[1]Sheet1!$B:$E,4,0)</f>
        <v>收集50份可以签约艺人大卫</v>
      </c>
      <c r="D176" s="7">
        <v>1043</v>
      </c>
      <c r="E176" s="7">
        <v>1305</v>
      </c>
      <c r="F176" s="7">
        <v>7</v>
      </c>
      <c r="G176" s="7">
        <v>9999</v>
      </c>
      <c r="H176" s="48" t="s">
        <v>483</v>
      </c>
      <c r="I176" s="30" t="s">
        <v>39</v>
      </c>
      <c r="J176" s="7">
        <v>0</v>
      </c>
      <c r="K176" s="30" t="s">
        <v>38</v>
      </c>
      <c r="L176" s="7">
        <v>0</v>
      </c>
      <c r="M176" s="7">
        <v>0</v>
      </c>
      <c r="N176" s="7">
        <v>0</v>
      </c>
      <c r="O176" s="7">
        <v>5021</v>
      </c>
      <c r="P176" s="26">
        <v>50</v>
      </c>
      <c r="Q176" s="43" t="s">
        <v>346</v>
      </c>
      <c r="R176" s="3">
        <v>0</v>
      </c>
    </row>
    <row r="177" spans="1:18">
      <c r="A177" s="7">
        <v>7091</v>
      </c>
      <c r="B177" s="42" t="s">
        <v>322</v>
      </c>
      <c r="C177" s="49" t="str">
        <f>VLOOKUP(B177,[1]Sheet1!$B:$E,4,0)</f>
        <v>收集50份可以签约艺人格雷</v>
      </c>
      <c r="D177" s="7">
        <v>1048</v>
      </c>
      <c r="E177" s="7">
        <v>1305</v>
      </c>
      <c r="F177" s="7">
        <v>7</v>
      </c>
      <c r="G177" s="7">
        <v>9999</v>
      </c>
      <c r="H177" s="48" t="s">
        <v>483</v>
      </c>
      <c r="I177" s="30" t="s">
        <v>39</v>
      </c>
      <c r="J177" s="7">
        <v>0</v>
      </c>
      <c r="K177" s="30" t="s">
        <v>38</v>
      </c>
      <c r="L177" s="7">
        <v>0</v>
      </c>
      <c r="M177" s="7">
        <v>0</v>
      </c>
      <c r="N177" s="7">
        <v>0</v>
      </c>
      <c r="O177" s="7">
        <v>5022</v>
      </c>
      <c r="P177" s="26">
        <v>50</v>
      </c>
      <c r="Q177" s="43" t="s">
        <v>346</v>
      </c>
      <c r="R177" s="3">
        <v>0</v>
      </c>
    </row>
    <row r="178" spans="1:18">
      <c r="A178" s="7">
        <v>7092</v>
      </c>
      <c r="B178" s="42" t="s">
        <v>323</v>
      </c>
      <c r="C178" s="49" t="str">
        <f>VLOOKUP(B178,[1]Sheet1!$B:$E,4,0)</f>
        <v>收集50份可以签约艺人丽兹</v>
      </c>
      <c r="D178" s="7">
        <v>1049</v>
      </c>
      <c r="E178" s="7">
        <v>1305</v>
      </c>
      <c r="F178" s="7">
        <v>7</v>
      </c>
      <c r="G178" s="7">
        <v>9999</v>
      </c>
      <c r="H178" s="48" t="s">
        <v>483</v>
      </c>
      <c r="I178" s="30" t="s">
        <v>39</v>
      </c>
      <c r="J178" s="7">
        <v>0</v>
      </c>
      <c r="K178" s="30" t="s">
        <v>38</v>
      </c>
      <c r="L178" s="7">
        <v>0</v>
      </c>
      <c r="M178" s="7">
        <v>0</v>
      </c>
      <c r="N178" s="7">
        <v>0</v>
      </c>
      <c r="O178" s="7">
        <v>5023</v>
      </c>
      <c r="P178" s="26">
        <v>50</v>
      </c>
      <c r="Q178" s="43" t="s">
        <v>346</v>
      </c>
      <c r="R178" s="3">
        <v>0</v>
      </c>
    </row>
    <row r="179" spans="1:18">
      <c r="A179" s="7">
        <v>7093</v>
      </c>
      <c r="B179" s="42" t="s">
        <v>324</v>
      </c>
      <c r="C179" s="49" t="str">
        <f>VLOOKUP(B179,[1]Sheet1!$B:$E,4,0)</f>
        <v>收集50份可以签约艺人奈拉</v>
      </c>
      <c r="D179" s="7">
        <v>1059</v>
      </c>
      <c r="E179" s="7">
        <v>1305</v>
      </c>
      <c r="F179" s="7">
        <v>7</v>
      </c>
      <c r="G179" s="7">
        <v>9999</v>
      </c>
      <c r="H179" s="48" t="s">
        <v>483</v>
      </c>
      <c r="I179" s="30" t="s">
        <v>39</v>
      </c>
      <c r="J179" s="7">
        <v>0</v>
      </c>
      <c r="K179" s="30" t="s">
        <v>38</v>
      </c>
      <c r="L179" s="7">
        <v>0</v>
      </c>
      <c r="M179" s="7">
        <v>0</v>
      </c>
      <c r="N179" s="7">
        <v>0</v>
      </c>
      <c r="O179" s="7">
        <v>5024</v>
      </c>
      <c r="P179" s="26">
        <v>50</v>
      </c>
      <c r="Q179" s="43" t="s">
        <v>346</v>
      </c>
      <c r="R179" s="3">
        <v>0</v>
      </c>
    </row>
    <row r="180" spans="1:18">
      <c r="A180" s="7">
        <v>7094</v>
      </c>
      <c r="B180" s="42" t="s">
        <v>325</v>
      </c>
      <c r="C180" s="49" t="str">
        <f>VLOOKUP(B180,[1]Sheet1!$B:$E,4,0)</f>
        <v>收集50份可以签约艺人莉西</v>
      </c>
      <c r="D180" s="7">
        <v>1051</v>
      </c>
      <c r="E180" s="7">
        <v>1305</v>
      </c>
      <c r="F180" s="7">
        <v>7</v>
      </c>
      <c r="G180" s="7">
        <v>9999</v>
      </c>
      <c r="H180" s="48" t="s">
        <v>483</v>
      </c>
      <c r="I180" s="30" t="s">
        <v>39</v>
      </c>
      <c r="J180" s="7">
        <v>0</v>
      </c>
      <c r="K180" s="30" t="s">
        <v>38</v>
      </c>
      <c r="L180" s="7">
        <v>0</v>
      </c>
      <c r="M180" s="7">
        <v>0</v>
      </c>
      <c r="N180" s="7">
        <v>0</v>
      </c>
      <c r="O180" s="7">
        <v>5025</v>
      </c>
      <c r="P180" s="26">
        <v>50</v>
      </c>
      <c r="Q180" s="43" t="s">
        <v>346</v>
      </c>
      <c r="R180" s="3">
        <v>0</v>
      </c>
    </row>
    <row r="181" spans="1:18">
      <c r="A181" s="7">
        <v>7095</v>
      </c>
      <c r="B181" s="42" t="s">
        <v>326</v>
      </c>
      <c r="C181" s="49" t="str">
        <f>VLOOKUP(B181,[1]Sheet1!$B:$E,4,0)</f>
        <v>收集50份可以签约艺人康纳</v>
      </c>
      <c r="D181" s="7">
        <v>1069</v>
      </c>
      <c r="E181" s="7">
        <v>1305</v>
      </c>
      <c r="F181" s="7">
        <v>7</v>
      </c>
      <c r="G181" s="7">
        <v>9999</v>
      </c>
      <c r="H181" s="48" t="s">
        <v>483</v>
      </c>
      <c r="I181" s="30" t="s">
        <v>39</v>
      </c>
      <c r="J181" s="7">
        <v>0</v>
      </c>
      <c r="K181" s="30" t="s">
        <v>38</v>
      </c>
      <c r="L181" s="7">
        <v>0</v>
      </c>
      <c r="M181" s="7">
        <v>0</v>
      </c>
      <c r="N181" s="7">
        <v>0</v>
      </c>
      <c r="O181" s="7">
        <v>5026</v>
      </c>
      <c r="P181" s="26">
        <v>50</v>
      </c>
      <c r="Q181" s="43" t="s">
        <v>346</v>
      </c>
      <c r="R181" s="3">
        <v>0</v>
      </c>
    </row>
    <row r="182" spans="1:18">
      <c r="A182" s="7">
        <v>7096</v>
      </c>
      <c r="B182" s="42" t="s">
        <v>327</v>
      </c>
      <c r="C182" s="49" t="str">
        <f>VLOOKUP(B182,[1]Sheet1!$B:$E,4,0)</f>
        <v>收集50份可以签约艺人娜拉</v>
      </c>
      <c r="D182" s="7">
        <v>1034</v>
      </c>
      <c r="E182" s="7">
        <v>1305</v>
      </c>
      <c r="F182" s="7">
        <v>7</v>
      </c>
      <c r="G182" s="7">
        <v>9999</v>
      </c>
      <c r="H182" s="48" t="s">
        <v>483</v>
      </c>
      <c r="I182" s="30" t="s">
        <v>39</v>
      </c>
      <c r="J182" s="7">
        <v>0</v>
      </c>
      <c r="K182" s="30" t="s">
        <v>38</v>
      </c>
      <c r="L182" s="7">
        <v>0</v>
      </c>
      <c r="M182" s="7">
        <v>0</v>
      </c>
      <c r="N182" s="7">
        <v>0</v>
      </c>
      <c r="O182" s="7">
        <v>5027</v>
      </c>
      <c r="P182" s="26">
        <v>50</v>
      </c>
      <c r="Q182" s="43" t="s">
        <v>346</v>
      </c>
      <c r="R182" s="3">
        <v>0</v>
      </c>
    </row>
    <row r="183" spans="1:18">
      <c r="A183" s="7">
        <v>7097</v>
      </c>
      <c r="B183" s="53" t="s">
        <v>441</v>
      </c>
      <c r="C183" s="49" t="s">
        <v>440</v>
      </c>
      <c r="D183" s="7">
        <v>1035</v>
      </c>
      <c r="E183" s="7">
        <v>1305</v>
      </c>
      <c r="F183" s="7">
        <v>7</v>
      </c>
      <c r="G183" s="7">
        <v>9999</v>
      </c>
      <c r="H183" s="48" t="s">
        <v>483</v>
      </c>
      <c r="I183" s="30" t="s">
        <v>39</v>
      </c>
      <c r="J183" s="7">
        <v>0</v>
      </c>
      <c r="K183" s="30" t="s">
        <v>38</v>
      </c>
      <c r="L183" s="7">
        <v>0</v>
      </c>
      <c r="M183" s="7">
        <v>0</v>
      </c>
      <c r="N183" s="7">
        <v>0</v>
      </c>
      <c r="O183" s="7">
        <v>5028</v>
      </c>
      <c r="P183" s="26">
        <v>50</v>
      </c>
      <c r="Q183" s="43" t="s">
        <v>346</v>
      </c>
      <c r="R183" s="3">
        <v>0</v>
      </c>
    </row>
    <row r="184" spans="1:18">
      <c r="A184" s="7">
        <v>7098</v>
      </c>
      <c r="B184" s="42" t="s">
        <v>328</v>
      </c>
      <c r="C184" s="49" t="str">
        <f>VLOOKUP(B184,[1]Sheet1!$B:$E,4,0)</f>
        <v>收集50份可以签约艺人房龙</v>
      </c>
      <c r="D184" s="7">
        <v>1027</v>
      </c>
      <c r="E184" s="7">
        <v>1305</v>
      </c>
      <c r="F184" s="7">
        <v>7</v>
      </c>
      <c r="G184" s="7">
        <v>9999</v>
      </c>
      <c r="H184" s="48" t="s">
        <v>483</v>
      </c>
      <c r="I184" s="30" t="s">
        <v>39</v>
      </c>
      <c r="J184" s="7">
        <v>0</v>
      </c>
      <c r="K184" s="30" t="s">
        <v>38</v>
      </c>
      <c r="L184" s="7">
        <v>0</v>
      </c>
      <c r="M184" s="7">
        <v>0</v>
      </c>
      <c r="N184" s="7">
        <v>0</v>
      </c>
      <c r="O184" s="7">
        <v>5029</v>
      </c>
      <c r="P184" s="26">
        <v>50</v>
      </c>
      <c r="Q184" s="43" t="s">
        <v>346</v>
      </c>
      <c r="R184" s="3">
        <v>0</v>
      </c>
    </row>
    <row r="185" spans="1:18">
      <c r="A185" s="7">
        <v>7099</v>
      </c>
      <c r="B185" s="42" t="s">
        <v>329</v>
      </c>
      <c r="C185" s="49" t="str">
        <f>VLOOKUP(B185,[1]Sheet1!$B:$E,4,0)</f>
        <v>收集50份可以签约艺人雷顿</v>
      </c>
      <c r="D185" s="7">
        <v>1054</v>
      </c>
      <c r="E185" s="7">
        <v>1305</v>
      </c>
      <c r="F185" s="7">
        <v>7</v>
      </c>
      <c r="G185" s="7">
        <v>9999</v>
      </c>
      <c r="H185" s="48" t="s">
        <v>483</v>
      </c>
      <c r="I185" s="30" t="s">
        <v>39</v>
      </c>
      <c r="J185" s="7">
        <v>0</v>
      </c>
      <c r="K185" s="30" t="s">
        <v>38</v>
      </c>
      <c r="L185" s="7">
        <v>0</v>
      </c>
      <c r="M185" s="7">
        <v>0</v>
      </c>
      <c r="N185" s="7">
        <v>0</v>
      </c>
      <c r="O185" s="7">
        <v>5030</v>
      </c>
      <c r="P185" s="26">
        <v>50</v>
      </c>
      <c r="Q185" s="43" t="s">
        <v>346</v>
      </c>
      <c r="R185" s="3">
        <v>0</v>
      </c>
    </row>
    <row r="186" spans="1:18">
      <c r="A186" s="7">
        <v>7100</v>
      </c>
      <c r="B186" s="42" t="s">
        <v>330</v>
      </c>
      <c r="C186" s="49" t="str">
        <f>VLOOKUP(B186,[1]Sheet1!$B:$E,4,0)</f>
        <v>收集50份可以签约艺人威尔</v>
      </c>
      <c r="D186" s="7">
        <v>1079</v>
      </c>
      <c r="E186" s="7">
        <v>1305</v>
      </c>
      <c r="F186" s="7">
        <v>7</v>
      </c>
      <c r="G186" s="7">
        <v>9999</v>
      </c>
      <c r="H186" s="48" t="s">
        <v>483</v>
      </c>
      <c r="I186" s="30" t="s">
        <v>39</v>
      </c>
      <c r="J186" s="7">
        <v>0</v>
      </c>
      <c r="K186" s="30" t="s">
        <v>38</v>
      </c>
      <c r="L186" s="7">
        <v>0</v>
      </c>
      <c r="M186" s="7">
        <v>0</v>
      </c>
      <c r="N186" s="7">
        <v>0</v>
      </c>
      <c r="O186" s="7">
        <v>5031</v>
      </c>
      <c r="P186" s="26">
        <v>50</v>
      </c>
      <c r="Q186" s="43" t="s">
        <v>346</v>
      </c>
      <c r="R186" s="3">
        <v>0</v>
      </c>
    </row>
    <row r="187" spans="1:18">
      <c r="A187" s="7">
        <v>7101</v>
      </c>
      <c r="B187" s="42" t="s">
        <v>331</v>
      </c>
      <c r="C187" s="49" t="str">
        <f>VLOOKUP(B187,[1]Sheet1!$B:$E,4,0)</f>
        <v>收集50份可以签约艺人梅梅</v>
      </c>
      <c r="D187" s="7">
        <v>1101</v>
      </c>
      <c r="E187" s="7">
        <v>1305</v>
      </c>
      <c r="F187" s="7">
        <v>7</v>
      </c>
      <c r="G187" s="7">
        <v>9999</v>
      </c>
      <c r="H187" s="48" t="s">
        <v>483</v>
      </c>
      <c r="I187" s="30" t="s">
        <v>39</v>
      </c>
      <c r="J187" s="7">
        <v>0</v>
      </c>
      <c r="K187" s="30" t="s">
        <v>38</v>
      </c>
      <c r="L187" s="7">
        <v>0</v>
      </c>
      <c r="M187" s="7">
        <v>0</v>
      </c>
      <c r="N187" s="7">
        <v>0</v>
      </c>
      <c r="O187" s="7">
        <v>5032</v>
      </c>
      <c r="P187" s="26">
        <v>50</v>
      </c>
      <c r="Q187" s="43" t="s">
        <v>346</v>
      </c>
      <c r="R187" s="3">
        <v>0</v>
      </c>
    </row>
    <row r="188" spans="1:18">
      <c r="A188" s="7">
        <v>7102</v>
      </c>
      <c r="B188" s="42" t="s">
        <v>332</v>
      </c>
      <c r="C188" s="49" t="str">
        <f>VLOOKUP(B188,[1]Sheet1!$B:$E,4,0)</f>
        <v>收集50份可以签约艺人石通</v>
      </c>
      <c r="D188" s="7">
        <v>1102</v>
      </c>
      <c r="E188" s="7">
        <v>1305</v>
      </c>
      <c r="F188" s="7">
        <v>7</v>
      </c>
      <c r="G188" s="7">
        <v>9999</v>
      </c>
      <c r="H188" s="48" t="s">
        <v>483</v>
      </c>
      <c r="I188" s="30" t="s">
        <v>39</v>
      </c>
      <c r="J188" s="7">
        <v>0</v>
      </c>
      <c r="K188" s="30" t="s">
        <v>38</v>
      </c>
      <c r="L188" s="7">
        <v>0</v>
      </c>
      <c r="M188" s="7">
        <v>0</v>
      </c>
      <c r="N188" s="7">
        <v>0</v>
      </c>
      <c r="O188" s="7">
        <v>5033</v>
      </c>
      <c r="P188" s="26">
        <v>50</v>
      </c>
      <c r="Q188" s="43" t="s">
        <v>346</v>
      </c>
      <c r="R188" s="3">
        <v>0</v>
      </c>
    </row>
    <row r="189" spans="1:18">
      <c r="A189" s="12">
        <v>8901</v>
      </c>
      <c r="B189" s="47" t="s">
        <v>350</v>
      </c>
      <c r="C189" s="49" t="s">
        <v>355</v>
      </c>
      <c r="D189" s="12">
        <v>2053</v>
      </c>
      <c r="E189" s="12">
        <v>1301</v>
      </c>
      <c r="F189" s="12">
        <v>8</v>
      </c>
      <c r="G189" s="12">
        <v>9999</v>
      </c>
      <c r="H189" s="13" t="s">
        <v>38</v>
      </c>
      <c r="I189" s="22" t="s">
        <v>39</v>
      </c>
      <c r="J189" s="12">
        <v>2</v>
      </c>
      <c r="K189" s="17" t="s">
        <v>62</v>
      </c>
      <c r="L189" s="12">
        <v>0</v>
      </c>
      <c r="M189" s="12">
        <v>0</v>
      </c>
      <c r="N189" s="12">
        <v>0</v>
      </c>
      <c r="O189" s="12">
        <v>0</v>
      </c>
      <c r="P189" s="27">
        <v>0</v>
      </c>
      <c r="Q189" s="47" t="s">
        <v>345</v>
      </c>
      <c r="R189" s="3">
        <v>0</v>
      </c>
    </row>
    <row r="190" spans="1:18" ht="33">
      <c r="A190" s="12">
        <v>8902</v>
      </c>
      <c r="B190" s="47" t="s">
        <v>351</v>
      </c>
      <c r="C190" s="49" t="s">
        <v>356</v>
      </c>
      <c r="D190" s="12">
        <v>2053</v>
      </c>
      <c r="E190" s="12">
        <v>1302</v>
      </c>
      <c r="F190" s="12">
        <v>8</v>
      </c>
      <c r="G190" s="12">
        <v>9999</v>
      </c>
      <c r="H190" s="13" t="s">
        <v>38</v>
      </c>
      <c r="I190" s="22" t="s">
        <v>39</v>
      </c>
      <c r="J190" s="12">
        <v>2</v>
      </c>
      <c r="K190" s="17" t="s">
        <v>64</v>
      </c>
      <c r="L190" s="12">
        <v>0</v>
      </c>
      <c r="M190" s="12">
        <v>0</v>
      </c>
      <c r="N190" s="12">
        <v>0</v>
      </c>
      <c r="O190" s="12">
        <v>0</v>
      </c>
      <c r="P190" s="27">
        <v>0</v>
      </c>
      <c r="Q190" s="47" t="s">
        <v>345</v>
      </c>
      <c r="R190" s="3">
        <v>0</v>
      </c>
    </row>
    <row r="191" spans="1:18" ht="49.5">
      <c r="A191" s="12">
        <v>8903</v>
      </c>
      <c r="B191" s="47" t="s">
        <v>352</v>
      </c>
      <c r="C191" s="49" t="s">
        <v>357</v>
      </c>
      <c r="D191" s="12">
        <v>2053</v>
      </c>
      <c r="E191" s="12">
        <v>1303</v>
      </c>
      <c r="F191" s="12">
        <v>8</v>
      </c>
      <c r="G191" s="12">
        <v>9999</v>
      </c>
      <c r="H191" s="13" t="s">
        <v>38</v>
      </c>
      <c r="I191" s="22" t="s">
        <v>39</v>
      </c>
      <c r="J191" s="12">
        <v>2</v>
      </c>
      <c r="K191" s="17" t="s">
        <v>66</v>
      </c>
      <c r="L191" s="12">
        <v>0</v>
      </c>
      <c r="M191" s="12">
        <v>0</v>
      </c>
      <c r="N191" s="12">
        <v>0</v>
      </c>
      <c r="O191" s="12">
        <v>0</v>
      </c>
      <c r="P191" s="27">
        <v>0</v>
      </c>
      <c r="Q191" s="47" t="s">
        <v>345</v>
      </c>
      <c r="R191" s="3">
        <v>0</v>
      </c>
    </row>
    <row r="192" spans="1:18" ht="66">
      <c r="A192" s="12">
        <v>8904</v>
      </c>
      <c r="B192" s="47" t="s">
        <v>353</v>
      </c>
      <c r="C192" s="49" t="s">
        <v>358</v>
      </c>
      <c r="D192" s="12">
        <v>2053</v>
      </c>
      <c r="E192" s="12">
        <v>1304</v>
      </c>
      <c r="F192" s="12">
        <v>8</v>
      </c>
      <c r="G192" s="12">
        <v>9999</v>
      </c>
      <c r="H192" s="13" t="s">
        <v>38</v>
      </c>
      <c r="I192" s="22" t="s">
        <v>39</v>
      </c>
      <c r="J192" s="12">
        <v>2</v>
      </c>
      <c r="K192" s="51" t="s">
        <v>488</v>
      </c>
      <c r="L192" s="12">
        <v>0</v>
      </c>
      <c r="M192" s="12">
        <v>0</v>
      </c>
      <c r="N192" s="12">
        <v>0</v>
      </c>
      <c r="O192" s="12">
        <v>0</v>
      </c>
      <c r="P192" s="27">
        <v>0</v>
      </c>
      <c r="Q192" s="47" t="s">
        <v>345</v>
      </c>
      <c r="R192" s="3">
        <v>0</v>
      </c>
    </row>
    <row r="193" spans="1:18" ht="66">
      <c r="A193" s="12">
        <v>8905</v>
      </c>
      <c r="B193" s="47" t="s">
        <v>354</v>
      </c>
      <c r="C193" s="49" t="s">
        <v>359</v>
      </c>
      <c r="D193" s="12">
        <v>2053</v>
      </c>
      <c r="E193" s="12">
        <v>1305</v>
      </c>
      <c r="F193" s="12">
        <v>8</v>
      </c>
      <c r="G193" s="12">
        <v>9999</v>
      </c>
      <c r="H193" s="13" t="s">
        <v>38</v>
      </c>
      <c r="I193" s="22" t="s">
        <v>39</v>
      </c>
      <c r="J193" s="12">
        <v>2</v>
      </c>
      <c r="K193" s="17" t="s">
        <v>70</v>
      </c>
      <c r="L193" s="12">
        <v>0</v>
      </c>
      <c r="M193" s="12">
        <v>0</v>
      </c>
      <c r="N193" s="12">
        <v>0</v>
      </c>
      <c r="O193" s="12">
        <v>0</v>
      </c>
      <c r="P193" s="27">
        <v>0</v>
      </c>
      <c r="Q193" s="47" t="s">
        <v>345</v>
      </c>
      <c r="R193" s="3">
        <v>0</v>
      </c>
    </row>
    <row r="194" spans="1:18">
      <c r="A194" s="7">
        <v>7901</v>
      </c>
      <c r="B194" s="72" t="s">
        <v>486</v>
      </c>
      <c r="C194" s="72" t="s">
        <v>466</v>
      </c>
      <c r="D194" s="7">
        <v>1999</v>
      </c>
      <c r="E194" s="7">
        <v>1305</v>
      </c>
      <c r="F194" s="7">
        <v>16</v>
      </c>
      <c r="G194" s="7">
        <v>9999</v>
      </c>
      <c r="H194" s="48" t="s">
        <v>467</v>
      </c>
      <c r="I194" s="48" t="s">
        <v>468</v>
      </c>
      <c r="J194" s="7">
        <v>0</v>
      </c>
      <c r="K194" s="48" t="s">
        <v>469</v>
      </c>
      <c r="L194" s="7">
        <v>0</v>
      </c>
      <c r="M194" s="7">
        <v>0</v>
      </c>
      <c r="N194" s="7">
        <v>0</v>
      </c>
      <c r="O194" s="7">
        <v>0</v>
      </c>
      <c r="P194" s="26">
        <v>50</v>
      </c>
      <c r="Q194" s="47" t="s">
        <v>345</v>
      </c>
      <c r="R194" s="3">
        <v>0</v>
      </c>
    </row>
    <row r="195" spans="1:18">
      <c r="A195" s="7">
        <v>18015</v>
      </c>
      <c r="B195" s="7" t="s">
        <v>471</v>
      </c>
      <c r="C195" s="72" t="s">
        <v>473</v>
      </c>
      <c r="D195" s="7">
        <v>8015</v>
      </c>
      <c r="E195" s="7">
        <v>1304</v>
      </c>
      <c r="F195" s="7">
        <v>18</v>
      </c>
      <c r="G195" s="7">
        <v>0</v>
      </c>
      <c r="H195" s="48" t="s">
        <v>472</v>
      </c>
      <c r="I195" s="48" t="s">
        <v>472</v>
      </c>
      <c r="J195" s="7">
        <v>0</v>
      </c>
      <c r="K195" s="48" t="s">
        <v>481</v>
      </c>
      <c r="L195" s="7">
        <v>0</v>
      </c>
      <c r="M195" s="7">
        <v>0</v>
      </c>
      <c r="N195" s="7">
        <v>0</v>
      </c>
      <c r="O195" s="7">
        <v>0</v>
      </c>
      <c r="P195" s="26">
        <v>0</v>
      </c>
      <c r="Q195" s="47" t="s">
        <v>345</v>
      </c>
      <c r="R195" s="3">
        <v>0</v>
      </c>
    </row>
    <row r="196" spans="1:18">
      <c r="A196" s="7">
        <v>18091</v>
      </c>
      <c r="B196" s="72" t="s">
        <v>470</v>
      </c>
      <c r="C196" s="7" t="s">
        <v>474</v>
      </c>
      <c r="D196" s="7">
        <v>8091</v>
      </c>
      <c r="E196" s="7">
        <v>1305</v>
      </c>
      <c r="F196" s="7">
        <v>18</v>
      </c>
      <c r="G196" s="7">
        <v>0</v>
      </c>
      <c r="H196" s="48" t="s">
        <v>333</v>
      </c>
      <c r="I196" s="48" t="s">
        <v>333</v>
      </c>
      <c r="J196" s="7">
        <v>0</v>
      </c>
      <c r="K196" s="48" t="s">
        <v>482</v>
      </c>
      <c r="L196" s="7">
        <v>0</v>
      </c>
      <c r="M196" s="7">
        <v>0</v>
      </c>
      <c r="N196" s="7">
        <v>0</v>
      </c>
      <c r="O196" s="7">
        <v>0</v>
      </c>
      <c r="P196" s="26">
        <v>0</v>
      </c>
      <c r="Q196" s="47" t="s">
        <v>345</v>
      </c>
      <c r="R196" s="3">
        <v>0</v>
      </c>
    </row>
    <row r="197" spans="1:18">
      <c r="A197" s="7">
        <v>8906</v>
      </c>
      <c r="B197" s="72" t="s">
        <v>478</v>
      </c>
      <c r="C197" s="72" t="s">
        <v>479</v>
      </c>
      <c r="D197" s="12">
        <v>2053</v>
      </c>
      <c r="E197" s="7">
        <v>1305</v>
      </c>
      <c r="F197" s="7">
        <v>17</v>
      </c>
      <c r="G197" s="7">
        <v>9999</v>
      </c>
      <c r="H197" s="48" t="s">
        <v>333</v>
      </c>
      <c r="I197" s="48" t="s">
        <v>381</v>
      </c>
      <c r="J197" s="7">
        <v>4</v>
      </c>
      <c r="K197" s="48" t="s">
        <v>477</v>
      </c>
      <c r="L197" s="7">
        <v>0</v>
      </c>
      <c r="M197" s="7">
        <v>0</v>
      </c>
      <c r="N197" s="7">
        <v>0</v>
      </c>
      <c r="O197" s="7">
        <v>0</v>
      </c>
      <c r="P197" s="26">
        <v>0</v>
      </c>
      <c r="Q197" s="47" t="s">
        <v>345</v>
      </c>
      <c r="R197" s="3">
        <v>0</v>
      </c>
    </row>
    <row r="198" spans="1:18">
      <c r="A198" s="7">
        <v>8907</v>
      </c>
      <c r="B198" s="72" t="s">
        <v>489</v>
      </c>
      <c r="C198" s="72" t="s">
        <v>490</v>
      </c>
      <c r="D198" s="7">
        <v>2053</v>
      </c>
      <c r="E198" s="7">
        <v>1305</v>
      </c>
      <c r="F198" s="7">
        <v>8</v>
      </c>
      <c r="G198" s="7">
        <v>9999</v>
      </c>
      <c r="H198" s="48" t="s">
        <v>485</v>
      </c>
      <c r="I198" s="48" t="s">
        <v>491</v>
      </c>
      <c r="J198" s="7">
        <v>0</v>
      </c>
      <c r="K198" s="48" t="s">
        <v>333</v>
      </c>
      <c r="L198" s="7">
        <v>0</v>
      </c>
      <c r="M198" s="7">
        <v>0</v>
      </c>
      <c r="N198" s="7">
        <v>0</v>
      </c>
      <c r="O198" s="7">
        <v>0</v>
      </c>
      <c r="P198" s="26">
        <v>0</v>
      </c>
      <c r="Q198" s="47" t="s">
        <v>345</v>
      </c>
      <c r="R198" s="3">
        <v>0</v>
      </c>
    </row>
    <row r="199" spans="1:18">
      <c r="A199" s="7"/>
      <c r="B199" s="7"/>
      <c r="C199" s="7"/>
      <c r="D199" s="7"/>
      <c r="E199" s="7"/>
      <c r="F199" s="7"/>
      <c r="G199" s="7"/>
      <c r="H199" s="8"/>
      <c r="I199" s="8"/>
      <c r="J199" s="7"/>
      <c r="K199" s="8"/>
      <c r="L199" s="7"/>
      <c r="M199" s="7"/>
      <c r="N199" s="7"/>
      <c r="O199" s="7"/>
      <c r="P199" s="26"/>
    </row>
    <row r="200" spans="1:18">
      <c r="A200" s="7"/>
      <c r="B200" s="7"/>
      <c r="C200" s="7"/>
      <c r="D200" s="7"/>
      <c r="E200" s="7"/>
      <c r="F200" s="7"/>
      <c r="G200" s="7"/>
      <c r="H200" s="8"/>
      <c r="I200" s="8"/>
      <c r="J200" s="7"/>
      <c r="K200" s="8"/>
      <c r="L200" s="7"/>
      <c r="M200" s="7"/>
      <c r="N200" s="7"/>
      <c r="O200" s="7"/>
      <c r="P200" s="26"/>
    </row>
    <row r="201" spans="1:18">
      <c r="A201" s="7"/>
      <c r="B201" s="7"/>
      <c r="C201" s="7"/>
      <c r="D201" s="7"/>
      <c r="E201" s="7"/>
      <c r="F201" s="7"/>
      <c r="G201" s="7"/>
      <c r="H201" s="8"/>
      <c r="I201" s="8"/>
      <c r="J201" s="7"/>
      <c r="K201" s="8"/>
      <c r="L201" s="7"/>
      <c r="M201" s="7"/>
      <c r="N201" s="7"/>
      <c r="O201" s="7"/>
      <c r="P201" s="26"/>
    </row>
    <row r="202" spans="1:18">
      <c r="A202" s="7"/>
      <c r="B202" s="7"/>
      <c r="C202" s="7"/>
      <c r="D202" s="7"/>
      <c r="E202" s="7"/>
      <c r="F202" s="7"/>
      <c r="G202" s="7"/>
      <c r="H202" s="8"/>
      <c r="I202" s="8"/>
      <c r="J202" s="7"/>
      <c r="K202" s="8"/>
      <c r="L202" s="7"/>
      <c r="M202" s="7"/>
      <c r="N202" s="7"/>
      <c r="O202" s="7"/>
      <c r="P202" s="26"/>
    </row>
    <row r="203" spans="1:18">
      <c r="A203" s="7"/>
      <c r="B203" s="7"/>
      <c r="C203" s="7"/>
      <c r="D203" s="7"/>
      <c r="E203" s="7"/>
      <c r="F203" s="7"/>
      <c r="G203" s="7"/>
      <c r="H203" s="8"/>
      <c r="I203" s="8"/>
      <c r="J203" s="7"/>
      <c r="K203" s="8"/>
      <c r="L203" s="7"/>
      <c r="M203" s="7"/>
      <c r="N203" s="7"/>
      <c r="O203" s="7"/>
      <c r="P203" s="26"/>
    </row>
    <row r="204" spans="1:18">
      <c r="A204" s="7"/>
      <c r="B204" s="7"/>
      <c r="C204" s="7"/>
      <c r="D204" s="7"/>
      <c r="E204" s="7"/>
      <c r="F204" s="7"/>
      <c r="G204" s="7"/>
      <c r="H204" s="8"/>
      <c r="I204" s="8"/>
      <c r="J204" s="7"/>
      <c r="K204" s="8"/>
      <c r="L204" s="7"/>
      <c r="M204" s="7"/>
      <c r="N204" s="7"/>
      <c r="O204" s="7"/>
      <c r="P204" s="26"/>
    </row>
    <row r="205" spans="1:18">
      <c r="A205" s="7"/>
      <c r="B205" s="7"/>
      <c r="C205" s="7"/>
      <c r="D205" s="7"/>
      <c r="E205" s="7"/>
      <c r="F205" s="7"/>
      <c r="G205" s="7"/>
      <c r="H205" s="8"/>
      <c r="I205" s="8"/>
      <c r="J205" s="7"/>
      <c r="K205" s="8"/>
      <c r="L205" s="7"/>
      <c r="M205" s="7"/>
      <c r="N205" s="7"/>
      <c r="O205" s="7"/>
      <c r="P205" s="26"/>
    </row>
    <row r="206" spans="1:18">
      <c r="A206" s="7"/>
      <c r="B206" s="7"/>
      <c r="C206" s="7"/>
      <c r="D206" s="7"/>
      <c r="E206" s="7"/>
      <c r="F206" s="7"/>
      <c r="G206" s="7"/>
      <c r="H206" s="8"/>
      <c r="I206" s="8"/>
      <c r="J206" s="7"/>
      <c r="K206" s="8"/>
      <c r="L206" s="7"/>
      <c r="M206" s="7"/>
      <c r="N206" s="7"/>
      <c r="O206" s="7"/>
      <c r="P206" s="26"/>
    </row>
    <row r="207" spans="1:18">
      <c r="A207" s="7"/>
      <c r="B207" s="7"/>
      <c r="C207" s="7"/>
      <c r="D207" s="7"/>
      <c r="E207" s="7"/>
      <c r="F207" s="7"/>
      <c r="G207" s="7"/>
      <c r="H207" s="8"/>
      <c r="I207" s="8"/>
      <c r="J207" s="7"/>
      <c r="K207" s="8"/>
      <c r="L207" s="7"/>
      <c r="M207" s="7"/>
      <c r="N207" s="7"/>
      <c r="O207" s="7"/>
      <c r="P207" s="26"/>
    </row>
    <row r="208" spans="1:18">
      <c r="A208" s="7"/>
      <c r="B208" s="7"/>
      <c r="C208" s="7"/>
      <c r="D208" s="7"/>
      <c r="E208" s="7"/>
      <c r="F208" s="7"/>
      <c r="G208" s="7"/>
      <c r="H208" s="8"/>
      <c r="I208" s="8"/>
      <c r="J208" s="7"/>
      <c r="K208" s="8"/>
      <c r="L208" s="7"/>
      <c r="M208" s="7"/>
      <c r="N208" s="7"/>
      <c r="O208" s="7"/>
      <c r="P208" s="26"/>
    </row>
    <row r="209" spans="1:16">
      <c r="A209" s="7"/>
      <c r="B209" s="7"/>
      <c r="C209" s="7"/>
      <c r="D209" s="7"/>
      <c r="E209" s="7"/>
      <c r="F209" s="7"/>
      <c r="G209" s="7"/>
      <c r="H209" s="8"/>
      <c r="I209" s="8"/>
      <c r="J209" s="7"/>
      <c r="K209" s="8"/>
      <c r="L209" s="7"/>
      <c r="M209" s="7"/>
      <c r="N209" s="7"/>
      <c r="O209" s="7"/>
      <c r="P209" s="26"/>
    </row>
    <row r="210" spans="1:16">
      <c r="A210" s="7"/>
      <c r="B210" s="7"/>
      <c r="C210" s="7"/>
      <c r="D210" s="7"/>
      <c r="E210" s="7"/>
      <c r="F210" s="7"/>
      <c r="G210" s="7"/>
      <c r="H210" s="8"/>
      <c r="I210" s="8"/>
      <c r="J210" s="7"/>
      <c r="K210" s="8"/>
      <c r="L210" s="7"/>
      <c r="M210" s="7"/>
      <c r="N210" s="7"/>
      <c r="O210" s="7"/>
      <c r="P210" s="26"/>
    </row>
    <row r="211" spans="1:16">
      <c r="A211" s="7"/>
      <c r="B211" s="7"/>
      <c r="C211" s="7"/>
      <c r="D211" s="7"/>
      <c r="E211" s="7"/>
      <c r="F211" s="7"/>
      <c r="G211" s="7"/>
      <c r="H211" s="8"/>
      <c r="I211" s="8"/>
      <c r="J211" s="7"/>
      <c r="K211" s="8"/>
      <c r="L211" s="7"/>
      <c r="M211" s="7"/>
      <c r="N211" s="7"/>
      <c r="O211" s="7"/>
      <c r="P211" s="26"/>
    </row>
    <row r="212" spans="1:16">
      <c r="A212" s="7"/>
      <c r="B212" s="7"/>
      <c r="C212" s="7"/>
      <c r="D212" s="7"/>
      <c r="E212" s="7"/>
      <c r="F212" s="7"/>
      <c r="G212" s="7"/>
      <c r="H212" s="8"/>
      <c r="I212" s="8"/>
      <c r="J212" s="7"/>
      <c r="K212" s="8"/>
      <c r="L212" s="7"/>
      <c r="M212" s="7"/>
      <c r="N212" s="7"/>
      <c r="O212" s="7"/>
      <c r="P212" s="26"/>
    </row>
    <row r="213" spans="1:16">
      <c r="A213" s="7"/>
      <c r="B213" s="7"/>
      <c r="C213" s="7"/>
      <c r="D213" s="7"/>
      <c r="E213" s="7"/>
      <c r="F213" s="7"/>
      <c r="G213" s="7"/>
      <c r="H213" s="8"/>
      <c r="I213" s="8"/>
      <c r="J213" s="7"/>
      <c r="K213" s="8"/>
      <c r="L213" s="7"/>
      <c r="M213" s="7"/>
      <c r="N213" s="7"/>
      <c r="O213" s="7"/>
      <c r="P213" s="26"/>
    </row>
    <row r="214" spans="1:16">
      <c r="A214" s="7"/>
      <c r="B214" s="7"/>
      <c r="C214" s="7"/>
      <c r="D214" s="7"/>
      <c r="E214" s="7"/>
      <c r="F214" s="7"/>
      <c r="G214" s="7"/>
      <c r="H214" s="8"/>
      <c r="I214" s="8"/>
      <c r="J214" s="7"/>
      <c r="K214" s="8"/>
      <c r="L214" s="7"/>
      <c r="M214" s="7"/>
      <c r="N214" s="7"/>
      <c r="O214" s="7"/>
      <c r="P214" s="26"/>
    </row>
    <row r="215" spans="1:16">
      <c r="A215" s="7"/>
      <c r="B215" s="7"/>
      <c r="C215" s="7"/>
      <c r="D215" s="7"/>
      <c r="E215" s="7"/>
      <c r="F215" s="7"/>
      <c r="G215" s="7"/>
      <c r="H215" s="8"/>
      <c r="I215" s="8"/>
      <c r="J215" s="7"/>
      <c r="K215" s="8"/>
      <c r="L215" s="7"/>
      <c r="M215" s="7"/>
      <c r="N215" s="7"/>
      <c r="O215" s="7"/>
      <c r="P215" s="26"/>
    </row>
    <row r="216" spans="1:16">
      <c r="A216" s="7"/>
      <c r="B216" s="7"/>
      <c r="C216" s="7"/>
      <c r="D216" s="7"/>
      <c r="E216" s="7"/>
      <c r="F216" s="7"/>
      <c r="G216" s="7"/>
      <c r="H216" s="8"/>
      <c r="I216" s="8"/>
      <c r="J216" s="7"/>
      <c r="K216" s="8"/>
      <c r="L216" s="7"/>
      <c r="M216" s="7"/>
      <c r="N216" s="7"/>
      <c r="O216" s="7"/>
      <c r="P216" s="26"/>
    </row>
    <row r="217" spans="1:16">
      <c r="A217" s="7"/>
      <c r="B217" s="7"/>
      <c r="C217" s="7"/>
      <c r="D217" s="7"/>
      <c r="E217" s="7"/>
      <c r="F217" s="7"/>
      <c r="G217" s="7"/>
      <c r="H217" s="8"/>
      <c r="I217" s="8"/>
      <c r="J217" s="7"/>
      <c r="K217" s="8"/>
      <c r="L217" s="7"/>
      <c r="M217" s="7"/>
      <c r="N217" s="7"/>
      <c r="O217" s="7"/>
      <c r="P217" s="26"/>
    </row>
    <row r="218" spans="1:16">
      <c r="A218" s="7"/>
      <c r="B218" s="7"/>
      <c r="C218" s="7"/>
      <c r="D218" s="7"/>
      <c r="E218" s="7"/>
      <c r="F218" s="7"/>
      <c r="G218" s="7"/>
      <c r="H218" s="8"/>
      <c r="I218" s="8"/>
      <c r="J218" s="7"/>
      <c r="K218" s="8"/>
      <c r="L218" s="7"/>
      <c r="M218" s="7"/>
      <c r="N218" s="7"/>
      <c r="O218" s="7"/>
      <c r="P218" s="26"/>
    </row>
    <row r="219" spans="1:16">
      <c r="A219" s="7"/>
      <c r="B219" s="7"/>
      <c r="C219" s="7"/>
      <c r="D219" s="7"/>
      <c r="E219" s="7"/>
      <c r="F219" s="7"/>
      <c r="G219" s="7"/>
      <c r="H219" s="8"/>
      <c r="I219" s="8"/>
      <c r="J219" s="7"/>
      <c r="K219" s="8"/>
      <c r="L219" s="7"/>
      <c r="M219" s="7"/>
      <c r="N219" s="7"/>
      <c r="O219" s="7"/>
      <c r="P219" s="26"/>
    </row>
    <row r="220" spans="1:16">
      <c r="A220" s="7"/>
      <c r="B220" s="7"/>
      <c r="C220" s="7"/>
      <c r="D220" s="7"/>
      <c r="E220" s="7"/>
      <c r="F220" s="7"/>
      <c r="G220" s="7"/>
      <c r="H220" s="8"/>
      <c r="I220" s="8"/>
      <c r="J220" s="7"/>
      <c r="K220" s="8"/>
      <c r="L220" s="7"/>
      <c r="M220" s="7"/>
      <c r="N220" s="7"/>
      <c r="O220" s="7"/>
      <c r="P220" s="26"/>
    </row>
    <row r="221" spans="1:16">
      <c r="A221" s="7"/>
      <c r="B221" s="7"/>
      <c r="C221" s="7"/>
      <c r="D221" s="7"/>
      <c r="E221" s="7"/>
      <c r="F221" s="7"/>
      <c r="G221" s="7"/>
      <c r="H221" s="8"/>
      <c r="I221" s="8"/>
      <c r="J221" s="7"/>
      <c r="K221" s="8"/>
      <c r="L221" s="7"/>
      <c r="M221" s="7"/>
      <c r="N221" s="7"/>
      <c r="O221" s="7"/>
      <c r="P221" s="26"/>
    </row>
    <row r="222" spans="1:16">
      <c r="A222" s="7"/>
      <c r="B222" s="7"/>
      <c r="C222" s="7"/>
      <c r="D222" s="7"/>
      <c r="E222" s="7"/>
      <c r="F222" s="7"/>
      <c r="G222" s="7"/>
      <c r="H222" s="8"/>
      <c r="I222" s="8"/>
      <c r="J222" s="7"/>
      <c r="K222" s="8"/>
      <c r="L222" s="7"/>
      <c r="M222" s="7"/>
      <c r="N222" s="7"/>
      <c r="O222" s="7"/>
      <c r="P222" s="26"/>
    </row>
    <row r="223" spans="1:16">
      <c r="A223" s="7"/>
      <c r="B223" s="7"/>
      <c r="C223" s="7"/>
      <c r="D223" s="7"/>
      <c r="E223" s="7"/>
      <c r="F223" s="7"/>
      <c r="G223" s="7"/>
      <c r="H223" s="8"/>
      <c r="I223" s="8"/>
      <c r="J223" s="7"/>
      <c r="K223" s="8"/>
      <c r="L223" s="7"/>
      <c r="M223" s="7"/>
      <c r="N223" s="7"/>
      <c r="O223" s="7"/>
      <c r="P223" s="26"/>
    </row>
    <row r="224" spans="1:16">
      <c r="A224" s="7"/>
      <c r="B224" s="7"/>
      <c r="C224" s="7"/>
      <c r="D224" s="7"/>
      <c r="E224" s="7"/>
      <c r="F224" s="7"/>
      <c r="G224" s="7"/>
      <c r="H224" s="8"/>
      <c r="I224" s="8"/>
      <c r="J224" s="7"/>
      <c r="K224" s="8"/>
      <c r="L224" s="7"/>
      <c r="M224" s="7"/>
      <c r="N224" s="7"/>
      <c r="O224" s="7"/>
      <c r="P224" s="26"/>
    </row>
    <row r="225" spans="1:16">
      <c r="A225" s="7"/>
      <c r="B225" s="7"/>
      <c r="C225" s="7"/>
      <c r="D225" s="7"/>
      <c r="E225" s="7"/>
      <c r="F225" s="7"/>
      <c r="G225" s="7"/>
      <c r="H225" s="8"/>
      <c r="I225" s="8"/>
      <c r="J225" s="7"/>
      <c r="K225" s="8"/>
      <c r="L225" s="7"/>
      <c r="M225" s="7"/>
      <c r="N225" s="7"/>
      <c r="O225" s="7"/>
      <c r="P225" s="26"/>
    </row>
    <row r="226" spans="1:16">
      <c r="A226" s="7"/>
      <c r="B226" s="7"/>
      <c r="C226" s="7"/>
      <c r="D226" s="7"/>
      <c r="E226" s="7"/>
      <c r="F226" s="7"/>
      <c r="G226" s="7"/>
      <c r="H226" s="8"/>
      <c r="I226" s="8"/>
      <c r="J226" s="7"/>
      <c r="K226" s="8"/>
      <c r="L226" s="7"/>
      <c r="M226" s="7"/>
      <c r="N226" s="7"/>
      <c r="O226" s="7"/>
      <c r="P226" s="26"/>
    </row>
    <row r="227" spans="1:16">
      <c r="A227" s="7"/>
      <c r="B227" s="7"/>
      <c r="C227" s="7"/>
      <c r="D227" s="7"/>
      <c r="E227" s="7"/>
      <c r="F227" s="7"/>
      <c r="G227" s="7"/>
      <c r="H227" s="8"/>
      <c r="I227" s="8"/>
      <c r="J227" s="7"/>
      <c r="K227" s="8"/>
      <c r="L227" s="7"/>
      <c r="M227" s="7"/>
      <c r="N227" s="7"/>
      <c r="O227" s="7"/>
      <c r="P227" s="26"/>
    </row>
    <row r="228" spans="1:16">
      <c r="A228" s="7"/>
      <c r="B228" s="7"/>
      <c r="C228" s="7"/>
      <c r="D228" s="7"/>
      <c r="E228" s="7"/>
      <c r="F228" s="7"/>
      <c r="G228" s="7"/>
      <c r="H228" s="8"/>
      <c r="I228" s="8"/>
      <c r="J228" s="7"/>
      <c r="K228" s="8"/>
      <c r="L228" s="7"/>
      <c r="M228" s="7"/>
      <c r="N228" s="7"/>
      <c r="O228" s="7"/>
      <c r="P228" s="26"/>
    </row>
    <row r="229" spans="1:16">
      <c r="A229" s="7"/>
      <c r="B229" s="7"/>
      <c r="C229" s="7"/>
      <c r="D229" s="7"/>
      <c r="E229" s="7"/>
      <c r="F229" s="7"/>
      <c r="G229" s="7"/>
      <c r="H229" s="8"/>
      <c r="I229" s="8"/>
      <c r="J229" s="7"/>
      <c r="K229" s="8"/>
      <c r="L229" s="7"/>
      <c r="M229" s="7"/>
      <c r="N229" s="7"/>
      <c r="O229" s="7"/>
      <c r="P229" s="26"/>
    </row>
    <row r="230" spans="1:16">
      <c r="A230" s="7"/>
      <c r="B230" s="7"/>
      <c r="C230" s="7"/>
      <c r="D230" s="7"/>
      <c r="E230" s="7"/>
      <c r="F230" s="7"/>
      <c r="G230" s="7"/>
      <c r="H230" s="8"/>
      <c r="I230" s="8"/>
      <c r="J230" s="7"/>
      <c r="K230" s="8"/>
      <c r="L230" s="7"/>
      <c r="M230" s="7"/>
      <c r="N230" s="7"/>
      <c r="O230" s="7"/>
      <c r="P230" s="26"/>
    </row>
    <row r="231" spans="1:16">
      <c r="A231" s="7"/>
      <c r="B231" s="7"/>
      <c r="C231" s="7"/>
      <c r="D231" s="7"/>
      <c r="E231" s="7"/>
      <c r="F231" s="7"/>
      <c r="G231" s="7"/>
      <c r="H231" s="8"/>
      <c r="I231" s="8"/>
      <c r="J231" s="7"/>
      <c r="K231" s="8"/>
      <c r="L231" s="7"/>
      <c r="M231" s="7"/>
      <c r="N231" s="7"/>
      <c r="O231" s="7"/>
      <c r="P231" s="26"/>
    </row>
    <row r="232" spans="1:16">
      <c r="A232" s="7"/>
      <c r="B232" s="7"/>
      <c r="C232" s="7"/>
      <c r="D232" s="7"/>
      <c r="E232" s="7"/>
      <c r="F232" s="7"/>
      <c r="G232" s="7"/>
      <c r="H232" s="8"/>
      <c r="I232" s="8"/>
      <c r="J232" s="7"/>
      <c r="K232" s="8"/>
      <c r="L232" s="7"/>
      <c r="M232" s="7"/>
      <c r="N232" s="7"/>
      <c r="O232" s="7"/>
      <c r="P232" s="26"/>
    </row>
    <row r="233" spans="1:16">
      <c r="A233" s="7"/>
      <c r="B233" s="7"/>
      <c r="C233" s="7"/>
      <c r="D233" s="7"/>
      <c r="E233" s="7"/>
      <c r="F233" s="7"/>
      <c r="G233" s="7"/>
      <c r="H233" s="8"/>
      <c r="I233" s="8"/>
      <c r="J233" s="7"/>
      <c r="K233" s="8"/>
      <c r="L233" s="7"/>
      <c r="M233" s="7"/>
      <c r="N233" s="7"/>
      <c r="O233" s="7"/>
      <c r="P233" s="26"/>
    </row>
    <row r="234" spans="1:16">
      <c r="A234" s="7"/>
      <c r="B234" s="7"/>
      <c r="C234" s="7"/>
      <c r="D234" s="7"/>
      <c r="E234" s="7"/>
      <c r="F234" s="7"/>
      <c r="G234" s="7"/>
      <c r="H234" s="8"/>
      <c r="I234" s="8"/>
      <c r="J234" s="7"/>
      <c r="K234" s="8"/>
      <c r="L234" s="7"/>
      <c r="M234" s="7"/>
      <c r="N234" s="7"/>
      <c r="O234" s="7"/>
      <c r="P234" s="26"/>
    </row>
    <row r="235" spans="1:16">
      <c r="A235" s="7"/>
      <c r="B235" s="7"/>
      <c r="C235" s="7"/>
      <c r="D235" s="7"/>
      <c r="E235" s="7"/>
      <c r="F235" s="7"/>
      <c r="G235" s="7"/>
      <c r="H235" s="8"/>
      <c r="I235" s="8"/>
      <c r="J235" s="7"/>
      <c r="K235" s="8"/>
      <c r="L235" s="7"/>
      <c r="M235" s="7"/>
      <c r="N235" s="7"/>
      <c r="O235" s="7"/>
      <c r="P235" s="26"/>
    </row>
    <row r="236" spans="1:16">
      <c r="A236" s="7"/>
      <c r="B236" s="7"/>
      <c r="C236" s="7"/>
      <c r="D236" s="7"/>
      <c r="E236" s="7"/>
      <c r="F236" s="7"/>
      <c r="G236" s="7"/>
      <c r="H236" s="8"/>
      <c r="I236" s="8"/>
      <c r="J236" s="7"/>
      <c r="K236" s="8"/>
      <c r="L236" s="7"/>
      <c r="M236" s="7"/>
      <c r="N236" s="7"/>
      <c r="O236" s="7"/>
      <c r="P236" s="26"/>
    </row>
    <row r="237" spans="1:16">
      <c r="A237" s="7"/>
      <c r="B237" s="7"/>
      <c r="C237" s="7"/>
      <c r="D237" s="7"/>
      <c r="E237" s="7"/>
      <c r="F237" s="7"/>
      <c r="G237" s="7"/>
      <c r="H237" s="8"/>
      <c r="I237" s="8"/>
      <c r="J237" s="7"/>
      <c r="K237" s="8"/>
      <c r="L237" s="7"/>
      <c r="M237" s="7"/>
      <c r="N237" s="7"/>
      <c r="O237" s="7"/>
      <c r="P237" s="26"/>
    </row>
    <row r="238" spans="1:16">
      <c r="A238" s="7"/>
      <c r="B238" s="7"/>
      <c r="C238" s="7"/>
      <c r="D238" s="7"/>
      <c r="E238" s="7"/>
      <c r="F238" s="7"/>
      <c r="G238" s="7"/>
      <c r="H238" s="8"/>
      <c r="I238" s="8"/>
      <c r="J238" s="7"/>
      <c r="K238" s="8"/>
      <c r="L238" s="7"/>
      <c r="M238" s="7"/>
      <c r="N238" s="7"/>
      <c r="O238" s="7"/>
      <c r="P238" s="26"/>
    </row>
    <row r="239" spans="1:16">
      <c r="A239" s="7"/>
      <c r="B239" s="7"/>
      <c r="C239" s="7"/>
      <c r="D239" s="7"/>
      <c r="E239" s="7"/>
      <c r="F239" s="7"/>
      <c r="G239" s="7"/>
      <c r="H239" s="8"/>
      <c r="I239" s="8"/>
      <c r="J239" s="7"/>
      <c r="K239" s="8"/>
      <c r="L239" s="7"/>
      <c r="M239" s="7"/>
      <c r="N239" s="7"/>
      <c r="O239" s="7"/>
      <c r="P239" s="26"/>
    </row>
    <row r="240" spans="1:16">
      <c r="A240" s="7"/>
      <c r="B240" s="7"/>
      <c r="C240" s="7"/>
      <c r="D240" s="7"/>
      <c r="E240" s="7"/>
      <c r="F240" s="7"/>
      <c r="G240" s="7"/>
      <c r="H240" s="8"/>
      <c r="I240" s="8"/>
      <c r="J240" s="7"/>
      <c r="K240" s="8"/>
      <c r="L240" s="7"/>
      <c r="M240" s="7"/>
      <c r="N240" s="7"/>
      <c r="O240" s="7"/>
      <c r="P240" s="26"/>
    </row>
    <row r="241" spans="1:16">
      <c r="A241" s="7"/>
      <c r="B241" s="7"/>
      <c r="C241" s="7"/>
      <c r="D241" s="7"/>
      <c r="E241" s="7"/>
      <c r="F241" s="7"/>
      <c r="G241" s="7"/>
      <c r="H241" s="8"/>
      <c r="I241" s="8"/>
      <c r="J241" s="7"/>
      <c r="K241" s="8"/>
      <c r="L241" s="7"/>
      <c r="M241" s="7"/>
      <c r="N241" s="7"/>
      <c r="O241" s="7"/>
      <c r="P241" s="26"/>
    </row>
    <row r="242" spans="1:16">
      <c r="A242" s="7"/>
      <c r="B242" s="7"/>
      <c r="C242" s="7"/>
      <c r="D242" s="7"/>
      <c r="E242" s="7"/>
      <c r="F242" s="7"/>
      <c r="G242" s="7"/>
      <c r="H242" s="8"/>
      <c r="I242" s="8"/>
      <c r="J242" s="7"/>
      <c r="K242" s="8"/>
      <c r="L242" s="7"/>
      <c r="M242" s="7"/>
      <c r="N242" s="7"/>
      <c r="O242" s="7"/>
      <c r="P242" s="26"/>
    </row>
    <row r="243" spans="1:16">
      <c r="A243" s="7"/>
      <c r="B243" s="7"/>
      <c r="C243" s="7"/>
      <c r="D243" s="7"/>
      <c r="E243" s="7"/>
      <c r="F243" s="7"/>
      <c r="G243" s="7"/>
      <c r="H243" s="8"/>
      <c r="I243" s="8"/>
      <c r="J243" s="7"/>
      <c r="K243" s="8"/>
      <c r="L243" s="7"/>
      <c r="M243" s="7"/>
      <c r="N243" s="7"/>
      <c r="O243" s="7"/>
      <c r="P243" s="26"/>
    </row>
    <row r="244" spans="1:16">
      <c r="A244" s="7"/>
      <c r="B244" s="7"/>
      <c r="C244" s="7"/>
      <c r="D244" s="7"/>
      <c r="E244" s="7"/>
      <c r="F244" s="7"/>
      <c r="G244" s="7"/>
      <c r="H244" s="8"/>
      <c r="I244" s="8"/>
      <c r="J244" s="7"/>
      <c r="K244" s="8"/>
      <c r="L244" s="7"/>
      <c r="M244" s="7"/>
      <c r="N244" s="7"/>
      <c r="O244" s="7"/>
      <c r="P244" s="26"/>
    </row>
    <row r="245" spans="1:16">
      <c r="A245" s="7"/>
      <c r="B245" s="7"/>
      <c r="C245" s="7"/>
      <c r="D245" s="7"/>
      <c r="E245" s="7"/>
      <c r="F245" s="7"/>
      <c r="G245" s="7"/>
      <c r="H245" s="8"/>
      <c r="I245" s="8"/>
      <c r="J245" s="7"/>
      <c r="K245" s="8"/>
      <c r="L245" s="7"/>
      <c r="M245" s="7"/>
      <c r="N245" s="7"/>
      <c r="O245" s="7"/>
      <c r="P245" s="26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20" sqref="E20"/>
    </sheetView>
  </sheetViews>
  <sheetFormatPr defaultRowHeight="16.5"/>
  <cols>
    <col min="1" max="1" width="9" style="5" customWidth="1"/>
    <col min="2" max="2" width="27.875" style="5" bestFit="1" customWidth="1"/>
    <col min="3" max="3" width="9" style="5" customWidth="1"/>
    <col min="4" max="16384" width="9" style="5"/>
  </cols>
  <sheetData>
    <row r="1" spans="1:2" s="16" customFormat="1" ht="22.5">
      <c r="A1" s="16" t="s">
        <v>42</v>
      </c>
    </row>
    <row r="2" spans="1:2">
      <c r="A2" s="5">
        <v>1</v>
      </c>
      <c r="B2" s="5" t="s">
        <v>43</v>
      </c>
    </row>
    <row r="3" spans="1:2">
      <c r="A3" s="5">
        <v>2</v>
      </c>
      <c r="B3" s="5" t="s">
        <v>44</v>
      </c>
    </row>
    <row r="4" spans="1:2">
      <c r="A4" s="5">
        <v>3</v>
      </c>
      <c r="B4" s="5" t="s">
        <v>45</v>
      </c>
    </row>
    <row r="5" spans="1:2">
      <c r="A5" s="5">
        <v>4</v>
      </c>
      <c r="B5" s="5" t="s">
        <v>46</v>
      </c>
    </row>
    <row r="6" spans="1:2">
      <c r="A6" s="5">
        <v>5</v>
      </c>
      <c r="B6" s="5" t="s">
        <v>47</v>
      </c>
    </row>
    <row r="7" spans="1:2">
      <c r="A7" s="5">
        <v>6</v>
      </c>
      <c r="B7" s="5" t="s">
        <v>48</v>
      </c>
    </row>
    <row r="8" spans="1:2">
      <c r="A8" s="5">
        <v>7</v>
      </c>
      <c r="B8" s="31" t="s">
        <v>49</v>
      </c>
    </row>
    <row r="9" spans="1:2">
      <c r="A9" s="5">
        <v>8</v>
      </c>
      <c r="B9" s="5" t="s">
        <v>50</v>
      </c>
    </row>
    <row r="10" spans="1:2">
      <c r="A10" s="5">
        <v>9</v>
      </c>
      <c r="B10" s="6" t="s">
        <v>51</v>
      </c>
    </row>
    <row r="11" spans="1:2">
      <c r="A11" s="5">
        <v>10</v>
      </c>
      <c r="B11" s="28" t="s">
        <v>52</v>
      </c>
    </row>
    <row r="12" spans="1:2">
      <c r="A12" s="5">
        <v>11</v>
      </c>
      <c r="B12" s="18" t="s">
        <v>53</v>
      </c>
    </row>
    <row r="13" spans="1:2">
      <c r="A13" s="5">
        <v>12</v>
      </c>
      <c r="B13" s="5" t="s">
        <v>54</v>
      </c>
    </row>
    <row r="14" spans="1:2">
      <c r="A14" s="5">
        <v>13</v>
      </c>
      <c r="B14" s="28" t="s">
        <v>55</v>
      </c>
    </row>
    <row r="15" spans="1:2">
      <c r="A15" s="5">
        <v>14</v>
      </c>
      <c r="B15" s="33" t="s">
        <v>56</v>
      </c>
    </row>
    <row r="16" spans="1:2">
      <c r="A16" s="5">
        <v>15</v>
      </c>
      <c r="B16" s="54" t="s">
        <v>445</v>
      </c>
    </row>
    <row r="17" spans="1:2">
      <c r="A17" s="5">
        <v>16</v>
      </c>
      <c r="B17" s="54" t="s">
        <v>465</v>
      </c>
    </row>
    <row r="18" spans="1:2">
      <c r="A18" s="5">
        <v>17</v>
      </c>
      <c r="B18" s="54" t="s">
        <v>476</v>
      </c>
    </row>
    <row r="19" spans="1:2">
      <c r="A19" s="5">
        <v>18</v>
      </c>
      <c r="B19" s="54" t="s">
        <v>475</v>
      </c>
    </row>
    <row r="20" spans="1:2">
      <c r="A20" s="5">
        <v>19</v>
      </c>
      <c r="B20" s="54" t="s">
        <v>487</v>
      </c>
    </row>
    <row r="21" spans="1:2">
      <c r="B21" s="33"/>
    </row>
    <row r="22" spans="1:2" s="16" customFormat="1" ht="22.5">
      <c r="A22" s="16" t="s">
        <v>14</v>
      </c>
    </row>
    <row r="23" spans="1:2">
      <c r="A23" s="5">
        <v>0</v>
      </c>
      <c r="B23" s="34" t="s">
        <v>57</v>
      </c>
    </row>
    <row r="24" spans="1:2">
      <c r="A24" s="5">
        <v>1</v>
      </c>
      <c r="B24" s="6" t="s">
        <v>58</v>
      </c>
    </row>
    <row r="25" spans="1:2">
      <c r="A25" s="5">
        <v>2</v>
      </c>
      <c r="B25" s="6" t="s">
        <v>59</v>
      </c>
    </row>
    <row r="26" spans="1:2">
      <c r="A26" s="5">
        <v>3</v>
      </c>
      <c r="B26" s="54" t="s">
        <v>450</v>
      </c>
    </row>
    <row r="27" spans="1:2">
      <c r="A27" s="5">
        <v>4</v>
      </c>
      <c r="B27" s="54" t="s">
        <v>480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1"/>
  <sheetViews>
    <sheetView workbookViewId="0">
      <selection activeCell="J7" sqref="J7"/>
    </sheetView>
  </sheetViews>
  <sheetFormatPr defaultRowHeight="13.5"/>
  <cols>
    <col min="3" max="3" width="23.75" style="1" bestFit="1" customWidth="1"/>
  </cols>
  <sheetData>
    <row r="2" spans="1:10" ht="16.5">
      <c r="A2" s="7">
        <v>7001</v>
      </c>
      <c r="B2" s="7" t="str">
        <f>A2&amp;":1"</f>
        <v>7001:1</v>
      </c>
      <c r="C2" s="7" t="s">
        <v>60</v>
      </c>
      <c r="D2" s="7">
        <v>1301</v>
      </c>
      <c r="E2" s="1" t="str">
        <f>IF(D2=D1,E1&amp;";"&amp;B2,B2)</f>
        <v>7001:1</v>
      </c>
      <c r="F2" s="1">
        <f>IF(D2=D3,0,1)</f>
        <v>0</v>
      </c>
      <c r="G2" s="1">
        <f>IF(F2=1,E2,0)</f>
        <v>0</v>
      </c>
      <c r="J2" s="1">
        <v>0</v>
      </c>
    </row>
    <row r="3" spans="1:10" ht="16.5">
      <c r="A3" s="7">
        <v>7002</v>
      </c>
      <c r="B3" s="7" t="str">
        <f t="shared" ref="B3:B66" si="0">A3&amp;":1"</f>
        <v>7002:1</v>
      </c>
      <c r="C3" s="7" t="s">
        <v>61</v>
      </c>
      <c r="D3" s="7">
        <v>1301</v>
      </c>
      <c r="E3" s="1" t="str">
        <f t="shared" ref="E3:E66" si="1">IF(D3=D2,E2&amp;";"&amp;B3,B3)</f>
        <v>7001:1;7002:1</v>
      </c>
      <c r="F3" s="1">
        <f t="shared" ref="F3:F66" si="2">IF(D3=D4,0,1)</f>
        <v>0</v>
      </c>
      <c r="G3" s="1">
        <f t="shared" ref="G3:G66" si="3">IF(F3=1,E3,0)</f>
        <v>0</v>
      </c>
      <c r="J3" s="1" t="s">
        <v>62</v>
      </c>
    </row>
    <row r="4" spans="1:10" ht="16.5">
      <c r="A4" s="7">
        <v>7003</v>
      </c>
      <c r="B4" s="7" t="str">
        <f t="shared" si="0"/>
        <v>7003:1</v>
      </c>
      <c r="C4" s="7" t="s">
        <v>63</v>
      </c>
      <c r="D4" s="7">
        <v>1301</v>
      </c>
      <c r="E4" s="1" t="str">
        <f t="shared" si="1"/>
        <v>7001:1;7002:1;7003:1</v>
      </c>
      <c r="F4" s="1">
        <f t="shared" si="2"/>
        <v>0</v>
      </c>
      <c r="G4" s="1">
        <f t="shared" si="3"/>
        <v>0</v>
      </c>
      <c r="J4" s="1" t="s">
        <v>64</v>
      </c>
    </row>
    <row r="5" spans="1:10" ht="16.5">
      <c r="A5" s="7">
        <v>7004</v>
      </c>
      <c r="B5" s="7" t="str">
        <f t="shared" si="0"/>
        <v>7004:1</v>
      </c>
      <c r="C5" s="7" t="s">
        <v>65</v>
      </c>
      <c r="D5" s="7">
        <v>1301</v>
      </c>
      <c r="E5" s="1" t="str">
        <f t="shared" si="1"/>
        <v>7001:1;7002:1;7003:1;7004:1</v>
      </c>
      <c r="F5" s="1">
        <f t="shared" si="2"/>
        <v>0</v>
      </c>
      <c r="G5" s="1">
        <f t="shared" si="3"/>
        <v>0</v>
      </c>
      <c r="J5" s="1" t="s">
        <v>66</v>
      </c>
    </row>
    <row r="6" spans="1:10" ht="16.5">
      <c r="A6" s="7">
        <v>7005</v>
      </c>
      <c r="B6" s="7" t="str">
        <f t="shared" si="0"/>
        <v>7005:1</v>
      </c>
      <c r="C6" s="7" t="s">
        <v>67</v>
      </c>
      <c r="D6" s="7">
        <v>1301</v>
      </c>
      <c r="E6" s="1" t="str">
        <f t="shared" si="1"/>
        <v>7001:1;7002:1;7003:1;7004:1;7005:1</v>
      </c>
      <c r="F6" s="1">
        <f t="shared" si="2"/>
        <v>0</v>
      </c>
      <c r="G6" s="1">
        <f t="shared" si="3"/>
        <v>0</v>
      </c>
      <c r="J6" s="1" t="s">
        <v>68</v>
      </c>
    </row>
    <row r="7" spans="1:10" ht="16.5">
      <c r="A7" s="7">
        <v>7006</v>
      </c>
      <c r="B7" s="7" t="str">
        <f t="shared" si="0"/>
        <v>7006:1</v>
      </c>
      <c r="C7" s="7" t="s">
        <v>69</v>
      </c>
      <c r="D7" s="7">
        <v>1301</v>
      </c>
      <c r="E7" s="1" t="str">
        <f t="shared" si="1"/>
        <v>7001:1;7002:1;7003:1;7004:1;7005:1;7006:1</v>
      </c>
      <c r="F7" s="1">
        <f t="shared" si="2"/>
        <v>1</v>
      </c>
      <c r="G7" s="1" t="str">
        <f t="shared" si="3"/>
        <v>7001:1;7002:1;7003:1;7004:1;7005:1;7006:1</v>
      </c>
      <c r="J7" s="1" t="s">
        <v>70</v>
      </c>
    </row>
    <row r="8" spans="1:10" ht="16.5">
      <c r="A8" s="7">
        <v>7007</v>
      </c>
      <c r="B8" s="7" t="str">
        <f t="shared" si="0"/>
        <v>7007:1</v>
      </c>
      <c r="C8" s="7" t="s">
        <v>71</v>
      </c>
      <c r="D8" s="7">
        <v>1302</v>
      </c>
      <c r="E8" s="1" t="str">
        <f t="shared" si="1"/>
        <v>7007:1</v>
      </c>
      <c r="F8" s="1">
        <f t="shared" si="2"/>
        <v>0</v>
      </c>
      <c r="G8" s="1">
        <f t="shared" si="3"/>
        <v>0</v>
      </c>
    </row>
    <row r="9" spans="1:10" ht="16.5">
      <c r="A9" s="7">
        <v>7008</v>
      </c>
      <c r="B9" s="7" t="str">
        <f t="shared" si="0"/>
        <v>7008:1</v>
      </c>
      <c r="C9" s="7" t="s">
        <v>72</v>
      </c>
      <c r="D9" s="7">
        <v>1302</v>
      </c>
      <c r="E9" s="1" t="str">
        <f t="shared" si="1"/>
        <v>7007:1;7008:1</v>
      </c>
      <c r="F9" s="1">
        <f t="shared" si="2"/>
        <v>0</v>
      </c>
      <c r="G9" s="1">
        <f t="shared" si="3"/>
        <v>0</v>
      </c>
    </row>
    <row r="10" spans="1:10" ht="16.5">
      <c r="A10" s="7">
        <v>7009</v>
      </c>
      <c r="B10" s="7" t="str">
        <f t="shared" si="0"/>
        <v>7009:1</v>
      </c>
      <c r="C10" s="7" t="s">
        <v>73</v>
      </c>
      <c r="D10" s="7">
        <v>1302</v>
      </c>
      <c r="E10" s="1" t="str">
        <f t="shared" si="1"/>
        <v>7007:1;7008:1;7009:1</v>
      </c>
      <c r="F10" s="1">
        <f t="shared" si="2"/>
        <v>0</v>
      </c>
      <c r="G10" s="1">
        <f t="shared" si="3"/>
        <v>0</v>
      </c>
    </row>
    <row r="11" spans="1:10" ht="16.5">
      <c r="A11" s="7">
        <v>7010</v>
      </c>
      <c r="B11" s="7" t="str">
        <f t="shared" si="0"/>
        <v>7010:1</v>
      </c>
      <c r="C11" s="7" t="s">
        <v>74</v>
      </c>
      <c r="D11" s="7">
        <v>1302</v>
      </c>
      <c r="E11" s="1" t="str">
        <f t="shared" si="1"/>
        <v>7007:1;7008:1;7009:1;7010:1</v>
      </c>
      <c r="F11" s="1">
        <f t="shared" si="2"/>
        <v>0</v>
      </c>
      <c r="G11" s="1">
        <f t="shared" si="3"/>
        <v>0</v>
      </c>
    </row>
    <row r="12" spans="1:10" ht="16.5">
      <c r="A12" s="7">
        <v>7011</v>
      </c>
      <c r="B12" s="7" t="str">
        <f t="shared" si="0"/>
        <v>7011:1</v>
      </c>
      <c r="C12" s="7" t="s">
        <v>75</v>
      </c>
      <c r="D12" s="7">
        <v>1302</v>
      </c>
      <c r="E12" s="1" t="str">
        <f t="shared" si="1"/>
        <v>7007:1;7008:1;7009:1;7010:1;7011:1</v>
      </c>
      <c r="F12" s="1">
        <f t="shared" si="2"/>
        <v>0</v>
      </c>
      <c r="G12" s="1">
        <f t="shared" si="3"/>
        <v>0</v>
      </c>
    </row>
    <row r="13" spans="1:10" ht="16.5">
      <c r="A13" s="7">
        <v>7012</v>
      </c>
      <c r="B13" s="7" t="str">
        <f t="shared" si="0"/>
        <v>7012:1</v>
      </c>
      <c r="C13" s="7" t="s">
        <v>76</v>
      </c>
      <c r="D13" s="7">
        <v>1302</v>
      </c>
      <c r="E13" s="1" t="str">
        <f t="shared" si="1"/>
        <v>7007:1;7008:1;7009:1;7010:1;7011:1;7012:1</v>
      </c>
      <c r="F13" s="1">
        <f t="shared" si="2"/>
        <v>0</v>
      </c>
      <c r="G13" s="1">
        <f t="shared" si="3"/>
        <v>0</v>
      </c>
    </row>
    <row r="14" spans="1:10" ht="16.5">
      <c r="A14" s="7">
        <v>7013</v>
      </c>
      <c r="B14" s="7" t="str">
        <f t="shared" si="0"/>
        <v>7013:1</v>
      </c>
      <c r="C14" s="7" t="s">
        <v>77</v>
      </c>
      <c r="D14" s="7">
        <v>1302</v>
      </c>
      <c r="E14" s="1" t="str">
        <f t="shared" si="1"/>
        <v>7007:1;7008:1;7009:1;7010:1;7011:1;7012:1;7013:1</v>
      </c>
      <c r="F14" s="1">
        <f t="shared" si="2"/>
        <v>0</v>
      </c>
      <c r="G14" s="1">
        <f t="shared" si="3"/>
        <v>0</v>
      </c>
    </row>
    <row r="15" spans="1:10" ht="16.5">
      <c r="A15" s="7">
        <v>7014</v>
      </c>
      <c r="B15" s="7" t="str">
        <f t="shared" si="0"/>
        <v>7014:1</v>
      </c>
      <c r="C15" s="7" t="s">
        <v>78</v>
      </c>
      <c r="D15" s="7">
        <v>1302</v>
      </c>
      <c r="E15" s="1" t="str">
        <f t="shared" si="1"/>
        <v>7007:1;7008:1;7009:1;7010:1;7011:1;7012:1;7013:1;7014:1</v>
      </c>
      <c r="F15" s="1">
        <f t="shared" si="2"/>
        <v>0</v>
      </c>
      <c r="G15" s="1">
        <f t="shared" si="3"/>
        <v>0</v>
      </c>
    </row>
    <row r="16" spans="1:10" ht="16.5">
      <c r="A16" s="7">
        <v>7015</v>
      </c>
      <c r="B16" s="7" t="str">
        <f t="shared" si="0"/>
        <v>7015:1</v>
      </c>
      <c r="C16" s="7" t="s">
        <v>79</v>
      </c>
      <c r="D16" s="7">
        <v>1302</v>
      </c>
      <c r="E16" s="1" t="str">
        <f t="shared" si="1"/>
        <v>7007:1;7008:1;7009:1;7010:1;7011:1;7012:1;7013:1;7014:1;7015:1</v>
      </c>
      <c r="F16" s="1">
        <f t="shared" si="2"/>
        <v>0</v>
      </c>
      <c r="G16" s="1">
        <f t="shared" si="3"/>
        <v>0</v>
      </c>
    </row>
    <row r="17" spans="1:7" ht="16.5">
      <c r="A17" s="7">
        <v>7016</v>
      </c>
      <c r="B17" s="7" t="str">
        <f t="shared" si="0"/>
        <v>7016:1</v>
      </c>
      <c r="C17" s="7" t="s">
        <v>80</v>
      </c>
      <c r="D17" s="7">
        <v>1302</v>
      </c>
      <c r="E17" s="1" t="str">
        <f t="shared" si="1"/>
        <v>7007:1;7008:1;7009:1;7010:1;7011:1;7012:1;7013:1;7014:1;7015:1;7016:1</v>
      </c>
      <c r="F17" s="1">
        <f t="shared" si="2"/>
        <v>0</v>
      </c>
      <c r="G17" s="1">
        <f t="shared" si="3"/>
        <v>0</v>
      </c>
    </row>
    <row r="18" spans="1:7" ht="16.5">
      <c r="A18" s="7">
        <v>7017</v>
      </c>
      <c r="B18" s="7" t="str">
        <f t="shared" si="0"/>
        <v>7017:1</v>
      </c>
      <c r="C18" s="7" t="s">
        <v>81</v>
      </c>
      <c r="D18" s="7">
        <v>1302</v>
      </c>
      <c r="E18" s="1" t="str">
        <f t="shared" si="1"/>
        <v>7007:1;7008:1;7009:1;7010:1;7011:1;7012:1;7013:1;7014:1;7015:1;7016:1;7017:1</v>
      </c>
      <c r="F18" s="1">
        <f t="shared" si="2"/>
        <v>0</v>
      </c>
      <c r="G18" s="1">
        <f t="shared" si="3"/>
        <v>0</v>
      </c>
    </row>
    <row r="19" spans="1:7" ht="16.5">
      <c r="A19" s="7">
        <v>7018</v>
      </c>
      <c r="B19" s="7" t="str">
        <f t="shared" si="0"/>
        <v>7018:1</v>
      </c>
      <c r="C19" s="7" t="s">
        <v>82</v>
      </c>
      <c r="D19" s="7">
        <v>1302</v>
      </c>
      <c r="E19" s="1" t="str">
        <f t="shared" si="1"/>
        <v>7007:1;7008:1;7009:1;7010:1;7011:1;7012:1;7013:1;7014:1;7015:1;7016:1;7017:1;7018:1</v>
      </c>
      <c r="F19" s="1">
        <f t="shared" si="2"/>
        <v>0</v>
      </c>
      <c r="G19" s="1">
        <f t="shared" si="3"/>
        <v>0</v>
      </c>
    </row>
    <row r="20" spans="1:7" ht="16.5">
      <c r="A20" s="7">
        <v>7019</v>
      </c>
      <c r="B20" s="7" t="str">
        <f t="shared" si="0"/>
        <v>7019:1</v>
      </c>
      <c r="C20" s="7" t="s">
        <v>83</v>
      </c>
      <c r="D20" s="7">
        <v>1302</v>
      </c>
      <c r="E20" s="1" t="str">
        <f t="shared" si="1"/>
        <v>7007:1;7008:1;7009:1;7010:1;7011:1;7012:1;7013:1;7014:1;7015:1;7016:1;7017:1;7018:1;7019:1</v>
      </c>
      <c r="F20" s="1">
        <f t="shared" si="2"/>
        <v>0</v>
      </c>
      <c r="G20" s="1">
        <f t="shared" si="3"/>
        <v>0</v>
      </c>
    </row>
    <row r="21" spans="1:7" ht="16.5">
      <c r="A21" s="7">
        <v>7020</v>
      </c>
      <c r="B21" s="7" t="str">
        <f t="shared" si="0"/>
        <v>7020:1</v>
      </c>
      <c r="C21" s="7" t="s">
        <v>84</v>
      </c>
      <c r="D21" s="7">
        <v>1302</v>
      </c>
      <c r="E21" s="1" t="str">
        <f t="shared" si="1"/>
        <v>7007:1;7008:1;7009:1;7010:1;7011:1;7012:1;7013:1;7014:1;7015:1;7016:1;7017:1;7018:1;7019:1;7020:1</v>
      </c>
      <c r="F21" s="1">
        <f t="shared" si="2"/>
        <v>0</v>
      </c>
      <c r="G21" s="1">
        <f t="shared" si="3"/>
        <v>0</v>
      </c>
    </row>
    <row r="22" spans="1:7" ht="16.5">
      <c r="A22" s="7">
        <v>7021</v>
      </c>
      <c r="B22" s="7" t="str">
        <f t="shared" si="0"/>
        <v>7021:1</v>
      </c>
      <c r="C22" s="7" t="s">
        <v>85</v>
      </c>
      <c r="D22" s="7">
        <v>1302</v>
      </c>
      <c r="E22" s="1" t="str">
        <f t="shared" si="1"/>
        <v>7007:1;7008:1;7009:1;7010:1;7011:1;7012:1;7013:1;7014:1;7015:1;7016:1;7017:1;7018:1;7019:1;7020:1;7021:1</v>
      </c>
      <c r="F22" s="1">
        <f t="shared" si="2"/>
        <v>1</v>
      </c>
      <c r="G22" s="1" t="str">
        <f t="shared" si="3"/>
        <v>7007:1;7008:1;7009:1;7010:1;7011:1;7012:1;7013:1;7014:1;7015:1;7016:1;7017:1;7018:1;7019:1;7020:1;7021:1</v>
      </c>
    </row>
    <row r="23" spans="1:7" ht="16.5">
      <c r="A23" s="7">
        <v>7022</v>
      </c>
      <c r="B23" s="7" t="str">
        <f t="shared" si="0"/>
        <v>7022:1</v>
      </c>
      <c r="C23" s="7" t="s">
        <v>86</v>
      </c>
      <c r="D23" s="7">
        <v>1303</v>
      </c>
      <c r="E23" s="1" t="str">
        <f t="shared" si="1"/>
        <v>7022:1</v>
      </c>
      <c r="F23" s="1">
        <f t="shared" si="2"/>
        <v>0</v>
      </c>
      <c r="G23" s="1">
        <f t="shared" si="3"/>
        <v>0</v>
      </c>
    </row>
    <row r="24" spans="1:7" ht="16.5">
      <c r="A24" s="7">
        <v>7023</v>
      </c>
      <c r="B24" s="7" t="str">
        <f t="shared" si="0"/>
        <v>7023:1</v>
      </c>
      <c r="C24" s="7" t="s">
        <v>87</v>
      </c>
      <c r="D24" s="7">
        <v>1303</v>
      </c>
      <c r="E24" s="1" t="str">
        <f t="shared" si="1"/>
        <v>7022:1;7023:1</v>
      </c>
      <c r="F24" s="1">
        <f t="shared" si="2"/>
        <v>0</v>
      </c>
      <c r="G24" s="1">
        <f t="shared" si="3"/>
        <v>0</v>
      </c>
    </row>
    <row r="25" spans="1:7" ht="16.5">
      <c r="A25" s="7">
        <v>7024</v>
      </c>
      <c r="B25" s="7" t="str">
        <f t="shared" si="0"/>
        <v>7024:1</v>
      </c>
      <c r="C25" s="7" t="s">
        <v>88</v>
      </c>
      <c r="D25" s="7">
        <v>1303</v>
      </c>
      <c r="E25" s="1" t="str">
        <f t="shared" si="1"/>
        <v>7022:1;7023:1;7024:1</v>
      </c>
      <c r="F25" s="1">
        <f t="shared" si="2"/>
        <v>0</v>
      </c>
      <c r="G25" s="1">
        <f t="shared" si="3"/>
        <v>0</v>
      </c>
    </row>
    <row r="26" spans="1:7" ht="16.5">
      <c r="A26" s="7">
        <v>7025</v>
      </c>
      <c r="B26" s="7" t="str">
        <f t="shared" si="0"/>
        <v>7025:1</v>
      </c>
      <c r="C26" s="7" t="s">
        <v>89</v>
      </c>
      <c r="D26" s="7">
        <v>1303</v>
      </c>
      <c r="E26" s="1" t="str">
        <f t="shared" si="1"/>
        <v>7022:1;7023:1;7024:1;7025:1</v>
      </c>
      <c r="F26" s="1">
        <f t="shared" si="2"/>
        <v>0</v>
      </c>
      <c r="G26" s="1">
        <f t="shared" si="3"/>
        <v>0</v>
      </c>
    </row>
    <row r="27" spans="1:7" ht="16.5">
      <c r="A27" s="7">
        <v>7026</v>
      </c>
      <c r="B27" s="7" t="str">
        <f t="shared" si="0"/>
        <v>7026:1</v>
      </c>
      <c r="C27" s="7" t="s">
        <v>90</v>
      </c>
      <c r="D27" s="7">
        <v>1303</v>
      </c>
      <c r="E27" s="1" t="str">
        <f t="shared" si="1"/>
        <v>7022:1;7023:1;7024:1;7025:1;7026:1</v>
      </c>
      <c r="F27" s="1">
        <f t="shared" si="2"/>
        <v>0</v>
      </c>
      <c r="G27" s="1">
        <f t="shared" si="3"/>
        <v>0</v>
      </c>
    </row>
    <row r="28" spans="1:7" ht="16.5">
      <c r="A28" s="7">
        <v>7027</v>
      </c>
      <c r="B28" s="7" t="str">
        <f t="shared" si="0"/>
        <v>7027:1</v>
      </c>
      <c r="C28" s="7" t="s">
        <v>91</v>
      </c>
      <c r="D28" s="7">
        <v>1303</v>
      </c>
      <c r="E28" s="1" t="str">
        <f t="shared" si="1"/>
        <v>7022:1;7023:1;7024:1;7025:1;7026:1;7027:1</v>
      </c>
      <c r="F28" s="1">
        <f t="shared" si="2"/>
        <v>0</v>
      </c>
      <c r="G28" s="1">
        <f t="shared" si="3"/>
        <v>0</v>
      </c>
    </row>
    <row r="29" spans="1:7" ht="16.5">
      <c r="A29" s="7">
        <v>7028</v>
      </c>
      <c r="B29" s="7" t="str">
        <f t="shared" si="0"/>
        <v>7028:1</v>
      </c>
      <c r="C29" s="7" t="s">
        <v>92</v>
      </c>
      <c r="D29" s="7">
        <v>1303</v>
      </c>
      <c r="E29" s="1" t="str">
        <f t="shared" si="1"/>
        <v>7022:1;7023:1;7024:1;7025:1;7026:1;7027:1;7028:1</v>
      </c>
      <c r="F29" s="1">
        <f t="shared" si="2"/>
        <v>0</v>
      </c>
      <c r="G29" s="1">
        <f t="shared" si="3"/>
        <v>0</v>
      </c>
    </row>
    <row r="30" spans="1:7" ht="16.5">
      <c r="A30" s="7">
        <v>7029</v>
      </c>
      <c r="B30" s="7" t="str">
        <f t="shared" si="0"/>
        <v>7029:1</v>
      </c>
      <c r="C30" s="7" t="s">
        <v>93</v>
      </c>
      <c r="D30" s="7">
        <v>1303</v>
      </c>
      <c r="E30" s="1" t="str">
        <f t="shared" si="1"/>
        <v>7022:1;7023:1;7024:1;7025:1;7026:1;7027:1;7028:1;7029:1</v>
      </c>
      <c r="F30" s="1">
        <f t="shared" si="2"/>
        <v>0</v>
      </c>
      <c r="G30" s="1">
        <f t="shared" si="3"/>
        <v>0</v>
      </c>
    </row>
    <row r="31" spans="1:7" ht="16.5">
      <c r="A31" s="7">
        <v>7030</v>
      </c>
      <c r="B31" s="7" t="str">
        <f t="shared" si="0"/>
        <v>7030:1</v>
      </c>
      <c r="C31" s="7" t="s">
        <v>94</v>
      </c>
      <c r="D31" s="7">
        <v>1303</v>
      </c>
      <c r="E31" s="1" t="str">
        <f t="shared" si="1"/>
        <v>7022:1;7023:1;7024:1;7025:1;7026:1;7027:1;7028:1;7029:1;7030:1</v>
      </c>
      <c r="F31" s="1">
        <f t="shared" si="2"/>
        <v>0</v>
      </c>
      <c r="G31" s="1">
        <f t="shared" si="3"/>
        <v>0</v>
      </c>
    </row>
    <row r="32" spans="1:7" ht="16.5">
      <c r="A32" s="7">
        <v>7031</v>
      </c>
      <c r="B32" s="7" t="str">
        <f t="shared" si="0"/>
        <v>7031:1</v>
      </c>
      <c r="C32" s="7" t="s">
        <v>95</v>
      </c>
      <c r="D32" s="7">
        <v>1303</v>
      </c>
      <c r="E32" s="1" t="str">
        <f t="shared" si="1"/>
        <v>7022:1;7023:1;7024:1;7025:1;7026:1;7027:1;7028:1;7029:1;7030:1;7031:1</v>
      </c>
      <c r="F32" s="1">
        <f t="shared" si="2"/>
        <v>0</v>
      </c>
      <c r="G32" s="1">
        <f t="shared" si="3"/>
        <v>0</v>
      </c>
    </row>
    <row r="33" spans="1:7" ht="16.5">
      <c r="A33" s="7">
        <v>7032</v>
      </c>
      <c r="B33" s="7" t="str">
        <f t="shared" si="0"/>
        <v>7032:1</v>
      </c>
      <c r="C33" s="7" t="s">
        <v>96</v>
      </c>
      <c r="D33" s="7">
        <v>1303</v>
      </c>
      <c r="E33" s="1" t="str">
        <f t="shared" si="1"/>
        <v>7022:1;7023:1;7024:1;7025:1;7026:1;7027:1;7028:1;7029:1;7030:1;7031:1;7032:1</v>
      </c>
      <c r="F33" s="1">
        <f t="shared" si="2"/>
        <v>0</v>
      </c>
      <c r="G33" s="1">
        <f t="shared" si="3"/>
        <v>0</v>
      </c>
    </row>
    <row r="34" spans="1:7" ht="16.5">
      <c r="A34" s="7">
        <v>7033</v>
      </c>
      <c r="B34" s="7" t="str">
        <f t="shared" si="0"/>
        <v>7033:1</v>
      </c>
      <c r="C34" s="7" t="s">
        <v>97</v>
      </c>
      <c r="D34" s="7">
        <v>1303</v>
      </c>
      <c r="E34" s="1" t="str">
        <f t="shared" si="1"/>
        <v>7022:1;7023:1;7024:1;7025:1;7026:1;7027:1;7028:1;7029:1;7030:1;7031:1;7032:1;7033:1</v>
      </c>
      <c r="F34" s="1">
        <f t="shared" si="2"/>
        <v>0</v>
      </c>
      <c r="G34" s="1">
        <f t="shared" si="3"/>
        <v>0</v>
      </c>
    </row>
    <row r="35" spans="1:7" ht="16.5">
      <c r="A35" s="7">
        <v>7034</v>
      </c>
      <c r="B35" s="7" t="str">
        <f t="shared" si="0"/>
        <v>7034:1</v>
      </c>
      <c r="C35" s="7" t="s">
        <v>98</v>
      </c>
      <c r="D35" s="7">
        <v>1303</v>
      </c>
      <c r="E35" s="1" t="str">
        <f t="shared" si="1"/>
        <v>7022:1;7023:1;7024:1;7025:1;7026:1;7027:1;7028:1;7029:1;7030:1;7031:1;7032:1;7033:1;7034:1</v>
      </c>
      <c r="F35" s="1">
        <f t="shared" si="2"/>
        <v>0</v>
      </c>
      <c r="G35" s="1">
        <f t="shared" si="3"/>
        <v>0</v>
      </c>
    </row>
    <row r="36" spans="1:7" ht="16.5">
      <c r="A36" s="7">
        <v>7035</v>
      </c>
      <c r="B36" s="7" t="str">
        <f t="shared" si="0"/>
        <v>7035:1</v>
      </c>
      <c r="C36" s="7" t="s">
        <v>99</v>
      </c>
      <c r="D36" s="7">
        <v>1303</v>
      </c>
      <c r="E36" s="1" t="str">
        <f t="shared" si="1"/>
        <v>7022:1;7023:1;7024:1;7025:1;7026:1;7027:1;7028:1;7029:1;7030:1;7031:1;7032:1;7033:1;7034:1;7035:1</v>
      </c>
      <c r="F36" s="1">
        <f t="shared" si="2"/>
        <v>0</v>
      </c>
      <c r="G36" s="1">
        <f t="shared" si="3"/>
        <v>0</v>
      </c>
    </row>
    <row r="37" spans="1:7" ht="16.5">
      <c r="A37" s="7">
        <v>7036</v>
      </c>
      <c r="B37" s="7" t="str">
        <f t="shared" si="0"/>
        <v>7036:1</v>
      </c>
      <c r="C37" s="7" t="s">
        <v>100</v>
      </c>
      <c r="D37" s="7">
        <v>1303</v>
      </c>
      <c r="E37" s="1" t="str">
        <f t="shared" si="1"/>
        <v>7022:1;7023:1;7024:1;7025:1;7026:1;7027:1;7028:1;7029:1;7030:1;7031:1;7032:1;7033:1;7034:1;7035:1;7036:1</v>
      </c>
      <c r="F37" s="1">
        <f t="shared" si="2"/>
        <v>0</v>
      </c>
      <c r="G37" s="1">
        <f t="shared" si="3"/>
        <v>0</v>
      </c>
    </row>
    <row r="38" spans="1:7" ht="16.5">
      <c r="A38" s="7">
        <v>7037</v>
      </c>
      <c r="B38" s="7" t="str">
        <f t="shared" si="0"/>
        <v>7037:1</v>
      </c>
      <c r="C38" s="7" t="s">
        <v>101</v>
      </c>
      <c r="D38" s="7">
        <v>1303</v>
      </c>
      <c r="E38" s="1" t="str">
        <f t="shared" si="1"/>
        <v>7022:1;7023:1;7024:1;7025:1;7026:1;7027:1;7028:1;7029:1;7030:1;7031:1;7032:1;7033:1;7034:1;7035:1;7036:1;7037:1</v>
      </c>
      <c r="F38" s="1">
        <f t="shared" si="2"/>
        <v>0</v>
      </c>
      <c r="G38" s="1">
        <f t="shared" si="3"/>
        <v>0</v>
      </c>
    </row>
    <row r="39" spans="1:7" ht="16.5">
      <c r="A39" s="7">
        <v>7038</v>
      </c>
      <c r="B39" s="7" t="str">
        <f t="shared" si="0"/>
        <v>7038:1</v>
      </c>
      <c r="C39" s="7" t="s">
        <v>102</v>
      </c>
      <c r="D39" s="7">
        <v>1303</v>
      </c>
      <c r="E39" s="1" t="str">
        <f t="shared" si="1"/>
        <v>7022:1;7023:1;7024:1;7025:1;7026:1;7027:1;7028:1;7029:1;7030:1;7031:1;7032:1;7033:1;7034:1;7035:1;7036:1;7037:1;7038:1</v>
      </c>
      <c r="F39" s="1">
        <f t="shared" si="2"/>
        <v>0</v>
      </c>
      <c r="G39" s="1">
        <f t="shared" si="3"/>
        <v>0</v>
      </c>
    </row>
    <row r="40" spans="1:7" ht="16.5">
      <c r="A40" s="7">
        <v>7039</v>
      </c>
      <c r="B40" s="7" t="str">
        <f t="shared" si="0"/>
        <v>7039:1</v>
      </c>
      <c r="C40" s="7" t="s">
        <v>103</v>
      </c>
      <c r="D40" s="7">
        <v>1303</v>
      </c>
      <c r="E40" s="1" t="str">
        <f t="shared" si="1"/>
        <v>7022:1;7023:1;7024:1;7025:1;7026:1;7027:1;7028:1;7029:1;7030:1;7031:1;7032:1;7033:1;7034:1;7035:1;7036:1;7037:1;7038:1;7039:1</v>
      </c>
      <c r="F40" s="1">
        <f t="shared" si="2"/>
        <v>1</v>
      </c>
      <c r="G40" s="1" t="str">
        <f t="shared" si="3"/>
        <v>7022:1;7023:1;7024:1;7025:1;7026:1;7027:1;7028:1;7029:1;7030:1;7031:1;7032:1;7033:1;7034:1;7035:1;7036:1;7037:1;7038:1;7039:1</v>
      </c>
    </row>
    <row r="41" spans="1:7" ht="16.5">
      <c r="A41" s="7">
        <v>7040</v>
      </c>
      <c r="B41" s="7" t="str">
        <f t="shared" si="0"/>
        <v>7040:1</v>
      </c>
      <c r="C41" s="7" t="s">
        <v>104</v>
      </c>
      <c r="D41" s="7">
        <v>1304</v>
      </c>
      <c r="E41" s="1" t="str">
        <f t="shared" si="1"/>
        <v>7040:1</v>
      </c>
      <c r="F41" s="1">
        <f t="shared" si="2"/>
        <v>0</v>
      </c>
      <c r="G41" s="1">
        <f t="shared" si="3"/>
        <v>0</v>
      </c>
    </row>
    <row r="42" spans="1:7" ht="16.5">
      <c r="A42" s="7">
        <v>7041</v>
      </c>
      <c r="B42" s="7" t="str">
        <f t="shared" si="0"/>
        <v>7041:1</v>
      </c>
      <c r="C42" s="7" t="s">
        <v>105</v>
      </c>
      <c r="D42" s="7">
        <v>1304</v>
      </c>
      <c r="E42" s="1" t="str">
        <f t="shared" si="1"/>
        <v>7040:1;7041:1</v>
      </c>
      <c r="F42" s="1">
        <f t="shared" si="2"/>
        <v>0</v>
      </c>
      <c r="G42" s="1">
        <f t="shared" si="3"/>
        <v>0</v>
      </c>
    </row>
    <row r="43" spans="1:7" ht="16.5">
      <c r="A43" s="7">
        <v>7042</v>
      </c>
      <c r="B43" s="7" t="str">
        <f t="shared" si="0"/>
        <v>7042:1</v>
      </c>
      <c r="C43" s="7" t="s">
        <v>106</v>
      </c>
      <c r="D43" s="7">
        <v>1304</v>
      </c>
      <c r="E43" s="1" t="str">
        <f t="shared" si="1"/>
        <v>7040:1;7041:1;7042:1</v>
      </c>
      <c r="F43" s="1">
        <f t="shared" si="2"/>
        <v>0</v>
      </c>
      <c r="G43" s="1">
        <f t="shared" si="3"/>
        <v>0</v>
      </c>
    </row>
    <row r="44" spans="1:7" ht="16.5">
      <c r="A44" s="7">
        <v>7043</v>
      </c>
      <c r="B44" s="7" t="str">
        <f t="shared" si="0"/>
        <v>7043:1</v>
      </c>
      <c r="C44" s="7" t="s">
        <v>107</v>
      </c>
      <c r="D44" s="7">
        <v>1304</v>
      </c>
      <c r="E44" s="1" t="str">
        <f t="shared" si="1"/>
        <v>7040:1;7041:1;7042:1;7043:1</v>
      </c>
      <c r="F44" s="1">
        <f t="shared" si="2"/>
        <v>0</v>
      </c>
      <c r="G44" s="1">
        <f t="shared" si="3"/>
        <v>0</v>
      </c>
    </row>
    <row r="45" spans="1:7" ht="16.5">
      <c r="A45" s="7">
        <v>7044</v>
      </c>
      <c r="B45" s="7" t="str">
        <f t="shared" si="0"/>
        <v>7044:1</v>
      </c>
      <c r="C45" s="7" t="s">
        <v>108</v>
      </c>
      <c r="D45" s="7">
        <v>1304</v>
      </c>
      <c r="E45" s="1" t="str">
        <f t="shared" si="1"/>
        <v>7040:1;7041:1;7042:1;7043:1;7044:1</v>
      </c>
      <c r="F45" s="1">
        <f t="shared" si="2"/>
        <v>0</v>
      </c>
      <c r="G45" s="1">
        <f t="shared" si="3"/>
        <v>0</v>
      </c>
    </row>
    <row r="46" spans="1:7" ht="16.5">
      <c r="A46" s="7">
        <v>7045</v>
      </c>
      <c r="B46" s="7" t="str">
        <f t="shared" si="0"/>
        <v>7045:1</v>
      </c>
      <c r="C46" s="7" t="s">
        <v>109</v>
      </c>
      <c r="D46" s="7">
        <v>1304</v>
      </c>
      <c r="E46" s="1" t="str">
        <f t="shared" si="1"/>
        <v>7040:1;7041:1;7042:1;7043:1;7044:1;7045:1</v>
      </c>
      <c r="F46" s="1">
        <f t="shared" si="2"/>
        <v>0</v>
      </c>
      <c r="G46" s="1">
        <f t="shared" si="3"/>
        <v>0</v>
      </c>
    </row>
    <row r="47" spans="1:7" ht="16.5">
      <c r="A47" s="7">
        <v>7046</v>
      </c>
      <c r="B47" s="7" t="str">
        <f t="shared" si="0"/>
        <v>7046:1</v>
      </c>
      <c r="C47" s="7" t="s">
        <v>110</v>
      </c>
      <c r="D47" s="7">
        <v>1304</v>
      </c>
      <c r="E47" s="1" t="str">
        <f t="shared" si="1"/>
        <v>7040:1;7041:1;7042:1;7043:1;7044:1;7045:1;7046:1</v>
      </c>
      <c r="F47" s="1">
        <f t="shared" si="2"/>
        <v>0</v>
      </c>
      <c r="G47" s="1">
        <f t="shared" si="3"/>
        <v>0</v>
      </c>
    </row>
    <row r="48" spans="1:7" ht="16.5">
      <c r="A48" s="7">
        <v>7047</v>
      </c>
      <c r="B48" s="7" t="str">
        <f t="shared" si="0"/>
        <v>7047:1</v>
      </c>
      <c r="C48" s="7" t="s">
        <v>111</v>
      </c>
      <c r="D48" s="7">
        <v>1304</v>
      </c>
      <c r="E48" s="1" t="str">
        <f t="shared" si="1"/>
        <v>7040:1;7041:1;7042:1;7043:1;7044:1;7045:1;7046:1;7047:1</v>
      </c>
      <c r="F48" s="1">
        <f t="shared" si="2"/>
        <v>0</v>
      </c>
      <c r="G48" s="1">
        <f t="shared" si="3"/>
        <v>0</v>
      </c>
    </row>
    <row r="49" spans="1:7" ht="16.5">
      <c r="A49" s="7">
        <v>7048</v>
      </c>
      <c r="B49" s="7" t="str">
        <f t="shared" si="0"/>
        <v>7048:1</v>
      </c>
      <c r="C49" s="7" t="s">
        <v>112</v>
      </c>
      <c r="D49" s="7">
        <v>1304</v>
      </c>
      <c r="E49" s="1" t="str">
        <f t="shared" si="1"/>
        <v>7040:1;7041:1;7042:1;7043:1;7044:1;7045:1;7046:1;7047:1;7048:1</v>
      </c>
      <c r="F49" s="1">
        <f t="shared" si="2"/>
        <v>0</v>
      </c>
      <c r="G49" s="1">
        <f t="shared" si="3"/>
        <v>0</v>
      </c>
    </row>
    <row r="50" spans="1:7" ht="16.5">
      <c r="A50" s="7">
        <v>7049</v>
      </c>
      <c r="B50" s="7" t="str">
        <f t="shared" si="0"/>
        <v>7049:1</v>
      </c>
      <c r="C50" s="7" t="s">
        <v>113</v>
      </c>
      <c r="D50" s="7">
        <v>1304</v>
      </c>
      <c r="E50" s="1" t="str">
        <f t="shared" si="1"/>
        <v>7040:1;7041:1;7042:1;7043:1;7044:1;7045:1;7046:1;7047:1;7048:1;7049:1</v>
      </c>
      <c r="F50" s="1">
        <f t="shared" si="2"/>
        <v>0</v>
      </c>
      <c r="G50" s="1">
        <f t="shared" si="3"/>
        <v>0</v>
      </c>
    </row>
    <row r="51" spans="1:7" ht="16.5">
      <c r="A51" s="7">
        <v>7050</v>
      </c>
      <c r="B51" s="7" t="str">
        <f t="shared" si="0"/>
        <v>7050:1</v>
      </c>
      <c r="C51" s="7" t="s">
        <v>114</v>
      </c>
      <c r="D51" s="7">
        <v>1304</v>
      </c>
      <c r="E51" s="1" t="str">
        <f t="shared" si="1"/>
        <v>7040:1;7041:1;7042:1;7043:1;7044:1;7045:1;7046:1;7047:1;7048:1;7049:1;7050:1</v>
      </c>
      <c r="F51" s="1">
        <f t="shared" si="2"/>
        <v>0</v>
      </c>
      <c r="G51" s="1">
        <f t="shared" si="3"/>
        <v>0</v>
      </c>
    </row>
    <row r="52" spans="1:7" ht="16.5">
      <c r="A52" s="7">
        <v>7051</v>
      </c>
      <c r="B52" s="7" t="str">
        <f t="shared" si="0"/>
        <v>7051:1</v>
      </c>
      <c r="C52" s="7" t="s">
        <v>115</v>
      </c>
      <c r="D52" s="7">
        <v>1304</v>
      </c>
      <c r="E52" s="1" t="str">
        <f t="shared" si="1"/>
        <v>7040:1;7041:1;7042:1;7043:1;7044:1;7045:1;7046:1;7047:1;7048:1;7049:1;7050:1;7051:1</v>
      </c>
      <c r="F52" s="1">
        <f t="shared" si="2"/>
        <v>0</v>
      </c>
      <c r="G52" s="1">
        <f t="shared" si="3"/>
        <v>0</v>
      </c>
    </row>
    <row r="53" spans="1:7" ht="16.5">
      <c r="A53" s="7">
        <v>7052</v>
      </c>
      <c r="B53" s="7" t="str">
        <f t="shared" si="0"/>
        <v>7052:1</v>
      </c>
      <c r="C53" s="7" t="s">
        <v>116</v>
      </c>
      <c r="D53" s="7">
        <v>1304</v>
      </c>
      <c r="E53" s="1" t="str">
        <f t="shared" si="1"/>
        <v>7040:1;7041:1;7042:1;7043:1;7044:1;7045:1;7046:1;7047:1;7048:1;7049:1;7050:1;7051:1;7052:1</v>
      </c>
      <c r="F53" s="1">
        <f t="shared" si="2"/>
        <v>0</v>
      </c>
      <c r="G53" s="1">
        <f t="shared" si="3"/>
        <v>0</v>
      </c>
    </row>
    <row r="54" spans="1:7" ht="16.5">
      <c r="A54" s="7">
        <v>7053</v>
      </c>
      <c r="B54" s="7" t="str">
        <f t="shared" si="0"/>
        <v>7053:1</v>
      </c>
      <c r="C54" s="7" t="s">
        <v>117</v>
      </c>
      <c r="D54" s="7">
        <v>1304</v>
      </c>
      <c r="E54" s="1" t="str">
        <f t="shared" si="1"/>
        <v>7040:1;7041:1;7042:1;7043:1;7044:1;7045:1;7046:1;7047:1;7048:1;7049:1;7050:1;7051:1;7052:1;7053:1</v>
      </c>
      <c r="F54" s="1">
        <f t="shared" si="2"/>
        <v>0</v>
      </c>
      <c r="G54" s="1">
        <f t="shared" si="3"/>
        <v>0</v>
      </c>
    </row>
    <row r="55" spans="1:7" ht="16.5">
      <c r="A55" s="7">
        <v>7054</v>
      </c>
      <c r="B55" s="7" t="str">
        <f t="shared" si="0"/>
        <v>7054:1</v>
      </c>
      <c r="C55" s="7" t="s">
        <v>118</v>
      </c>
      <c r="D55" s="7">
        <v>1304</v>
      </c>
      <c r="E55" s="1" t="str">
        <f t="shared" si="1"/>
        <v>7040:1;7041:1;7042:1;7043:1;7044:1;7045:1;7046:1;7047:1;7048:1;7049:1;7050:1;7051:1;7052:1;7053:1;7054:1</v>
      </c>
      <c r="F55" s="1">
        <f t="shared" si="2"/>
        <v>0</v>
      </c>
      <c r="G55" s="1">
        <f t="shared" si="3"/>
        <v>0</v>
      </c>
    </row>
    <row r="56" spans="1:7" ht="16.5">
      <c r="A56" s="7">
        <v>7055</v>
      </c>
      <c r="B56" s="7" t="str">
        <f t="shared" si="0"/>
        <v>7055:1</v>
      </c>
      <c r="C56" s="7" t="s">
        <v>119</v>
      </c>
      <c r="D56" s="7">
        <v>1304</v>
      </c>
      <c r="E56" s="1" t="str">
        <f t="shared" si="1"/>
        <v>7040:1;7041:1;7042:1;7043:1;7044:1;7045:1;7046:1;7047:1;7048:1;7049:1;7050:1;7051:1;7052:1;7053:1;7054:1;7055:1</v>
      </c>
      <c r="F56" s="1">
        <f t="shared" si="2"/>
        <v>0</v>
      </c>
      <c r="G56" s="1">
        <f t="shared" si="3"/>
        <v>0</v>
      </c>
    </row>
    <row r="57" spans="1:7" ht="16.5">
      <c r="A57" s="7">
        <v>7056</v>
      </c>
      <c r="B57" s="7" t="str">
        <f t="shared" si="0"/>
        <v>7056:1</v>
      </c>
      <c r="C57" s="7" t="s">
        <v>120</v>
      </c>
      <c r="D57" s="7">
        <v>1304</v>
      </c>
      <c r="E57" s="1" t="str">
        <f t="shared" si="1"/>
        <v>7040:1;7041:1;7042:1;7043:1;7044:1;7045:1;7046:1;7047:1;7048:1;7049:1;7050:1;7051:1;7052:1;7053:1;7054:1;7055:1;7056:1</v>
      </c>
      <c r="F57" s="1">
        <f t="shared" si="2"/>
        <v>0</v>
      </c>
      <c r="G57" s="1">
        <f t="shared" si="3"/>
        <v>0</v>
      </c>
    </row>
    <row r="58" spans="1:7" ht="16.5">
      <c r="A58" s="7">
        <v>7057</v>
      </c>
      <c r="B58" s="7" t="str">
        <f t="shared" si="0"/>
        <v>7057:1</v>
      </c>
      <c r="C58" s="7" t="s">
        <v>121</v>
      </c>
      <c r="D58" s="7">
        <v>1304</v>
      </c>
      <c r="E58" s="1" t="str">
        <f t="shared" si="1"/>
        <v>7040:1;7041:1;7042:1;7043:1;7044:1;7045:1;7046:1;7047:1;7048:1;7049:1;7050:1;7051:1;7052:1;7053:1;7054:1;7055:1;7056:1;7057:1</v>
      </c>
      <c r="F58" s="1">
        <f t="shared" si="2"/>
        <v>0</v>
      </c>
      <c r="G58" s="1">
        <f t="shared" si="3"/>
        <v>0</v>
      </c>
    </row>
    <row r="59" spans="1:7" ht="16.5">
      <c r="A59" s="7">
        <v>7058</v>
      </c>
      <c r="B59" s="7" t="str">
        <f t="shared" si="0"/>
        <v>7058:1</v>
      </c>
      <c r="C59" s="7" t="s">
        <v>122</v>
      </c>
      <c r="D59" s="7">
        <v>1304</v>
      </c>
      <c r="E59" s="1" t="str">
        <f t="shared" si="1"/>
        <v>7040:1;7041:1;7042:1;7043:1;7044:1;7045:1;7046:1;7047:1;7048:1;7049:1;7050:1;7051:1;7052:1;7053:1;7054:1;7055:1;7056:1;7057:1;7058:1</v>
      </c>
      <c r="F59" s="1">
        <f t="shared" si="2"/>
        <v>0</v>
      </c>
      <c r="G59" s="1">
        <f t="shared" si="3"/>
        <v>0</v>
      </c>
    </row>
    <row r="60" spans="1:7" ht="16.5">
      <c r="A60" s="7">
        <v>7059</v>
      </c>
      <c r="B60" s="7" t="str">
        <f t="shared" si="0"/>
        <v>7059:1</v>
      </c>
      <c r="C60" s="7" t="s">
        <v>123</v>
      </c>
      <c r="D60" s="7">
        <v>1304</v>
      </c>
      <c r="E60" s="1" t="str">
        <f t="shared" si="1"/>
        <v>7040:1;7041:1;7042:1;7043:1;7044:1;7045:1;7046:1;7047:1;7048:1;7049:1;7050:1;7051:1;7052:1;7053:1;7054:1;7055:1;7056:1;7057:1;7058:1;7059:1</v>
      </c>
      <c r="F60" s="1">
        <f t="shared" si="2"/>
        <v>0</v>
      </c>
      <c r="G60" s="1">
        <f t="shared" si="3"/>
        <v>0</v>
      </c>
    </row>
    <row r="61" spans="1:7" ht="16.5">
      <c r="A61" s="7">
        <v>7060</v>
      </c>
      <c r="B61" s="7" t="str">
        <f t="shared" si="0"/>
        <v>7060:1</v>
      </c>
      <c r="C61" s="7" t="s">
        <v>124</v>
      </c>
      <c r="D61" s="7">
        <v>1304</v>
      </c>
      <c r="E61" s="1" t="str">
        <f t="shared" si="1"/>
        <v>7040:1;7041:1;7042:1;7043:1;7044:1;7045:1;7046:1;7047:1;7048:1;7049:1;7050:1;7051:1;7052:1;7053:1;7054:1;7055:1;7056:1;7057:1;7058:1;7059:1;7060:1</v>
      </c>
      <c r="F61" s="1">
        <f t="shared" si="2"/>
        <v>0</v>
      </c>
      <c r="G61" s="1">
        <f t="shared" si="3"/>
        <v>0</v>
      </c>
    </row>
    <row r="62" spans="1:7" ht="16.5">
      <c r="A62" s="7">
        <v>7061</v>
      </c>
      <c r="B62" s="7" t="str">
        <f t="shared" si="0"/>
        <v>7061:1</v>
      </c>
      <c r="C62" s="7" t="s">
        <v>125</v>
      </c>
      <c r="D62" s="7">
        <v>1304</v>
      </c>
      <c r="E62" s="1" t="str">
        <f t="shared" si="1"/>
        <v>7040:1;7041:1;7042:1;7043:1;7044:1;7045:1;7046:1;7047:1;7048:1;7049:1;7050:1;7051:1;7052:1;7053:1;7054:1;7055:1;7056:1;7057:1;7058:1;7059:1;7060:1;7061:1</v>
      </c>
      <c r="F62" s="1">
        <f t="shared" si="2"/>
        <v>0</v>
      </c>
      <c r="G62" s="1">
        <f t="shared" si="3"/>
        <v>0</v>
      </c>
    </row>
    <row r="63" spans="1:7" ht="16.5">
      <c r="A63" s="7">
        <v>7062</v>
      </c>
      <c r="B63" s="7" t="str">
        <f t="shared" si="0"/>
        <v>7062:1</v>
      </c>
      <c r="C63" s="7" t="s">
        <v>126</v>
      </c>
      <c r="D63" s="7">
        <v>1304</v>
      </c>
      <c r="E63" s="1" t="str">
        <f t="shared" si="1"/>
        <v>7040:1;7041:1;7042:1;7043:1;7044:1;7045:1;7046:1;7047:1;7048:1;7049:1;7050:1;7051:1;7052:1;7053:1;7054:1;7055:1;7056:1;7057:1;7058:1;7059:1;7060:1;7061:1;7062:1</v>
      </c>
      <c r="F63" s="1">
        <f t="shared" si="2"/>
        <v>0</v>
      </c>
      <c r="G63" s="1">
        <f t="shared" si="3"/>
        <v>0</v>
      </c>
    </row>
    <row r="64" spans="1:7" ht="16.5">
      <c r="A64" s="7">
        <v>7063</v>
      </c>
      <c r="B64" s="7" t="str">
        <f t="shared" si="0"/>
        <v>7063:1</v>
      </c>
      <c r="C64" s="7" t="s">
        <v>127</v>
      </c>
      <c r="D64" s="7">
        <v>1304</v>
      </c>
      <c r="E64" s="1" t="str">
        <f t="shared" si="1"/>
        <v>7040:1;7041:1;7042:1;7043:1;7044:1;7045:1;7046:1;7047:1;7048:1;7049:1;7050:1;7051:1;7052:1;7053:1;7054:1;7055:1;7056:1;7057:1;7058:1;7059:1;7060:1;7061:1;7062:1;7063:1</v>
      </c>
      <c r="F64" s="1">
        <f t="shared" si="2"/>
        <v>0</v>
      </c>
      <c r="G64" s="1">
        <f t="shared" si="3"/>
        <v>0</v>
      </c>
    </row>
    <row r="65" spans="1:7" ht="16.5">
      <c r="A65" s="7">
        <v>7064</v>
      </c>
      <c r="B65" s="7" t="str">
        <f t="shared" si="0"/>
        <v>7064:1</v>
      </c>
      <c r="C65" s="7" t="s">
        <v>128</v>
      </c>
      <c r="D65" s="7">
        <v>1304</v>
      </c>
      <c r="E65" s="1" t="str">
        <f t="shared" si="1"/>
        <v>7040:1;7041:1;7042:1;7043:1;7044:1;7045:1;7046:1;7047:1;7048:1;7049:1;7050:1;7051:1;7052:1;7053:1;7054:1;7055:1;7056:1;7057:1;7058:1;7059:1;7060:1;7061:1;7062:1;7063:1;7064:1</v>
      </c>
      <c r="F65" s="1">
        <f t="shared" si="2"/>
        <v>0</v>
      </c>
      <c r="G65" s="1">
        <f t="shared" si="3"/>
        <v>0</v>
      </c>
    </row>
    <row r="66" spans="1:7" ht="16.5">
      <c r="A66" s="7">
        <v>7065</v>
      </c>
      <c r="B66" s="7" t="str">
        <f t="shared" si="0"/>
        <v>7065:1</v>
      </c>
      <c r="C66" s="7" t="s">
        <v>129</v>
      </c>
      <c r="D66" s="7">
        <v>1304</v>
      </c>
      <c r="E66" s="1" t="str">
        <f t="shared" si="1"/>
        <v>7040:1;7041:1;7042:1;7043:1;7044:1;7045:1;7046:1;7047:1;7048:1;7049:1;7050:1;7051:1;7052:1;7053:1;7054:1;7055:1;7056:1;7057:1;7058:1;7059:1;7060:1;7061:1;7062:1;7063:1;7064:1;7065:1</v>
      </c>
      <c r="F66" s="1">
        <f t="shared" si="2"/>
        <v>0</v>
      </c>
      <c r="G66" s="1">
        <f t="shared" si="3"/>
        <v>0</v>
      </c>
    </row>
    <row r="67" spans="1:7" ht="16.5">
      <c r="A67" s="7">
        <v>7066</v>
      </c>
      <c r="B67" s="7" t="str">
        <f t="shared" ref="B67:B101" si="4">A67&amp;":1"</f>
        <v>7066:1</v>
      </c>
      <c r="C67" s="7" t="s">
        <v>130</v>
      </c>
      <c r="D67" s="7">
        <v>1304</v>
      </c>
      <c r="E67" s="1" t="str">
        <f t="shared" ref="E67:E101" si="5">IF(D67=D66,E66&amp;";"&amp;B67,B67)</f>
        <v>7040:1;7041:1;7042:1;7043:1;7044:1;7045:1;7046:1;7047:1;7048:1;7049:1;7050:1;7051:1;7052:1;7053:1;7054:1;7055:1;7056:1;7057:1;7058:1;7059:1;7060:1;7061:1;7062:1;7063:1;7064:1;7065:1;7066:1</v>
      </c>
      <c r="F67" s="1">
        <f t="shared" ref="F67:F101" si="6">IF(D67=D68,0,1)</f>
        <v>0</v>
      </c>
      <c r="G67" s="1">
        <f t="shared" ref="G67:G101" si="7">IF(F67=1,E67,0)</f>
        <v>0</v>
      </c>
    </row>
    <row r="68" spans="1:7" ht="16.5">
      <c r="A68" s="7">
        <v>7067</v>
      </c>
      <c r="B68" s="7" t="str">
        <f t="shared" si="4"/>
        <v>7067:1</v>
      </c>
      <c r="C68" s="7" t="s">
        <v>131</v>
      </c>
      <c r="D68" s="7">
        <v>1304</v>
      </c>
      <c r="E68" s="1" t="str">
        <f t="shared" si="5"/>
        <v>7040:1;7041:1;7042:1;7043:1;7044:1;7045:1;7046:1;7047:1;7048:1;7049:1;7050:1;7051:1;7052:1;7053:1;7054:1;7055:1;7056:1;7057:1;7058:1;7059:1;7060:1;7061:1;7062:1;7063:1;7064:1;7065:1;7066:1;7067:1</v>
      </c>
      <c r="F68" s="1">
        <f t="shared" si="6"/>
        <v>0</v>
      </c>
      <c r="G68" s="1">
        <f t="shared" si="7"/>
        <v>0</v>
      </c>
    </row>
    <row r="69" spans="1:7" ht="16.5">
      <c r="A69" s="7">
        <v>7068</v>
      </c>
      <c r="B69" s="7" t="str">
        <f t="shared" si="4"/>
        <v>7068:1</v>
      </c>
      <c r="C69" s="7" t="s">
        <v>132</v>
      </c>
      <c r="D69" s="7">
        <v>1304</v>
      </c>
      <c r="E69" s="1" t="str">
        <f t="shared" si="5"/>
        <v>7040:1;7041:1;7042:1;7043:1;7044:1;7045:1;7046:1;7047:1;7048:1;7049:1;7050:1;7051:1;7052:1;7053:1;7054:1;7055:1;7056:1;7057:1;7058:1;7059:1;7060:1;7061:1;7062:1;7063:1;7064:1;7065:1;7066:1;7067:1;7068:1</v>
      </c>
      <c r="F69" s="1">
        <f t="shared" si="6"/>
        <v>0</v>
      </c>
      <c r="G69" s="1">
        <f t="shared" si="7"/>
        <v>0</v>
      </c>
    </row>
    <row r="70" spans="1:7" ht="16.5">
      <c r="A70" s="7">
        <v>7069</v>
      </c>
      <c r="B70" s="7" t="str">
        <f t="shared" si="4"/>
        <v>7069:1</v>
      </c>
      <c r="C70" s="7" t="s">
        <v>133</v>
      </c>
      <c r="D70" s="7">
        <v>1304</v>
      </c>
      <c r="E70" s="1" t="str">
        <f t="shared" si="5"/>
        <v>7040:1;7041:1;7042:1;7043:1;7044:1;7045:1;7046:1;7047:1;7048:1;7049:1;7050:1;7051:1;7052:1;7053:1;7054:1;7055:1;7056:1;7057:1;7058:1;7059:1;7060:1;7061:1;7062:1;7063:1;7064:1;7065:1;7066:1;7067:1;7068:1;7069:1</v>
      </c>
      <c r="F70" s="1">
        <f t="shared" si="6"/>
        <v>1</v>
      </c>
      <c r="G70" s="1" t="str">
        <f t="shared" si="7"/>
        <v>7040:1;7041:1;7042:1;7043:1;7044:1;7045:1;7046:1;7047:1;7048:1;7049:1;7050:1;7051:1;7052:1;7053:1;7054:1;7055:1;7056:1;7057:1;7058:1;7059:1;7060:1;7061:1;7062:1;7063:1;7064:1;7065:1;7066:1;7067:1;7068:1;7069:1</v>
      </c>
    </row>
    <row r="71" spans="1:7" ht="16.5">
      <c r="A71" s="7">
        <v>7070</v>
      </c>
      <c r="B71" s="7" t="str">
        <f t="shared" si="4"/>
        <v>7070:1</v>
      </c>
      <c r="C71" s="7" t="s">
        <v>134</v>
      </c>
      <c r="D71" s="7">
        <v>1305</v>
      </c>
      <c r="E71" s="1" t="str">
        <f t="shared" si="5"/>
        <v>7070:1</v>
      </c>
      <c r="F71" s="1">
        <f t="shared" si="6"/>
        <v>0</v>
      </c>
      <c r="G71" s="1">
        <f t="shared" si="7"/>
        <v>0</v>
      </c>
    </row>
    <row r="72" spans="1:7" ht="16.5">
      <c r="A72" s="7">
        <v>7071</v>
      </c>
      <c r="B72" s="7" t="str">
        <f t="shared" si="4"/>
        <v>7071:1</v>
      </c>
      <c r="C72" s="7" t="s">
        <v>135</v>
      </c>
      <c r="D72" s="7">
        <v>1305</v>
      </c>
      <c r="E72" s="1" t="str">
        <f t="shared" si="5"/>
        <v>7070:1;7071:1</v>
      </c>
      <c r="F72" s="1">
        <f t="shared" si="6"/>
        <v>0</v>
      </c>
      <c r="G72" s="1">
        <f t="shared" si="7"/>
        <v>0</v>
      </c>
    </row>
    <row r="73" spans="1:7" ht="16.5">
      <c r="A73" s="7">
        <v>7072</v>
      </c>
      <c r="B73" s="7" t="str">
        <f t="shared" si="4"/>
        <v>7072:1</v>
      </c>
      <c r="C73" s="7" t="s">
        <v>136</v>
      </c>
      <c r="D73" s="7">
        <v>1305</v>
      </c>
      <c r="E73" s="1" t="str">
        <f t="shared" si="5"/>
        <v>7070:1;7071:1;7072:1</v>
      </c>
      <c r="F73" s="1">
        <f t="shared" si="6"/>
        <v>0</v>
      </c>
      <c r="G73" s="1">
        <f t="shared" si="7"/>
        <v>0</v>
      </c>
    </row>
    <row r="74" spans="1:7" ht="16.5">
      <c r="A74" s="7">
        <v>7073</v>
      </c>
      <c r="B74" s="7" t="str">
        <f t="shared" si="4"/>
        <v>7073:1</v>
      </c>
      <c r="C74" s="7" t="s">
        <v>137</v>
      </c>
      <c r="D74" s="7">
        <v>1305</v>
      </c>
      <c r="E74" s="1" t="str">
        <f t="shared" si="5"/>
        <v>7070:1;7071:1;7072:1;7073:1</v>
      </c>
      <c r="F74" s="1">
        <f t="shared" si="6"/>
        <v>0</v>
      </c>
      <c r="G74" s="1">
        <f t="shared" si="7"/>
        <v>0</v>
      </c>
    </row>
    <row r="75" spans="1:7" ht="16.5">
      <c r="A75" s="7">
        <v>7074</v>
      </c>
      <c r="B75" s="7" t="str">
        <f t="shared" si="4"/>
        <v>7074:1</v>
      </c>
      <c r="C75" s="7" t="s">
        <v>138</v>
      </c>
      <c r="D75" s="7">
        <v>1305</v>
      </c>
      <c r="E75" s="1" t="str">
        <f t="shared" si="5"/>
        <v>7070:1;7071:1;7072:1;7073:1;7074:1</v>
      </c>
      <c r="F75" s="1">
        <f t="shared" si="6"/>
        <v>0</v>
      </c>
      <c r="G75" s="1">
        <f t="shared" si="7"/>
        <v>0</v>
      </c>
    </row>
    <row r="76" spans="1:7" ht="16.5">
      <c r="A76" s="7">
        <v>7075</v>
      </c>
      <c r="B76" s="7" t="str">
        <f t="shared" si="4"/>
        <v>7075:1</v>
      </c>
      <c r="C76" s="7" t="s">
        <v>139</v>
      </c>
      <c r="D76" s="7">
        <v>1305</v>
      </c>
      <c r="E76" s="1" t="str">
        <f t="shared" si="5"/>
        <v>7070:1;7071:1;7072:1;7073:1;7074:1;7075:1</v>
      </c>
      <c r="F76" s="1">
        <f t="shared" si="6"/>
        <v>0</v>
      </c>
      <c r="G76" s="1">
        <f t="shared" si="7"/>
        <v>0</v>
      </c>
    </row>
    <row r="77" spans="1:7" ht="16.5">
      <c r="A77" s="7">
        <v>7076</v>
      </c>
      <c r="B77" s="7" t="str">
        <f t="shared" si="4"/>
        <v>7076:1</v>
      </c>
      <c r="C77" s="7" t="s">
        <v>140</v>
      </c>
      <c r="D77" s="7">
        <v>1305</v>
      </c>
      <c r="E77" s="1" t="str">
        <f t="shared" si="5"/>
        <v>7070:1;7071:1;7072:1;7073:1;7074:1;7075:1;7076:1</v>
      </c>
      <c r="F77" s="1">
        <f t="shared" si="6"/>
        <v>0</v>
      </c>
      <c r="G77" s="1">
        <f t="shared" si="7"/>
        <v>0</v>
      </c>
    </row>
    <row r="78" spans="1:7" ht="16.5">
      <c r="A78" s="7">
        <v>7077</v>
      </c>
      <c r="B78" s="7" t="str">
        <f t="shared" si="4"/>
        <v>7077:1</v>
      </c>
      <c r="C78" s="7" t="s">
        <v>141</v>
      </c>
      <c r="D78" s="7">
        <v>1305</v>
      </c>
      <c r="E78" s="1" t="str">
        <f t="shared" si="5"/>
        <v>7070:1;7071:1;7072:1;7073:1;7074:1;7075:1;7076:1;7077:1</v>
      </c>
      <c r="F78" s="1">
        <f t="shared" si="6"/>
        <v>0</v>
      </c>
      <c r="G78" s="1">
        <f t="shared" si="7"/>
        <v>0</v>
      </c>
    </row>
    <row r="79" spans="1:7" ht="16.5">
      <c r="A79" s="7">
        <v>7078</v>
      </c>
      <c r="B79" s="7" t="str">
        <f t="shared" si="4"/>
        <v>7078:1</v>
      </c>
      <c r="C79" s="7" t="s">
        <v>142</v>
      </c>
      <c r="D79" s="7">
        <v>1305</v>
      </c>
      <c r="E79" s="1" t="str">
        <f t="shared" si="5"/>
        <v>7070:1;7071:1;7072:1;7073:1;7074:1;7075:1;7076:1;7077:1;7078:1</v>
      </c>
      <c r="F79" s="1">
        <f t="shared" si="6"/>
        <v>0</v>
      </c>
      <c r="G79" s="1">
        <f t="shared" si="7"/>
        <v>0</v>
      </c>
    </row>
    <row r="80" spans="1:7" ht="16.5">
      <c r="A80" s="7">
        <v>7079</v>
      </c>
      <c r="B80" s="7" t="str">
        <f t="shared" si="4"/>
        <v>7079:1</v>
      </c>
      <c r="C80" s="7" t="s">
        <v>143</v>
      </c>
      <c r="D80" s="7">
        <v>1305</v>
      </c>
      <c r="E80" s="1" t="str">
        <f t="shared" si="5"/>
        <v>7070:1;7071:1;7072:1;7073:1;7074:1;7075:1;7076:1;7077:1;7078:1;7079:1</v>
      </c>
      <c r="F80" s="1">
        <f t="shared" si="6"/>
        <v>0</v>
      </c>
      <c r="G80" s="1">
        <f t="shared" si="7"/>
        <v>0</v>
      </c>
    </row>
    <row r="81" spans="1:7" ht="16.5">
      <c r="A81" s="7">
        <v>7080</v>
      </c>
      <c r="B81" s="7" t="str">
        <f t="shared" si="4"/>
        <v>7080:1</v>
      </c>
      <c r="C81" s="7" t="s">
        <v>144</v>
      </c>
      <c r="D81" s="7">
        <v>1305</v>
      </c>
      <c r="E81" s="1" t="str">
        <f t="shared" si="5"/>
        <v>7070:1;7071:1;7072:1;7073:1;7074:1;7075:1;7076:1;7077:1;7078:1;7079:1;7080:1</v>
      </c>
      <c r="F81" s="1">
        <f t="shared" si="6"/>
        <v>0</v>
      </c>
      <c r="G81" s="1">
        <f t="shared" si="7"/>
        <v>0</v>
      </c>
    </row>
    <row r="82" spans="1:7" ht="16.5">
      <c r="A82" s="7">
        <v>7081</v>
      </c>
      <c r="B82" s="7" t="str">
        <f t="shared" si="4"/>
        <v>7081:1</v>
      </c>
      <c r="C82" s="7" t="s">
        <v>145</v>
      </c>
      <c r="D82" s="7">
        <v>1305</v>
      </c>
      <c r="E82" s="1" t="str">
        <f t="shared" si="5"/>
        <v>7070:1;7071:1;7072:1;7073:1;7074:1;7075:1;7076:1;7077:1;7078:1;7079:1;7080:1;7081:1</v>
      </c>
      <c r="F82" s="1">
        <f t="shared" si="6"/>
        <v>0</v>
      </c>
      <c r="G82" s="1">
        <f t="shared" si="7"/>
        <v>0</v>
      </c>
    </row>
    <row r="83" spans="1:7" ht="16.5">
      <c r="A83" s="7">
        <v>7082</v>
      </c>
      <c r="B83" s="7" t="str">
        <f t="shared" si="4"/>
        <v>7082:1</v>
      </c>
      <c r="C83" s="7" t="s">
        <v>146</v>
      </c>
      <c r="D83" s="7">
        <v>1305</v>
      </c>
      <c r="E83" s="1" t="str">
        <f t="shared" si="5"/>
        <v>7070:1;7071:1;7072:1;7073:1;7074:1;7075:1;7076:1;7077:1;7078:1;7079:1;7080:1;7081:1;7082:1</v>
      </c>
      <c r="F83" s="1">
        <f t="shared" si="6"/>
        <v>0</v>
      </c>
      <c r="G83" s="1">
        <f t="shared" si="7"/>
        <v>0</v>
      </c>
    </row>
    <row r="84" spans="1:7" ht="16.5">
      <c r="A84" s="7">
        <v>7083</v>
      </c>
      <c r="B84" s="7" t="str">
        <f t="shared" si="4"/>
        <v>7083:1</v>
      </c>
      <c r="C84" s="7" t="s">
        <v>147</v>
      </c>
      <c r="D84" s="7">
        <v>1305</v>
      </c>
      <c r="E84" s="1" t="str">
        <f t="shared" si="5"/>
        <v>7070:1;7071:1;7072:1;7073:1;7074:1;7075:1;7076:1;7077:1;7078:1;7079:1;7080:1;7081:1;7082:1;7083:1</v>
      </c>
      <c r="F84" s="1">
        <f t="shared" si="6"/>
        <v>0</v>
      </c>
      <c r="G84" s="1">
        <f t="shared" si="7"/>
        <v>0</v>
      </c>
    </row>
    <row r="85" spans="1:7" ht="16.5">
      <c r="A85" s="7">
        <v>7084</v>
      </c>
      <c r="B85" s="7" t="str">
        <f t="shared" si="4"/>
        <v>7084:1</v>
      </c>
      <c r="C85" s="7" t="s">
        <v>148</v>
      </c>
      <c r="D85" s="7">
        <v>1305</v>
      </c>
      <c r="E85" s="1" t="str">
        <f t="shared" si="5"/>
        <v>7070:1;7071:1;7072:1;7073:1;7074:1;7075:1;7076:1;7077:1;7078:1;7079:1;7080:1;7081:1;7082:1;7083:1;7084:1</v>
      </c>
      <c r="F85" s="1">
        <f t="shared" si="6"/>
        <v>0</v>
      </c>
      <c r="G85" s="1">
        <f t="shared" si="7"/>
        <v>0</v>
      </c>
    </row>
    <row r="86" spans="1:7" ht="16.5">
      <c r="A86" s="7">
        <v>7085</v>
      </c>
      <c r="B86" s="7" t="str">
        <f t="shared" si="4"/>
        <v>7085:1</v>
      </c>
      <c r="C86" s="7" t="s">
        <v>149</v>
      </c>
      <c r="D86" s="7">
        <v>1305</v>
      </c>
      <c r="E86" s="1" t="str">
        <f t="shared" si="5"/>
        <v>7070:1;7071:1;7072:1;7073:1;7074:1;7075:1;7076:1;7077:1;7078:1;7079:1;7080:1;7081:1;7082:1;7083:1;7084:1;7085:1</v>
      </c>
      <c r="F86" s="1">
        <f t="shared" si="6"/>
        <v>0</v>
      </c>
      <c r="G86" s="1">
        <f t="shared" si="7"/>
        <v>0</v>
      </c>
    </row>
    <row r="87" spans="1:7" ht="16.5">
      <c r="A87" s="7">
        <v>7086</v>
      </c>
      <c r="B87" s="7" t="str">
        <f t="shared" si="4"/>
        <v>7086:1</v>
      </c>
      <c r="C87" s="7" t="s">
        <v>150</v>
      </c>
      <c r="D87" s="7">
        <v>1305</v>
      </c>
      <c r="E87" s="1" t="str">
        <f t="shared" si="5"/>
        <v>7070:1;7071:1;7072:1;7073:1;7074:1;7075:1;7076:1;7077:1;7078:1;7079:1;7080:1;7081:1;7082:1;7083:1;7084:1;7085:1;7086:1</v>
      </c>
      <c r="F87" s="1">
        <f t="shared" si="6"/>
        <v>0</v>
      </c>
      <c r="G87" s="1">
        <f t="shared" si="7"/>
        <v>0</v>
      </c>
    </row>
    <row r="88" spans="1:7" ht="16.5">
      <c r="A88" s="7">
        <v>7087</v>
      </c>
      <c r="B88" s="7" t="str">
        <f t="shared" si="4"/>
        <v>7087:1</v>
      </c>
      <c r="C88" s="7" t="s">
        <v>151</v>
      </c>
      <c r="D88" s="7">
        <v>1305</v>
      </c>
      <c r="E88" s="1" t="str">
        <f t="shared" si="5"/>
        <v>7070:1;7071:1;7072:1;7073:1;7074:1;7075:1;7076:1;7077:1;7078:1;7079:1;7080:1;7081:1;7082:1;7083:1;7084:1;7085:1;7086:1;7087:1</v>
      </c>
      <c r="F88" s="1">
        <f t="shared" si="6"/>
        <v>0</v>
      </c>
      <c r="G88" s="1">
        <f t="shared" si="7"/>
        <v>0</v>
      </c>
    </row>
    <row r="89" spans="1:7" ht="16.5">
      <c r="A89" s="7">
        <v>7088</v>
      </c>
      <c r="B89" s="7" t="str">
        <f t="shared" si="4"/>
        <v>7088:1</v>
      </c>
      <c r="C89" s="7" t="s">
        <v>152</v>
      </c>
      <c r="D89" s="7">
        <v>1305</v>
      </c>
      <c r="E89" s="1" t="str">
        <f t="shared" si="5"/>
        <v>7070:1;7071:1;7072:1;7073:1;7074:1;7075:1;7076:1;7077:1;7078:1;7079:1;7080:1;7081:1;7082:1;7083:1;7084:1;7085:1;7086:1;7087:1;7088:1</v>
      </c>
      <c r="F89" s="1">
        <f t="shared" si="6"/>
        <v>0</v>
      </c>
      <c r="G89" s="1">
        <f t="shared" si="7"/>
        <v>0</v>
      </c>
    </row>
    <row r="90" spans="1:7" ht="16.5">
      <c r="A90" s="7">
        <v>7089</v>
      </c>
      <c r="B90" s="7" t="str">
        <f t="shared" si="4"/>
        <v>7089:1</v>
      </c>
      <c r="C90" s="7" t="s">
        <v>153</v>
      </c>
      <c r="D90" s="7">
        <v>1305</v>
      </c>
      <c r="E90" s="1" t="str">
        <f t="shared" si="5"/>
        <v>7070:1;7071:1;7072:1;7073:1;7074:1;7075:1;7076:1;7077:1;7078:1;7079:1;7080:1;7081:1;7082:1;7083:1;7084:1;7085:1;7086:1;7087:1;7088:1;7089:1</v>
      </c>
      <c r="F90" s="1">
        <f t="shared" si="6"/>
        <v>0</v>
      </c>
      <c r="G90" s="1">
        <f t="shared" si="7"/>
        <v>0</v>
      </c>
    </row>
    <row r="91" spans="1:7" ht="16.5">
      <c r="A91" s="7">
        <v>7090</v>
      </c>
      <c r="B91" s="7" t="str">
        <f t="shared" si="4"/>
        <v>7090:1</v>
      </c>
      <c r="C91" s="7" t="s">
        <v>154</v>
      </c>
      <c r="D91" s="7">
        <v>1305</v>
      </c>
      <c r="E91" s="1" t="str">
        <f t="shared" si="5"/>
        <v>7070:1;7071:1;7072:1;7073:1;7074:1;7075:1;7076:1;7077:1;7078:1;7079:1;7080:1;7081:1;7082:1;7083:1;7084:1;7085:1;7086:1;7087:1;7088:1;7089:1;7090:1</v>
      </c>
      <c r="F91" s="1">
        <f t="shared" si="6"/>
        <v>0</v>
      </c>
      <c r="G91" s="1">
        <f t="shared" si="7"/>
        <v>0</v>
      </c>
    </row>
    <row r="92" spans="1:7" ht="16.5">
      <c r="A92" s="7">
        <v>7091</v>
      </c>
      <c r="B92" s="7" t="str">
        <f t="shared" si="4"/>
        <v>7091:1</v>
      </c>
      <c r="C92" s="7" t="s">
        <v>155</v>
      </c>
      <c r="D92" s="7">
        <v>1305</v>
      </c>
      <c r="E92" s="1" t="str">
        <f t="shared" si="5"/>
        <v>7070:1;7071:1;7072:1;7073:1;7074:1;7075:1;7076:1;7077:1;7078:1;7079:1;7080:1;7081:1;7082:1;7083:1;7084:1;7085:1;7086:1;7087:1;7088:1;7089:1;7090:1;7091:1</v>
      </c>
      <c r="F92" s="1">
        <f t="shared" si="6"/>
        <v>0</v>
      </c>
      <c r="G92" s="1">
        <f t="shared" si="7"/>
        <v>0</v>
      </c>
    </row>
    <row r="93" spans="1:7" ht="16.5">
      <c r="A93" s="7">
        <v>7092</v>
      </c>
      <c r="B93" s="7" t="str">
        <f t="shared" si="4"/>
        <v>7092:1</v>
      </c>
      <c r="C93" s="7" t="s">
        <v>156</v>
      </c>
      <c r="D93" s="7">
        <v>1305</v>
      </c>
      <c r="E93" s="1" t="str">
        <f t="shared" si="5"/>
        <v>7070:1;7071:1;7072:1;7073:1;7074:1;7075:1;7076:1;7077:1;7078:1;7079:1;7080:1;7081:1;7082:1;7083:1;7084:1;7085:1;7086:1;7087:1;7088:1;7089:1;7090:1;7091:1;7092:1</v>
      </c>
      <c r="F93" s="1">
        <f t="shared" si="6"/>
        <v>0</v>
      </c>
      <c r="G93" s="1">
        <f t="shared" si="7"/>
        <v>0</v>
      </c>
    </row>
    <row r="94" spans="1:7" ht="16.5">
      <c r="A94" s="7">
        <v>7093</v>
      </c>
      <c r="B94" s="7" t="str">
        <f t="shared" si="4"/>
        <v>7093:1</v>
      </c>
      <c r="C94" s="7" t="s">
        <v>157</v>
      </c>
      <c r="D94" s="7">
        <v>1305</v>
      </c>
      <c r="E94" s="1" t="str">
        <f t="shared" si="5"/>
        <v>7070:1;7071:1;7072:1;7073:1;7074:1;7075:1;7076:1;7077:1;7078:1;7079:1;7080:1;7081:1;7082:1;7083:1;7084:1;7085:1;7086:1;7087:1;7088:1;7089:1;7090:1;7091:1;7092:1;7093:1</v>
      </c>
      <c r="F94" s="1">
        <f t="shared" si="6"/>
        <v>0</v>
      </c>
      <c r="G94" s="1">
        <f t="shared" si="7"/>
        <v>0</v>
      </c>
    </row>
    <row r="95" spans="1:7" ht="16.5">
      <c r="A95" s="7">
        <v>7094</v>
      </c>
      <c r="B95" s="7" t="str">
        <f t="shared" si="4"/>
        <v>7094:1</v>
      </c>
      <c r="C95" s="7" t="s">
        <v>158</v>
      </c>
      <c r="D95" s="7">
        <v>1305</v>
      </c>
      <c r="E95" s="1" t="str">
        <f t="shared" si="5"/>
        <v>7070:1;7071:1;7072:1;7073:1;7074:1;7075:1;7076:1;7077:1;7078:1;7079:1;7080:1;7081:1;7082:1;7083:1;7084:1;7085:1;7086:1;7087:1;7088:1;7089:1;7090:1;7091:1;7092:1;7093:1;7094:1</v>
      </c>
      <c r="F95" s="1">
        <f t="shared" si="6"/>
        <v>0</v>
      </c>
      <c r="G95" s="1">
        <f t="shared" si="7"/>
        <v>0</v>
      </c>
    </row>
    <row r="96" spans="1:7" ht="16.5">
      <c r="A96" s="7">
        <v>7095</v>
      </c>
      <c r="B96" s="7" t="str">
        <f t="shared" si="4"/>
        <v>7095:1</v>
      </c>
      <c r="C96" s="7" t="s">
        <v>159</v>
      </c>
      <c r="D96" s="7">
        <v>1305</v>
      </c>
      <c r="E96" s="1" t="str">
        <f t="shared" si="5"/>
        <v>7070:1;7071:1;7072:1;7073:1;7074:1;7075:1;7076:1;7077:1;7078:1;7079:1;7080:1;7081:1;7082:1;7083:1;7084:1;7085:1;7086:1;7087:1;7088:1;7089:1;7090:1;7091:1;7092:1;7093:1;7094:1;7095:1</v>
      </c>
      <c r="F96" s="1">
        <f t="shared" si="6"/>
        <v>0</v>
      </c>
      <c r="G96" s="1">
        <f t="shared" si="7"/>
        <v>0</v>
      </c>
    </row>
    <row r="97" spans="1:7" ht="16.5">
      <c r="A97" s="7">
        <v>7096</v>
      </c>
      <c r="B97" s="7" t="str">
        <f t="shared" si="4"/>
        <v>7096:1</v>
      </c>
      <c r="C97" s="7" t="s">
        <v>160</v>
      </c>
      <c r="D97" s="7">
        <v>1305</v>
      </c>
      <c r="E97" s="1" t="str">
        <f t="shared" si="5"/>
        <v>7070:1;7071:1;7072:1;7073:1;7074:1;7075:1;7076:1;7077:1;7078:1;7079:1;7080:1;7081:1;7082:1;7083:1;7084:1;7085:1;7086:1;7087:1;7088:1;7089:1;7090:1;7091:1;7092:1;7093:1;7094:1;7095:1;7096:1</v>
      </c>
      <c r="F97" s="1">
        <f t="shared" si="6"/>
        <v>0</v>
      </c>
      <c r="G97" s="1">
        <f t="shared" si="7"/>
        <v>0</v>
      </c>
    </row>
    <row r="98" spans="1:7" ht="16.5">
      <c r="A98" s="7">
        <v>7097</v>
      </c>
      <c r="B98" s="7" t="str">
        <f t="shared" si="4"/>
        <v>7097:1</v>
      </c>
      <c r="C98" s="7" t="s">
        <v>161</v>
      </c>
      <c r="D98" s="7">
        <v>1305</v>
      </c>
      <c r="E98" s="1" t="str">
        <f t="shared" si="5"/>
        <v>7070:1;7071:1;7072:1;7073:1;7074:1;7075:1;7076:1;7077:1;7078:1;7079:1;7080:1;7081:1;7082:1;7083:1;7084:1;7085:1;7086:1;7087:1;7088:1;7089:1;7090:1;7091:1;7092:1;7093:1;7094:1;7095:1;7096:1;7097:1</v>
      </c>
      <c r="F98" s="1">
        <f t="shared" si="6"/>
        <v>0</v>
      </c>
      <c r="G98" s="1">
        <f t="shared" si="7"/>
        <v>0</v>
      </c>
    </row>
    <row r="99" spans="1:7" ht="16.5">
      <c r="A99" s="7">
        <v>7098</v>
      </c>
      <c r="B99" s="7" t="str">
        <f t="shared" si="4"/>
        <v>7098:1</v>
      </c>
      <c r="C99" s="7" t="s">
        <v>162</v>
      </c>
      <c r="D99" s="7">
        <v>1305</v>
      </c>
      <c r="E99" s="1" t="str">
        <f t="shared" si="5"/>
        <v>7070:1;7071:1;7072:1;7073:1;7074:1;7075:1;7076:1;7077:1;7078:1;7079:1;7080:1;7081:1;7082:1;7083:1;7084:1;7085:1;7086:1;7087:1;7088:1;7089:1;7090:1;7091:1;7092:1;7093:1;7094:1;7095:1;7096:1;7097:1;7098:1</v>
      </c>
      <c r="F99" s="1">
        <f t="shared" si="6"/>
        <v>0</v>
      </c>
      <c r="G99" s="1">
        <f t="shared" si="7"/>
        <v>0</v>
      </c>
    </row>
    <row r="100" spans="1:7" ht="16.5">
      <c r="A100" s="7">
        <v>7099</v>
      </c>
      <c r="B100" s="7" t="str">
        <f t="shared" si="4"/>
        <v>7099:1</v>
      </c>
      <c r="C100" s="7" t="s">
        <v>163</v>
      </c>
      <c r="D100" s="7">
        <v>1305</v>
      </c>
      <c r="E100" s="1" t="str">
        <f t="shared" si="5"/>
        <v>7070:1;7071:1;7072:1;7073:1;7074:1;7075:1;7076:1;7077:1;7078:1;7079:1;7080:1;7081:1;7082:1;7083:1;7084:1;7085:1;7086:1;7087:1;7088:1;7089:1;7090:1;7091:1;7092:1;7093:1;7094:1;7095:1;7096:1;7097:1;7098:1;7099:1</v>
      </c>
      <c r="F100" s="1">
        <f t="shared" si="6"/>
        <v>0</v>
      </c>
      <c r="G100" s="1">
        <f t="shared" si="7"/>
        <v>0</v>
      </c>
    </row>
    <row r="101" spans="1:7" ht="16.5">
      <c r="A101" s="7">
        <v>7100</v>
      </c>
      <c r="B101" s="7" t="str">
        <f t="shared" si="4"/>
        <v>7100:1</v>
      </c>
      <c r="C101" s="7" t="s">
        <v>164</v>
      </c>
      <c r="D101" s="7">
        <v>1305</v>
      </c>
      <c r="E101" s="1" t="str">
        <f t="shared" si="5"/>
        <v>7070:1;7071:1;7072:1;7073:1;7074:1;7075:1;7076:1;7077:1;7078:1;7079:1;7080:1;7081:1;7082:1;7083:1;7084:1;7085:1;7086:1;7087:1;7088:1;7089:1;7090:1;7091:1;7092:1;7093:1;7094:1;7095:1;7096:1;7097:1;7098:1;7099:1;7100:1</v>
      </c>
      <c r="F101" s="1">
        <f t="shared" si="6"/>
        <v>1</v>
      </c>
      <c r="G101" s="1" t="str">
        <f t="shared" si="7"/>
        <v>7070:1;7071:1;7072:1;7073:1;7074:1;7075:1;7076:1;7077:1;7078:1;7079:1;7080:1;7081:1;7082:1;7083:1;7084:1;7085:1;7086:1;7087:1;7088:1;7089:1;7090:1;7091:1;7092:1;7093:1;7094:1;7095:1;7096:1;7097:1;7098:1;7099:1;7100:1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A66" workbookViewId="0">
      <selection activeCell="A4" sqref="A4:Q105"/>
    </sheetView>
  </sheetViews>
  <sheetFormatPr defaultRowHeight="13.5"/>
  <cols>
    <col min="2" max="2" width="23.5" style="1" bestFit="1" customWidth="1"/>
    <col min="3" max="3" width="42.25" style="1" bestFit="1" customWidth="1"/>
  </cols>
  <sheetData>
    <row r="1" spans="1:21" s="2" customFormat="1" ht="16.5">
      <c r="A1" s="14" t="s">
        <v>0</v>
      </c>
      <c r="B1" s="14" t="s">
        <v>1</v>
      </c>
      <c r="C1" s="14" t="s">
        <v>1</v>
      </c>
      <c r="D1" s="14" t="s">
        <v>0</v>
      </c>
      <c r="E1" s="14" t="s">
        <v>0</v>
      </c>
      <c r="F1" s="14" t="s">
        <v>0</v>
      </c>
      <c r="G1" s="14" t="s">
        <v>0</v>
      </c>
      <c r="H1" s="15" t="s">
        <v>2</v>
      </c>
      <c r="I1" s="15" t="s">
        <v>3</v>
      </c>
      <c r="J1" s="14" t="s">
        <v>0</v>
      </c>
      <c r="K1" s="15" t="s">
        <v>4</v>
      </c>
      <c r="L1" s="14" t="s">
        <v>3</v>
      </c>
      <c r="M1" s="14" t="s">
        <v>0</v>
      </c>
      <c r="N1" s="14" t="s">
        <v>0</v>
      </c>
      <c r="O1" s="14" t="s">
        <v>0</v>
      </c>
      <c r="P1" s="24" t="s">
        <v>0</v>
      </c>
      <c r="Q1" s="14" t="s">
        <v>1</v>
      </c>
      <c r="R1" s="3"/>
      <c r="S1" s="3"/>
    </row>
    <row r="2" spans="1:21" s="2" customFormat="1" ht="16.5">
      <c r="A2" s="14" t="s">
        <v>5</v>
      </c>
      <c r="B2" s="14" t="s">
        <v>6</v>
      </c>
      <c r="C2" s="14" t="s">
        <v>7</v>
      </c>
      <c r="D2" s="14" t="s">
        <v>8</v>
      </c>
      <c r="E2" s="14" t="s">
        <v>9</v>
      </c>
      <c r="F2" s="14" t="s">
        <v>10</v>
      </c>
      <c r="G2" s="14" t="s">
        <v>11</v>
      </c>
      <c r="H2" s="15" t="s">
        <v>12</v>
      </c>
      <c r="I2" s="15" t="s">
        <v>13</v>
      </c>
      <c r="J2" s="14" t="s">
        <v>14</v>
      </c>
      <c r="K2" s="15" t="s">
        <v>15</v>
      </c>
      <c r="L2" s="14" t="s">
        <v>16</v>
      </c>
      <c r="M2" s="14" t="s">
        <v>17</v>
      </c>
      <c r="N2" s="14" t="s">
        <v>18</v>
      </c>
      <c r="O2" s="14" t="s">
        <v>19</v>
      </c>
      <c r="P2" s="24" t="s">
        <v>20</v>
      </c>
      <c r="Q2" s="14" t="s">
        <v>21</v>
      </c>
      <c r="R2" s="3"/>
      <c r="S2" s="3"/>
    </row>
    <row r="3" spans="1:21" s="2" customFormat="1" ht="16.5">
      <c r="A3" s="14" t="s">
        <v>5</v>
      </c>
      <c r="B3" s="14" t="s">
        <v>22</v>
      </c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  <c r="H3" s="15" t="s">
        <v>28</v>
      </c>
      <c r="I3" s="15" t="s">
        <v>29</v>
      </c>
      <c r="J3" s="14" t="s">
        <v>30</v>
      </c>
      <c r="K3" s="15" t="s">
        <v>31</v>
      </c>
      <c r="L3" s="14" t="s">
        <v>32</v>
      </c>
      <c r="M3" s="14" t="s">
        <v>33</v>
      </c>
      <c r="N3" s="14" t="s">
        <v>34</v>
      </c>
      <c r="O3" s="14" t="s">
        <v>35</v>
      </c>
      <c r="P3" s="24" t="s">
        <v>36</v>
      </c>
      <c r="Q3" s="14" t="s">
        <v>37</v>
      </c>
      <c r="R3" s="3"/>
      <c r="S3" s="3"/>
    </row>
    <row r="4" spans="1:21">
      <c r="A4" s="1">
        <v>7001</v>
      </c>
      <c r="B4" s="1" t="str">
        <f>VLOOKUP(O4,[2]Sheet1!$A:$C,3,0)&amp;"合同"</f>
        <v>斯昆合同</v>
      </c>
      <c r="C4" s="1" t="str">
        <f>"收集"&amp;P4&amp;"份可以和艺人"&amp;VLOOKUP(O4,[2]Sheet1!$A:$C,3,0)&amp;"签约"</f>
        <v>收集10份可以和艺人斯昆签约</v>
      </c>
      <c r="D4" s="1">
        <f>VLOOKUP(O4,[2]计算公式!$A:$J,10,0)</f>
        <v>1014</v>
      </c>
      <c r="E4" s="1">
        <f>VLOOKUP(O4,[2]Sheet1!$A:$E,5,0)</f>
        <v>1301</v>
      </c>
      <c r="F4" s="1">
        <v>7</v>
      </c>
      <c r="G4" s="1">
        <v>9999</v>
      </c>
      <c r="H4" s="1" t="s">
        <v>38</v>
      </c>
      <c r="I4" s="1" t="s">
        <v>39</v>
      </c>
      <c r="J4" s="1">
        <v>0</v>
      </c>
      <c r="K4" s="1" t="s">
        <v>38</v>
      </c>
      <c r="L4" s="1">
        <v>0</v>
      </c>
      <c r="M4" s="1">
        <v>0</v>
      </c>
      <c r="N4" s="1">
        <v>0</v>
      </c>
      <c r="O4" s="1">
        <v>1001</v>
      </c>
      <c r="P4" s="1">
        <f>VLOOKUP(E4,$T$15:$U$21,2,0)</f>
        <v>10</v>
      </c>
      <c r="Q4" s="1" t="s">
        <v>40</v>
      </c>
    </row>
    <row r="5" spans="1:21">
      <c r="A5" s="1">
        <v>7002</v>
      </c>
      <c r="B5" s="1" t="str">
        <f>VLOOKUP(O5,[2]Sheet1!$A:$C,3,0)&amp;"合同"</f>
        <v>查姆合同</v>
      </c>
      <c r="C5" s="1" t="str">
        <f>"收集"&amp;P5&amp;"份可以和艺人"&amp;VLOOKUP(O5,[2]Sheet1!$A:$C,3,0)&amp;"签约"</f>
        <v>收集10份可以和艺人查姆签约</v>
      </c>
      <c r="D5" s="1">
        <f>VLOOKUP(O5,[2]计算公式!$A:$J,10,0)</f>
        <v>1050</v>
      </c>
      <c r="E5" s="1">
        <f>VLOOKUP(O5,[2]Sheet1!$A:$E,5,0)</f>
        <v>1301</v>
      </c>
      <c r="F5" s="1">
        <v>7</v>
      </c>
      <c r="G5" s="1">
        <v>9999</v>
      </c>
      <c r="H5" s="1" t="s">
        <v>38</v>
      </c>
      <c r="I5" s="1" t="s">
        <v>39</v>
      </c>
      <c r="J5" s="1">
        <v>0</v>
      </c>
      <c r="K5" s="1" t="s">
        <v>38</v>
      </c>
      <c r="L5" s="1">
        <v>0</v>
      </c>
      <c r="M5" s="1">
        <v>0</v>
      </c>
      <c r="N5" s="1">
        <v>0</v>
      </c>
      <c r="O5" s="1">
        <v>1002</v>
      </c>
      <c r="P5" s="1">
        <f t="shared" ref="P5:P68" si="0">VLOOKUP(E5,$T$15:$U$21,2,0)</f>
        <v>10</v>
      </c>
      <c r="Q5" s="1" t="s">
        <v>40</v>
      </c>
    </row>
    <row r="6" spans="1:21">
      <c r="A6" s="1">
        <v>7003</v>
      </c>
      <c r="B6" s="1" t="str">
        <f>VLOOKUP(O6,[2]Sheet1!$A:$C,3,0)&amp;"合同"</f>
        <v>谢波合同</v>
      </c>
      <c r="C6" s="1" t="str">
        <f>"收集"&amp;P6&amp;"份可以和艺人"&amp;VLOOKUP(O6,[2]Sheet1!$A:$C,3,0)&amp;"签约"</f>
        <v>收集10份可以和艺人谢波签约</v>
      </c>
      <c r="D6" s="1">
        <f>VLOOKUP(O6,[2]计算公式!$A:$J,10,0)</f>
        <v>1072</v>
      </c>
      <c r="E6" s="1">
        <f>VLOOKUP(O6,[2]Sheet1!$A:$E,5,0)</f>
        <v>1301</v>
      </c>
      <c r="F6" s="1">
        <v>7</v>
      </c>
      <c r="G6" s="1">
        <v>9999</v>
      </c>
      <c r="H6" s="1" t="s">
        <v>38</v>
      </c>
      <c r="I6" s="1" t="s">
        <v>39</v>
      </c>
      <c r="J6" s="1">
        <v>0</v>
      </c>
      <c r="K6" s="1" t="s">
        <v>38</v>
      </c>
      <c r="L6" s="1">
        <v>0</v>
      </c>
      <c r="M6" s="1">
        <v>0</v>
      </c>
      <c r="N6" s="1">
        <v>0</v>
      </c>
      <c r="O6" s="1">
        <v>1003</v>
      </c>
      <c r="P6" s="1">
        <f t="shared" si="0"/>
        <v>10</v>
      </c>
      <c r="Q6" s="1" t="s">
        <v>40</v>
      </c>
    </row>
    <row r="7" spans="1:21">
      <c r="A7" s="1">
        <v>7004</v>
      </c>
      <c r="B7" s="1" t="str">
        <f>VLOOKUP(O7,[2]Sheet1!$A:$C,3,0)&amp;"合同"</f>
        <v>斯诺合同</v>
      </c>
      <c r="C7" s="1" t="str">
        <f>"收集"&amp;P7&amp;"份可以和艺人"&amp;VLOOKUP(O7,[2]Sheet1!$A:$C,3,0)&amp;"签约"</f>
        <v>收集10份可以和艺人斯诺签约</v>
      </c>
      <c r="D7" s="1">
        <f>VLOOKUP(O7,[2]计算公式!$A:$J,10,0)</f>
        <v>1082</v>
      </c>
      <c r="E7" s="1">
        <f>VLOOKUP(O7,[2]Sheet1!$A:$E,5,0)</f>
        <v>1301</v>
      </c>
      <c r="F7" s="1">
        <v>7</v>
      </c>
      <c r="G7" s="1">
        <v>9999</v>
      </c>
      <c r="H7" s="1" t="s">
        <v>38</v>
      </c>
      <c r="I7" s="1" t="s">
        <v>39</v>
      </c>
      <c r="J7" s="1">
        <v>0</v>
      </c>
      <c r="K7" s="1" t="s">
        <v>38</v>
      </c>
      <c r="L7" s="1">
        <v>0</v>
      </c>
      <c r="M7" s="1">
        <v>0</v>
      </c>
      <c r="N7" s="1">
        <v>0</v>
      </c>
      <c r="O7" s="1">
        <v>1004</v>
      </c>
      <c r="P7" s="1">
        <f t="shared" si="0"/>
        <v>10</v>
      </c>
      <c r="Q7" s="1" t="s">
        <v>40</v>
      </c>
    </row>
    <row r="8" spans="1:21">
      <c r="A8" s="1">
        <v>7005</v>
      </c>
      <c r="B8" s="1" t="str">
        <f>VLOOKUP(O8,[2]Sheet1!$A:$C,3,0)&amp;"合同"</f>
        <v>章芬合同</v>
      </c>
      <c r="C8" s="1" t="str">
        <f>"收集"&amp;P8&amp;"份可以和艺人"&amp;VLOOKUP(O8,[2]Sheet1!$A:$C,3,0)&amp;"签约"</f>
        <v>收集10份可以和艺人章芬签约</v>
      </c>
      <c r="D8" s="1">
        <f>VLOOKUP(O8,[2]计算公式!$A:$J,10,0)</f>
        <v>1055</v>
      </c>
      <c r="E8" s="1">
        <f>VLOOKUP(O8,[2]Sheet1!$A:$E,5,0)</f>
        <v>1301</v>
      </c>
      <c r="F8" s="1">
        <v>7</v>
      </c>
      <c r="G8" s="1">
        <v>9999</v>
      </c>
      <c r="H8" s="1" t="s">
        <v>38</v>
      </c>
      <c r="I8" s="1" t="s">
        <v>39</v>
      </c>
      <c r="J8" s="1">
        <v>0</v>
      </c>
      <c r="K8" s="1" t="s">
        <v>38</v>
      </c>
      <c r="L8" s="1">
        <v>0</v>
      </c>
      <c r="M8" s="1">
        <v>0</v>
      </c>
      <c r="N8" s="1">
        <v>0</v>
      </c>
      <c r="O8" s="1">
        <v>1005</v>
      </c>
      <c r="P8" s="1">
        <f t="shared" si="0"/>
        <v>10</v>
      </c>
      <c r="Q8" s="1" t="s">
        <v>40</v>
      </c>
    </row>
    <row r="9" spans="1:21">
      <c r="A9" s="1">
        <v>7006</v>
      </c>
      <c r="B9" s="1" t="str">
        <f>VLOOKUP(O9,[2]Sheet1!$A:$C,3,0)&amp;"合同"</f>
        <v>凯特合同</v>
      </c>
      <c r="C9" s="1" t="str">
        <f>"收集"&amp;P9&amp;"份可以和艺人"&amp;VLOOKUP(O9,[2]Sheet1!$A:$C,3,0)&amp;"签约"</f>
        <v>收集10份可以和艺人凯特签约</v>
      </c>
      <c r="D9" s="1">
        <f>VLOOKUP(O9,[2]计算公式!$A:$J,10,0)</f>
        <v>1097</v>
      </c>
      <c r="E9" s="1">
        <f>VLOOKUP(O9,[2]Sheet1!$A:$E,5,0)</f>
        <v>1301</v>
      </c>
      <c r="F9" s="1">
        <v>7</v>
      </c>
      <c r="G9" s="1">
        <v>9999</v>
      </c>
      <c r="H9" s="1" t="s">
        <v>38</v>
      </c>
      <c r="I9" s="1" t="s">
        <v>39</v>
      </c>
      <c r="J9" s="1">
        <v>0</v>
      </c>
      <c r="K9" s="1" t="s">
        <v>38</v>
      </c>
      <c r="L9" s="1">
        <v>0</v>
      </c>
      <c r="M9" s="1">
        <v>0</v>
      </c>
      <c r="N9" s="1">
        <v>0</v>
      </c>
      <c r="O9" s="1">
        <v>1006</v>
      </c>
      <c r="P9" s="1">
        <f t="shared" si="0"/>
        <v>10</v>
      </c>
      <c r="Q9" s="1" t="s">
        <v>40</v>
      </c>
    </row>
    <row r="10" spans="1:21">
      <c r="A10" s="1">
        <v>7007</v>
      </c>
      <c r="B10" s="1" t="str">
        <f>VLOOKUP(O10,[2]Sheet1!$A:$C,3,0)&amp;"合同"</f>
        <v>汉克合同</v>
      </c>
      <c r="C10" s="1" t="str">
        <f>"收集"&amp;P10&amp;"份可以和艺人"&amp;VLOOKUP(O10,[2]Sheet1!$A:$C,3,0)&amp;"签约"</f>
        <v>收集20份可以和艺人汉克签约</v>
      </c>
      <c r="D10" s="1">
        <f>VLOOKUP(O10,[2]计算公式!$A:$J,10,0)</f>
        <v>1003</v>
      </c>
      <c r="E10" s="1">
        <f>VLOOKUP(O10,[2]Sheet1!$A:$E,5,0)</f>
        <v>1302</v>
      </c>
      <c r="F10" s="1">
        <v>7</v>
      </c>
      <c r="G10" s="1">
        <v>9999</v>
      </c>
      <c r="H10" s="1" t="s">
        <v>38</v>
      </c>
      <c r="I10" s="1" t="s">
        <v>39</v>
      </c>
      <c r="J10" s="1">
        <v>0</v>
      </c>
      <c r="K10" s="1" t="s">
        <v>38</v>
      </c>
      <c r="L10" s="1">
        <v>0</v>
      </c>
      <c r="M10" s="1">
        <v>0</v>
      </c>
      <c r="N10" s="1">
        <v>0</v>
      </c>
      <c r="O10" s="1">
        <v>2001</v>
      </c>
      <c r="P10" s="1">
        <f t="shared" si="0"/>
        <v>20</v>
      </c>
      <c r="Q10" s="1" t="s">
        <v>40</v>
      </c>
    </row>
    <row r="11" spans="1:21">
      <c r="A11" s="1">
        <v>7008</v>
      </c>
      <c r="B11" s="1" t="str">
        <f>VLOOKUP(O11,[2]Sheet1!$A:$C,3,0)&amp;"合同"</f>
        <v>罗素合同</v>
      </c>
      <c r="C11" s="1" t="str">
        <f>"收集"&amp;P11&amp;"份可以和艺人"&amp;VLOOKUP(O11,[2]Sheet1!$A:$C,3,0)&amp;"签约"</f>
        <v>收集20份可以和艺人罗素签约</v>
      </c>
      <c r="D11" s="1">
        <f>VLOOKUP(O11,[2]计算公式!$A:$J,10,0)</f>
        <v>1006</v>
      </c>
      <c r="E11" s="1">
        <f>VLOOKUP(O11,[2]Sheet1!$A:$E,5,0)</f>
        <v>1302</v>
      </c>
      <c r="F11" s="1">
        <v>7</v>
      </c>
      <c r="G11" s="1">
        <v>9999</v>
      </c>
      <c r="H11" s="1" t="s">
        <v>38</v>
      </c>
      <c r="I11" s="1" t="s">
        <v>39</v>
      </c>
      <c r="J11" s="1">
        <v>0</v>
      </c>
      <c r="K11" s="1" t="s">
        <v>38</v>
      </c>
      <c r="L11" s="1">
        <v>0</v>
      </c>
      <c r="M11" s="1">
        <v>0</v>
      </c>
      <c r="N11" s="1">
        <v>0</v>
      </c>
      <c r="O11" s="1">
        <v>2002</v>
      </c>
      <c r="P11" s="1">
        <f t="shared" si="0"/>
        <v>20</v>
      </c>
      <c r="Q11" s="1" t="s">
        <v>40</v>
      </c>
    </row>
    <row r="12" spans="1:21">
      <c r="A12" s="1">
        <v>7009</v>
      </c>
      <c r="B12" s="1" t="str">
        <f>VLOOKUP(O12,[2]Sheet1!$A:$C,3,0)&amp;"合同"</f>
        <v>贾亭合同</v>
      </c>
      <c r="C12" s="1" t="str">
        <f>"收集"&amp;P12&amp;"份可以和艺人"&amp;VLOOKUP(O12,[2]Sheet1!$A:$C,3,0)&amp;"签约"</f>
        <v>收集20份可以和艺人贾亭签约</v>
      </c>
      <c r="D12" s="1">
        <f>VLOOKUP(O12,[2]计算公式!$A:$J,10,0)</f>
        <v>1023</v>
      </c>
      <c r="E12" s="1">
        <f>VLOOKUP(O12,[2]Sheet1!$A:$E,5,0)</f>
        <v>1302</v>
      </c>
      <c r="F12" s="1">
        <v>7</v>
      </c>
      <c r="G12" s="1">
        <v>9999</v>
      </c>
      <c r="H12" s="1" t="s">
        <v>38</v>
      </c>
      <c r="I12" s="1" t="s">
        <v>39</v>
      </c>
      <c r="J12" s="1">
        <v>0</v>
      </c>
      <c r="K12" s="1" t="s">
        <v>38</v>
      </c>
      <c r="L12" s="1">
        <v>0</v>
      </c>
      <c r="M12" s="1">
        <v>0</v>
      </c>
      <c r="N12" s="1">
        <v>0</v>
      </c>
      <c r="O12" s="1">
        <v>2003</v>
      </c>
      <c r="P12" s="1">
        <f t="shared" si="0"/>
        <v>20</v>
      </c>
      <c r="Q12" s="1" t="s">
        <v>40</v>
      </c>
    </row>
    <row r="13" spans="1:21">
      <c r="A13" s="1">
        <v>7010</v>
      </c>
      <c r="B13" s="1" t="str">
        <f>VLOOKUP(O13,[2]Sheet1!$A:$C,3,0)&amp;"合同"</f>
        <v>汉克特合同</v>
      </c>
      <c r="C13" s="1" t="str">
        <f>"收集"&amp;P13&amp;"份可以和艺人"&amp;VLOOKUP(O13,[2]Sheet1!$A:$C,3,0)&amp;"签约"</f>
        <v>收集20份可以和艺人汉克特签约</v>
      </c>
      <c r="D13" s="1">
        <f>VLOOKUP(O13,[2]计算公式!$A:$J,10,0)</f>
        <v>1047</v>
      </c>
      <c r="E13" s="1">
        <f>VLOOKUP(O13,[2]Sheet1!$A:$E,5,0)</f>
        <v>1302</v>
      </c>
      <c r="F13" s="1">
        <v>7</v>
      </c>
      <c r="G13" s="1">
        <v>9999</v>
      </c>
      <c r="H13" s="1" t="s">
        <v>38</v>
      </c>
      <c r="I13" s="1" t="s">
        <v>39</v>
      </c>
      <c r="J13" s="1">
        <v>0</v>
      </c>
      <c r="K13" s="1" t="s">
        <v>38</v>
      </c>
      <c r="L13" s="1">
        <v>0</v>
      </c>
      <c r="M13" s="1">
        <v>0</v>
      </c>
      <c r="N13" s="1">
        <v>0</v>
      </c>
      <c r="O13" s="1">
        <v>2004</v>
      </c>
      <c r="P13" s="1">
        <f t="shared" si="0"/>
        <v>20</v>
      </c>
      <c r="Q13" s="1" t="s">
        <v>40</v>
      </c>
    </row>
    <row r="14" spans="1:21">
      <c r="A14" s="1">
        <v>7011</v>
      </c>
      <c r="B14" s="1" t="str">
        <f>VLOOKUP(O14,[2]Sheet1!$A:$C,3,0)&amp;"合同"</f>
        <v>裘华合同</v>
      </c>
      <c r="C14" s="1" t="str">
        <f>"收集"&amp;P14&amp;"份可以和艺人"&amp;VLOOKUP(O14,[2]Sheet1!$A:$C,3,0)&amp;"签约"</f>
        <v>收集20份可以和艺人裘华签约</v>
      </c>
      <c r="D14" s="1">
        <f>VLOOKUP(O14,[2]计算公式!$A:$J,10,0)</f>
        <v>1063</v>
      </c>
      <c r="E14" s="1">
        <f>VLOOKUP(O14,[2]Sheet1!$A:$E,5,0)</f>
        <v>1302</v>
      </c>
      <c r="F14" s="1">
        <v>7</v>
      </c>
      <c r="G14" s="1">
        <v>9999</v>
      </c>
      <c r="H14" s="1" t="s">
        <v>38</v>
      </c>
      <c r="I14" s="1" t="s">
        <v>39</v>
      </c>
      <c r="J14" s="1">
        <v>0</v>
      </c>
      <c r="K14" s="1" t="s">
        <v>38</v>
      </c>
      <c r="L14" s="1">
        <v>0</v>
      </c>
      <c r="M14" s="1">
        <v>0</v>
      </c>
      <c r="N14" s="1">
        <v>0</v>
      </c>
      <c r="O14" s="1">
        <v>2005</v>
      </c>
      <c r="P14" s="1">
        <f t="shared" si="0"/>
        <v>20</v>
      </c>
      <c r="Q14" s="1" t="s">
        <v>40</v>
      </c>
    </row>
    <row r="15" spans="1:21">
      <c r="A15" s="1">
        <v>7012</v>
      </c>
      <c r="B15" s="1" t="str">
        <f>VLOOKUP(O15,[2]Sheet1!$A:$C,3,0)&amp;"合同"</f>
        <v>张宁玉合同</v>
      </c>
      <c r="C15" s="1" t="str">
        <f>"收集"&amp;P15&amp;"份可以和艺人"&amp;VLOOKUP(O15,[2]Sheet1!$A:$C,3,0)&amp;"签约"</f>
        <v>收集20份可以和艺人张宁玉签约</v>
      </c>
      <c r="D15" s="1">
        <f>VLOOKUP(O15,[2]计算公式!$A:$J,10,0)</f>
        <v>1067</v>
      </c>
      <c r="E15" s="1">
        <f>VLOOKUP(O15,[2]Sheet1!$A:$E,5,0)</f>
        <v>1302</v>
      </c>
      <c r="F15" s="1">
        <v>7</v>
      </c>
      <c r="G15" s="1">
        <v>9999</v>
      </c>
      <c r="H15" s="1" t="s">
        <v>38</v>
      </c>
      <c r="I15" s="1" t="s">
        <v>39</v>
      </c>
      <c r="J15" s="1">
        <v>0</v>
      </c>
      <c r="K15" s="1" t="s">
        <v>38</v>
      </c>
      <c r="L15" s="1">
        <v>0</v>
      </c>
      <c r="M15" s="1">
        <v>0</v>
      </c>
      <c r="N15" s="1">
        <v>0</v>
      </c>
      <c r="O15" s="1">
        <v>2006</v>
      </c>
      <c r="P15" s="1">
        <f t="shared" si="0"/>
        <v>20</v>
      </c>
      <c r="Q15" s="1" t="s">
        <v>40</v>
      </c>
      <c r="T15" s="1" t="s">
        <v>9</v>
      </c>
      <c r="U15" s="1" t="s">
        <v>41</v>
      </c>
    </row>
    <row r="16" spans="1:21">
      <c r="A16" s="1">
        <v>7013</v>
      </c>
      <c r="B16" s="1" t="str">
        <f>VLOOKUP(O16,[2]Sheet1!$A:$C,3,0)&amp;"合同"</f>
        <v>龚莉合同</v>
      </c>
      <c r="C16" s="1" t="str">
        <f>"收集"&amp;P16&amp;"份可以和艺人"&amp;VLOOKUP(O16,[2]Sheet1!$A:$C,3,0)&amp;"签约"</f>
        <v>收集20份可以和艺人龚莉签约</v>
      </c>
      <c r="D16" s="1">
        <f>VLOOKUP(O16,[2]计算公式!$A:$J,10,0)</f>
        <v>1068</v>
      </c>
      <c r="E16" s="1">
        <f>VLOOKUP(O16,[2]Sheet1!$A:$E,5,0)</f>
        <v>1302</v>
      </c>
      <c r="F16" s="1">
        <v>7</v>
      </c>
      <c r="G16" s="1">
        <v>9999</v>
      </c>
      <c r="H16" s="1" t="s">
        <v>38</v>
      </c>
      <c r="I16" s="1" t="s">
        <v>39</v>
      </c>
      <c r="J16" s="1">
        <v>0</v>
      </c>
      <c r="K16" s="1" t="s">
        <v>38</v>
      </c>
      <c r="L16" s="1">
        <v>0</v>
      </c>
      <c r="M16" s="1">
        <v>0</v>
      </c>
      <c r="N16" s="1">
        <v>0</v>
      </c>
      <c r="O16" s="1">
        <v>2007</v>
      </c>
      <c r="P16" s="1">
        <f t="shared" si="0"/>
        <v>20</v>
      </c>
      <c r="Q16" s="1" t="s">
        <v>40</v>
      </c>
      <c r="T16" s="1">
        <v>1301</v>
      </c>
      <c r="U16" s="1">
        <v>10</v>
      </c>
    </row>
    <row r="17" spans="1:21">
      <c r="A17" s="1">
        <v>7014</v>
      </c>
      <c r="B17" s="1" t="str">
        <f>VLOOKUP(O17,[2]Sheet1!$A:$C,3,0)&amp;"合同"</f>
        <v>郭达森合同</v>
      </c>
      <c r="C17" s="1" t="str">
        <f>"收集"&amp;P17&amp;"份可以和艺人"&amp;VLOOKUP(O17,[2]Sheet1!$A:$C,3,0)&amp;"签约"</f>
        <v>收集20份可以和艺人郭达森签约</v>
      </c>
      <c r="D17" s="1">
        <f>VLOOKUP(O17,[2]计算公式!$A:$J,10,0)</f>
        <v>1078</v>
      </c>
      <c r="E17" s="1">
        <f>VLOOKUP(O17,[2]Sheet1!$A:$E,5,0)</f>
        <v>1302</v>
      </c>
      <c r="F17" s="1">
        <v>7</v>
      </c>
      <c r="G17" s="1">
        <v>9999</v>
      </c>
      <c r="H17" s="1" t="s">
        <v>38</v>
      </c>
      <c r="I17" s="1" t="s">
        <v>39</v>
      </c>
      <c r="J17" s="1">
        <v>0</v>
      </c>
      <c r="K17" s="1" t="s">
        <v>38</v>
      </c>
      <c r="L17" s="1">
        <v>0</v>
      </c>
      <c r="M17" s="1">
        <v>0</v>
      </c>
      <c r="N17" s="1">
        <v>0</v>
      </c>
      <c r="O17" s="1">
        <v>2008</v>
      </c>
      <c r="P17" s="1">
        <f t="shared" si="0"/>
        <v>20</v>
      </c>
      <c r="Q17" s="1" t="s">
        <v>40</v>
      </c>
      <c r="T17" s="1">
        <v>1302</v>
      </c>
      <c r="U17" s="1">
        <v>20</v>
      </c>
    </row>
    <row r="18" spans="1:21">
      <c r="A18" s="1">
        <v>7015</v>
      </c>
      <c r="B18" s="1" t="str">
        <f>VLOOKUP(O18,[2]Sheet1!$A:$C,3,0)&amp;"合同"</f>
        <v>桑德亚合同</v>
      </c>
      <c r="C18" s="1" t="str">
        <f>"收集"&amp;P18&amp;"份可以和艺人"&amp;VLOOKUP(O18,[2]Sheet1!$A:$C,3,0)&amp;"签约"</f>
        <v>收集20份可以和艺人桑德亚签约</v>
      </c>
      <c r="D18" s="1">
        <f>VLOOKUP(O18,[2]计算公式!$A:$J,10,0)</f>
        <v>1083</v>
      </c>
      <c r="E18" s="1">
        <f>VLOOKUP(O18,[2]Sheet1!$A:$E,5,0)</f>
        <v>1302</v>
      </c>
      <c r="F18" s="1">
        <v>7</v>
      </c>
      <c r="G18" s="1">
        <v>9999</v>
      </c>
      <c r="H18" s="1" t="s">
        <v>38</v>
      </c>
      <c r="I18" s="1" t="s">
        <v>39</v>
      </c>
      <c r="J18" s="1">
        <v>0</v>
      </c>
      <c r="K18" s="1" t="s">
        <v>38</v>
      </c>
      <c r="L18" s="1">
        <v>0</v>
      </c>
      <c r="M18" s="1">
        <v>0</v>
      </c>
      <c r="N18" s="1">
        <v>0</v>
      </c>
      <c r="O18" s="1">
        <v>2009</v>
      </c>
      <c r="P18" s="1">
        <f t="shared" si="0"/>
        <v>20</v>
      </c>
      <c r="Q18" s="1" t="s">
        <v>40</v>
      </c>
      <c r="T18" s="1">
        <v>1303</v>
      </c>
      <c r="U18" s="1">
        <v>30</v>
      </c>
    </row>
    <row r="19" spans="1:21">
      <c r="A19" s="1">
        <v>7016</v>
      </c>
      <c r="B19" s="1" t="str">
        <f>VLOOKUP(O19,[2]Sheet1!$A:$C,3,0)&amp;"合同"</f>
        <v>赵古拉合同</v>
      </c>
      <c r="C19" s="1" t="str">
        <f>"收集"&amp;P19&amp;"份可以和艺人"&amp;VLOOKUP(O19,[2]Sheet1!$A:$C,3,0)&amp;"签约"</f>
        <v>收集20份可以和艺人赵古拉签约</v>
      </c>
      <c r="D19" s="1">
        <f>VLOOKUP(O19,[2]计算公式!$A:$J,10,0)</f>
        <v>1084</v>
      </c>
      <c r="E19" s="1">
        <f>VLOOKUP(O19,[2]Sheet1!$A:$E,5,0)</f>
        <v>1302</v>
      </c>
      <c r="F19" s="1">
        <v>7</v>
      </c>
      <c r="G19" s="1">
        <v>9999</v>
      </c>
      <c r="H19" s="1" t="s">
        <v>38</v>
      </c>
      <c r="I19" s="1" t="s">
        <v>39</v>
      </c>
      <c r="J19" s="1">
        <v>0</v>
      </c>
      <c r="K19" s="1" t="s">
        <v>38</v>
      </c>
      <c r="L19" s="1">
        <v>0</v>
      </c>
      <c r="M19" s="1">
        <v>0</v>
      </c>
      <c r="N19" s="1">
        <v>0</v>
      </c>
      <c r="O19" s="1">
        <v>2010</v>
      </c>
      <c r="P19" s="1">
        <f t="shared" si="0"/>
        <v>20</v>
      </c>
      <c r="Q19" s="1" t="s">
        <v>40</v>
      </c>
      <c r="T19" s="1">
        <v>1304</v>
      </c>
      <c r="U19" s="1">
        <v>40</v>
      </c>
    </row>
    <row r="20" spans="1:21">
      <c r="A20" s="1">
        <v>7017</v>
      </c>
      <c r="B20" s="1" t="str">
        <f>VLOOKUP(O20,[2]Sheet1!$A:$C,3,0)&amp;"合同"</f>
        <v>鲁妮拉合同</v>
      </c>
      <c r="C20" s="1" t="str">
        <f>"收集"&amp;P20&amp;"份可以和艺人"&amp;VLOOKUP(O20,[2]Sheet1!$A:$C,3,0)&amp;"签约"</f>
        <v>收集20份可以和艺人鲁妮拉签约</v>
      </c>
      <c r="D20" s="1">
        <f>VLOOKUP(O20,[2]计算公式!$A:$J,10,0)</f>
        <v>1086</v>
      </c>
      <c r="E20" s="1">
        <f>VLOOKUP(O20,[2]Sheet1!$A:$E,5,0)</f>
        <v>1302</v>
      </c>
      <c r="F20" s="1">
        <v>7</v>
      </c>
      <c r="G20" s="1">
        <v>9999</v>
      </c>
      <c r="H20" s="1" t="s">
        <v>38</v>
      </c>
      <c r="I20" s="1" t="s">
        <v>39</v>
      </c>
      <c r="J20" s="1">
        <v>0</v>
      </c>
      <c r="K20" s="1" t="s">
        <v>38</v>
      </c>
      <c r="L20" s="1">
        <v>0</v>
      </c>
      <c r="M20" s="1">
        <v>0</v>
      </c>
      <c r="N20" s="1">
        <v>0</v>
      </c>
      <c r="O20" s="1">
        <v>2011</v>
      </c>
      <c r="P20" s="1">
        <f t="shared" si="0"/>
        <v>20</v>
      </c>
      <c r="Q20" s="1" t="s">
        <v>40</v>
      </c>
      <c r="T20" s="1">
        <v>1305</v>
      </c>
      <c r="U20" s="1">
        <v>50</v>
      </c>
    </row>
    <row r="21" spans="1:21">
      <c r="A21" s="1">
        <v>7018</v>
      </c>
      <c r="B21" s="1" t="str">
        <f>VLOOKUP(O21,[2]Sheet1!$A:$C,3,0)&amp;"合同"</f>
        <v>绪子合同</v>
      </c>
      <c r="C21" s="1" t="str">
        <f>"收集"&amp;P21&amp;"份可以和艺人"&amp;VLOOKUP(O21,[2]Sheet1!$A:$C,3,0)&amp;"签约"</f>
        <v>收集20份可以和艺人绪子签约</v>
      </c>
      <c r="D21" s="1">
        <f>VLOOKUP(O21,[2]计算公式!$A:$J,10,0)</f>
        <v>1089</v>
      </c>
      <c r="E21" s="1">
        <f>VLOOKUP(O21,[2]Sheet1!$A:$E,5,0)</f>
        <v>1302</v>
      </c>
      <c r="F21" s="1">
        <v>7</v>
      </c>
      <c r="G21" s="1">
        <v>9999</v>
      </c>
      <c r="H21" s="1" t="s">
        <v>38</v>
      </c>
      <c r="I21" s="1" t="s">
        <v>39</v>
      </c>
      <c r="J21" s="1">
        <v>0</v>
      </c>
      <c r="K21" s="1" t="s">
        <v>38</v>
      </c>
      <c r="L21" s="1">
        <v>0</v>
      </c>
      <c r="M21" s="1">
        <v>0</v>
      </c>
      <c r="N21" s="1">
        <v>0</v>
      </c>
      <c r="O21" s="1">
        <v>2012</v>
      </c>
      <c r="P21" s="1">
        <f t="shared" si="0"/>
        <v>20</v>
      </c>
      <c r="Q21" s="1" t="s">
        <v>40</v>
      </c>
      <c r="T21" s="1">
        <v>1306</v>
      </c>
      <c r="U21" s="1">
        <v>60</v>
      </c>
    </row>
    <row r="22" spans="1:21">
      <c r="A22" s="1">
        <v>7019</v>
      </c>
      <c r="B22" s="1" t="str">
        <f>VLOOKUP(O22,[2]Sheet1!$A:$C,3,0)&amp;"合同"</f>
        <v>戴维合同</v>
      </c>
      <c r="C22" s="1" t="str">
        <f>"收集"&amp;P22&amp;"份可以和艺人"&amp;VLOOKUP(O22,[2]Sheet1!$A:$C,3,0)&amp;"签约"</f>
        <v>收集20份可以和艺人戴维签约</v>
      </c>
      <c r="D22" s="1">
        <f>VLOOKUP(O22,[2]计算公式!$A:$J,10,0)</f>
        <v>1007</v>
      </c>
      <c r="E22" s="1">
        <f>VLOOKUP(O22,[2]Sheet1!$A:$E,5,0)</f>
        <v>1302</v>
      </c>
      <c r="F22" s="1">
        <v>7</v>
      </c>
      <c r="G22" s="1">
        <v>9999</v>
      </c>
      <c r="H22" s="1" t="s">
        <v>38</v>
      </c>
      <c r="I22" s="1" t="s">
        <v>39</v>
      </c>
      <c r="J22" s="1">
        <v>0</v>
      </c>
      <c r="K22" s="1" t="s">
        <v>38</v>
      </c>
      <c r="L22" s="1">
        <v>0</v>
      </c>
      <c r="M22" s="1">
        <v>0</v>
      </c>
      <c r="N22" s="1">
        <v>0</v>
      </c>
      <c r="O22" s="1">
        <v>2013</v>
      </c>
      <c r="P22" s="1">
        <f t="shared" si="0"/>
        <v>20</v>
      </c>
      <c r="Q22" s="1" t="s">
        <v>40</v>
      </c>
    </row>
    <row r="23" spans="1:21">
      <c r="A23" s="1">
        <v>7020</v>
      </c>
      <c r="B23" s="1" t="str">
        <f>VLOOKUP(O23,[2]Sheet1!$A:$C,3,0)&amp;"合同"</f>
        <v>西尔合同</v>
      </c>
      <c r="C23" s="1" t="str">
        <f>"收集"&amp;P23&amp;"份可以和艺人"&amp;VLOOKUP(O23,[2]Sheet1!$A:$C,3,0)&amp;"签约"</f>
        <v>收集20份可以和艺人西尔签约</v>
      </c>
      <c r="D23" s="1">
        <f>VLOOKUP(O23,[2]计算公式!$A:$J,10,0)</f>
        <v>1091</v>
      </c>
      <c r="E23" s="1">
        <f>VLOOKUP(O23,[2]Sheet1!$A:$E,5,0)</f>
        <v>1302</v>
      </c>
      <c r="F23" s="1">
        <v>7</v>
      </c>
      <c r="G23" s="1">
        <v>9999</v>
      </c>
      <c r="H23" s="1" t="s">
        <v>38</v>
      </c>
      <c r="I23" s="1" t="s">
        <v>39</v>
      </c>
      <c r="J23" s="1">
        <v>0</v>
      </c>
      <c r="K23" s="1" t="s">
        <v>38</v>
      </c>
      <c r="L23" s="1">
        <v>0</v>
      </c>
      <c r="M23" s="1">
        <v>0</v>
      </c>
      <c r="N23" s="1">
        <v>0</v>
      </c>
      <c r="O23" s="1">
        <v>2014</v>
      </c>
      <c r="P23" s="1">
        <f t="shared" si="0"/>
        <v>20</v>
      </c>
      <c r="Q23" s="1" t="s">
        <v>40</v>
      </c>
    </row>
    <row r="24" spans="1:21">
      <c r="A24" s="1">
        <v>7021</v>
      </c>
      <c r="B24" s="1" t="str">
        <f>VLOOKUP(O24,[2]Sheet1!$A:$C,3,0)&amp;"合同"</f>
        <v>薇丝帕合同</v>
      </c>
      <c r="C24" s="1" t="str">
        <f>"收集"&amp;P24&amp;"份可以和艺人"&amp;VLOOKUP(O24,[2]Sheet1!$A:$C,3,0)&amp;"签约"</f>
        <v>收集20份可以和艺人薇丝帕签约</v>
      </c>
      <c r="D24" s="1">
        <f>VLOOKUP(O24,[2]计算公式!$A:$J,10,0)</f>
        <v>1060</v>
      </c>
      <c r="E24" s="1">
        <f>VLOOKUP(O24,[2]Sheet1!$A:$E,5,0)</f>
        <v>1302</v>
      </c>
      <c r="F24" s="1">
        <v>7</v>
      </c>
      <c r="G24" s="1">
        <v>9999</v>
      </c>
      <c r="H24" s="1" t="s">
        <v>38</v>
      </c>
      <c r="I24" s="1" t="s">
        <v>39</v>
      </c>
      <c r="J24" s="1">
        <v>0</v>
      </c>
      <c r="K24" s="1" t="s">
        <v>38</v>
      </c>
      <c r="L24" s="1">
        <v>0</v>
      </c>
      <c r="M24" s="1">
        <v>0</v>
      </c>
      <c r="N24" s="1">
        <v>0</v>
      </c>
      <c r="O24" s="1">
        <v>2015</v>
      </c>
      <c r="P24" s="1">
        <f t="shared" si="0"/>
        <v>20</v>
      </c>
      <c r="Q24" s="1" t="s">
        <v>40</v>
      </c>
    </row>
    <row r="25" spans="1:21">
      <c r="A25" s="1">
        <v>7022</v>
      </c>
      <c r="B25" s="1" t="str">
        <f>VLOOKUP(O25,[2]Sheet1!$A:$C,3,0)&amp;"合同"</f>
        <v>施格尔合同</v>
      </c>
      <c r="C25" s="1" t="str">
        <f>"收集"&amp;P25&amp;"份可以和艺人"&amp;VLOOKUP(O25,[2]Sheet1!$A:$C,3,0)&amp;"签约"</f>
        <v>收集30份可以和艺人施格尔签约</v>
      </c>
      <c r="D25" s="1">
        <f>VLOOKUP(O25,[2]计算公式!$A:$J,10,0)</f>
        <v>1008</v>
      </c>
      <c r="E25" s="1">
        <f>VLOOKUP(O25,[2]Sheet1!$A:$E,5,0)</f>
        <v>1303</v>
      </c>
      <c r="F25" s="1">
        <v>7</v>
      </c>
      <c r="G25" s="1">
        <v>9999</v>
      </c>
      <c r="H25" s="1" t="s">
        <v>38</v>
      </c>
      <c r="I25" s="1" t="s">
        <v>39</v>
      </c>
      <c r="J25" s="1">
        <v>0</v>
      </c>
      <c r="K25" s="1" t="s">
        <v>38</v>
      </c>
      <c r="L25" s="1">
        <v>0</v>
      </c>
      <c r="M25" s="1">
        <v>0</v>
      </c>
      <c r="N25" s="1">
        <v>0</v>
      </c>
      <c r="O25" s="1">
        <v>3001</v>
      </c>
      <c r="P25" s="1">
        <f t="shared" si="0"/>
        <v>30</v>
      </c>
      <c r="Q25" s="1" t="s">
        <v>40</v>
      </c>
    </row>
    <row r="26" spans="1:21">
      <c r="A26" s="1">
        <v>7023</v>
      </c>
      <c r="B26" s="1" t="str">
        <f>VLOOKUP(O26,[2]Sheet1!$A:$C,3,0)&amp;"合同"</f>
        <v>查林合同</v>
      </c>
      <c r="C26" s="1" t="str">
        <f>"收集"&amp;P26&amp;"份可以和艺人"&amp;VLOOKUP(O26,[2]Sheet1!$A:$C,3,0)&amp;"签约"</f>
        <v>收集30份可以和艺人查林签约</v>
      </c>
      <c r="D26" s="1">
        <f>VLOOKUP(O26,[2]计算公式!$A:$J,10,0)</f>
        <v>1010</v>
      </c>
      <c r="E26" s="1">
        <f>VLOOKUP(O26,[2]Sheet1!$A:$E,5,0)</f>
        <v>1303</v>
      </c>
      <c r="F26" s="1">
        <v>7</v>
      </c>
      <c r="G26" s="1">
        <v>9999</v>
      </c>
      <c r="H26" s="1" t="s">
        <v>38</v>
      </c>
      <c r="I26" s="1" t="s">
        <v>39</v>
      </c>
      <c r="J26" s="1">
        <v>0</v>
      </c>
      <c r="K26" s="1" t="s">
        <v>38</v>
      </c>
      <c r="L26" s="1">
        <v>0</v>
      </c>
      <c r="M26" s="1">
        <v>0</v>
      </c>
      <c r="N26" s="1">
        <v>0</v>
      </c>
      <c r="O26" s="1">
        <v>3002</v>
      </c>
      <c r="P26" s="1">
        <f t="shared" si="0"/>
        <v>30</v>
      </c>
      <c r="Q26" s="1" t="s">
        <v>40</v>
      </c>
    </row>
    <row r="27" spans="1:21">
      <c r="A27" s="1">
        <v>7024</v>
      </c>
      <c r="B27" s="1" t="str">
        <f>VLOOKUP(O27,[2]Sheet1!$A:$C,3,0)&amp;"合同"</f>
        <v>马度龙合同</v>
      </c>
      <c r="C27" s="1" t="str">
        <f>"收集"&amp;P27&amp;"份可以和艺人"&amp;VLOOKUP(O27,[2]Sheet1!$A:$C,3,0)&amp;"签约"</f>
        <v>收集30份可以和艺人马度龙签约</v>
      </c>
      <c r="D27" s="1">
        <f>VLOOKUP(O27,[2]计算公式!$A:$J,10,0)</f>
        <v>1011</v>
      </c>
      <c r="E27" s="1">
        <f>VLOOKUP(O27,[2]Sheet1!$A:$E,5,0)</f>
        <v>1303</v>
      </c>
      <c r="F27" s="1">
        <v>7</v>
      </c>
      <c r="G27" s="1">
        <v>9999</v>
      </c>
      <c r="H27" s="1" t="s">
        <v>38</v>
      </c>
      <c r="I27" s="1" t="s">
        <v>39</v>
      </c>
      <c r="J27" s="1">
        <v>0</v>
      </c>
      <c r="K27" s="1" t="s">
        <v>38</v>
      </c>
      <c r="L27" s="1">
        <v>0</v>
      </c>
      <c r="M27" s="1">
        <v>0</v>
      </c>
      <c r="N27" s="1">
        <v>0</v>
      </c>
      <c r="O27" s="1">
        <v>3003</v>
      </c>
      <c r="P27" s="1">
        <f t="shared" si="0"/>
        <v>30</v>
      </c>
      <c r="Q27" s="1" t="s">
        <v>40</v>
      </c>
    </row>
    <row r="28" spans="1:21">
      <c r="A28" s="1">
        <v>7025</v>
      </c>
      <c r="B28" s="1" t="str">
        <f>VLOOKUP(O28,[2]Sheet1!$A:$C,3,0)&amp;"合同"</f>
        <v>莫里曼合同</v>
      </c>
      <c r="C28" s="1" t="str">
        <f>"收集"&amp;P28&amp;"份可以和艺人"&amp;VLOOKUP(O28,[2]Sheet1!$A:$C,3,0)&amp;"签约"</f>
        <v>收集30份可以和艺人莫里曼签约</v>
      </c>
      <c r="D28" s="1">
        <f>VLOOKUP(O28,[2]计算公式!$A:$J,10,0)</f>
        <v>1012</v>
      </c>
      <c r="E28" s="1">
        <f>VLOOKUP(O28,[2]Sheet1!$A:$E,5,0)</f>
        <v>1303</v>
      </c>
      <c r="F28" s="1">
        <v>7</v>
      </c>
      <c r="G28" s="1">
        <v>9999</v>
      </c>
      <c r="H28" s="1" t="s">
        <v>38</v>
      </c>
      <c r="I28" s="1" t="s">
        <v>39</v>
      </c>
      <c r="J28" s="1">
        <v>0</v>
      </c>
      <c r="K28" s="1" t="s">
        <v>38</v>
      </c>
      <c r="L28" s="1">
        <v>0</v>
      </c>
      <c r="M28" s="1">
        <v>0</v>
      </c>
      <c r="N28" s="1">
        <v>0</v>
      </c>
      <c r="O28" s="1">
        <v>3004</v>
      </c>
      <c r="P28" s="1">
        <f t="shared" si="0"/>
        <v>30</v>
      </c>
      <c r="Q28" s="1" t="s">
        <v>40</v>
      </c>
    </row>
    <row r="29" spans="1:21">
      <c r="A29" s="1">
        <v>7026</v>
      </c>
      <c r="B29" s="1" t="str">
        <f>VLOOKUP(O29,[2]Sheet1!$A:$C,3,0)&amp;"合同"</f>
        <v>詹一合同</v>
      </c>
      <c r="C29" s="1" t="str">
        <f>"收集"&amp;P29&amp;"份可以和艺人"&amp;VLOOKUP(O29,[2]Sheet1!$A:$C,3,0)&amp;"签约"</f>
        <v>收集30份可以和艺人詹一签约</v>
      </c>
      <c r="D29" s="1">
        <f>VLOOKUP(O29,[2]计算公式!$A:$J,10,0)</f>
        <v>1019</v>
      </c>
      <c r="E29" s="1">
        <f>VLOOKUP(O29,[2]Sheet1!$A:$E,5,0)</f>
        <v>1303</v>
      </c>
      <c r="F29" s="1">
        <v>7</v>
      </c>
      <c r="G29" s="1">
        <v>9999</v>
      </c>
      <c r="H29" s="1" t="s">
        <v>38</v>
      </c>
      <c r="I29" s="1" t="s">
        <v>39</v>
      </c>
      <c r="J29" s="1">
        <v>0</v>
      </c>
      <c r="K29" s="1" t="s">
        <v>38</v>
      </c>
      <c r="L29" s="1">
        <v>0</v>
      </c>
      <c r="M29" s="1">
        <v>0</v>
      </c>
      <c r="N29" s="1">
        <v>0</v>
      </c>
      <c r="O29" s="1">
        <v>3005</v>
      </c>
      <c r="P29" s="1">
        <f t="shared" si="0"/>
        <v>30</v>
      </c>
      <c r="Q29" s="1" t="s">
        <v>40</v>
      </c>
    </row>
    <row r="30" spans="1:21">
      <c r="A30" s="1">
        <v>7027</v>
      </c>
      <c r="B30" s="1" t="str">
        <f>VLOOKUP(O30,[2]Sheet1!$A:$C,3,0)&amp;"合同"</f>
        <v>索菲合同</v>
      </c>
      <c r="C30" s="1" t="str">
        <f>"收集"&amp;P30&amp;"份可以和艺人"&amp;VLOOKUP(O30,[2]Sheet1!$A:$C,3,0)&amp;"签约"</f>
        <v>收集30份可以和艺人索菲签约</v>
      </c>
      <c r="D30" s="1">
        <f>VLOOKUP(O30,[2]计算公式!$A:$J,10,0)</f>
        <v>1056</v>
      </c>
      <c r="E30" s="1">
        <f>VLOOKUP(O30,[2]Sheet1!$A:$E,5,0)</f>
        <v>1303</v>
      </c>
      <c r="F30" s="1">
        <v>7</v>
      </c>
      <c r="G30" s="1">
        <v>9999</v>
      </c>
      <c r="H30" s="1" t="s">
        <v>38</v>
      </c>
      <c r="I30" s="1" t="s">
        <v>39</v>
      </c>
      <c r="J30" s="1">
        <v>0</v>
      </c>
      <c r="K30" s="1" t="s">
        <v>38</v>
      </c>
      <c r="L30" s="1">
        <v>0</v>
      </c>
      <c r="M30" s="1">
        <v>0</v>
      </c>
      <c r="N30" s="1">
        <v>0</v>
      </c>
      <c r="O30" s="1">
        <v>3006</v>
      </c>
      <c r="P30" s="1">
        <f t="shared" si="0"/>
        <v>30</v>
      </c>
      <c r="Q30" s="1" t="s">
        <v>40</v>
      </c>
    </row>
    <row r="31" spans="1:21">
      <c r="A31" s="1">
        <v>7028</v>
      </c>
      <c r="B31" s="1" t="str">
        <f>VLOOKUP(O31,[2]Sheet1!$A:$C,3,0)&amp;"合同"</f>
        <v>威廉合同</v>
      </c>
      <c r="C31" s="1" t="str">
        <f>"收集"&amp;P31&amp;"份可以和艺人"&amp;VLOOKUP(O31,[2]Sheet1!$A:$C,3,0)&amp;"签约"</f>
        <v>收集30份可以和艺人威廉签约</v>
      </c>
      <c r="D31" s="1">
        <f>VLOOKUP(O31,[2]计算公式!$A:$J,10,0)</f>
        <v>1064</v>
      </c>
      <c r="E31" s="1">
        <f>VLOOKUP(O31,[2]Sheet1!$A:$E,5,0)</f>
        <v>1303</v>
      </c>
      <c r="F31" s="1">
        <v>7</v>
      </c>
      <c r="G31" s="1">
        <v>9999</v>
      </c>
      <c r="H31" s="1" t="s">
        <v>38</v>
      </c>
      <c r="I31" s="1" t="s">
        <v>39</v>
      </c>
      <c r="J31" s="1">
        <v>0</v>
      </c>
      <c r="K31" s="1" t="s">
        <v>38</v>
      </c>
      <c r="L31" s="1">
        <v>0</v>
      </c>
      <c r="M31" s="1">
        <v>0</v>
      </c>
      <c r="N31" s="1">
        <v>0</v>
      </c>
      <c r="O31" s="1">
        <v>3007</v>
      </c>
      <c r="P31" s="1">
        <f t="shared" si="0"/>
        <v>30</v>
      </c>
      <c r="Q31" s="1" t="s">
        <v>40</v>
      </c>
    </row>
    <row r="32" spans="1:21">
      <c r="A32" s="1">
        <v>7029</v>
      </c>
      <c r="B32" s="1" t="str">
        <f>VLOOKUP(O32,[2]Sheet1!$A:$C,3,0)&amp;"合同"</f>
        <v>格伦合同</v>
      </c>
      <c r="C32" s="1" t="str">
        <f>"收集"&amp;P32&amp;"份可以和艺人"&amp;VLOOKUP(O32,[2]Sheet1!$A:$C,3,0)&amp;"签约"</f>
        <v>收集30份可以和艺人格伦签约</v>
      </c>
      <c r="D32" s="1">
        <f>VLOOKUP(O32,[2]计算公式!$A:$J,10,0)</f>
        <v>1065</v>
      </c>
      <c r="E32" s="1">
        <f>VLOOKUP(O32,[2]Sheet1!$A:$E,5,0)</f>
        <v>1303</v>
      </c>
      <c r="F32" s="1">
        <v>7</v>
      </c>
      <c r="G32" s="1">
        <v>9999</v>
      </c>
      <c r="H32" s="1" t="s">
        <v>38</v>
      </c>
      <c r="I32" s="1" t="s">
        <v>39</v>
      </c>
      <c r="J32" s="1">
        <v>0</v>
      </c>
      <c r="K32" s="1" t="s">
        <v>38</v>
      </c>
      <c r="L32" s="1">
        <v>0</v>
      </c>
      <c r="M32" s="1">
        <v>0</v>
      </c>
      <c r="N32" s="1">
        <v>0</v>
      </c>
      <c r="O32" s="1">
        <v>3008</v>
      </c>
      <c r="P32" s="1">
        <f t="shared" si="0"/>
        <v>30</v>
      </c>
      <c r="Q32" s="1" t="s">
        <v>40</v>
      </c>
    </row>
    <row r="33" spans="1:17">
      <c r="A33" s="1">
        <v>7030</v>
      </c>
      <c r="B33" s="1" t="str">
        <f>VLOOKUP(O33,[2]Sheet1!$A:$C,3,0)&amp;"合同"</f>
        <v>玛歌合同</v>
      </c>
      <c r="C33" s="1" t="str">
        <f>"收集"&amp;P33&amp;"份可以和艺人"&amp;VLOOKUP(O33,[2]Sheet1!$A:$C,3,0)&amp;"签约"</f>
        <v>收集30份可以和艺人玛歌签约</v>
      </c>
      <c r="D33" s="1">
        <f>VLOOKUP(O33,[2]计算公式!$A:$J,10,0)</f>
        <v>1071</v>
      </c>
      <c r="E33" s="1">
        <f>VLOOKUP(O33,[2]Sheet1!$A:$E,5,0)</f>
        <v>1303</v>
      </c>
      <c r="F33" s="1">
        <v>7</v>
      </c>
      <c r="G33" s="1">
        <v>9999</v>
      </c>
      <c r="H33" s="1" t="s">
        <v>38</v>
      </c>
      <c r="I33" s="1" t="s">
        <v>39</v>
      </c>
      <c r="J33" s="1">
        <v>0</v>
      </c>
      <c r="K33" s="1" t="s">
        <v>38</v>
      </c>
      <c r="L33" s="1">
        <v>0</v>
      </c>
      <c r="M33" s="1">
        <v>0</v>
      </c>
      <c r="N33" s="1">
        <v>0</v>
      </c>
      <c r="O33" s="1">
        <v>3009</v>
      </c>
      <c r="P33" s="1">
        <f t="shared" si="0"/>
        <v>30</v>
      </c>
      <c r="Q33" s="1" t="s">
        <v>40</v>
      </c>
    </row>
    <row r="34" spans="1:17">
      <c r="A34" s="1">
        <v>7031</v>
      </c>
      <c r="B34" s="1" t="str">
        <f>VLOOKUP(O34,[2]Sheet1!$A:$C,3,0)&amp;"合同"</f>
        <v>盖瑞特合同</v>
      </c>
      <c r="C34" s="1" t="str">
        <f>"收集"&amp;P34&amp;"份可以和艺人"&amp;VLOOKUP(O34,[2]Sheet1!$A:$C,3,0)&amp;"签约"</f>
        <v>收集30份可以和艺人盖瑞特签约</v>
      </c>
      <c r="D34" s="1">
        <f>VLOOKUP(O34,[2]计算公式!$A:$J,10,0)</f>
        <v>1073</v>
      </c>
      <c r="E34" s="1">
        <f>VLOOKUP(O34,[2]Sheet1!$A:$E,5,0)</f>
        <v>1303</v>
      </c>
      <c r="F34" s="1">
        <v>7</v>
      </c>
      <c r="G34" s="1">
        <v>9999</v>
      </c>
      <c r="H34" s="1" t="s">
        <v>38</v>
      </c>
      <c r="I34" s="1" t="s">
        <v>39</v>
      </c>
      <c r="J34" s="1">
        <v>0</v>
      </c>
      <c r="K34" s="1" t="s">
        <v>38</v>
      </c>
      <c r="L34" s="1">
        <v>0</v>
      </c>
      <c r="M34" s="1">
        <v>0</v>
      </c>
      <c r="N34" s="1">
        <v>0</v>
      </c>
      <c r="O34" s="1">
        <v>3010</v>
      </c>
      <c r="P34" s="1">
        <f t="shared" si="0"/>
        <v>30</v>
      </c>
      <c r="Q34" s="1" t="s">
        <v>40</v>
      </c>
    </row>
    <row r="35" spans="1:17">
      <c r="A35" s="1">
        <v>7032</v>
      </c>
      <c r="B35" s="1" t="str">
        <f>VLOOKUP(O35,[2]Sheet1!$A:$C,3,0)&amp;"合同"</f>
        <v>克拉丽丝合同</v>
      </c>
      <c r="C35" s="1" t="str">
        <f>"收集"&amp;P35&amp;"份可以和艺人"&amp;VLOOKUP(O35,[2]Sheet1!$A:$C,3,0)&amp;"签约"</f>
        <v>收集30份可以和艺人克拉丽丝签约</v>
      </c>
      <c r="D35" s="1">
        <f>VLOOKUP(O35,[2]计算公式!$A:$J,10,0)</f>
        <v>1080</v>
      </c>
      <c r="E35" s="1">
        <f>VLOOKUP(O35,[2]Sheet1!$A:$E,5,0)</f>
        <v>1303</v>
      </c>
      <c r="F35" s="1">
        <v>7</v>
      </c>
      <c r="G35" s="1">
        <v>9999</v>
      </c>
      <c r="H35" s="1" t="s">
        <v>38</v>
      </c>
      <c r="I35" s="1" t="s">
        <v>39</v>
      </c>
      <c r="J35" s="1">
        <v>0</v>
      </c>
      <c r="K35" s="1" t="s">
        <v>38</v>
      </c>
      <c r="L35" s="1">
        <v>0</v>
      </c>
      <c r="M35" s="1">
        <v>0</v>
      </c>
      <c r="N35" s="1">
        <v>0</v>
      </c>
      <c r="O35" s="1">
        <v>3011</v>
      </c>
      <c r="P35" s="1">
        <f t="shared" si="0"/>
        <v>30</v>
      </c>
      <c r="Q35" s="1" t="s">
        <v>40</v>
      </c>
    </row>
    <row r="36" spans="1:17">
      <c r="A36" s="1">
        <v>7033</v>
      </c>
      <c r="B36" s="1" t="str">
        <f>VLOOKUP(O36,[2]Sheet1!$A:$C,3,0)&amp;"合同"</f>
        <v>查克合同</v>
      </c>
      <c r="C36" s="1" t="str">
        <f>"收集"&amp;P36&amp;"份可以和艺人"&amp;VLOOKUP(O36,[2]Sheet1!$A:$C,3,0)&amp;"签约"</f>
        <v>收集30份可以和艺人查克签约</v>
      </c>
      <c r="D36" s="1">
        <f>VLOOKUP(O36,[2]计算公式!$A:$J,10,0)</f>
        <v>1085</v>
      </c>
      <c r="E36" s="1">
        <f>VLOOKUP(O36,[2]Sheet1!$A:$E,5,0)</f>
        <v>1303</v>
      </c>
      <c r="F36" s="1">
        <v>7</v>
      </c>
      <c r="G36" s="1">
        <v>9999</v>
      </c>
      <c r="H36" s="1" t="s">
        <v>38</v>
      </c>
      <c r="I36" s="1" t="s">
        <v>39</v>
      </c>
      <c r="J36" s="1">
        <v>0</v>
      </c>
      <c r="K36" s="1" t="s">
        <v>38</v>
      </c>
      <c r="L36" s="1">
        <v>0</v>
      </c>
      <c r="M36" s="1">
        <v>0</v>
      </c>
      <c r="N36" s="1">
        <v>0</v>
      </c>
      <c r="O36" s="1">
        <v>3012</v>
      </c>
      <c r="P36" s="1">
        <f t="shared" si="0"/>
        <v>30</v>
      </c>
      <c r="Q36" s="1" t="s">
        <v>40</v>
      </c>
    </row>
    <row r="37" spans="1:17">
      <c r="A37" s="1">
        <v>7034</v>
      </c>
      <c r="B37" s="1" t="str">
        <f>VLOOKUP(O37,[2]Sheet1!$A:$C,3,0)&amp;"合同"</f>
        <v>迪娜合同</v>
      </c>
      <c r="C37" s="1" t="str">
        <f>"收集"&amp;P37&amp;"份可以和艺人"&amp;VLOOKUP(O37,[2]Sheet1!$A:$C,3,0)&amp;"签约"</f>
        <v>收集30份可以和艺人迪娜签约</v>
      </c>
      <c r="D37" s="1">
        <f>VLOOKUP(O37,[2]计算公式!$A:$J,10,0)</f>
        <v>1087</v>
      </c>
      <c r="E37" s="1">
        <f>VLOOKUP(O37,[2]Sheet1!$A:$E,5,0)</f>
        <v>1303</v>
      </c>
      <c r="F37" s="1">
        <v>7</v>
      </c>
      <c r="G37" s="1">
        <v>9999</v>
      </c>
      <c r="H37" s="1" t="s">
        <v>38</v>
      </c>
      <c r="I37" s="1" t="s">
        <v>39</v>
      </c>
      <c r="J37" s="1">
        <v>0</v>
      </c>
      <c r="K37" s="1" t="s">
        <v>38</v>
      </c>
      <c r="L37" s="1">
        <v>0</v>
      </c>
      <c r="M37" s="1">
        <v>0</v>
      </c>
      <c r="N37" s="1">
        <v>0</v>
      </c>
      <c r="O37" s="1">
        <v>3013</v>
      </c>
      <c r="P37" s="1">
        <f t="shared" si="0"/>
        <v>30</v>
      </c>
      <c r="Q37" s="1" t="s">
        <v>40</v>
      </c>
    </row>
    <row r="38" spans="1:17">
      <c r="A38" s="1">
        <v>7035</v>
      </c>
      <c r="B38" s="1" t="str">
        <f>VLOOKUP(O38,[2]Sheet1!$A:$C,3,0)&amp;"合同"</f>
        <v>北原合同</v>
      </c>
      <c r="C38" s="1" t="str">
        <f>"收集"&amp;P38&amp;"份可以和艺人"&amp;VLOOKUP(O38,[2]Sheet1!$A:$C,3,0)&amp;"签约"</f>
        <v>收集30份可以和艺人北原签约</v>
      </c>
      <c r="D38" s="1">
        <f>VLOOKUP(O38,[2]计算公式!$A:$J,10,0)</f>
        <v>1090</v>
      </c>
      <c r="E38" s="1">
        <f>VLOOKUP(O38,[2]Sheet1!$A:$E,5,0)</f>
        <v>1303</v>
      </c>
      <c r="F38" s="1">
        <v>7</v>
      </c>
      <c r="G38" s="1">
        <v>9999</v>
      </c>
      <c r="H38" s="1" t="s">
        <v>38</v>
      </c>
      <c r="I38" s="1" t="s">
        <v>39</v>
      </c>
      <c r="J38" s="1">
        <v>0</v>
      </c>
      <c r="K38" s="1" t="s">
        <v>38</v>
      </c>
      <c r="L38" s="1">
        <v>0</v>
      </c>
      <c r="M38" s="1">
        <v>0</v>
      </c>
      <c r="N38" s="1">
        <v>0</v>
      </c>
      <c r="O38" s="1">
        <v>3014</v>
      </c>
      <c r="P38" s="1">
        <f t="shared" si="0"/>
        <v>30</v>
      </c>
      <c r="Q38" s="1" t="s">
        <v>40</v>
      </c>
    </row>
    <row r="39" spans="1:17">
      <c r="A39" s="1">
        <v>7036</v>
      </c>
      <c r="B39" s="1" t="str">
        <f>VLOOKUP(O39,[2]Sheet1!$A:$C,3,0)&amp;"合同"</f>
        <v>卡森合同</v>
      </c>
      <c r="C39" s="1" t="str">
        <f>"收集"&amp;P39&amp;"份可以和艺人"&amp;VLOOKUP(O39,[2]Sheet1!$A:$C,3,0)&amp;"签约"</f>
        <v>收集30份可以和艺人卡森签约</v>
      </c>
      <c r="D39" s="1">
        <f>VLOOKUP(O39,[2]计算公式!$A:$J,10,0)</f>
        <v>1088</v>
      </c>
      <c r="E39" s="1">
        <f>VLOOKUP(O39,[2]Sheet1!$A:$E,5,0)</f>
        <v>1303</v>
      </c>
      <c r="F39" s="1">
        <v>7</v>
      </c>
      <c r="G39" s="1">
        <v>9999</v>
      </c>
      <c r="H39" s="1" t="s">
        <v>38</v>
      </c>
      <c r="I39" s="1" t="s">
        <v>39</v>
      </c>
      <c r="J39" s="1">
        <v>0</v>
      </c>
      <c r="K39" s="1" t="s">
        <v>38</v>
      </c>
      <c r="L39" s="1">
        <v>0</v>
      </c>
      <c r="M39" s="1">
        <v>0</v>
      </c>
      <c r="N39" s="1">
        <v>0</v>
      </c>
      <c r="O39" s="1">
        <v>3015</v>
      </c>
      <c r="P39" s="1">
        <f t="shared" si="0"/>
        <v>30</v>
      </c>
      <c r="Q39" s="1" t="s">
        <v>40</v>
      </c>
    </row>
    <row r="40" spans="1:17">
      <c r="A40" s="1">
        <v>7037</v>
      </c>
      <c r="B40" s="1" t="str">
        <f>VLOOKUP(O40,[2]Sheet1!$A:$C,3,0)&amp;"合同"</f>
        <v>巴拉娜合同</v>
      </c>
      <c r="C40" s="1" t="str">
        <f>"收集"&amp;P40&amp;"份可以和艺人"&amp;VLOOKUP(O40,[2]Sheet1!$A:$C,3,0)&amp;"签约"</f>
        <v>收集30份可以和艺人巴拉娜签约</v>
      </c>
      <c r="D40" s="1">
        <f>VLOOKUP(O40,[2]计算公式!$A:$J,10,0)</f>
        <v>1093</v>
      </c>
      <c r="E40" s="1">
        <f>VLOOKUP(O40,[2]Sheet1!$A:$E,5,0)</f>
        <v>1303</v>
      </c>
      <c r="F40" s="1">
        <v>7</v>
      </c>
      <c r="G40" s="1">
        <v>9999</v>
      </c>
      <c r="H40" s="1" t="s">
        <v>38</v>
      </c>
      <c r="I40" s="1" t="s">
        <v>39</v>
      </c>
      <c r="J40" s="1">
        <v>0</v>
      </c>
      <c r="K40" s="1" t="s">
        <v>38</v>
      </c>
      <c r="L40" s="1">
        <v>0</v>
      </c>
      <c r="M40" s="1">
        <v>0</v>
      </c>
      <c r="N40" s="1">
        <v>0</v>
      </c>
      <c r="O40" s="1">
        <v>3016</v>
      </c>
      <c r="P40" s="1">
        <f t="shared" si="0"/>
        <v>30</v>
      </c>
      <c r="Q40" s="1" t="s">
        <v>40</v>
      </c>
    </row>
    <row r="41" spans="1:17">
      <c r="A41" s="1">
        <v>7038</v>
      </c>
      <c r="B41" s="1" t="str">
        <f>VLOOKUP(O41,[2]Sheet1!$A:$C,3,0)&amp;"合同"</f>
        <v>巴顿合同</v>
      </c>
      <c r="C41" s="1" t="str">
        <f>"收集"&amp;P41&amp;"份可以和艺人"&amp;VLOOKUP(O41,[2]Sheet1!$A:$C,3,0)&amp;"签约"</f>
        <v>收集30份可以和艺人巴顿签约</v>
      </c>
      <c r="D41" s="1">
        <f>VLOOKUP(O41,[2]计算公式!$A:$J,10,0)</f>
        <v>1098</v>
      </c>
      <c r="E41" s="1">
        <f>VLOOKUP(O41,[2]Sheet1!$A:$E,5,0)</f>
        <v>1303</v>
      </c>
      <c r="F41" s="1">
        <v>7</v>
      </c>
      <c r="G41" s="1">
        <v>9999</v>
      </c>
      <c r="H41" s="1" t="s">
        <v>38</v>
      </c>
      <c r="I41" s="1" t="s">
        <v>39</v>
      </c>
      <c r="J41" s="1">
        <v>0</v>
      </c>
      <c r="K41" s="1" t="s">
        <v>38</v>
      </c>
      <c r="L41" s="1">
        <v>0</v>
      </c>
      <c r="M41" s="1">
        <v>0</v>
      </c>
      <c r="N41" s="1">
        <v>0</v>
      </c>
      <c r="O41" s="1">
        <v>3017</v>
      </c>
      <c r="P41" s="1">
        <f t="shared" si="0"/>
        <v>30</v>
      </c>
      <c r="Q41" s="1" t="s">
        <v>40</v>
      </c>
    </row>
    <row r="42" spans="1:17">
      <c r="A42" s="1">
        <v>7039</v>
      </c>
      <c r="B42" s="1" t="str">
        <f>VLOOKUP(O42,[2]Sheet1!$A:$C,3,0)&amp;"合同"</f>
        <v>孔毅合同</v>
      </c>
      <c r="C42" s="1" t="str">
        <f>"收集"&amp;P42&amp;"份可以和艺人"&amp;VLOOKUP(O42,[2]Sheet1!$A:$C,3,0)&amp;"签约"</f>
        <v>收集30份可以和艺人孔毅签约</v>
      </c>
      <c r="D42" s="1">
        <f>VLOOKUP(O42,[2]计算公式!$A:$J,10,0)</f>
        <v>1100</v>
      </c>
      <c r="E42" s="1">
        <f>VLOOKUP(O42,[2]Sheet1!$A:$E,5,0)</f>
        <v>1303</v>
      </c>
      <c r="F42" s="1">
        <v>7</v>
      </c>
      <c r="G42" s="1">
        <v>9999</v>
      </c>
      <c r="H42" s="1" t="s">
        <v>38</v>
      </c>
      <c r="I42" s="1" t="s">
        <v>39</v>
      </c>
      <c r="J42" s="1">
        <v>0</v>
      </c>
      <c r="K42" s="1" t="s">
        <v>38</v>
      </c>
      <c r="L42" s="1">
        <v>0</v>
      </c>
      <c r="M42" s="1">
        <v>0</v>
      </c>
      <c r="N42" s="1">
        <v>0</v>
      </c>
      <c r="O42" s="1">
        <v>3018</v>
      </c>
      <c r="P42" s="1">
        <f t="shared" si="0"/>
        <v>30</v>
      </c>
      <c r="Q42" s="1" t="s">
        <v>40</v>
      </c>
    </row>
    <row r="43" spans="1:17">
      <c r="A43" s="1">
        <v>7040</v>
      </c>
      <c r="B43" s="1" t="str">
        <f>VLOOKUP(O43,[2]Sheet1!$A:$C,3,0)&amp;"合同"</f>
        <v>玛丽安合同</v>
      </c>
      <c r="C43" s="1" t="str">
        <f>"收集"&amp;P43&amp;"份可以和艺人"&amp;VLOOKUP(O43,[2]Sheet1!$A:$C,3,0)&amp;"签约"</f>
        <v>收集40份可以和艺人玛丽安签约</v>
      </c>
      <c r="D43" s="1">
        <f>VLOOKUP(O43,[2]计算公式!$A:$J,10,0)</f>
        <v>1017</v>
      </c>
      <c r="E43" s="1">
        <f>VLOOKUP(O43,[2]Sheet1!$A:$E,5,0)</f>
        <v>1304</v>
      </c>
      <c r="F43" s="1">
        <v>7</v>
      </c>
      <c r="G43" s="1">
        <v>9999</v>
      </c>
      <c r="H43" s="1" t="s">
        <v>38</v>
      </c>
      <c r="I43" s="1" t="s">
        <v>39</v>
      </c>
      <c r="J43" s="1">
        <v>0</v>
      </c>
      <c r="K43" s="1" t="s">
        <v>38</v>
      </c>
      <c r="L43" s="1">
        <v>0</v>
      </c>
      <c r="M43" s="1">
        <v>0</v>
      </c>
      <c r="N43" s="1">
        <v>0</v>
      </c>
      <c r="O43" s="1">
        <v>4001</v>
      </c>
      <c r="P43" s="1">
        <f t="shared" si="0"/>
        <v>40</v>
      </c>
      <c r="Q43" s="1" t="s">
        <v>40</v>
      </c>
    </row>
    <row r="44" spans="1:17">
      <c r="A44" s="1">
        <v>7041</v>
      </c>
      <c r="B44" s="1" t="str">
        <f>VLOOKUP(O44,[2]Sheet1!$A:$C,3,0)&amp;"合同"</f>
        <v>克洛伊合同</v>
      </c>
      <c r="C44" s="1" t="str">
        <f>"收集"&amp;P44&amp;"份可以和艺人"&amp;VLOOKUP(O44,[2]Sheet1!$A:$C,3,0)&amp;"签约"</f>
        <v>收集40份可以和艺人克洛伊签约</v>
      </c>
      <c r="D44" s="1">
        <f>VLOOKUP(O44,[2]计算公式!$A:$J,10,0)</f>
        <v>1022</v>
      </c>
      <c r="E44" s="1">
        <f>VLOOKUP(O44,[2]Sheet1!$A:$E,5,0)</f>
        <v>1304</v>
      </c>
      <c r="F44" s="1">
        <v>7</v>
      </c>
      <c r="G44" s="1">
        <v>9999</v>
      </c>
      <c r="H44" s="1" t="s">
        <v>38</v>
      </c>
      <c r="I44" s="1" t="s">
        <v>39</v>
      </c>
      <c r="J44" s="1">
        <v>0</v>
      </c>
      <c r="K44" s="1" t="s">
        <v>38</v>
      </c>
      <c r="L44" s="1">
        <v>0</v>
      </c>
      <c r="M44" s="1">
        <v>0</v>
      </c>
      <c r="N44" s="1">
        <v>0</v>
      </c>
      <c r="O44" s="1">
        <v>4002</v>
      </c>
      <c r="P44" s="1">
        <f t="shared" si="0"/>
        <v>40</v>
      </c>
      <c r="Q44" s="1" t="s">
        <v>40</v>
      </c>
    </row>
    <row r="45" spans="1:17">
      <c r="A45" s="1">
        <v>7042</v>
      </c>
      <c r="B45" s="1" t="str">
        <f>VLOOKUP(O45,[2]Sheet1!$A:$C,3,0)&amp;"合同"</f>
        <v>安娜合同</v>
      </c>
      <c r="C45" s="1" t="str">
        <f>"收集"&amp;P45&amp;"份可以和艺人"&amp;VLOOKUP(O45,[2]Sheet1!$A:$C,3,0)&amp;"签约"</f>
        <v>收集40份可以和艺人安娜签约</v>
      </c>
      <c r="D45" s="1">
        <f>VLOOKUP(O45,[2]计算公式!$A:$J,10,0)</f>
        <v>1029</v>
      </c>
      <c r="E45" s="1">
        <f>VLOOKUP(O45,[2]Sheet1!$A:$E,5,0)</f>
        <v>1304</v>
      </c>
      <c r="F45" s="1">
        <v>7</v>
      </c>
      <c r="G45" s="1">
        <v>9999</v>
      </c>
      <c r="H45" s="1" t="s">
        <v>38</v>
      </c>
      <c r="I45" s="1" t="s">
        <v>39</v>
      </c>
      <c r="J45" s="1">
        <v>0</v>
      </c>
      <c r="K45" s="1" t="s">
        <v>38</v>
      </c>
      <c r="L45" s="1">
        <v>0</v>
      </c>
      <c r="M45" s="1">
        <v>0</v>
      </c>
      <c r="N45" s="1">
        <v>0</v>
      </c>
      <c r="O45" s="1">
        <v>4003</v>
      </c>
      <c r="P45" s="1">
        <f t="shared" si="0"/>
        <v>40</v>
      </c>
      <c r="Q45" s="1" t="s">
        <v>40</v>
      </c>
    </row>
    <row r="46" spans="1:17">
      <c r="A46" s="1">
        <v>7043</v>
      </c>
      <c r="B46" s="1" t="str">
        <f>VLOOKUP(O46,[2]Sheet1!$A:$C,3,0)&amp;"合同"</f>
        <v>布兰顿合同</v>
      </c>
      <c r="C46" s="1" t="str">
        <f>"收集"&amp;P46&amp;"份可以和艺人"&amp;VLOOKUP(O46,[2]Sheet1!$A:$C,3,0)&amp;"签约"</f>
        <v>收集40份可以和艺人布兰顿签约</v>
      </c>
      <c r="D46" s="1">
        <f>VLOOKUP(O46,[2]计算公式!$A:$J,10,0)</f>
        <v>1031</v>
      </c>
      <c r="E46" s="1">
        <f>VLOOKUP(O46,[2]Sheet1!$A:$E,5,0)</f>
        <v>1304</v>
      </c>
      <c r="F46" s="1">
        <v>7</v>
      </c>
      <c r="G46" s="1">
        <v>9999</v>
      </c>
      <c r="H46" s="1" t="s">
        <v>38</v>
      </c>
      <c r="I46" s="1" t="s">
        <v>39</v>
      </c>
      <c r="J46" s="1">
        <v>0</v>
      </c>
      <c r="K46" s="1" t="s">
        <v>38</v>
      </c>
      <c r="L46" s="1">
        <v>0</v>
      </c>
      <c r="M46" s="1">
        <v>0</v>
      </c>
      <c r="N46" s="1">
        <v>0</v>
      </c>
      <c r="O46" s="1">
        <v>4004</v>
      </c>
      <c r="P46" s="1">
        <f t="shared" si="0"/>
        <v>40</v>
      </c>
      <c r="Q46" s="1" t="s">
        <v>40</v>
      </c>
    </row>
    <row r="47" spans="1:17">
      <c r="A47" s="1">
        <v>7044</v>
      </c>
      <c r="B47" s="1" t="str">
        <f>VLOOKUP(O47,[2]Sheet1!$A:$C,3,0)&amp;"合同"</f>
        <v>埃文合同</v>
      </c>
      <c r="C47" s="1" t="str">
        <f>"收集"&amp;P47&amp;"份可以和艺人"&amp;VLOOKUP(O47,[2]Sheet1!$A:$C,3,0)&amp;"签约"</f>
        <v>收集40份可以和艺人埃文签约</v>
      </c>
      <c r="D47" s="1">
        <f>VLOOKUP(O47,[2]计算公式!$A:$J,10,0)</f>
        <v>1001</v>
      </c>
      <c r="E47" s="1">
        <f>VLOOKUP(O47,[2]Sheet1!$A:$E,5,0)</f>
        <v>1304</v>
      </c>
      <c r="F47" s="1">
        <v>7</v>
      </c>
      <c r="G47" s="1">
        <v>9999</v>
      </c>
      <c r="H47" s="1" t="s">
        <v>38</v>
      </c>
      <c r="I47" s="1" t="s">
        <v>39</v>
      </c>
      <c r="J47" s="1">
        <v>0</v>
      </c>
      <c r="K47" s="1" t="s">
        <v>38</v>
      </c>
      <c r="L47" s="1">
        <v>0</v>
      </c>
      <c r="M47" s="1">
        <v>0</v>
      </c>
      <c r="N47" s="1">
        <v>0</v>
      </c>
      <c r="O47" s="1">
        <v>4005</v>
      </c>
      <c r="P47" s="1">
        <f t="shared" si="0"/>
        <v>40</v>
      </c>
      <c r="Q47" s="1" t="s">
        <v>40</v>
      </c>
    </row>
    <row r="48" spans="1:17">
      <c r="A48" s="1">
        <v>7045</v>
      </c>
      <c r="B48" s="1" t="str">
        <f>VLOOKUP(O48,[2]Sheet1!$A:$C,3,0)&amp;"合同"</f>
        <v>瑞克合同</v>
      </c>
      <c r="C48" s="1" t="str">
        <f>"收集"&amp;P48&amp;"份可以和艺人"&amp;VLOOKUP(O48,[2]Sheet1!$A:$C,3,0)&amp;"签约"</f>
        <v>收集40份可以和艺人瑞克签约</v>
      </c>
      <c r="D48" s="1">
        <f>VLOOKUP(O48,[2]计算公式!$A:$J,10,0)</f>
        <v>1015</v>
      </c>
      <c r="E48" s="1">
        <f>VLOOKUP(O48,[2]Sheet1!$A:$E,5,0)</f>
        <v>1304</v>
      </c>
      <c r="F48" s="1">
        <v>7</v>
      </c>
      <c r="G48" s="1">
        <v>9999</v>
      </c>
      <c r="H48" s="1" t="s">
        <v>38</v>
      </c>
      <c r="I48" s="1" t="s">
        <v>39</v>
      </c>
      <c r="J48" s="1">
        <v>0</v>
      </c>
      <c r="K48" s="1" t="s">
        <v>38</v>
      </c>
      <c r="L48" s="1">
        <v>0</v>
      </c>
      <c r="M48" s="1">
        <v>0</v>
      </c>
      <c r="N48" s="1">
        <v>0</v>
      </c>
      <c r="O48" s="1">
        <v>4006</v>
      </c>
      <c r="P48" s="1">
        <f t="shared" si="0"/>
        <v>40</v>
      </c>
      <c r="Q48" s="1" t="s">
        <v>40</v>
      </c>
    </row>
    <row r="49" spans="1:17">
      <c r="A49" s="1">
        <v>7046</v>
      </c>
      <c r="B49" s="1" t="str">
        <f>VLOOKUP(O49,[2]Sheet1!$A:$C,3,0)&amp;"合同"</f>
        <v>乔克合同</v>
      </c>
      <c r="C49" s="1" t="str">
        <f>"收集"&amp;P49&amp;"份可以和艺人"&amp;VLOOKUP(O49,[2]Sheet1!$A:$C,3,0)&amp;"签约"</f>
        <v>收集40份可以和艺人乔克签约</v>
      </c>
      <c r="D49" s="1">
        <f>VLOOKUP(O49,[2]计算公式!$A:$J,10,0)</f>
        <v>1016</v>
      </c>
      <c r="E49" s="1">
        <f>VLOOKUP(O49,[2]Sheet1!$A:$E,5,0)</f>
        <v>1304</v>
      </c>
      <c r="F49" s="1">
        <v>7</v>
      </c>
      <c r="G49" s="1">
        <v>9999</v>
      </c>
      <c r="H49" s="1" t="s">
        <v>38</v>
      </c>
      <c r="I49" s="1" t="s">
        <v>39</v>
      </c>
      <c r="J49" s="1">
        <v>0</v>
      </c>
      <c r="K49" s="1" t="s">
        <v>38</v>
      </c>
      <c r="L49" s="1">
        <v>0</v>
      </c>
      <c r="M49" s="1">
        <v>0</v>
      </c>
      <c r="N49" s="1">
        <v>0</v>
      </c>
      <c r="O49" s="1">
        <v>4007</v>
      </c>
      <c r="P49" s="1">
        <f t="shared" si="0"/>
        <v>40</v>
      </c>
      <c r="Q49" s="1" t="s">
        <v>40</v>
      </c>
    </row>
    <row r="50" spans="1:17">
      <c r="A50" s="1">
        <v>7047</v>
      </c>
      <c r="B50" s="1" t="str">
        <f>VLOOKUP(O50,[2]Sheet1!$A:$C,3,0)&amp;"合同"</f>
        <v>林斯合同</v>
      </c>
      <c r="C50" s="1" t="str">
        <f>"收集"&amp;P50&amp;"份可以和艺人"&amp;VLOOKUP(O50,[2]Sheet1!$A:$C,3,0)&amp;"签约"</f>
        <v>收集40份可以和艺人林斯签约</v>
      </c>
      <c r="D50" s="1">
        <f>VLOOKUP(O50,[2]计算公式!$A:$J,10,0)</f>
        <v>1020</v>
      </c>
      <c r="E50" s="1">
        <f>VLOOKUP(O50,[2]Sheet1!$A:$E,5,0)</f>
        <v>1304</v>
      </c>
      <c r="F50" s="1">
        <v>7</v>
      </c>
      <c r="G50" s="1">
        <v>9999</v>
      </c>
      <c r="H50" s="1" t="s">
        <v>38</v>
      </c>
      <c r="I50" s="1" t="s">
        <v>39</v>
      </c>
      <c r="J50" s="1">
        <v>0</v>
      </c>
      <c r="K50" s="1" t="s">
        <v>38</v>
      </c>
      <c r="L50" s="1">
        <v>0</v>
      </c>
      <c r="M50" s="1">
        <v>0</v>
      </c>
      <c r="N50" s="1">
        <v>0</v>
      </c>
      <c r="O50" s="1">
        <v>4008</v>
      </c>
      <c r="P50" s="1">
        <f t="shared" si="0"/>
        <v>40</v>
      </c>
      <c r="Q50" s="1" t="s">
        <v>40</v>
      </c>
    </row>
    <row r="51" spans="1:17">
      <c r="A51" s="1">
        <v>7048</v>
      </c>
      <c r="B51" s="1" t="str">
        <f>VLOOKUP(O51,[2]Sheet1!$A:$C,3,0)&amp;"合同"</f>
        <v>托尼合同</v>
      </c>
      <c r="C51" s="1" t="str">
        <f>"收集"&amp;P51&amp;"份可以和艺人"&amp;VLOOKUP(O51,[2]Sheet1!$A:$C,3,0)&amp;"签约"</f>
        <v>收集40份可以和艺人托尼签约</v>
      </c>
      <c r="D51" s="1">
        <f>VLOOKUP(O51,[2]计算公式!$A:$J,10,0)</f>
        <v>1024</v>
      </c>
      <c r="E51" s="1">
        <f>VLOOKUP(O51,[2]Sheet1!$A:$E,5,0)</f>
        <v>1304</v>
      </c>
      <c r="F51" s="1">
        <v>7</v>
      </c>
      <c r="G51" s="1">
        <v>9999</v>
      </c>
      <c r="H51" s="1" t="s">
        <v>38</v>
      </c>
      <c r="I51" s="1" t="s">
        <v>39</v>
      </c>
      <c r="J51" s="1">
        <v>0</v>
      </c>
      <c r="K51" s="1" t="s">
        <v>38</v>
      </c>
      <c r="L51" s="1">
        <v>0</v>
      </c>
      <c r="M51" s="1">
        <v>0</v>
      </c>
      <c r="N51" s="1">
        <v>0</v>
      </c>
      <c r="O51" s="1">
        <v>4009</v>
      </c>
      <c r="P51" s="1">
        <f t="shared" si="0"/>
        <v>40</v>
      </c>
      <c r="Q51" s="1" t="s">
        <v>40</v>
      </c>
    </row>
    <row r="52" spans="1:17">
      <c r="A52" s="1">
        <v>7049</v>
      </c>
      <c r="B52" s="1" t="str">
        <f>VLOOKUP(O52,[2]Sheet1!$A:$C,3,0)&amp;"合同"</f>
        <v>曼迪合同</v>
      </c>
      <c r="C52" s="1" t="str">
        <f>"收集"&amp;P52&amp;"份可以和艺人"&amp;VLOOKUP(O52,[2]Sheet1!$A:$C,3,0)&amp;"签约"</f>
        <v>收集40份可以和艺人曼迪签约</v>
      </c>
      <c r="D52" s="1">
        <f>VLOOKUP(O52,[2]计算公式!$A:$J,10,0)</f>
        <v>1025</v>
      </c>
      <c r="E52" s="1">
        <f>VLOOKUP(O52,[2]Sheet1!$A:$E,5,0)</f>
        <v>1304</v>
      </c>
      <c r="F52" s="1">
        <v>7</v>
      </c>
      <c r="G52" s="1">
        <v>9999</v>
      </c>
      <c r="H52" s="1" t="s">
        <v>38</v>
      </c>
      <c r="I52" s="1" t="s">
        <v>39</v>
      </c>
      <c r="J52" s="1">
        <v>0</v>
      </c>
      <c r="K52" s="1" t="s">
        <v>38</v>
      </c>
      <c r="L52" s="1">
        <v>0</v>
      </c>
      <c r="M52" s="1">
        <v>0</v>
      </c>
      <c r="N52" s="1">
        <v>0</v>
      </c>
      <c r="O52" s="1">
        <v>4010</v>
      </c>
      <c r="P52" s="1">
        <f t="shared" si="0"/>
        <v>40</v>
      </c>
      <c r="Q52" s="1" t="s">
        <v>40</v>
      </c>
    </row>
    <row r="53" spans="1:17">
      <c r="A53" s="1">
        <v>7050</v>
      </c>
      <c r="B53" s="1" t="str">
        <f>VLOOKUP(O53,[2]Sheet1!$A:$C,3,0)&amp;"合同"</f>
        <v>凯莉合同</v>
      </c>
      <c r="C53" s="1" t="str">
        <f>"收集"&amp;P53&amp;"份可以和艺人"&amp;VLOOKUP(O53,[2]Sheet1!$A:$C,3,0)&amp;"签约"</f>
        <v>收集40份可以和艺人凯莉签约</v>
      </c>
      <c r="D53" s="1">
        <f>VLOOKUP(O53,[2]计算公式!$A:$J,10,0)</f>
        <v>1037</v>
      </c>
      <c r="E53" s="1">
        <f>VLOOKUP(O53,[2]Sheet1!$A:$E,5,0)</f>
        <v>1304</v>
      </c>
      <c r="F53" s="1">
        <v>7</v>
      </c>
      <c r="G53" s="1">
        <v>9999</v>
      </c>
      <c r="H53" s="1" t="s">
        <v>38</v>
      </c>
      <c r="I53" s="1" t="s">
        <v>39</v>
      </c>
      <c r="J53" s="1">
        <v>0</v>
      </c>
      <c r="K53" s="1" t="s">
        <v>38</v>
      </c>
      <c r="L53" s="1">
        <v>0</v>
      </c>
      <c r="M53" s="1">
        <v>0</v>
      </c>
      <c r="N53" s="1">
        <v>0</v>
      </c>
      <c r="O53" s="1">
        <v>4011</v>
      </c>
      <c r="P53" s="1">
        <f t="shared" si="0"/>
        <v>40</v>
      </c>
      <c r="Q53" s="1" t="s">
        <v>40</v>
      </c>
    </row>
    <row r="54" spans="1:17">
      <c r="A54" s="1">
        <v>7051</v>
      </c>
      <c r="B54" s="1" t="str">
        <f>VLOOKUP(O54,[2]Sheet1!$A:$C,3,0)&amp;"合同"</f>
        <v>诺尔合同</v>
      </c>
      <c r="C54" s="1" t="str">
        <f>"收集"&amp;P54&amp;"份可以和艺人"&amp;VLOOKUP(O54,[2]Sheet1!$A:$C,3,0)&amp;"签约"</f>
        <v>收集40份可以和艺人诺尔签约</v>
      </c>
      <c r="D54" s="1">
        <f>VLOOKUP(O54,[2]计算公式!$A:$J,10,0)</f>
        <v>1042</v>
      </c>
      <c r="E54" s="1">
        <f>VLOOKUP(O54,[2]Sheet1!$A:$E,5,0)</f>
        <v>1304</v>
      </c>
      <c r="F54" s="1">
        <v>7</v>
      </c>
      <c r="G54" s="1">
        <v>9999</v>
      </c>
      <c r="H54" s="1" t="s">
        <v>38</v>
      </c>
      <c r="I54" s="1" t="s">
        <v>39</v>
      </c>
      <c r="J54" s="1">
        <v>0</v>
      </c>
      <c r="K54" s="1" t="s">
        <v>38</v>
      </c>
      <c r="L54" s="1">
        <v>0</v>
      </c>
      <c r="M54" s="1">
        <v>0</v>
      </c>
      <c r="N54" s="1">
        <v>0</v>
      </c>
      <c r="O54" s="1">
        <v>4012</v>
      </c>
      <c r="P54" s="1">
        <f t="shared" si="0"/>
        <v>40</v>
      </c>
      <c r="Q54" s="1" t="s">
        <v>40</v>
      </c>
    </row>
    <row r="55" spans="1:17">
      <c r="A55" s="1">
        <v>7052</v>
      </c>
      <c r="B55" s="1" t="str">
        <f>VLOOKUP(O55,[2]Sheet1!$A:$C,3,0)&amp;"合同"</f>
        <v>本杰明合同</v>
      </c>
      <c r="C55" s="1" t="str">
        <f>"收集"&amp;P55&amp;"份可以和艺人"&amp;VLOOKUP(O55,[2]Sheet1!$A:$C,3,0)&amp;"签约"</f>
        <v>收集40份可以和艺人本杰明签约</v>
      </c>
      <c r="D55" s="1">
        <f>VLOOKUP(O55,[2]计算公式!$A:$J,10,0)</f>
        <v>1044</v>
      </c>
      <c r="E55" s="1">
        <f>VLOOKUP(O55,[2]Sheet1!$A:$E,5,0)</f>
        <v>1304</v>
      </c>
      <c r="F55" s="1">
        <v>7</v>
      </c>
      <c r="G55" s="1">
        <v>9999</v>
      </c>
      <c r="H55" s="1" t="s">
        <v>38</v>
      </c>
      <c r="I55" s="1" t="s">
        <v>39</v>
      </c>
      <c r="J55" s="1">
        <v>0</v>
      </c>
      <c r="K55" s="1" t="s">
        <v>38</v>
      </c>
      <c r="L55" s="1">
        <v>0</v>
      </c>
      <c r="M55" s="1">
        <v>0</v>
      </c>
      <c r="N55" s="1">
        <v>0</v>
      </c>
      <c r="O55" s="1">
        <v>4013</v>
      </c>
      <c r="P55" s="1">
        <f t="shared" si="0"/>
        <v>40</v>
      </c>
      <c r="Q55" s="1" t="s">
        <v>40</v>
      </c>
    </row>
    <row r="56" spans="1:17">
      <c r="A56" s="1">
        <v>7053</v>
      </c>
      <c r="B56" s="1" t="str">
        <f>VLOOKUP(O56,[2]Sheet1!$A:$C,3,0)&amp;"合同"</f>
        <v>蒂莫西合同</v>
      </c>
      <c r="C56" s="1" t="str">
        <f>"收集"&amp;P56&amp;"份可以和艺人"&amp;VLOOKUP(O56,[2]Sheet1!$A:$C,3,0)&amp;"签约"</f>
        <v>收集40份可以和艺人蒂莫西签约</v>
      </c>
      <c r="D56" s="1">
        <f>VLOOKUP(O56,[2]计算公式!$A:$J,10,0)</f>
        <v>1046</v>
      </c>
      <c r="E56" s="1">
        <f>VLOOKUP(O56,[2]Sheet1!$A:$E,5,0)</f>
        <v>1304</v>
      </c>
      <c r="F56" s="1">
        <v>7</v>
      </c>
      <c r="G56" s="1">
        <v>9999</v>
      </c>
      <c r="H56" s="1" t="s">
        <v>38</v>
      </c>
      <c r="I56" s="1" t="s">
        <v>39</v>
      </c>
      <c r="J56" s="1">
        <v>0</v>
      </c>
      <c r="K56" s="1" t="s">
        <v>38</v>
      </c>
      <c r="L56" s="1">
        <v>0</v>
      </c>
      <c r="M56" s="1">
        <v>0</v>
      </c>
      <c r="N56" s="1">
        <v>0</v>
      </c>
      <c r="O56" s="1">
        <v>4014</v>
      </c>
      <c r="P56" s="1">
        <f t="shared" si="0"/>
        <v>40</v>
      </c>
      <c r="Q56" s="1" t="s">
        <v>40</v>
      </c>
    </row>
    <row r="57" spans="1:17">
      <c r="A57" s="1">
        <v>7054</v>
      </c>
      <c r="B57" s="1" t="str">
        <f>VLOOKUP(O57,[2]Sheet1!$A:$C,3,0)&amp;"合同"</f>
        <v>詹娜合同</v>
      </c>
      <c r="C57" s="1" t="str">
        <f>"收集"&amp;P57&amp;"份可以和艺人"&amp;VLOOKUP(O57,[2]Sheet1!$A:$C,3,0)&amp;"签约"</f>
        <v>收集40份可以和艺人詹娜签约</v>
      </c>
      <c r="D57" s="1">
        <f>VLOOKUP(O57,[2]计算公式!$A:$J,10,0)</f>
        <v>1053</v>
      </c>
      <c r="E57" s="1">
        <f>VLOOKUP(O57,[2]Sheet1!$A:$E,5,0)</f>
        <v>1304</v>
      </c>
      <c r="F57" s="1">
        <v>7</v>
      </c>
      <c r="G57" s="1">
        <v>9999</v>
      </c>
      <c r="H57" s="1" t="s">
        <v>38</v>
      </c>
      <c r="I57" s="1" t="s">
        <v>39</v>
      </c>
      <c r="J57" s="1">
        <v>0</v>
      </c>
      <c r="K57" s="1" t="s">
        <v>38</v>
      </c>
      <c r="L57" s="1">
        <v>0</v>
      </c>
      <c r="M57" s="1">
        <v>0</v>
      </c>
      <c r="N57" s="1">
        <v>0</v>
      </c>
      <c r="O57" s="1">
        <v>4015</v>
      </c>
      <c r="P57" s="1">
        <f t="shared" si="0"/>
        <v>40</v>
      </c>
      <c r="Q57" s="1" t="s">
        <v>40</v>
      </c>
    </row>
    <row r="58" spans="1:17">
      <c r="A58" s="1">
        <v>7055</v>
      </c>
      <c r="B58" s="1" t="str">
        <f>VLOOKUP(O58,[2]Sheet1!$A:$C,3,0)&amp;"合同"</f>
        <v>琳达合同</v>
      </c>
      <c r="C58" s="1" t="str">
        <f>"收集"&amp;P58&amp;"份可以和艺人"&amp;VLOOKUP(O58,[2]Sheet1!$A:$C,3,0)&amp;"签约"</f>
        <v>收集40份可以和艺人琳达签约</v>
      </c>
      <c r="D58" s="1">
        <f>VLOOKUP(O58,[2]计算公式!$A:$J,10,0)</f>
        <v>1058</v>
      </c>
      <c r="E58" s="1">
        <f>VLOOKUP(O58,[2]Sheet1!$A:$E,5,0)</f>
        <v>1304</v>
      </c>
      <c r="F58" s="1">
        <v>7</v>
      </c>
      <c r="G58" s="1">
        <v>9999</v>
      </c>
      <c r="H58" s="1" t="s">
        <v>38</v>
      </c>
      <c r="I58" s="1" t="s">
        <v>39</v>
      </c>
      <c r="J58" s="1">
        <v>0</v>
      </c>
      <c r="K58" s="1" t="s">
        <v>38</v>
      </c>
      <c r="L58" s="1">
        <v>0</v>
      </c>
      <c r="M58" s="1">
        <v>0</v>
      </c>
      <c r="N58" s="1">
        <v>0</v>
      </c>
      <c r="O58" s="1">
        <v>4016</v>
      </c>
      <c r="P58" s="1">
        <f t="shared" si="0"/>
        <v>40</v>
      </c>
      <c r="Q58" s="1" t="s">
        <v>40</v>
      </c>
    </row>
    <row r="59" spans="1:17">
      <c r="A59" s="1">
        <v>7056</v>
      </c>
      <c r="B59" s="1" t="str">
        <f>VLOOKUP(O59,[2]Sheet1!$A:$C,3,0)&amp;"合同"</f>
        <v>马里合同</v>
      </c>
      <c r="C59" s="1" t="str">
        <f>"收集"&amp;P59&amp;"份可以和艺人"&amp;VLOOKUP(O59,[2]Sheet1!$A:$C,3,0)&amp;"签约"</f>
        <v>收集40份可以和艺人马里签约</v>
      </c>
      <c r="D59" s="1">
        <f>VLOOKUP(O59,[2]计算公式!$A:$J,10,0)</f>
        <v>1066</v>
      </c>
      <c r="E59" s="1">
        <f>VLOOKUP(O59,[2]Sheet1!$A:$E,5,0)</f>
        <v>1304</v>
      </c>
      <c r="F59" s="1">
        <v>7</v>
      </c>
      <c r="G59" s="1">
        <v>9999</v>
      </c>
      <c r="H59" s="1" t="s">
        <v>38</v>
      </c>
      <c r="I59" s="1" t="s">
        <v>39</v>
      </c>
      <c r="J59" s="1">
        <v>0</v>
      </c>
      <c r="K59" s="1" t="s">
        <v>38</v>
      </c>
      <c r="L59" s="1">
        <v>0</v>
      </c>
      <c r="M59" s="1">
        <v>0</v>
      </c>
      <c r="N59" s="1">
        <v>0</v>
      </c>
      <c r="O59" s="1">
        <v>4017</v>
      </c>
      <c r="P59" s="1">
        <f t="shared" si="0"/>
        <v>40</v>
      </c>
      <c r="Q59" s="1" t="s">
        <v>40</v>
      </c>
    </row>
    <row r="60" spans="1:17">
      <c r="A60" s="1">
        <v>7057</v>
      </c>
      <c r="B60" s="1" t="str">
        <f>VLOOKUP(O60,[2]Sheet1!$A:$C,3,0)&amp;"合同"</f>
        <v>普尔合同</v>
      </c>
      <c r="C60" s="1" t="str">
        <f>"收集"&amp;P60&amp;"份可以和艺人"&amp;VLOOKUP(O60,[2]Sheet1!$A:$C,3,0)&amp;"签约"</f>
        <v>收集40份可以和艺人普尔签约</v>
      </c>
      <c r="D60" s="1">
        <f>VLOOKUP(O60,[2]计算公式!$A:$J,10,0)</f>
        <v>1045</v>
      </c>
      <c r="E60" s="1">
        <f>VLOOKUP(O60,[2]Sheet1!$A:$E,5,0)</f>
        <v>1304</v>
      </c>
      <c r="F60" s="1">
        <v>7</v>
      </c>
      <c r="G60" s="1">
        <v>9999</v>
      </c>
      <c r="H60" s="1" t="s">
        <v>38</v>
      </c>
      <c r="I60" s="1" t="s">
        <v>39</v>
      </c>
      <c r="J60" s="1">
        <v>0</v>
      </c>
      <c r="K60" s="1" t="s">
        <v>38</v>
      </c>
      <c r="L60" s="1">
        <v>0</v>
      </c>
      <c r="M60" s="1">
        <v>0</v>
      </c>
      <c r="N60" s="1">
        <v>0</v>
      </c>
      <c r="O60" s="1">
        <v>4018</v>
      </c>
      <c r="P60" s="1">
        <f t="shared" si="0"/>
        <v>40</v>
      </c>
      <c r="Q60" s="1" t="s">
        <v>40</v>
      </c>
    </row>
    <row r="61" spans="1:17">
      <c r="A61" s="1">
        <v>7058</v>
      </c>
      <c r="B61" s="1" t="str">
        <f>VLOOKUP(O61,[2]Sheet1!$A:$C,3,0)&amp;"合同"</f>
        <v>米妮合同</v>
      </c>
      <c r="C61" s="1" t="str">
        <f>"收集"&amp;P61&amp;"份可以和艺人"&amp;VLOOKUP(O61,[2]Sheet1!$A:$C,3,0)&amp;"签约"</f>
        <v>收集40份可以和艺人米妮签约</v>
      </c>
      <c r="D61" s="1">
        <f>VLOOKUP(O61,[2]计算公式!$A:$J,10,0)</f>
        <v>1081</v>
      </c>
      <c r="E61" s="1">
        <f>VLOOKUP(O61,[2]Sheet1!$A:$E,5,0)</f>
        <v>1304</v>
      </c>
      <c r="F61" s="1">
        <v>7</v>
      </c>
      <c r="G61" s="1">
        <v>9999</v>
      </c>
      <c r="H61" s="1" t="s">
        <v>38</v>
      </c>
      <c r="I61" s="1" t="s">
        <v>39</v>
      </c>
      <c r="J61" s="1">
        <v>0</v>
      </c>
      <c r="K61" s="1" t="s">
        <v>38</v>
      </c>
      <c r="L61" s="1">
        <v>0</v>
      </c>
      <c r="M61" s="1">
        <v>0</v>
      </c>
      <c r="N61" s="1">
        <v>0</v>
      </c>
      <c r="O61" s="1">
        <v>4019</v>
      </c>
      <c r="P61" s="1">
        <f t="shared" si="0"/>
        <v>40</v>
      </c>
      <c r="Q61" s="1" t="s">
        <v>40</v>
      </c>
    </row>
    <row r="62" spans="1:17">
      <c r="A62" s="1">
        <v>7059</v>
      </c>
      <c r="B62" s="1" t="str">
        <f>VLOOKUP(O62,[2]Sheet1!$A:$C,3,0)&amp;"合同"</f>
        <v>文森特合同</v>
      </c>
      <c r="C62" s="1" t="str">
        <f>"收集"&amp;P62&amp;"份可以和艺人"&amp;VLOOKUP(O62,[2]Sheet1!$A:$C,3,0)&amp;"签约"</f>
        <v>收集40份可以和艺人文森特签约</v>
      </c>
      <c r="D62" s="1">
        <f>VLOOKUP(O62,[2]计算公式!$A:$J,10,0)</f>
        <v>1070</v>
      </c>
      <c r="E62" s="1">
        <f>VLOOKUP(O62,[2]Sheet1!$A:$E,5,0)</f>
        <v>1304</v>
      </c>
      <c r="F62" s="1">
        <v>7</v>
      </c>
      <c r="G62" s="1">
        <v>9999</v>
      </c>
      <c r="H62" s="1" t="s">
        <v>38</v>
      </c>
      <c r="I62" s="1" t="s">
        <v>39</v>
      </c>
      <c r="J62" s="1">
        <v>0</v>
      </c>
      <c r="K62" s="1" t="s">
        <v>38</v>
      </c>
      <c r="L62" s="1">
        <v>0</v>
      </c>
      <c r="M62" s="1">
        <v>0</v>
      </c>
      <c r="N62" s="1">
        <v>0</v>
      </c>
      <c r="O62" s="1">
        <v>4020</v>
      </c>
      <c r="P62" s="1">
        <f t="shared" si="0"/>
        <v>40</v>
      </c>
      <c r="Q62" s="1" t="s">
        <v>40</v>
      </c>
    </row>
    <row r="63" spans="1:17">
      <c r="A63" s="1">
        <v>7060</v>
      </c>
      <c r="B63" s="1" t="str">
        <f>VLOOKUP(O63,[2]Sheet1!$A:$C,3,0)&amp;"合同"</f>
        <v>布拉德合同</v>
      </c>
      <c r="C63" s="1" t="str">
        <f>"收集"&amp;P63&amp;"份可以和艺人"&amp;VLOOKUP(O63,[2]Sheet1!$A:$C,3,0)&amp;"签约"</f>
        <v>收集40份可以和艺人布拉德签约</v>
      </c>
      <c r="D63" s="1">
        <f>VLOOKUP(O63,[2]计算公式!$A:$J,10,0)</f>
        <v>1074</v>
      </c>
      <c r="E63" s="1">
        <f>VLOOKUP(O63,[2]Sheet1!$A:$E,5,0)</f>
        <v>1304</v>
      </c>
      <c r="F63" s="1">
        <v>7</v>
      </c>
      <c r="G63" s="1">
        <v>9999</v>
      </c>
      <c r="H63" s="1" t="s">
        <v>38</v>
      </c>
      <c r="I63" s="1" t="s">
        <v>39</v>
      </c>
      <c r="J63" s="1">
        <v>0</v>
      </c>
      <c r="K63" s="1" t="s">
        <v>38</v>
      </c>
      <c r="L63" s="1">
        <v>0</v>
      </c>
      <c r="M63" s="1">
        <v>0</v>
      </c>
      <c r="N63" s="1">
        <v>0</v>
      </c>
      <c r="O63" s="1">
        <v>4021</v>
      </c>
      <c r="P63" s="1">
        <f t="shared" si="0"/>
        <v>40</v>
      </c>
      <c r="Q63" s="1" t="s">
        <v>40</v>
      </c>
    </row>
    <row r="64" spans="1:17">
      <c r="A64" s="1">
        <v>7061</v>
      </c>
      <c r="B64" s="1" t="str">
        <f>VLOOKUP(O64,[2]Sheet1!$A:$C,3,0)&amp;"合同"</f>
        <v>贾维合同</v>
      </c>
      <c r="C64" s="1" t="str">
        <f>"收集"&amp;P64&amp;"份可以和艺人"&amp;VLOOKUP(O64,[2]Sheet1!$A:$C,3,0)&amp;"签约"</f>
        <v>收集40份可以和艺人贾维签约</v>
      </c>
      <c r="D64" s="1">
        <f>VLOOKUP(O64,[2]计算公式!$A:$J,10,0)</f>
        <v>1075</v>
      </c>
      <c r="E64" s="1">
        <f>VLOOKUP(O64,[2]Sheet1!$A:$E,5,0)</f>
        <v>1304</v>
      </c>
      <c r="F64" s="1">
        <v>7</v>
      </c>
      <c r="G64" s="1">
        <v>9999</v>
      </c>
      <c r="H64" s="1" t="s">
        <v>38</v>
      </c>
      <c r="I64" s="1" t="s">
        <v>39</v>
      </c>
      <c r="J64" s="1">
        <v>0</v>
      </c>
      <c r="K64" s="1" t="s">
        <v>38</v>
      </c>
      <c r="L64" s="1">
        <v>0</v>
      </c>
      <c r="M64" s="1">
        <v>0</v>
      </c>
      <c r="N64" s="1">
        <v>0</v>
      </c>
      <c r="O64" s="1">
        <v>4022</v>
      </c>
      <c r="P64" s="1">
        <f t="shared" si="0"/>
        <v>40</v>
      </c>
      <c r="Q64" s="1" t="s">
        <v>40</v>
      </c>
    </row>
    <row r="65" spans="1:17">
      <c r="A65" s="1">
        <v>7062</v>
      </c>
      <c r="B65" s="1" t="str">
        <f>VLOOKUP(O65,[2]Sheet1!$A:$C,3,0)&amp;"合同"</f>
        <v>爱丽合同</v>
      </c>
      <c r="C65" s="1" t="str">
        <f>"收集"&amp;P65&amp;"份可以和艺人"&amp;VLOOKUP(O65,[2]Sheet1!$A:$C,3,0)&amp;"签约"</f>
        <v>收集40份可以和艺人爱丽签约</v>
      </c>
      <c r="D65" s="1">
        <f>VLOOKUP(O65,[2]计算公式!$A:$J,10,0)</f>
        <v>1002</v>
      </c>
      <c r="E65" s="1">
        <f>VLOOKUP(O65,[2]Sheet1!$A:$E,5,0)</f>
        <v>1304</v>
      </c>
      <c r="F65" s="1">
        <v>7</v>
      </c>
      <c r="G65" s="1">
        <v>9999</v>
      </c>
      <c r="H65" s="1" t="s">
        <v>38</v>
      </c>
      <c r="I65" s="1" t="s">
        <v>39</v>
      </c>
      <c r="J65" s="1">
        <v>0</v>
      </c>
      <c r="K65" s="1" t="s">
        <v>38</v>
      </c>
      <c r="L65" s="1">
        <v>0</v>
      </c>
      <c r="M65" s="1">
        <v>0</v>
      </c>
      <c r="N65" s="1">
        <v>0</v>
      </c>
      <c r="O65" s="1">
        <v>4023</v>
      </c>
      <c r="P65" s="1">
        <f t="shared" si="0"/>
        <v>40</v>
      </c>
      <c r="Q65" s="1" t="s">
        <v>40</v>
      </c>
    </row>
    <row r="66" spans="1:17">
      <c r="A66" s="1">
        <v>7063</v>
      </c>
      <c r="B66" s="1" t="str">
        <f>VLOOKUP(O66,[2]Sheet1!$A:$C,3,0)&amp;"合同"</f>
        <v>凯文合同</v>
      </c>
      <c r="C66" s="1" t="str">
        <f>"收集"&amp;P66&amp;"份可以和艺人"&amp;VLOOKUP(O66,[2]Sheet1!$A:$C,3,0)&amp;"签约"</f>
        <v>收集40份可以和艺人凯文签约</v>
      </c>
      <c r="D66" s="1">
        <f>VLOOKUP(O66,[2]计算公式!$A:$J,10,0)</f>
        <v>1092</v>
      </c>
      <c r="E66" s="1">
        <f>VLOOKUP(O66,[2]Sheet1!$A:$E,5,0)</f>
        <v>1304</v>
      </c>
      <c r="F66" s="1">
        <v>7</v>
      </c>
      <c r="G66" s="1">
        <v>9999</v>
      </c>
      <c r="H66" s="1" t="s">
        <v>38</v>
      </c>
      <c r="I66" s="1" t="s">
        <v>39</v>
      </c>
      <c r="J66" s="1">
        <v>0</v>
      </c>
      <c r="K66" s="1" t="s">
        <v>38</v>
      </c>
      <c r="L66" s="1">
        <v>0</v>
      </c>
      <c r="M66" s="1">
        <v>0</v>
      </c>
      <c r="N66" s="1">
        <v>0</v>
      </c>
      <c r="O66" s="1">
        <v>4024</v>
      </c>
      <c r="P66" s="1">
        <f t="shared" si="0"/>
        <v>40</v>
      </c>
      <c r="Q66" s="1" t="s">
        <v>40</v>
      </c>
    </row>
    <row r="67" spans="1:17">
      <c r="A67" s="1">
        <v>7064</v>
      </c>
      <c r="B67" s="1" t="str">
        <f>VLOOKUP(O67,[2]Sheet1!$A:$C,3,0)&amp;"合同"</f>
        <v>奥利维亚合同</v>
      </c>
      <c r="C67" s="1" t="str">
        <f>"收集"&amp;P67&amp;"份可以和艺人"&amp;VLOOKUP(O67,[2]Sheet1!$A:$C,3,0)&amp;"签约"</f>
        <v>收集40份可以和艺人奥利维亚签约</v>
      </c>
      <c r="D67" s="1">
        <f>VLOOKUP(O67,[2]计算公式!$A:$J,10,0)</f>
        <v>1052</v>
      </c>
      <c r="E67" s="1">
        <f>VLOOKUP(O67,[2]Sheet1!$A:$E,5,0)</f>
        <v>1304</v>
      </c>
      <c r="F67" s="1">
        <v>7</v>
      </c>
      <c r="G67" s="1">
        <v>9999</v>
      </c>
      <c r="H67" s="1" t="s">
        <v>38</v>
      </c>
      <c r="I67" s="1" t="s">
        <v>39</v>
      </c>
      <c r="J67" s="1">
        <v>0</v>
      </c>
      <c r="K67" s="1" t="s">
        <v>38</v>
      </c>
      <c r="L67" s="1">
        <v>0</v>
      </c>
      <c r="M67" s="1">
        <v>0</v>
      </c>
      <c r="N67" s="1">
        <v>0</v>
      </c>
      <c r="O67" s="1">
        <v>4025</v>
      </c>
      <c r="P67" s="1">
        <f t="shared" si="0"/>
        <v>40</v>
      </c>
      <c r="Q67" s="1" t="s">
        <v>40</v>
      </c>
    </row>
    <row r="68" spans="1:17">
      <c r="A68" s="1">
        <v>7065</v>
      </c>
      <c r="B68" s="1" t="str">
        <f>VLOOKUP(O68,[2]Sheet1!$A:$C,3,0)&amp;"合同"</f>
        <v>哈里合同</v>
      </c>
      <c r="C68" s="1" t="str">
        <f>"收集"&amp;P68&amp;"份可以和艺人"&amp;VLOOKUP(O68,[2]Sheet1!$A:$C,3,0)&amp;"签约"</f>
        <v>收集40份可以和艺人哈里签约</v>
      </c>
      <c r="D68" s="1">
        <f>VLOOKUP(O68,[2]计算公式!$A:$J,10,0)</f>
        <v>1094</v>
      </c>
      <c r="E68" s="1">
        <f>VLOOKUP(O68,[2]Sheet1!$A:$E,5,0)</f>
        <v>1304</v>
      </c>
      <c r="F68" s="1">
        <v>7</v>
      </c>
      <c r="G68" s="1">
        <v>9999</v>
      </c>
      <c r="H68" s="1" t="s">
        <v>38</v>
      </c>
      <c r="I68" s="1" t="s">
        <v>39</v>
      </c>
      <c r="J68" s="1">
        <v>0</v>
      </c>
      <c r="K68" s="1" t="s">
        <v>38</v>
      </c>
      <c r="L68" s="1">
        <v>0</v>
      </c>
      <c r="M68" s="1">
        <v>0</v>
      </c>
      <c r="N68" s="1">
        <v>0</v>
      </c>
      <c r="O68" s="1">
        <v>4026</v>
      </c>
      <c r="P68" s="1">
        <f t="shared" si="0"/>
        <v>40</v>
      </c>
      <c r="Q68" s="1" t="s">
        <v>40</v>
      </c>
    </row>
    <row r="69" spans="1:17">
      <c r="A69" s="1">
        <v>7066</v>
      </c>
      <c r="B69" s="1" t="str">
        <f>VLOOKUP(O69,[2]Sheet1!$A:$C,3,0)&amp;"合同"</f>
        <v>贝蒂合同</v>
      </c>
      <c r="C69" s="1" t="str">
        <f>"收集"&amp;P69&amp;"份可以和艺人"&amp;VLOOKUP(O69,[2]Sheet1!$A:$C,3,0)&amp;"签约"</f>
        <v>收集40份可以和艺人贝蒂签约</v>
      </c>
      <c r="D69" s="1">
        <f>VLOOKUP(O69,[2]计算公式!$A:$J,10,0)</f>
        <v>1095</v>
      </c>
      <c r="E69" s="1">
        <f>VLOOKUP(O69,[2]Sheet1!$A:$E,5,0)</f>
        <v>1304</v>
      </c>
      <c r="F69" s="1">
        <v>7</v>
      </c>
      <c r="G69" s="1">
        <v>9999</v>
      </c>
      <c r="H69" s="1" t="s">
        <v>38</v>
      </c>
      <c r="I69" s="1" t="s">
        <v>39</v>
      </c>
      <c r="J69" s="1">
        <v>0</v>
      </c>
      <c r="K69" s="1" t="s">
        <v>38</v>
      </c>
      <c r="L69" s="1">
        <v>0</v>
      </c>
      <c r="M69" s="1">
        <v>0</v>
      </c>
      <c r="N69" s="1">
        <v>0</v>
      </c>
      <c r="O69" s="1">
        <v>4027</v>
      </c>
      <c r="P69" s="1">
        <f t="shared" ref="P69:P103" si="1">VLOOKUP(E69,$T$15:$U$21,2,0)</f>
        <v>40</v>
      </c>
      <c r="Q69" s="1" t="s">
        <v>40</v>
      </c>
    </row>
    <row r="70" spans="1:17">
      <c r="A70" s="1">
        <v>7067</v>
      </c>
      <c r="B70" s="1" t="str">
        <f>VLOOKUP(O70,[2]Sheet1!$A:$C,3,0)&amp;"合同"</f>
        <v>杨梓合同</v>
      </c>
      <c r="C70" s="1" t="str">
        <f>"收集"&amp;P70&amp;"份可以和艺人"&amp;VLOOKUP(O70,[2]Sheet1!$A:$C,3,0)&amp;"签约"</f>
        <v>收集40份可以和艺人杨梓签约</v>
      </c>
      <c r="D70" s="1">
        <f>VLOOKUP(O70,[2]计算公式!$A:$J,10,0)</f>
        <v>1096</v>
      </c>
      <c r="E70" s="1">
        <f>VLOOKUP(O70,[2]Sheet1!$A:$E,5,0)</f>
        <v>1304</v>
      </c>
      <c r="F70" s="1">
        <v>7</v>
      </c>
      <c r="G70" s="1">
        <v>9999</v>
      </c>
      <c r="H70" s="1" t="s">
        <v>38</v>
      </c>
      <c r="I70" s="1" t="s">
        <v>39</v>
      </c>
      <c r="J70" s="1">
        <v>0</v>
      </c>
      <c r="K70" s="1" t="s">
        <v>38</v>
      </c>
      <c r="L70" s="1">
        <v>0</v>
      </c>
      <c r="M70" s="1">
        <v>0</v>
      </c>
      <c r="N70" s="1">
        <v>0</v>
      </c>
      <c r="O70" s="1">
        <v>4028</v>
      </c>
      <c r="P70" s="1">
        <f t="shared" si="1"/>
        <v>40</v>
      </c>
      <c r="Q70" s="1" t="s">
        <v>40</v>
      </c>
    </row>
    <row r="71" spans="1:17">
      <c r="A71" s="1">
        <v>7068</v>
      </c>
      <c r="B71" s="1" t="str">
        <f>VLOOKUP(O71,[2]Sheet1!$A:$C,3,0)&amp;"合同"</f>
        <v>埃尔顿合同</v>
      </c>
      <c r="C71" s="1" t="str">
        <f>"收集"&amp;P71&amp;"份可以和艺人"&amp;VLOOKUP(O71,[2]Sheet1!$A:$C,3,0)&amp;"签约"</f>
        <v>收集40份可以和艺人埃尔顿签约</v>
      </c>
      <c r="D71" s="1">
        <f>VLOOKUP(O71,[2]计算公式!$A:$J,10,0)</f>
        <v>1099</v>
      </c>
      <c r="E71" s="1">
        <f>VLOOKUP(O71,[2]Sheet1!$A:$E,5,0)</f>
        <v>1304</v>
      </c>
      <c r="F71" s="1">
        <v>7</v>
      </c>
      <c r="G71" s="1">
        <v>9999</v>
      </c>
      <c r="H71" s="1" t="s">
        <v>38</v>
      </c>
      <c r="I71" s="1" t="s">
        <v>39</v>
      </c>
      <c r="J71" s="1">
        <v>0</v>
      </c>
      <c r="K71" s="1" t="s">
        <v>38</v>
      </c>
      <c r="L71" s="1">
        <v>0</v>
      </c>
      <c r="M71" s="1">
        <v>0</v>
      </c>
      <c r="N71" s="1">
        <v>0</v>
      </c>
      <c r="O71" s="1">
        <v>4029</v>
      </c>
      <c r="P71" s="1">
        <f t="shared" si="1"/>
        <v>40</v>
      </c>
      <c r="Q71" s="1" t="s">
        <v>40</v>
      </c>
    </row>
    <row r="72" spans="1:17">
      <c r="A72" s="1">
        <v>7069</v>
      </c>
      <c r="B72" s="1" t="str">
        <f>VLOOKUP(O72,[2]Sheet1!$A:$C,3,0)&amp;"合同"</f>
        <v>贝拉合同</v>
      </c>
      <c r="C72" s="1" t="str">
        <f>"收集"&amp;P72&amp;"份可以和艺人"&amp;VLOOKUP(O72,[2]Sheet1!$A:$C,3,0)&amp;"签约"</f>
        <v>收集40份可以和艺人贝拉签约</v>
      </c>
      <c r="D72" s="1">
        <f>VLOOKUP(O72,[2]计算公式!$A:$J,10,0)</f>
        <v>1062</v>
      </c>
      <c r="E72" s="1">
        <f>VLOOKUP(O72,[2]Sheet1!$A:$E,5,0)</f>
        <v>1304</v>
      </c>
      <c r="F72" s="1">
        <v>7</v>
      </c>
      <c r="G72" s="1">
        <v>9999</v>
      </c>
      <c r="H72" s="1" t="s">
        <v>38</v>
      </c>
      <c r="I72" s="1" t="s">
        <v>39</v>
      </c>
      <c r="J72" s="1">
        <v>0</v>
      </c>
      <c r="K72" s="1" t="s">
        <v>38</v>
      </c>
      <c r="L72" s="1">
        <v>0</v>
      </c>
      <c r="M72" s="1">
        <v>0</v>
      </c>
      <c r="N72" s="1">
        <v>0</v>
      </c>
      <c r="O72" s="1">
        <v>4030</v>
      </c>
      <c r="P72" s="1">
        <f t="shared" si="1"/>
        <v>40</v>
      </c>
      <c r="Q72" s="1" t="s">
        <v>40</v>
      </c>
    </row>
    <row r="73" spans="1:17">
      <c r="A73" s="1">
        <v>7070</v>
      </c>
      <c r="B73" s="1" t="str">
        <f>VLOOKUP(O73,[2]Sheet1!$A:$C,3,0)&amp;"合同"</f>
        <v>莱奥合同</v>
      </c>
      <c r="C73" s="1" t="str">
        <f>"收集"&amp;P73&amp;"份可以和艺人"&amp;VLOOKUP(O73,[2]Sheet1!$A:$C,3,0)&amp;"签约"</f>
        <v>收集50份可以和艺人莱奥签约</v>
      </c>
      <c r="D73" s="1">
        <f>VLOOKUP(O73,[2]计算公式!$A:$J,10,0)</f>
        <v>1004</v>
      </c>
      <c r="E73" s="1">
        <f>VLOOKUP(O73,[2]Sheet1!$A:$E,5,0)</f>
        <v>1305</v>
      </c>
      <c r="F73" s="1">
        <v>7</v>
      </c>
      <c r="G73" s="1">
        <v>9999</v>
      </c>
      <c r="H73" s="1" t="s">
        <v>38</v>
      </c>
      <c r="I73" s="1" t="s">
        <v>39</v>
      </c>
      <c r="J73" s="1">
        <v>0</v>
      </c>
      <c r="K73" s="1" t="s">
        <v>38</v>
      </c>
      <c r="L73" s="1">
        <v>0</v>
      </c>
      <c r="M73" s="1">
        <v>0</v>
      </c>
      <c r="N73" s="1">
        <v>0</v>
      </c>
      <c r="O73" s="1">
        <v>5001</v>
      </c>
      <c r="P73" s="1">
        <f t="shared" si="1"/>
        <v>50</v>
      </c>
      <c r="Q73" s="1" t="s">
        <v>40</v>
      </c>
    </row>
    <row r="74" spans="1:17">
      <c r="A74" s="1">
        <v>7071</v>
      </c>
      <c r="B74" s="1" t="str">
        <f>VLOOKUP(O74,[2]Sheet1!$A:$C,3,0)&amp;"合同"</f>
        <v>罗德尼合同</v>
      </c>
      <c r="C74" s="1" t="str">
        <f>"收集"&amp;P74&amp;"份可以和艺人"&amp;VLOOKUP(O74,[2]Sheet1!$A:$C,3,0)&amp;"签约"</f>
        <v>收集50份可以和艺人罗德尼签约</v>
      </c>
      <c r="D74" s="1">
        <f>VLOOKUP(O74,[2]计算公式!$A:$J,10,0)</f>
        <v>1005</v>
      </c>
      <c r="E74" s="1">
        <f>VLOOKUP(O74,[2]Sheet1!$A:$E,5,0)</f>
        <v>1305</v>
      </c>
      <c r="F74" s="1">
        <v>7</v>
      </c>
      <c r="G74" s="1">
        <v>9999</v>
      </c>
      <c r="H74" s="1" t="s">
        <v>38</v>
      </c>
      <c r="I74" s="1" t="s">
        <v>39</v>
      </c>
      <c r="J74" s="1">
        <v>0</v>
      </c>
      <c r="K74" s="1" t="s">
        <v>38</v>
      </c>
      <c r="L74" s="1">
        <v>0</v>
      </c>
      <c r="M74" s="1">
        <v>0</v>
      </c>
      <c r="N74" s="1">
        <v>0</v>
      </c>
      <c r="O74" s="1">
        <v>5002</v>
      </c>
      <c r="P74" s="1">
        <f t="shared" si="1"/>
        <v>50</v>
      </c>
      <c r="Q74" s="1" t="s">
        <v>40</v>
      </c>
    </row>
    <row r="75" spans="1:17">
      <c r="A75" s="1">
        <v>7072</v>
      </c>
      <c r="B75" s="1" t="str">
        <f>VLOOKUP(O75,[2]Sheet1!$A:$C,3,0)&amp;"合同"</f>
        <v>迪普合同</v>
      </c>
      <c r="C75" s="1" t="str">
        <f>"收集"&amp;P75&amp;"份可以和艺人"&amp;VLOOKUP(O75,[2]Sheet1!$A:$C,3,0)&amp;"签约"</f>
        <v>收集50份可以和艺人迪普签约</v>
      </c>
      <c r="D75" s="1">
        <f>VLOOKUP(O75,[2]计算公式!$A:$J,10,0)</f>
        <v>1009</v>
      </c>
      <c r="E75" s="1">
        <f>VLOOKUP(O75,[2]Sheet1!$A:$E,5,0)</f>
        <v>1305</v>
      </c>
      <c r="F75" s="1">
        <v>7</v>
      </c>
      <c r="G75" s="1">
        <v>9999</v>
      </c>
      <c r="H75" s="1" t="s">
        <v>38</v>
      </c>
      <c r="I75" s="1" t="s">
        <v>39</v>
      </c>
      <c r="J75" s="1">
        <v>0</v>
      </c>
      <c r="K75" s="1" t="s">
        <v>38</v>
      </c>
      <c r="L75" s="1">
        <v>0</v>
      </c>
      <c r="M75" s="1">
        <v>0</v>
      </c>
      <c r="N75" s="1">
        <v>0</v>
      </c>
      <c r="O75" s="1">
        <v>5003</v>
      </c>
      <c r="P75" s="1">
        <f t="shared" si="1"/>
        <v>50</v>
      </c>
      <c r="Q75" s="1" t="s">
        <v>40</v>
      </c>
    </row>
    <row r="76" spans="1:17">
      <c r="A76" s="1">
        <v>7073</v>
      </c>
      <c r="B76" s="1" t="str">
        <f>VLOOKUP(O76,[2]Sheet1!$A:$C,3,0)&amp;"合同"</f>
        <v>丹尼合同</v>
      </c>
      <c r="C76" s="1" t="str">
        <f>"收集"&amp;P76&amp;"份可以和艺人"&amp;VLOOKUP(O76,[2]Sheet1!$A:$C,3,0)&amp;"签约"</f>
        <v>收集50份可以和艺人丹尼签约</v>
      </c>
      <c r="D76" s="1">
        <f>VLOOKUP(O76,[2]计算公式!$A:$J,10,0)</f>
        <v>1030</v>
      </c>
      <c r="E76" s="1">
        <f>VLOOKUP(O76,[2]Sheet1!$A:$E,5,0)</f>
        <v>1305</v>
      </c>
      <c r="F76" s="1">
        <v>7</v>
      </c>
      <c r="G76" s="1">
        <v>9999</v>
      </c>
      <c r="H76" s="1" t="s">
        <v>38</v>
      </c>
      <c r="I76" s="1" t="s">
        <v>39</v>
      </c>
      <c r="J76" s="1">
        <v>0</v>
      </c>
      <c r="K76" s="1" t="s">
        <v>38</v>
      </c>
      <c r="L76" s="1">
        <v>0</v>
      </c>
      <c r="M76" s="1">
        <v>0</v>
      </c>
      <c r="N76" s="1">
        <v>0</v>
      </c>
      <c r="O76" s="1">
        <v>5004</v>
      </c>
      <c r="P76" s="1">
        <f t="shared" si="1"/>
        <v>50</v>
      </c>
      <c r="Q76" s="1" t="s">
        <v>40</v>
      </c>
    </row>
    <row r="77" spans="1:17">
      <c r="A77" s="1">
        <v>7074</v>
      </c>
      <c r="B77" s="1" t="str">
        <f>VLOOKUP(O77,[2]Sheet1!$A:$C,3,0)&amp;"合同"</f>
        <v>布拉德利合同</v>
      </c>
      <c r="C77" s="1" t="str">
        <f>"收集"&amp;P77&amp;"份可以和艺人"&amp;VLOOKUP(O77,[2]Sheet1!$A:$C,3,0)&amp;"签约"</f>
        <v>收集50份可以和艺人布拉德利签约</v>
      </c>
      <c r="D77" s="1">
        <f>VLOOKUP(O77,[2]计算公式!$A:$J,10,0)</f>
        <v>1013</v>
      </c>
      <c r="E77" s="1">
        <f>VLOOKUP(O77,[2]Sheet1!$A:$E,5,0)</f>
        <v>1305</v>
      </c>
      <c r="F77" s="1">
        <v>7</v>
      </c>
      <c r="G77" s="1">
        <v>9999</v>
      </c>
      <c r="H77" s="1" t="s">
        <v>38</v>
      </c>
      <c r="I77" s="1" t="s">
        <v>39</v>
      </c>
      <c r="J77" s="1">
        <v>0</v>
      </c>
      <c r="K77" s="1" t="s">
        <v>38</v>
      </c>
      <c r="L77" s="1">
        <v>0</v>
      </c>
      <c r="M77" s="1">
        <v>0</v>
      </c>
      <c r="N77" s="1">
        <v>0</v>
      </c>
      <c r="O77" s="1">
        <v>5005</v>
      </c>
      <c r="P77" s="1">
        <f t="shared" si="1"/>
        <v>50</v>
      </c>
      <c r="Q77" s="1" t="s">
        <v>40</v>
      </c>
    </row>
    <row r="78" spans="1:17">
      <c r="A78" s="1">
        <v>7075</v>
      </c>
      <c r="B78" s="1" t="str">
        <f>VLOOKUP(O78,[2]Sheet1!$A:$C,3,0)&amp;"合同"</f>
        <v>玛拉合同</v>
      </c>
      <c r="C78" s="1" t="str">
        <f>"收集"&amp;P78&amp;"份可以和艺人"&amp;VLOOKUP(O78,[2]Sheet1!$A:$C,3,0)&amp;"签约"</f>
        <v>收集50份可以和艺人玛拉签约</v>
      </c>
      <c r="D78" s="1">
        <f>VLOOKUP(O78,[2]计算公式!$A:$J,10,0)</f>
        <v>1018</v>
      </c>
      <c r="E78" s="1">
        <f>VLOOKUP(O78,[2]Sheet1!$A:$E,5,0)</f>
        <v>1305</v>
      </c>
      <c r="F78" s="1">
        <v>7</v>
      </c>
      <c r="G78" s="1">
        <v>9999</v>
      </c>
      <c r="H78" s="1" t="s">
        <v>38</v>
      </c>
      <c r="I78" s="1" t="s">
        <v>39</v>
      </c>
      <c r="J78" s="1">
        <v>0</v>
      </c>
      <c r="K78" s="1" t="s">
        <v>38</v>
      </c>
      <c r="L78" s="1">
        <v>0</v>
      </c>
      <c r="M78" s="1">
        <v>0</v>
      </c>
      <c r="N78" s="1">
        <v>0</v>
      </c>
      <c r="O78" s="1">
        <v>5006</v>
      </c>
      <c r="P78" s="1">
        <f t="shared" si="1"/>
        <v>50</v>
      </c>
      <c r="Q78" s="1" t="s">
        <v>40</v>
      </c>
    </row>
    <row r="79" spans="1:17">
      <c r="A79" s="1">
        <v>7076</v>
      </c>
      <c r="B79" s="1" t="str">
        <f>VLOOKUP(O79,[2]Sheet1!$A:$C,3,0)&amp;"合同"</f>
        <v>简合同</v>
      </c>
      <c r="C79" s="1" t="str">
        <f>"收集"&amp;P79&amp;"份可以和艺人"&amp;VLOOKUP(O79,[2]Sheet1!$A:$C,3,0)&amp;"签约"</f>
        <v>收集50份可以和艺人简签约</v>
      </c>
      <c r="D79" s="1">
        <f>VLOOKUP(O79,[2]计算公式!$A:$J,10,0)</f>
        <v>1021</v>
      </c>
      <c r="E79" s="1">
        <f>VLOOKUP(O79,[2]Sheet1!$A:$E,5,0)</f>
        <v>1305</v>
      </c>
      <c r="F79" s="1">
        <v>7</v>
      </c>
      <c r="G79" s="1">
        <v>9999</v>
      </c>
      <c r="H79" s="1" t="s">
        <v>38</v>
      </c>
      <c r="I79" s="1" t="s">
        <v>39</v>
      </c>
      <c r="J79" s="1">
        <v>0</v>
      </c>
      <c r="K79" s="1" t="s">
        <v>38</v>
      </c>
      <c r="L79" s="1">
        <v>0</v>
      </c>
      <c r="M79" s="1">
        <v>0</v>
      </c>
      <c r="N79" s="1">
        <v>0</v>
      </c>
      <c r="O79" s="1">
        <v>5007</v>
      </c>
      <c r="P79" s="1">
        <f t="shared" si="1"/>
        <v>50</v>
      </c>
      <c r="Q79" s="1" t="s">
        <v>40</v>
      </c>
    </row>
    <row r="80" spans="1:17">
      <c r="A80" s="1">
        <v>7077</v>
      </c>
      <c r="B80" s="1" t="str">
        <f>VLOOKUP(O80,[2]Sheet1!$A:$C,3,0)&amp;"合同"</f>
        <v>克拉特合同</v>
      </c>
      <c r="C80" s="1" t="str">
        <f>"收集"&amp;P80&amp;"份可以和艺人"&amp;VLOOKUP(O80,[2]Sheet1!$A:$C,3,0)&amp;"签约"</f>
        <v>收集50份可以和艺人克拉特签约</v>
      </c>
      <c r="D80" s="1">
        <f>VLOOKUP(O80,[2]计算公式!$A:$J,10,0)</f>
        <v>1026</v>
      </c>
      <c r="E80" s="1">
        <f>VLOOKUP(O80,[2]Sheet1!$A:$E,5,0)</f>
        <v>1305</v>
      </c>
      <c r="F80" s="1">
        <v>7</v>
      </c>
      <c r="G80" s="1">
        <v>9999</v>
      </c>
      <c r="H80" s="1" t="s">
        <v>38</v>
      </c>
      <c r="I80" s="1" t="s">
        <v>39</v>
      </c>
      <c r="J80" s="1">
        <v>0</v>
      </c>
      <c r="K80" s="1" t="s">
        <v>38</v>
      </c>
      <c r="L80" s="1">
        <v>0</v>
      </c>
      <c r="M80" s="1">
        <v>0</v>
      </c>
      <c r="N80" s="1">
        <v>0</v>
      </c>
      <c r="O80" s="1">
        <v>5008</v>
      </c>
      <c r="P80" s="1">
        <f t="shared" si="1"/>
        <v>50</v>
      </c>
      <c r="Q80" s="1" t="s">
        <v>40</v>
      </c>
    </row>
    <row r="81" spans="1:17">
      <c r="A81" s="1">
        <v>7078</v>
      </c>
      <c r="B81" s="1" t="str">
        <f>VLOOKUP(O81,[2]Sheet1!$A:$C,3,0)&amp;"合同"</f>
        <v>琼斯合同</v>
      </c>
      <c r="C81" s="1" t="str">
        <f>"收集"&amp;P81&amp;"份可以和艺人"&amp;VLOOKUP(O81,[2]Sheet1!$A:$C,3,0)&amp;"签约"</f>
        <v>收集50份可以和艺人琼斯签约</v>
      </c>
      <c r="D81" s="1">
        <f>VLOOKUP(O81,[2]计算公式!$A:$J,10,0)</f>
        <v>1028</v>
      </c>
      <c r="E81" s="1">
        <f>VLOOKUP(O81,[2]Sheet1!$A:$E,5,0)</f>
        <v>1305</v>
      </c>
      <c r="F81" s="1">
        <v>7</v>
      </c>
      <c r="G81" s="1">
        <v>9999</v>
      </c>
      <c r="H81" s="1" t="s">
        <v>38</v>
      </c>
      <c r="I81" s="1" t="s">
        <v>39</v>
      </c>
      <c r="J81" s="1">
        <v>0</v>
      </c>
      <c r="K81" s="1" t="s">
        <v>38</v>
      </c>
      <c r="L81" s="1">
        <v>0</v>
      </c>
      <c r="M81" s="1">
        <v>0</v>
      </c>
      <c r="N81" s="1">
        <v>0</v>
      </c>
      <c r="O81" s="1">
        <v>5009</v>
      </c>
      <c r="P81" s="1">
        <f t="shared" si="1"/>
        <v>50</v>
      </c>
      <c r="Q81" s="1" t="s">
        <v>40</v>
      </c>
    </row>
    <row r="82" spans="1:17">
      <c r="A82" s="1">
        <v>7079</v>
      </c>
      <c r="B82" s="1" t="str">
        <f>VLOOKUP(O82,[2]Sheet1!$A:$C,3,0)&amp;"合同"</f>
        <v>海克斯合同</v>
      </c>
      <c r="C82" s="1" t="str">
        <f>"收集"&amp;P82&amp;"份可以和艺人"&amp;VLOOKUP(O82,[2]Sheet1!$A:$C,3,0)&amp;"签约"</f>
        <v>收集50份可以和艺人海克斯签约</v>
      </c>
      <c r="D82" s="1">
        <f>VLOOKUP(O82,[2]计算公式!$A:$J,10,0)</f>
        <v>1057</v>
      </c>
      <c r="E82" s="1">
        <f>VLOOKUP(O82,[2]Sheet1!$A:$E,5,0)</f>
        <v>1305</v>
      </c>
      <c r="F82" s="1">
        <v>7</v>
      </c>
      <c r="G82" s="1">
        <v>9999</v>
      </c>
      <c r="H82" s="1" t="s">
        <v>38</v>
      </c>
      <c r="I82" s="1" t="s">
        <v>39</v>
      </c>
      <c r="J82" s="1">
        <v>0</v>
      </c>
      <c r="K82" s="1" t="s">
        <v>38</v>
      </c>
      <c r="L82" s="1">
        <v>0</v>
      </c>
      <c r="M82" s="1">
        <v>0</v>
      </c>
      <c r="N82" s="1">
        <v>0</v>
      </c>
      <c r="O82" s="1">
        <v>5010</v>
      </c>
      <c r="P82" s="1">
        <f t="shared" si="1"/>
        <v>50</v>
      </c>
      <c r="Q82" s="1" t="s">
        <v>40</v>
      </c>
    </row>
    <row r="83" spans="1:17">
      <c r="A83" s="1">
        <v>7080</v>
      </c>
      <c r="B83" s="1" t="str">
        <f>VLOOKUP(O83,[2]Sheet1!$A:$C,3,0)&amp;"合同"</f>
        <v>杰克合同</v>
      </c>
      <c r="C83" s="1" t="str">
        <f>"收集"&amp;P83&amp;"份可以和艺人"&amp;VLOOKUP(O83,[2]Sheet1!$A:$C,3,0)&amp;"签约"</f>
        <v>收集50份可以和艺人杰克签约</v>
      </c>
      <c r="D83" s="1">
        <f>VLOOKUP(O83,[2]计算公式!$A:$J,10,0)</f>
        <v>1061</v>
      </c>
      <c r="E83" s="1">
        <f>VLOOKUP(O83,[2]Sheet1!$A:$E,5,0)</f>
        <v>1305</v>
      </c>
      <c r="F83" s="1">
        <v>7</v>
      </c>
      <c r="G83" s="1">
        <v>9999</v>
      </c>
      <c r="H83" s="1" t="s">
        <v>38</v>
      </c>
      <c r="I83" s="1" t="s">
        <v>39</v>
      </c>
      <c r="J83" s="1">
        <v>0</v>
      </c>
      <c r="K83" s="1" t="s">
        <v>38</v>
      </c>
      <c r="L83" s="1">
        <v>0</v>
      </c>
      <c r="M83" s="1">
        <v>0</v>
      </c>
      <c r="N83" s="1">
        <v>0</v>
      </c>
      <c r="O83" s="1">
        <v>5011</v>
      </c>
      <c r="P83" s="1">
        <f t="shared" si="1"/>
        <v>50</v>
      </c>
      <c r="Q83" s="1" t="s">
        <v>40</v>
      </c>
    </row>
    <row r="84" spans="1:17">
      <c r="A84" s="1">
        <v>7081</v>
      </c>
      <c r="B84" s="1" t="str">
        <f>VLOOKUP(O84,[2]Sheet1!$A:$C,3,0)&amp;"合同"</f>
        <v>伯恩合同</v>
      </c>
      <c r="C84" s="1" t="str">
        <f>"收集"&amp;P84&amp;"份可以和艺人"&amp;VLOOKUP(O84,[2]Sheet1!$A:$C,3,0)&amp;"签约"</f>
        <v>收集50份可以和艺人伯恩签约</v>
      </c>
      <c r="D84" s="1">
        <f>VLOOKUP(O84,[2]计算公式!$A:$J,10,0)</f>
        <v>1076</v>
      </c>
      <c r="E84" s="1">
        <f>VLOOKUP(O84,[2]Sheet1!$A:$E,5,0)</f>
        <v>1305</v>
      </c>
      <c r="F84" s="1">
        <v>7</v>
      </c>
      <c r="G84" s="1">
        <v>9999</v>
      </c>
      <c r="H84" s="1" t="s">
        <v>38</v>
      </c>
      <c r="I84" s="1" t="s">
        <v>39</v>
      </c>
      <c r="J84" s="1">
        <v>0</v>
      </c>
      <c r="K84" s="1" t="s">
        <v>38</v>
      </c>
      <c r="L84" s="1">
        <v>0</v>
      </c>
      <c r="M84" s="1">
        <v>0</v>
      </c>
      <c r="N84" s="1">
        <v>0</v>
      </c>
      <c r="O84" s="1">
        <v>5012</v>
      </c>
      <c r="P84" s="1">
        <f t="shared" si="1"/>
        <v>50</v>
      </c>
      <c r="Q84" s="1" t="s">
        <v>40</v>
      </c>
    </row>
    <row r="85" spans="1:17">
      <c r="A85" s="1">
        <v>7082</v>
      </c>
      <c r="B85" s="1" t="str">
        <f>VLOOKUP(O85,[2]Sheet1!$A:$C,3,0)&amp;"合同"</f>
        <v>高登合同</v>
      </c>
      <c r="C85" s="1" t="str">
        <f>"收集"&amp;P85&amp;"份可以和艺人"&amp;VLOOKUP(O85,[2]Sheet1!$A:$C,3,0)&amp;"签约"</f>
        <v>收集50份可以和艺人高登签约</v>
      </c>
      <c r="D85" s="1">
        <f>VLOOKUP(O85,[2]计算公式!$A:$J,10,0)</f>
        <v>1077</v>
      </c>
      <c r="E85" s="1">
        <f>VLOOKUP(O85,[2]Sheet1!$A:$E,5,0)</f>
        <v>1305</v>
      </c>
      <c r="F85" s="1">
        <v>7</v>
      </c>
      <c r="G85" s="1">
        <v>9999</v>
      </c>
      <c r="H85" s="1" t="s">
        <v>38</v>
      </c>
      <c r="I85" s="1" t="s">
        <v>39</v>
      </c>
      <c r="J85" s="1">
        <v>0</v>
      </c>
      <c r="K85" s="1" t="s">
        <v>38</v>
      </c>
      <c r="L85" s="1">
        <v>0</v>
      </c>
      <c r="M85" s="1">
        <v>0</v>
      </c>
      <c r="N85" s="1">
        <v>0</v>
      </c>
      <c r="O85" s="1">
        <v>5013</v>
      </c>
      <c r="P85" s="1">
        <f t="shared" si="1"/>
        <v>50</v>
      </c>
      <c r="Q85" s="1" t="s">
        <v>40</v>
      </c>
    </row>
    <row r="86" spans="1:17">
      <c r="A86" s="1">
        <v>7083</v>
      </c>
      <c r="B86" s="1" t="str">
        <f>VLOOKUP(O86,[2]Sheet1!$A:$C,3,0)&amp;"合同"</f>
        <v>特鲁斯合同</v>
      </c>
      <c r="C86" s="1" t="str">
        <f>"收集"&amp;P86&amp;"份可以和艺人"&amp;VLOOKUP(O86,[2]Sheet1!$A:$C,3,0)&amp;"签约"</f>
        <v>收集50份可以和艺人特鲁斯签约</v>
      </c>
      <c r="D86" s="1">
        <f>VLOOKUP(O86,[2]计算公式!$A:$J,10,0)</f>
        <v>1036</v>
      </c>
      <c r="E86" s="1">
        <f>VLOOKUP(O86,[2]Sheet1!$A:$E,5,0)</f>
        <v>1305</v>
      </c>
      <c r="F86" s="1">
        <v>7</v>
      </c>
      <c r="G86" s="1">
        <v>9999</v>
      </c>
      <c r="H86" s="1" t="s">
        <v>38</v>
      </c>
      <c r="I86" s="1" t="s">
        <v>39</v>
      </c>
      <c r="J86" s="1">
        <v>0</v>
      </c>
      <c r="K86" s="1" t="s">
        <v>38</v>
      </c>
      <c r="L86" s="1">
        <v>0</v>
      </c>
      <c r="M86" s="1">
        <v>0</v>
      </c>
      <c r="N86" s="1">
        <v>0</v>
      </c>
      <c r="O86" s="1">
        <v>5014</v>
      </c>
      <c r="P86" s="1">
        <f t="shared" si="1"/>
        <v>50</v>
      </c>
      <c r="Q86" s="1" t="s">
        <v>40</v>
      </c>
    </row>
    <row r="87" spans="1:17">
      <c r="A87" s="1">
        <v>7084</v>
      </c>
      <c r="B87" s="1" t="str">
        <f>VLOOKUP(O87,[2]Sheet1!$A:$C,3,0)&amp;"合同"</f>
        <v>斯黛拉合同</v>
      </c>
      <c r="C87" s="1" t="str">
        <f>"收集"&amp;P87&amp;"份可以和艺人"&amp;VLOOKUP(O87,[2]Sheet1!$A:$C,3,0)&amp;"签约"</f>
        <v>收集50份可以和艺人斯黛拉签约</v>
      </c>
      <c r="D87" s="1">
        <f>VLOOKUP(O87,[2]计算公式!$A:$J,10,0)</f>
        <v>1038</v>
      </c>
      <c r="E87" s="1">
        <f>VLOOKUP(O87,[2]Sheet1!$A:$E,5,0)</f>
        <v>1305</v>
      </c>
      <c r="F87" s="1">
        <v>7</v>
      </c>
      <c r="G87" s="1">
        <v>9999</v>
      </c>
      <c r="H87" s="1" t="s">
        <v>38</v>
      </c>
      <c r="I87" s="1" t="s">
        <v>39</v>
      </c>
      <c r="J87" s="1">
        <v>0</v>
      </c>
      <c r="K87" s="1" t="s">
        <v>38</v>
      </c>
      <c r="L87" s="1">
        <v>0</v>
      </c>
      <c r="M87" s="1">
        <v>0</v>
      </c>
      <c r="N87" s="1">
        <v>0</v>
      </c>
      <c r="O87" s="1">
        <v>5015</v>
      </c>
      <c r="P87" s="1">
        <f t="shared" si="1"/>
        <v>50</v>
      </c>
      <c r="Q87" s="1" t="s">
        <v>40</v>
      </c>
    </row>
    <row r="88" spans="1:17">
      <c r="A88" s="1">
        <v>7085</v>
      </c>
      <c r="B88" s="1" t="str">
        <f>VLOOKUP(O88,[2]Sheet1!$A:$C,3,0)&amp;"合同"</f>
        <v>艾莉森合同</v>
      </c>
      <c r="C88" s="1" t="str">
        <f>"收集"&amp;P88&amp;"份可以和艺人"&amp;VLOOKUP(O88,[2]Sheet1!$A:$C,3,0)&amp;"签约"</f>
        <v>收集50份可以和艺人艾莉森签约</v>
      </c>
      <c r="D88" s="1">
        <f>VLOOKUP(O88,[2]计算公式!$A:$J,10,0)</f>
        <v>1039</v>
      </c>
      <c r="E88" s="1">
        <f>VLOOKUP(O88,[2]Sheet1!$A:$E,5,0)</f>
        <v>1305</v>
      </c>
      <c r="F88" s="1">
        <v>7</v>
      </c>
      <c r="G88" s="1">
        <v>9999</v>
      </c>
      <c r="H88" s="1" t="s">
        <v>38</v>
      </c>
      <c r="I88" s="1" t="s">
        <v>39</v>
      </c>
      <c r="J88" s="1">
        <v>0</v>
      </c>
      <c r="K88" s="1" t="s">
        <v>38</v>
      </c>
      <c r="L88" s="1">
        <v>0</v>
      </c>
      <c r="M88" s="1">
        <v>0</v>
      </c>
      <c r="N88" s="1">
        <v>0</v>
      </c>
      <c r="O88" s="1">
        <v>5016</v>
      </c>
      <c r="P88" s="1">
        <f t="shared" si="1"/>
        <v>50</v>
      </c>
      <c r="Q88" s="1" t="s">
        <v>40</v>
      </c>
    </row>
    <row r="89" spans="1:17">
      <c r="A89" s="1">
        <v>7086</v>
      </c>
      <c r="B89" s="1" t="str">
        <f>VLOOKUP(O89,[2]Sheet1!$A:$C,3,0)&amp;"合同"</f>
        <v>威利合同</v>
      </c>
      <c r="C89" s="1" t="str">
        <f>"收集"&amp;P89&amp;"份可以和艺人"&amp;VLOOKUP(O89,[2]Sheet1!$A:$C,3,0)&amp;"签约"</f>
        <v>收集50份可以和艺人威利签约</v>
      </c>
      <c r="D89" s="1">
        <f>VLOOKUP(O89,[2]计算公式!$A:$J,10,0)</f>
        <v>1033</v>
      </c>
      <c r="E89" s="1">
        <f>VLOOKUP(O89,[2]Sheet1!$A:$E,5,0)</f>
        <v>1305</v>
      </c>
      <c r="F89" s="1">
        <v>7</v>
      </c>
      <c r="G89" s="1">
        <v>9999</v>
      </c>
      <c r="H89" s="1" t="s">
        <v>38</v>
      </c>
      <c r="I89" s="1" t="s">
        <v>39</v>
      </c>
      <c r="J89" s="1">
        <v>0</v>
      </c>
      <c r="K89" s="1" t="s">
        <v>38</v>
      </c>
      <c r="L89" s="1">
        <v>0</v>
      </c>
      <c r="M89" s="1">
        <v>0</v>
      </c>
      <c r="N89" s="1">
        <v>0</v>
      </c>
      <c r="O89" s="1">
        <v>5017</v>
      </c>
      <c r="P89" s="1">
        <f t="shared" si="1"/>
        <v>50</v>
      </c>
      <c r="Q89" s="1" t="s">
        <v>40</v>
      </c>
    </row>
    <row r="90" spans="1:17">
      <c r="A90" s="1">
        <v>7087</v>
      </c>
      <c r="B90" s="1" t="str">
        <f>VLOOKUP(O90,[2]Sheet1!$A:$C,3,0)&amp;"合同"</f>
        <v>本合同</v>
      </c>
      <c r="C90" s="1" t="str">
        <f>"收集"&amp;P90&amp;"份可以和艺人"&amp;VLOOKUP(O90,[2]Sheet1!$A:$C,3,0)&amp;"签约"</f>
        <v>收集50份可以和艺人本签约</v>
      </c>
      <c r="D90" s="1">
        <f>VLOOKUP(O90,[2]计算公式!$A:$J,10,0)</f>
        <v>1032</v>
      </c>
      <c r="E90" s="1">
        <f>VLOOKUP(O90,[2]Sheet1!$A:$E,5,0)</f>
        <v>1305</v>
      </c>
      <c r="F90" s="1">
        <v>7</v>
      </c>
      <c r="G90" s="1">
        <v>9999</v>
      </c>
      <c r="H90" s="1" t="s">
        <v>38</v>
      </c>
      <c r="I90" s="1" t="s">
        <v>39</v>
      </c>
      <c r="J90" s="1">
        <v>0</v>
      </c>
      <c r="K90" s="1" t="s">
        <v>38</v>
      </c>
      <c r="L90" s="1">
        <v>0</v>
      </c>
      <c r="M90" s="1">
        <v>0</v>
      </c>
      <c r="N90" s="1">
        <v>0</v>
      </c>
      <c r="O90" s="1">
        <v>5018</v>
      </c>
      <c r="P90" s="1">
        <f t="shared" si="1"/>
        <v>50</v>
      </c>
      <c r="Q90" s="1" t="s">
        <v>40</v>
      </c>
    </row>
    <row r="91" spans="1:17">
      <c r="A91" s="1">
        <v>7088</v>
      </c>
      <c r="B91" s="1" t="str">
        <f>VLOOKUP(O91,[2]Sheet1!$A:$C,3,0)&amp;"合同"</f>
        <v>艾丽娅合同</v>
      </c>
      <c r="C91" s="1" t="str">
        <f>"收集"&amp;P91&amp;"份可以和艺人"&amp;VLOOKUP(O91,[2]Sheet1!$A:$C,3,0)&amp;"签约"</f>
        <v>收集50份可以和艺人艾丽娅签约</v>
      </c>
      <c r="D91" s="1">
        <f>VLOOKUP(O91,[2]计算公式!$A:$J,10,0)</f>
        <v>1040</v>
      </c>
      <c r="E91" s="1">
        <f>VLOOKUP(O91,[2]Sheet1!$A:$E,5,0)</f>
        <v>1305</v>
      </c>
      <c r="F91" s="1">
        <v>7</v>
      </c>
      <c r="G91" s="1">
        <v>9999</v>
      </c>
      <c r="H91" s="1" t="s">
        <v>38</v>
      </c>
      <c r="I91" s="1" t="s">
        <v>39</v>
      </c>
      <c r="J91" s="1">
        <v>0</v>
      </c>
      <c r="K91" s="1" t="s">
        <v>38</v>
      </c>
      <c r="L91" s="1">
        <v>0</v>
      </c>
      <c r="M91" s="1">
        <v>0</v>
      </c>
      <c r="N91" s="1">
        <v>0</v>
      </c>
      <c r="O91" s="1">
        <v>5019</v>
      </c>
      <c r="P91" s="1">
        <f t="shared" si="1"/>
        <v>50</v>
      </c>
      <c r="Q91" s="1" t="s">
        <v>40</v>
      </c>
    </row>
    <row r="92" spans="1:17">
      <c r="A92" s="1">
        <v>7089</v>
      </c>
      <c r="B92" s="1" t="str">
        <f>VLOOKUP(O92,[2]Sheet1!$A:$C,3,0)&amp;"合同"</f>
        <v>琼合同</v>
      </c>
      <c r="C92" s="1" t="str">
        <f>"收集"&amp;P92&amp;"份可以和艺人"&amp;VLOOKUP(O92,[2]Sheet1!$A:$C,3,0)&amp;"签约"</f>
        <v>收集50份可以和艺人琼签约</v>
      </c>
      <c r="D92" s="1">
        <f>VLOOKUP(O92,[2]计算公式!$A:$J,10,0)</f>
        <v>1041</v>
      </c>
      <c r="E92" s="1">
        <f>VLOOKUP(O92,[2]Sheet1!$A:$E,5,0)</f>
        <v>1305</v>
      </c>
      <c r="F92" s="1">
        <v>7</v>
      </c>
      <c r="G92" s="1">
        <v>9999</v>
      </c>
      <c r="H92" s="1" t="s">
        <v>38</v>
      </c>
      <c r="I92" s="1" t="s">
        <v>39</v>
      </c>
      <c r="J92" s="1">
        <v>0</v>
      </c>
      <c r="K92" s="1" t="s">
        <v>38</v>
      </c>
      <c r="L92" s="1">
        <v>0</v>
      </c>
      <c r="M92" s="1">
        <v>0</v>
      </c>
      <c r="N92" s="1">
        <v>0</v>
      </c>
      <c r="O92" s="1">
        <v>5020</v>
      </c>
      <c r="P92" s="1">
        <f t="shared" si="1"/>
        <v>50</v>
      </c>
      <c r="Q92" s="1" t="s">
        <v>40</v>
      </c>
    </row>
    <row r="93" spans="1:17">
      <c r="A93" s="1">
        <v>7090</v>
      </c>
      <c r="B93" s="1" t="str">
        <f>VLOOKUP(O93,[2]Sheet1!$A:$C,3,0)&amp;"合同"</f>
        <v>大卫合同</v>
      </c>
      <c r="C93" s="1" t="str">
        <f>"收集"&amp;P93&amp;"份可以和艺人"&amp;VLOOKUP(O93,[2]Sheet1!$A:$C,3,0)&amp;"签约"</f>
        <v>收集50份可以和艺人大卫签约</v>
      </c>
      <c r="D93" s="1">
        <f>VLOOKUP(O93,[2]计算公式!$A:$J,10,0)</f>
        <v>1043</v>
      </c>
      <c r="E93" s="1">
        <f>VLOOKUP(O93,[2]Sheet1!$A:$E,5,0)</f>
        <v>1305</v>
      </c>
      <c r="F93" s="1">
        <v>7</v>
      </c>
      <c r="G93" s="1">
        <v>9999</v>
      </c>
      <c r="H93" s="1" t="s">
        <v>38</v>
      </c>
      <c r="I93" s="1" t="s">
        <v>39</v>
      </c>
      <c r="J93" s="1">
        <v>0</v>
      </c>
      <c r="K93" s="1" t="s">
        <v>38</v>
      </c>
      <c r="L93" s="1">
        <v>0</v>
      </c>
      <c r="M93" s="1">
        <v>0</v>
      </c>
      <c r="N93" s="1">
        <v>0</v>
      </c>
      <c r="O93" s="1">
        <v>5021</v>
      </c>
      <c r="P93" s="1">
        <f t="shared" si="1"/>
        <v>50</v>
      </c>
      <c r="Q93" s="1" t="s">
        <v>40</v>
      </c>
    </row>
    <row r="94" spans="1:17">
      <c r="A94" s="1">
        <v>7091</v>
      </c>
      <c r="B94" s="1" t="str">
        <f>VLOOKUP(O94,[2]Sheet1!$A:$C,3,0)&amp;"合同"</f>
        <v>格雷合同</v>
      </c>
      <c r="C94" s="1" t="str">
        <f>"收集"&amp;P94&amp;"份可以和艺人"&amp;VLOOKUP(O94,[2]Sheet1!$A:$C,3,0)&amp;"签约"</f>
        <v>收集50份可以和艺人格雷签约</v>
      </c>
      <c r="D94" s="1">
        <f>VLOOKUP(O94,[2]计算公式!$A:$J,10,0)</f>
        <v>1048</v>
      </c>
      <c r="E94" s="1">
        <f>VLOOKUP(O94,[2]Sheet1!$A:$E,5,0)</f>
        <v>1305</v>
      </c>
      <c r="F94" s="1">
        <v>7</v>
      </c>
      <c r="G94" s="1">
        <v>9999</v>
      </c>
      <c r="H94" s="1" t="s">
        <v>38</v>
      </c>
      <c r="I94" s="1" t="s">
        <v>39</v>
      </c>
      <c r="J94" s="1">
        <v>0</v>
      </c>
      <c r="K94" s="1" t="s">
        <v>38</v>
      </c>
      <c r="L94" s="1">
        <v>0</v>
      </c>
      <c r="M94" s="1">
        <v>0</v>
      </c>
      <c r="N94" s="1">
        <v>0</v>
      </c>
      <c r="O94" s="1">
        <v>5022</v>
      </c>
      <c r="P94" s="1">
        <f t="shared" si="1"/>
        <v>50</v>
      </c>
      <c r="Q94" s="1" t="s">
        <v>40</v>
      </c>
    </row>
    <row r="95" spans="1:17">
      <c r="A95" s="1">
        <v>7092</v>
      </c>
      <c r="B95" s="1" t="str">
        <f>VLOOKUP(O95,[2]Sheet1!$A:$C,3,0)&amp;"合同"</f>
        <v>丽兹合同</v>
      </c>
      <c r="C95" s="1" t="str">
        <f>"收集"&amp;P95&amp;"份可以和艺人"&amp;VLOOKUP(O95,[2]Sheet1!$A:$C,3,0)&amp;"签约"</f>
        <v>收集50份可以和艺人丽兹签约</v>
      </c>
      <c r="D95" s="1">
        <f>VLOOKUP(O95,[2]计算公式!$A:$J,10,0)</f>
        <v>1049</v>
      </c>
      <c r="E95" s="1">
        <f>VLOOKUP(O95,[2]Sheet1!$A:$E,5,0)</f>
        <v>1305</v>
      </c>
      <c r="F95" s="1">
        <v>7</v>
      </c>
      <c r="G95" s="1">
        <v>9999</v>
      </c>
      <c r="H95" s="1" t="s">
        <v>38</v>
      </c>
      <c r="I95" s="1" t="s">
        <v>39</v>
      </c>
      <c r="J95" s="1">
        <v>0</v>
      </c>
      <c r="K95" s="1" t="s">
        <v>38</v>
      </c>
      <c r="L95" s="1">
        <v>0</v>
      </c>
      <c r="M95" s="1">
        <v>0</v>
      </c>
      <c r="N95" s="1">
        <v>0</v>
      </c>
      <c r="O95" s="1">
        <v>5023</v>
      </c>
      <c r="P95" s="1">
        <f t="shared" si="1"/>
        <v>50</v>
      </c>
      <c r="Q95" s="1" t="s">
        <v>40</v>
      </c>
    </row>
    <row r="96" spans="1:17">
      <c r="A96" s="1">
        <v>7093</v>
      </c>
      <c r="B96" s="1" t="str">
        <f>VLOOKUP(O96,[2]Sheet1!$A:$C,3,0)&amp;"合同"</f>
        <v>奈拉合同</v>
      </c>
      <c r="C96" s="1" t="str">
        <f>"收集"&amp;P96&amp;"份可以和艺人"&amp;VLOOKUP(O96,[2]Sheet1!$A:$C,3,0)&amp;"签约"</f>
        <v>收集50份可以和艺人奈拉签约</v>
      </c>
      <c r="D96" s="1">
        <f>VLOOKUP(O96,[2]计算公式!$A:$J,10,0)</f>
        <v>1059</v>
      </c>
      <c r="E96" s="1">
        <f>VLOOKUP(O96,[2]Sheet1!$A:$E,5,0)</f>
        <v>1305</v>
      </c>
      <c r="F96" s="1">
        <v>7</v>
      </c>
      <c r="G96" s="1">
        <v>9999</v>
      </c>
      <c r="H96" s="1" t="s">
        <v>38</v>
      </c>
      <c r="I96" s="1" t="s">
        <v>39</v>
      </c>
      <c r="J96" s="1">
        <v>0</v>
      </c>
      <c r="K96" s="1" t="s">
        <v>38</v>
      </c>
      <c r="L96" s="1">
        <v>0</v>
      </c>
      <c r="M96" s="1">
        <v>0</v>
      </c>
      <c r="N96" s="1">
        <v>0</v>
      </c>
      <c r="O96" s="1">
        <v>5024</v>
      </c>
      <c r="P96" s="1">
        <f t="shared" si="1"/>
        <v>50</v>
      </c>
      <c r="Q96" s="1" t="s">
        <v>40</v>
      </c>
    </row>
    <row r="97" spans="1:17">
      <c r="A97" s="1">
        <v>7094</v>
      </c>
      <c r="B97" s="1" t="str">
        <f>VLOOKUP(O97,[2]Sheet1!$A:$C,3,0)&amp;"合同"</f>
        <v>莉西合同</v>
      </c>
      <c r="C97" s="1" t="str">
        <f>"收集"&amp;P97&amp;"份可以和艺人"&amp;VLOOKUP(O97,[2]Sheet1!$A:$C,3,0)&amp;"签约"</f>
        <v>收集50份可以和艺人莉西签约</v>
      </c>
      <c r="D97" s="1">
        <f>VLOOKUP(O97,[2]计算公式!$A:$J,10,0)</f>
        <v>1051</v>
      </c>
      <c r="E97" s="1">
        <f>VLOOKUP(O97,[2]Sheet1!$A:$E,5,0)</f>
        <v>1305</v>
      </c>
      <c r="F97" s="1">
        <v>7</v>
      </c>
      <c r="G97" s="1">
        <v>9999</v>
      </c>
      <c r="H97" s="1" t="s">
        <v>38</v>
      </c>
      <c r="I97" s="1" t="s">
        <v>39</v>
      </c>
      <c r="J97" s="1">
        <v>0</v>
      </c>
      <c r="K97" s="1" t="s">
        <v>38</v>
      </c>
      <c r="L97" s="1">
        <v>0</v>
      </c>
      <c r="M97" s="1">
        <v>0</v>
      </c>
      <c r="N97" s="1">
        <v>0</v>
      </c>
      <c r="O97" s="1">
        <v>5025</v>
      </c>
      <c r="P97" s="1">
        <f t="shared" si="1"/>
        <v>50</v>
      </c>
      <c r="Q97" s="1" t="s">
        <v>40</v>
      </c>
    </row>
    <row r="98" spans="1:17">
      <c r="A98" s="1">
        <v>7095</v>
      </c>
      <c r="B98" s="1" t="str">
        <f>VLOOKUP(O98,[2]Sheet1!$A:$C,3,0)&amp;"合同"</f>
        <v>康纳合同</v>
      </c>
      <c r="C98" s="1" t="str">
        <f>"收集"&amp;P98&amp;"份可以和艺人"&amp;VLOOKUP(O98,[2]Sheet1!$A:$C,3,0)&amp;"签约"</f>
        <v>收集50份可以和艺人康纳签约</v>
      </c>
      <c r="D98" s="1">
        <f>VLOOKUP(O98,[2]计算公式!$A:$J,10,0)</f>
        <v>1069</v>
      </c>
      <c r="E98" s="1">
        <f>VLOOKUP(O98,[2]Sheet1!$A:$E,5,0)</f>
        <v>1305</v>
      </c>
      <c r="F98" s="1">
        <v>7</v>
      </c>
      <c r="G98" s="1">
        <v>9999</v>
      </c>
      <c r="H98" s="1" t="s">
        <v>38</v>
      </c>
      <c r="I98" s="1" t="s">
        <v>39</v>
      </c>
      <c r="J98" s="1">
        <v>0</v>
      </c>
      <c r="K98" s="1" t="s">
        <v>38</v>
      </c>
      <c r="L98" s="1">
        <v>0</v>
      </c>
      <c r="M98" s="1">
        <v>0</v>
      </c>
      <c r="N98" s="1">
        <v>0</v>
      </c>
      <c r="O98" s="1">
        <v>5026</v>
      </c>
      <c r="P98" s="1">
        <f t="shared" si="1"/>
        <v>50</v>
      </c>
      <c r="Q98" s="1" t="s">
        <v>40</v>
      </c>
    </row>
    <row r="99" spans="1:17">
      <c r="A99" s="1">
        <v>7096</v>
      </c>
      <c r="B99" s="1" t="str">
        <f>VLOOKUP(O99,[2]Sheet1!$A:$C,3,0)&amp;"合同"</f>
        <v>娜拉合同</v>
      </c>
      <c r="C99" s="1" t="str">
        <f>"收集"&amp;P99&amp;"份可以和艺人"&amp;VLOOKUP(O99,[2]Sheet1!$A:$C,3,0)&amp;"签约"</f>
        <v>收集50份可以和艺人娜拉签约</v>
      </c>
      <c r="D99" s="1">
        <f>VLOOKUP(O99,[2]计算公式!$A:$J,10,0)</f>
        <v>1034</v>
      </c>
      <c r="E99" s="1">
        <f>VLOOKUP(O99,[2]Sheet1!$A:$E,5,0)</f>
        <v>1305</v>
      </c>
      <c r="F99" s="1">
        <v>7</v>
      </c>
      <c r="G99" s="1">
        <v>9999</v>
      </c>
      <c r="H99" s="1" t="s">
        <v>38</v>
      </c>
      <c r="I99" s="1" t="s">
        <v>39</v>
      </c>
      <c r="J99" s="1">
        <v>0</v>
      </c>
      <c r="K99" s="1" t="s">
        <v>38</v>
      </c>
      <c r="L99" s="1">
        <v>0</v>
      </c>
      <c r="M99" s="1">
        <v>0</v>
      </c>
      <c r="N99" s="1">
        <v>0</v>
      </c>
      <c r="O99" s="1">
        <v>5027</v>
      </c>
      <c r="P99" s="1">
        <f t="shared" si="1"/>
        <v>50</v>
      </c>
      <c r="Q99" s="1" t="s">
        <v>40</v>
      </c>
    </row>
    <row r="100" spans="1:17">
      <c r="A100" s="1">
        <v>7097</v>
      </c>
      <c r="B100" s="1" t="str">
        <f>VLOOKUP(O100,[2]Sheet1!$A:$C,3,0)&amp;"合同"</f>
        <v>柳珈琳合同</v>
      </c>
      <c r="C100" s="1" t="str">
        <f>"收集"&amp;P100&amp;"份可以和艺人"&amp;VLOOKUP(O100,[2]Sheet1!$A:$C,3,0)&amp;"签约"</f>
        <v>收集50份可以和艺人柳珈琳签约</v>
      </c>
      <c r="D100" s="1">
        <f>VLOOKUP(O100,[2]计算公式!$A:$J,10,0)</f>
        <v>1035</v>
      </c>
      <c r="E100" s="1">
        <f>VLOOKUP(O100,[2]Sheet1!$A:$E,5,0)</f>
        <v>1305</v>
      </c>
      <c r="F100" s="1">
        <v>7</v>
      </c>
      <c r="G100" s="1">
        <v>9999</v>
      </c>
      <c r="H100" s="1" t="s">
        <v>38</v>
      </c>
      <c r="I100" s="1" t="s">
        <v>39</v>
      </c>
      <c r="J100" s="1">
        <v>0</v>
      </c>
      <c r="K100" s="1" t="s">
        <v>38</v>
      </c>
      <c r="L100" s="1">
        <v>0</v>
      </c>
      <c r="M100" s="1">
        <v>0</v>
      </c>
      <c r="N100" s="1">
        <v>0</v>
      </c>
      <c r="O100" s="1">
        <v>5028</v>
      </c>
      <c r="P100" s="1">
        <f t="shared" si="1"/>
        <v>50</v>
      </c>
      <c r="Q100" s="1" t="s">
        <v>40</v>
      </c>
    </row>
    <row r="101" spans="1:17">
      <c r="A101" s="1">
        <v>7098</v>
      </c>
      <c r="B101" s="1" t="str">
        <f>VLOOKUP(O101,[2]Sheet1!$A:$C,3,0)&amp;"合同"</f>
        <v>房龙合同</v>
      </c>
      <c r="C101" s="1" t="str">
        <f>"收集"&amp;P101&amp;"份可以和艺人"&amp;VLOOKUP(O101,[2]Sheet1!$A:$C,3,0)&amp;"签约"</f>
        <v>收集50份可以和艺人房龙签约</v>
      </c>
      <c r="D101" s="1">
        <f>VLOOKUP(O101,[2]计算公式!$A:$J,10,0)</f>
        <v>1027</v>
      </c>
      <c r="E101" s="1">
        <f>VLOOKUP(O101,[2]Sheet1!$A:$E,5,0)</f>
        <v>1305</v>
      </c>
      <c r="F101" s="1">
        <v>7</v>
      </c>
      <c r="G101" s="1">
        <v>9999</v>
      </c>
      <c r="H101" s="1" t="s">
        <v>38</v>
      </c>
      <c r="I101" s="1" t="s">
        <v>39</v>
      </c>
      <c r="J101" s="1">
        <v>0</v>
      </c>
      <c r="K101" s="1" t="s">
        <v>38</v>
      </c>
      <c r="L101" s="1">
        <v>0</v>
      </c>
      <c r="M101" s="1">
        <v>0</v>
      </c>
      <c r="N101" s="1">
        <v>0</v>
      </c>
      <c r="O101" s="1">
        <v>5029</v>
      </c>
      <c r="P101" s="1">
        <f t="shared" si="1"/>
        <v>50</v>
      </c>
      <c r="Q101" s="1" t="s">
        <v>40</v>
      </c>
    </row>
    <row r="102" spans="1:17">
      <c r="A102" s="1">
        <v>7099</v>
      </c>
      <c r="B102" s="1" t="str">
        <f>VLOOKUP(O102,[2]Sheet1!$A:$C,3,0)&amp;"合同"</f>
        <v>雷顿合同</v>
      </c>
      <c r="C102" s="1" t="str">
        <f>"收集"&amp;P102&amp;"份可以和艺人"&amp;VLOOKUP(O102,[2]Sheet1!$A:$C,3,0)&amp;"签约"</f>
        <v>收集50份可以和艺人雷顿签约</v>
      </c>
      <c r="D102" s="1">
        <f>VLOOKUP(O102,[2]计算公式!$A:$J,10,0)</f>
        <v>1054</v>
      </c>
      <c r="E102" s="1">
        <f>VLOOKUP(O102,[2]Sheet1!$A:$E,5,0)</f>
        <v>1305</v>
      </c>
      <c r="F102" s="1">
        <v>7</v>
      </c>
      <c r="G102" s="1">
        <v>9999</v>
      </c>
      <c r="H102" s="1" t="s">
        <v>38</v>
      </c>
      <c r="I102" s="1" t="s">
        <v>39</v>
      </c>
      <c r="J102" s="1">
        <v>0</v>
      </c>
      <c r="K102" s="1" t="s">
        <v>38</v>
      </c>
      <c r="L102" s="1">
        <v>0</v>
      </c>
      <c r="M102" s="1">
        <v>0</v>
      </c>
      <c r="N102" s="1">
        <v>0</v>
      </c>
      <c r="O102" s="1">
        <v>5030</v>
      </c>
      <c r="P102" s="1">
        <f t="shared" si="1"/>
        <v>50</v>
      </c>
      <c r="Q102" s="1" t="s">
        <v>40</v>
      </c>
    </row>
    <row r="103" spans="1:17">
      <c r="A103" s="1">
        <v>7100</v>
      </c>
      <c r="B103" s="1" t="str">
        <f>VLOOKUP(O103,[2]Sheet1!$A:$C,3,0)&amp;"合同"</f>
        <v>威尔合同</v>
      </c>
      <c r="C103" s="1" t="str">
        <f>"收集"&amp;P103&amp;"份可以和艺人"&amp;VLOOKUP(O103,[2]Sheet1!$A:$C,3,0)&amp;"签约"</f>
        <v>收集50份可以和艺人威尔签约</v>
      </c>
      <c r="D103" s="1">
        <f>VLOOKUP(O103,[2]计算公式!$A:$J,10,0)</f>
        <v>1079</v>
      </c>
      <c r="E103" s="1">
        <f>VLOOKUP(O103,[2]Sheet1!$A:$E,5,0)</f>
        <v>1305</v>
      </c>
      <c r="F103" s="1">
        <v>7</v>
      </c>
      <c r="G103" s="1">
        <v>9999</v>
      </c>
      <c r="H103" s="1" t="s">
        <v>38</v>
      </c>
      <c r="I103" s="1" t="s">
        <v>39</v>
      </c>
      <c r="J103" s="1">
        <v>0</v>
      </c>
      <c r="K103" s="1" t="s">
        <v>38</v>
      </c>
      <c r="L103" s="1">
        <v>0</v>
      </c>
      <c r="M103" s="1">
        <v>0</v>
      </c>
      <c r="N103" s="1">
        <v>0</v>
      </c>
      <c r="O103" s="1">
        <v>5031</v>
      </c>
      <c r="P103" s="1">
        <f t="shared" si="1"/>
        <v>50</v>
      </c>
      <c r="Q103" s="1" t="s">
        <v>40</v>
      </c>
    </row>
    <row r="104" spans="1:17">
      <c r="A104" s="1">
        <v>7101</v>
      </c>
      <c r="B104" s="1" t="str">
        <f>VLOOKUP(O104,[2]Sheet1!$A:$C,3,0)&amp;"合同"</f>
        <v>梅梅合同</v>
      </c>
      <c r="C104" s="1" t="str">
        <f>"收集"&amp;P104&amp;"份可以和艺人"&amp;VLOOKUP(O104,[2]Sheet1!$A:$C,3,0)&amp;"签约"</f>
        <v>收集50份可以和艺人梅梅签约</v>
      </c>
      <c r="D104" s="1">
        <f>VLOOKUP(O104,[2]计算公式!$A:$J,10,0)</f>
        <v>1101</v>
      </c>
      <c r="E104" s="1">
        <f>VLOOKUP(O104,[2]Sheet1!$A:$E,5,0)</f>
        <v>1305</v>
      </c>
      <c r="F104" s="1">
        <v>7</v>
      </c>
      <c r="G104" s="1">
        <v>9999</v>
      </c>
      <c r="H104" s="1" t="s">
        <v>38</v>
      </c>
      <c r="I104" s="1" t="s">
        <v>39</v>
      </c>
      <c r="J104" s="1">
        <v>0</v>
      </c>
      <c r="K104" s="1" t="s">
        <v>38</v>
      </c>
      <c r="L104" s="1">
        <v>0</v>
      </c>
      <c r="M104" s="1">
        <v>0</v>
      </c>
      <c r="N104" s="1">
        <v>0</v>
      </c>
      <c r="O104" s="1">
        <v>5032</v>
      </c>
      <c r="P104" s="1">
        <f t="shared" ref="P104:P105" si="2">VLOOKUP(E104,$T$15:$U$21,2,0)</f>
        <v>50</v>
      </c>
      <c r="Q104" s="1" t="s">
        <v>40</v>
      </c>
    </row>
    <row r="105" spans="1:17">
      <c r="A105" s="1">
        <v>7102</v>
      </c>
      <c r="B105" s="1" t="str">
        <f>VLOOKUP(O105,[2]Sheet1!$A:$C,3,0)&amp;"合同"</f>
        <v>石通合同</v>
      </c>
      <c r="C105" s="1" t="str">
        <f>"收集"&amp;P105&amp;"份可以和艺人"&amp;VLOOKUP(O105,[2]Sheet1!$A:$C,3,0)&amp;"签约"</f>
        <v>收集50份可以和艺人石通签约</v>
      </c>
      <c r="D105" s="1">
        <f>VLOOKUP(O105,[2]计算公式!$A:$J,10,0)</f>
        <v>1102</v>
      </c>
      <c r="E105" s="1">
        <f>VLOOKUP(O105,[2]Sheet1!$A:$E,5,0)</f>
        <v>1305</v>
      </c>
      <c r="F105" s="1">
        <v>7</v>
      </c>
      <c r="G105" s="1">
        <v>9999</v>
      </c>
      <c r="H105" s="1" t="s">
        <v>38</v>
      </c>
      <c r="I105" s="1" t="s">
        <v>39</v>
      </c>
      <c r="J105" s="1">
        <v>0</v>
      </c>
      <c r="K105" s="1" t="s">
        <v>38</v>
      </c>
      <c r="L105" s="1">
        <v>0</v>
      </c>
      <c r="M105" s="1">
        <v>0</v>
      </c>
      <c r="N105" s="1">
        <v>0</v>
      </c>
      <c r="O105" s="1">
        <v>5033</v>
      </c>
      <c r="P105" s="1">
        <f t="shared" si="2"/>
        <v>50</v>
      </c>
      <c r="Q105" s="1" t="s">
        <v>40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7" workbookViewId="0">
      <selection activeCell="I13" sqref="I13"/>
    </sheetView>
  </sheetViews>
  <sheetFormatPr defaultRowHeight="13.5"/>
  <cols>
    <col min="1" max="1" width="5.5" style="62" bestFit="1" customWidth="1"/>
    <col min="2" max="2" width="13" style="62" bestFit="1" customWidth="1"/>
  </cols>
  <sheetData>
    <row r="1" spans="1:3">
      <c r="A1" s="62" t="s">
        <v>452</v>
      </c>
      <c r="B1" s="62" t="s">
        <v>453</v>
      </c>
    </row>
    <row r="2" spans="1:3">
      <c r="A2" s="62" t="s">
        <v>454</v>
      </c>
      <c r="B2" s="62" t="s">
        <v>455</v>
      </c>
    </row>
    <row r="3" spans="1:3">
      <c r="A3" s="62" t="s">
        <v>454</v>
      </c>
      <c r="B3" s="62" t="s">
        <v>456</v>
      </c>
    </row>
    <row r="4" spans="1:3">
      <c r="A4" s="62">
        <v>1</v>
      </c>
      <c r="B4" s="62" t="s">
        <v>43</v>
      </c>
      <c r="C4">
        <v>1</v>
      </c>
    </row>
    <row r="5" spans="1:3">
      <c r="A5" s="62">
        <v>2</v>
      </c>
      <c r="B5" s="62" t="s">
        <v>44</v>
      </c>
      <c r="C5">
        <v>1</v>
      </c>
    </row>
    <row r="6" spans="1:3">
      <c r="A6" s="62">
        <v>3</v>
      </c>
      <c r="B6" s="62" t="s">
        <v>45</v>
      </c>
      <c r="C6" s="1">
        <v>1</v>
      </c>
    </row>
    <row r="7" spans="1:3">
      <c r="A7" s="63">
        <v>5</v>
      </c>
      <c r="B7" s="63" t="s">
        <v>53</v>
      </c>
      <c r="C7" s="1">
        <v>1</v>
      </c>
    </row>
    <row r="8" spans="1:3">
      <c r="A8" s="63">
        <v>6</v>
      </c>
      <c r="B8" s="63" t="s">
        <v>54</v>
      </c>
      <c r="C8" s="1">
        <v>1</v>
      </c>
    </row>
    <row r="9" spans="1:3">
      <c r="A9" s="63">
        <v>7</v>
      </c>
      <c r="B9" s="63" t="s">
        <v>166</v>
      </c>
      <c r="C9" s="1">
        <v>1</v>
      </c>
    </row>
    <row r="10" spans="1:3">
      <c r="A10" s="62">
        <v>14</v>
      </c>
      <c r="B10" s="62" t="s">
        <v>56</v>
      </c>
      <c r="C10" s="1">
        <v>1</v>
      </c>
    </row>
    <row r="11" spans="1:3">
      <c r="A11" s="62">
        <v>4001</v>
      </c>
      <c r="B11" s="62" t="s">
        <v>168</v>
      </c>
      <c r="C11" s="1">
        <v>1</v>
      </c>
    </row>
    <row r="12" spans="1:3">
      <c r="A12" s="62">
        <v>4002</v>
      </c>
      <c r="B12" s="62" t="s">
        <v>170</v>
      </c>
      <c r="C12" s="1">
        <v>1</v>
      </c>
    </row>
    <row r="13" spans="1:3">
      <c r="A13" s="62">
        <v>4003</v>
      </c>
      <c r="B13" s="62" t="s">
        <v>172</v>
      </c>
      <c r="C13" s="1">
        <v>1</v>
      </c>
    </row>
    <row r="14" spans="1:3">
      <c r="A14" s="63">
        <v>4004</v>
      </c>
      <c r="B14" s="63" t="s">
        <v>173</v>
      </c>
      <c r="C14" s="1">
        <v>1</v>
      </c>
    </row>
    <row r="15" spans="1:3">
      <c r="A15" s="63">
        <v>4005</v>
      </c>
      <c r="B15" s="63" t="s">
        <v>174</v>
      </c>
      <c r="C15" s="1">
        <v>1</v>
      </c>
    </row>
    <row r="16" spans="1:3">
      <c r="A16" s="63">
        <v>4006</v>
      </c>
      <c r="B16" s="63" t="s">
        <v>175</v>
      </c>
      <c r="C16" s="1">
        <v>1</v>
      </c>
    </row>
    <row r="17" spans="1:3">
      <c r="A17" s="63">
        <v>4007</v>
      </c>
      <c r="B17" s="63" t="s">
        <v>176</v>
      </c>
      <c r="C17" s="1">
        <v>1</v>
      </c>
    </row>
    <row r="18" spans="1:3">
      <c r="A18" s="63">
        <v>4008</v>
      </c>
      <c r="B18" s="63" t="s">
        <v>177</v>
      </c>
      <c r="C18" s="1">
        <v>1</v>
      </c>
    </row>
    <row r="19" spans="1:3">
      <c r="A19" s="63">
        <v>4009</v>
      </c>
      <c r="B19" s="63" t="s">
        <v>178</v>
      </c>
      <c r="C19" s="1">
        <v>1</v>
      </c>
    </row>
    <row r="20" spans="1:3">
      <c r="A20" s="62">
        <v>4010</v>
      </c>
      <c r="B20" s="62" t="s">
        <v>179</v>
      </c>
      <c r="C20" s="1">
        <v>1</v>
      </c>
    </row>
    <row r="21" spans="1:3">
      <c r="A21" s="62">
        <v>4011</v>
      </c>
      <c r="B21" s="62" t="s">
        <v>180</v>
      </c>
      <c r="C21" s="1">
        <v>1</v>
      </c>
    </row>
    <row r="22" spans="1:3">
      <c r="A22" s="62">
        <v>4012</v>
      </c>
      <c r="B22" s="62" t="s">
        <v>181</v>
      </c>
      <c r="C22" s="1">
        <v>1</v>
      </c>
    </row>
    <row r="23" spans="1:3">
      <c r="A23" s="62">
        <v>4013</v>
      </c>
      <c r="B23" s="62" t="s">
        <v>182</v>
      </c>
      <c r="C23" s="1">
        <v>1</v>
      </c>
    </row>
    <row r="24" spans="1:3">
      <c r="A24" s="62">
        <v>4014</v>
      </c>
      <c r="B24" s="62" t="s">
        <v>183</v>
      </c>
      <c r="C24" s="1">
        <v>1</v>
      </c>
    </row>
    <row r="25" spans="1:3">
      <c r="A25" s="62">
        <v>4015</v>
      </c>
      <c r="B25" s="62" t="s">
        <v>184</v>
      </c>
      <c r="C25" s="1">
        <v>1</v>
      </c>
    </row>
    <row r="26" spans="1:3">
      <c r="A26" s="62">
        <v>4016</v>
      </c>
      <c r="B26" s="62" t="s">
        <v>185</v>
      </c>
      <c r="C26" s="1">
        <v>1</v>
      </c>
    </row>
    <row r="27" spans="1:3">
      <c r="A27" s="62">
        <v>4017</v>
      </c>
      <c r="B27" s="62" t="s">
        <v>186</v>
      </c>
      <c r="C27" s="1">
        <v>1</v>
      </c>
    </row>
    <row r="28" spans="1:3">
      <c r="A28" s="62">
        <v>4018</v>
      </c>
      <c r="B28" s="62" t="s">
        <v>187</v>
      </c>
      <c r="C28" s="1">
        <v>1</v>
      </c>
    </row>
    <row r="29" spans="1:3">
      <c r="A29" s="62">
        <v>6101</v>
      </c>
      <c r="B29" s="62" t="s">
        <v>188</v>
      </c>
      <c r="C29" s="1">
        <v>1</v>
      </c>
    </row>
    <row r="30" spans="1:3">
      <c r="A30" s="62">
        <v>6102</v>
      </c>
      <c r="B30" s="62" t="s">
        <v>190</v>
      </c>
      <c r="C30" s="1">
        <v>1</v>
      </c>
    </row>
    <row r="31" spans="1:3">
      <c r="A31" s="62">
        <v>6103</v>
      </c>
      <c r="B31" s="62" t="s">
        <v>191</v>
      </c>
      <c r="C31" s="1">
        <v>1</v>
      </c>
    </row>
    <row r="32" spans="1:3">
      <c r="A32" s="63">
        <v>6104</v>
      </c>
      <c r="B32" s="63" t="s">
        <v>192</v>
      </c>
      <c r="C32" s="1">
        <v>1</v>
      </c>
    </row>
    <row r="33" spans="1:3">
      <c r="A33" s="63">
        <v>6105</v>
      </c>
      <c r="B33" s="63" t="s">
        <v>193</v>
      </c>
      <c r="C33" s="1">
        <v>1</v>
      </c>
    </row>
    <row r="34" spans="1:3">
      <c r="A34" s="63">
        <v>6106</v>
      </c>
      <c r="B34" s="63" t="s">
        <v>194</v>
      </c>
      <c r="C34" s="1">
        <v>1</v>
      </c>
    </row>
    <row r="35" spans="1:3">
      <c r="A35" s="63">
        <v>6107</v>
      </c>
      <c r="B35" s="63" t="s">
        <v>195</v>
      </c>
      <c r="C35" s="1">
        <v>1</v>
      </c>
    </row>
    <row r="36" spans="1:3">
      <c r="A36" s="63">
        <v>6108</v>
      </c>
      <c r="B36" s="63" t="s">
        <v>196</v>
      </c>
      <c r="C36" s="1">
        <v>1</v>
      </c>
    </row>
    <row r="37" spans="1:3">
      <c r="A37" s="63">
        <v>6109</v>
      </c>
      <c r="B37" s="63" t="s">
        <v>197</v>
      </c>
      <c r="C37" s="1">
        <v>1</v>
      </c>
    </row>
    <row r="38" spans="1:3">
      <c r="A38" s="62">
        <v>6201</v>
      </c>
      <c r="B38" s="62" t="s">
        <v>198</v>
      </c>
      <c r="C38" s="1">
        <v>1</v>
      </c>
    </row>
    <row r="39" spans="1:3">
      <c r="A39" s="62">
        <v>6202</v>
      </c>
      <c r="B39" s="62" t="s">
        <v>199</v>
      </c>
      <c r="C39" s="1">
        <v>1</v>
      </c>
    </row>
    <row r="40" spans="1:3">
      <c r="A40" s="62">
        <v>6203</v>
      </c>
      <c r="B40" s="62" t="s">
        <v>200</v>
      </c>
      <c r="C40" s="1">
        <v>1</v>
      </c>
    </row>
    <row r="41" spans="1:3">
      <c r="A41" s="62">
        <v>6204</v>
      </c>
      <c r="B41" s="62" t="s">
        <v>201</v>
      </c>
      <c r="C41" s="1">
        <v>1</v>
      </c>
    </row>
    <row r="42" spans="1:3">
      <c r="A42" s="62">
        <v>6205</v>
      </c>
      <c r="B42" s="62" t="s">
        <v>202</v>
      </c>
      <c r="C42" s="1">
        <v>1</v>
      </c>
    </row>
    <row r="43" spans="1:3">
      <c r="A43" s="62">
        <v>6206</v>
      </c>
      <c r="B43" s="62" t="s">
        <v>203</v>
      </c>
      <c r="C43" s="1">
        <v>1</v>
      </c>
    </row>
    <row r="44" spans="1:3">
      <c r="A44" s="62">
        <v>6207</v>
      </c>
      <c r="B44" s="62" t="s">
        <v>204</v>
      </c>
      <c r="C44" s="1">
        <v>1</v>
      </c>
    </row>
    <row r="45" spans="1:3">
      <c r="A45" s="62">
        <v>6208</v>
      </c>
      <c r="B45" s="62" t="s">
        <v>205</v>
      </c>
      <c r="C45" s="1">
        <v>1</v>
      </c>
    </row>
    <row r="46" spans="1:3">
      <c r="A46" s="62">
        <v>6209</v>
      </c>
      <c r="B46" s="62" t="s">
        <v>206</v>
      </c>
      <c r="C46" s="1">
        <v>1</v>
      </c>
    </row>
    <row r="47" spans="1:3">
      <c r="A47" s="62">
        <v>6301</v>
      </c>
      <c r="B47" s="62" t="s">
        <v>207</v>
      </c>
      <c r="C47" s="1">
        <v>1</v>
      </c>
    </row>
    <row r="48" spans="1:3">
      <c r="A48" s="62">
        <v>6302</v>
      </c>
      <c r="B48" s="62" t="s">
        <v>208</v>
      </c>
      <c r="C48" s="1">
        <v>1</v>
      </c>
    </row>
    <row r="49" spans="1:3">
      <c r="A49" s="62">
        <v>6303</v>
      </c>
      <c r="B49" s="62" t="s">
        <v>209</v>
      </c>
      <c r="C49" s="1">
        <v>1</v>
      </c>
    </row>
    <row r="50" spans="1:3">
      <c r="A50" s="62">
        <v>6304</v>
      </c>
      <c r="B50" s="62" t="s">
        <v>210</v>
      </c>
      <c r="C50" s="1">
        <v>1</v>
      </c>
    </row>
    <row r="51" spans="1:3">
      <c r="A51" s="62">
        <v>6305</v>
      </c>
      <c r="B51" s="62" t="s">
        <v>211</v>
      </c>
      <c r="C51" s="1">
        <v>1</v>
      </c>
    </row>
    <row r="52" spans="1:3">
      <c r="A52" s="62">
        <v>6306</v>
      </c>
      <c r="B52" s="62" t="s">
        <v>212</v>
      </c>
      <c r="C52" s="1">
        <v>1</v>
      </c>
    </row>
    <row r="53" spans="1:3">
      <c r="A53" s="62">
        <v>6307</v>
      </c>
      <c r="B53" s="62" t="s">
        <v>213</v>
      </c>
      <c r="C53" s="1">
        <v>1</v>
      </c>
    </row>
    <row r="54" spans="1:3">
      <c r="A54" s="62">
        <v>6308</v>
      </c>
      <c r="B54" s="62" t="s">
        <v>214</v>
      </c>
      <c r="C54" s="1">
        <v>1</v>
      </c>
    </row>
    <row r="55" spans="1:3">
      <c r="A55" s="62">
        <v>6309</v>
      </c>
      <c r="B55" s="62" t="s">
        <v>215</v>
      </c>
      <c r="C55" s="1">
        <v>1</v>
      </c>
    </row>
    <row r="56" spans="1:3">
      <c r="A56" s="62">
        <v>9001</v>
      </c>
      <c r="B56" s="62" t="s">
        <v>216</v>
      </c>
      <c r="C56" s="1">
        <v>1</v>
      </c>
    </row>
    <row r="57" spans="1:3">
      <c r="A57" s="62">
        <v>9002</v>
      </c>
      <c r="B57" s="62" t="s">
        <v>217</v>
      </c>
      <c r="C57" s="1">
        <v>1</v>
      </c>
    </row>
    <row r="58" spans="1:3">
      <c r="A58" s="62">
        <v>9003</v>
      </c>
      <c r="B58" s="62" t="s">
        <v>218</v>
      </c>
      <c r="C58" s="1">
        <v>1</v>
      </c>
    </row>
    <row r="59" spans="1:3">
      <c r="A59" s="63">
        <v>9004</v>
      </c>
      <c r="B59" s="63" t="s">
        <v>219</v>
      </c>
      <c r="C59" s="1">
        <v>1</v>
      </c>
    </row>
    <row r="60" spans="1:3">
      <c r="A60" s="63">
        <v>5001</v>
      </c>
      <c r="B60" s="63" t="s">
        <v>220</v>
      </c>
      <c r="C60" s="1">
        <v>1</v>
      </c>
    </row>
    <row r="61" spans="1:3">
      <c r="A61" s="63">
        <v>5002</v>
      </c>
      <c r="B61" s="63" t="s">
        <v>221</v>
      </c>
      <c r="C61" s="1">
        <v>1</v>
      </c>
    </row>
    <row r="62" spans="1:3">
      <c r="A62" s="63">
        <v>5003</v>
      </c>
      <c r="B62" s="63" t="s">
        <v>457</v>
      </c>
      <c r="C62" s="1">
        <v>1</v>
      </c>
    </row>
    <row r="63" spans="1:3">
      <c r="A63" s="63">
        <v>5004</v>
      </c>
      <c r="B63" s="63" t="s">
        <v>222</v>
      </c>
      <c r="C63" s="1">
        <v>1</v>
      </c>
    </row>
    <row r="64" spans="1:3">
      <c r="A64" s="63">
        <v>5005</v>
      </c>
      <c r="B64" s="63" t="s">
        <v>223</v>
      </c>
      <c r="C64" s="1">
        <v>1</v>
      </c>
    </row>
    <row r="65" spans="1:3">
      <c r="A65" s="62">
        <v>5007</v>
      </c>
      <c r="B65" s="62" t="s">
        <v>224</v>
      </c>
      <c r="C65" s="1">
        <v>1</v>
      </c>
    </row>
    <row r="66" spans="1:3">
      <c r="A66" s="62">
        <v>5010</v>
      </c>
      <c r="B66" s="62" t="s">
        <v>458</v>
      </c>
      <c r="C66" s="1">
        <v>1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字段说明</vt:lpstr>
      <vt:lpstr>Sheet2</vt:lpstr>
      <vt:lpstr>艺人合同公式</vt:lpstr>
      <vt:lpstr>需要打点的道具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2018-12-11T02:47:28Z</dcterms:modified>
</cp:coreProperties>
</file>