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R11" i="1" l="1"/>
  <c r="AR10" i="1"/>
  <c r="AR9" i="1"/>
  <c r="AR8" i="1"/>
  <c r="AR7" i="1"/>
  <c r="AR6" i="1"/>
  <c r="AR5" i="1"/>
  <c r="AR4" i="1"/>
  <c r="AN11" i="1"/>
  <c r="AN10" i="1"/>
  <c r="AN9" i="1"/>
  <c r="AN8" i="1"/>
  <c r="AN7" i="1"/>
  <c r="AN6" i="1"/>
  <c r="AN5" i="1"/>
  <c r="AN4" i="1"/>
  <c r="AJ11" i="1"/>
  <c r="AJ10" i="1"/>
  <c r="AJ9" i="1"/>
  <c r="AJ8" i="1"/>
  <c r="AJ7" i="1"/>
  <c r="AJ6" i="1"/>
  <c r="AJ5" i="1"/>
  <c r="AJ4" i="1"/>
  <c r="AF11" i="1"/>
  <c r="AF10" i="1"/>
  <c r="AF9" i="1"/>
  <c r="AF8" i="1"/>
  <c r="AF7" i="1"/>
  <c r="AF6" i="1"/>
  <c r="AF5" i="1"/>
  <c r="AF4" i="1"/>
  <c r="AB11" i="1"/>
  <c r="AB10" i="1"/>
  <c r="AB9" i="1"/>
  <c r="AB8" i="1"/>
  <c r="AB7" i="1"/>
  <c r="AB6" i="1"/>
  <c r="AB5" i="1"/>
  <c r="AB4" i="1"/>
  <c r="X11" i="1"/>
  <c r="X10" i="1"/>
  <c r="X9" i="1"/>
  <c r="X8" i="1"/>
  <c r="X7" i="1"/>
  <c r="X6" i="1"/>
  <c r="X5" i="1"/>
  <c r="X4" i="1"/>
  <c r="T9" i="1"/>
  <c r="T8" i="1"/>
  <c r="T7" i="1"/>
  <c r="T6" i="1"/>
  <c r="T5" i="1"/>
  <c r="T4" i="1"/>
  <c r="P9" i="1"/>
  <c r="P8" i="1"/>
  <c r="P7" i="1"/>
  <c r="P6" i="1"/>
  <c r="P5" i="1"/>
  <c r="P4" i="1"/>
  <c r="AP11" i="1"/>
  <c r="AP10" i="1"/>
  <c r="AP9" i="1"/>
  <c r="AP8" i="1"/>
  <c r="AP7" i="1"/>
  <c r="AP6" i="1"/>
  <c r="AP5" i="1"/>
  <c r="AP4" i="1"/>
  <c r="AL11" i="1"/>
  <c r="AL10" i="1"/>
  <c r="AL9" i="1"/>
  <c r="AL8" i="1"/>
  <c r="AL7" i="1"/>
  <c r="AL6" i="1"/>
  <c r="AL5" i="1"/>
  <c r="AL4" i="1"/>
  <c r="AH11" i="1"/>
  <c r="AH10" i="1"/>
  <c r="AH9" i="1"/>
  <c r="AH8" i="1"/>
  <c r="AH7" i="1"/>
  <c r="AH6" i="1"/>
  <c r="AH5" i="1"/>
  <c r="AH4" i="1"/>
  <c r="AD11" i="1"/>
  <c r="AD10" i="1"/>
  <c r="AD9" i="1"/>
  <c r="AD8" i="1"/>
  <c r="AD7" i="1"/>
  <c r="AD6" i="1"/>
  <c r="AD5" i="1"/>
  <c r="AD4" i="1"/>
  <c r="Z11" i="1"/>
  <c r="Z10" i="1"/>
  <c r="Z9" i="1"/>
  <c r="Z8" i="1"/>
  <c r="Z7" i="1"/>
  <c r="Z6" i="1"/>
  <c r="Z5" i="1"/>
  <c r="Z4" i="1"/>
  <c r="V11" i="1"/>
  <c r="V10" i="1"/>
  <c r="V9" i="1"/>
  <c r="V8" i="1"/>
  <c r="V7" i="1"/>
  <c r="V6" i="1"/>
  <c r="V5" i="1"/>
  <c r="V4" i="1"/>
  <c r="R11" i="1"/>
  <c r="T11" i="1" s="1"/>
  <c r="R10" i="1"/>
  <c r="T10" i="1" s="1"/>
  <c r="R9" i="1"/>
  <c r="R8" i="1"/>
  <c r="R7" i="1"/>
  <c r="R6" i="1"/>
  <c r="R5" i="1"/>
  <c r="R4" i="1"/>
  <c r="N11" i="1"/>
  <c r="P11" i="1" s="1"/>
  <c r="N10" i="1"/>
  <c r="P10" i="1" s="1"/>
  <c r="N9" i="1"/>
  <c r="N8" i="1"/>
  <c r="N7" i="1"/>
  <c r="N6" i="1"/>
  <c r="N5" i="1"/>
  <c r="N4" i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4" i="1"/>
  <c r="H4" i="1" s="1"/>
  <c r="D5" i="1" l="1"/>
  <c r="C5" i="1" s="1"/>
  <c r="D8" i="1"/>
  <c r="C8" i="1" s="1"/>
  <c r="D9" i="1"/>
  <c r="C9" i="1" s="1"/>
  <c r="D10" i="1"/>
  <c r="C10" i="1" s="1"/>
  <c r="D7" i="1"/>
  <c r="C7" i="1" s="1"/>
  <c r="D11" i="1"/>
  <c r="C11" i="1" s="1"/>
  <c r="D4" i="1"/>
  <c r="C4" i="1" s="1"/>
  <c r="D6" i="1"/>
  <c r="C6" i="1" s="1"/>
</calcChain>
</file>

<file path=xl/sharedStrings.xml><?xml version="1.0" encoding="utf-8"?>
<sst xmlns="http://schemas.openxmlformats.org/spreadsheetml/2006/main" count="149" uniqueCount="90">
  <si>
    <t>id</t>
    <phoneticPr fontId="3" type="noConversion"/>
  </si>
  <si>
    <t>int</t>
  </si>
  <si>
    <t>string</t>
  </si>
  <si>
    <t>ID</t>
    <phoneticPr fontId="3" type="noConversion"/>
  </si>
  <si>
    <t>tip</t>
    <phoneticPr fontId="3" type="noConversion"/>
  </si>
  <si>
    <t>注释</t>
    <phoneticPr fontId="3" type="noConversion"/>
  </si>
  <si>
    <t>关卡1固定产出</t>
    <phoneticPr fontId="3" type="noConversion"/>
  </si>
  <si>
    <t>关卡2固定产出</t>
  </si>
  <si>
    <t>关卡3固定产出</t>
  </si>
  <si>
    <t>关卡4固定产出</t>
  </si>
  <si>
    <t>关卡5固定产出</t>
  </si>
  <si>
    <t>关卡6固定产出</t>
  </si>
  <si>
    <t>教学1固定产出</t>
    <phoneticPr fontId="3" type="noConversion"/>
  </si>
  <si>
    <t>教学2固定产出</t>
  </si>
  <si>
    <t>int</t>
    <phoneticPr fontId="3" type="noConversion"/>
  </si>
  <si>
    <t>产物1</t>
    <phoneticPr fontId="3" type="noConversion"/>
  </si>
  <si>
    <t>数量1</t>
    <phoneticPr fontId="3" type="noConversion"/>
  </si>
  <si>
    <t>item1</t>
    <phoneticPr fontId="3" type="noConversion"/>
  </si>
  <si>
    <t>ID</t>
    <phoneticPr fontId="3" type="noConversion"/>
  </si>
  <si>
    <t>名称</t>
    <phoneticPr fontId="3" type="noConversion"/>
  </si>
  <si>
    <t>id</t>
    <phoneticPr fontId="3" type="noConversion"/>
  </si>
  <si>
    <t>name</t>
    <phoneticPr fontId="3" type="noConversion"/>
  </si>
  <si>
    <t>宝石</t>
    <phoneticPr fontId="3" type="noConversion"/>
  </si>
  <si>
    <t>金币</t>
    <phoneticPr fontId="3" type="noConversion"/>
  </si>
  <si>
    <t>体力</t>
    <phoneticPr fontId="3" type="noConversion"/>
  </si>
  <si>
    <t>英雄1碎片</t>
    <phoneticPr fontId="3" type="noConversion"/>
  </si>
  <si>
    <t>英雄2碎片</t>
  </si>
  <si>
    <t>英雄3碎片</t>
  </si>
  <si>
    <t>装备1碎片</t>
    <phoneticPr fontId="3" type="noConversion"/>
  </si>
  <si>
    <t>装备2碎片</t>
  </si>
  <si>
    <t>装备3碎片</t>
  </si>
  <si>
    <t>机关1碎片</t>
    <phoneticPr fontId="3" type="noConversion"/>
  </si>
  <si>
    <t>机关2碎片</t>
  </si>
  <si>
    <t>机关3碎片</t>
  </si>
  <si>
    <t>机关4碎片</t>
  </si>
  <si>
    <t>机关5碎片</t>
  </si>
  <si>
    <t>机关6碎片</t>
  </si>
  <si>
    <t>机关7碎片</t>
  </si>
  <si>
    <t>机关8碎片</t>
  </si>
  <si>
    <t>机关9碎片</t>
  </si>
  <si>
    <t>机关10碎片</t>
  </si>
  <si>
    <t>string</t>
    <phoneticPr fontId="3" type="noConversion"/>
  </si>
  <si>
    <t>num1</t>
    <phoneticPr fontId="3" type="noConversion"/>
  </si>
  <si>
    <t>金币</t>
    <phoneticPr fontId="3" type="noConversion"/>
  </si>
  <si>
    <t>string</t>
    <phoneticPr fontId="3" type="noConversion"/>
  </si>
  <si>
    <t>int</t>
    <phoneticPr fontId="3" type="noConversion"/>
  </si>
  <si>
    <t>产物2</t>
    <phoneticPr fontId="3" type="noConversion"/>
  </si>
  <si>
    <t>数量2</t>
    <phoneticPr fontId="3" type="noConversion"/>
  </si>
  <si>
    <t>产物3</t>
    <phoneticPr fontId="3" type="noConversion"/>
  </si>
  <si>
    <t>数量3</t>
    <phoneticPr fontId="3" type="noConversion"/>
  </si>
  <si>
    <t>产物4</t>
    <phoneticPr fontId="3" type="noConversion"/>
  </si>
  <si>
    <t>数量4</t>
    <phoneticPr fontId="3" type="noConversion"/>
  </si>
  <si>
    <t>产物5</t>
    <phoneticPr fontId="3" type="noConversion"/>
  </si>
  <si>
    <t>数量5</t>
    <phoneticPr fontId="3" type="noConversion"/>
  </si>
  <si>
    <t>产物6</t>
    <phoneticPr fontId="3" type="noConversion"/>
  </si>
  <si>
    <t>数量6</t>
    <phoneticPr fontId="3" type="noConversion"/>
  </si>
  <si>
    <t>产物7</t>
    <phoneticPr fontId="3" type="noConversion"/>
  </si>
  <si>
    <t>数量7</t>
    <phoneticPr fontId="3" type="noConversion"/>
  </si>
  <si>
    <t>产物8</t>
    <phoneticPr fontId="3" type="noConversion"/>
  </si>
  <si>
    <t>数量8</t>
    <phoneticPr fontId="3" type="noConversion"/>
  </si>
  <si>
    <t>产物9</t>
    <phoneticPr fontId="3" type="noConversion"/>
  </si>
  <si>
    <t>数量9</t>
    <phoneticPr fontId="3" type="noConversion"/>
  </si>
  <si>
    <t>产物10</t>
    <phoneticPr fontId="3" type="noConversion"/>
  </si>
  <si>
    <t>数量10</t>
    <phoneticPr fontId="3" type="noConversion"/>
  </si>
  <si>
    <t>item2</t>
    <phoneticPr fontId="3" type="noConversion"/>
  </si>
  <si>
    <t>num2</t>
    <phoneticPr fontId="3" type="noConversion"/>
  </si>
  <si>
    <t>item3</t>
    <phoneticPr fontId="3" type="noConversion"/>
  </si>
  <si>
    <t>num3</t>
    <phoneticPr fontId="3" type="noConversion"/>
  </si>
  <si>
    <t>item4</t>
    <phoneticPr fontId="3" type="noConversion"/>
  </si>
  <si>
    <t>num4</t>
    <phoneticPr fontId="3" type="noConversion"/>
  </si>
  <si>
    <t>item5</t>
    <phoneticPr fontId="3" type="noConversion"/>
  </si>
  <si>
    <t>num5</t>
    <phoneticPr fontId="3" type="noConversion"/>
  </si>
  <si>
    <t>item6</t>
    <phoneticPr fontId="3" type="noConversion"/>
  </si>
  <si>
    <t>num6</t>
    <phoneticPr fontId="3" type="noConversion"/>
  </si>
  <si>
    <t>item7</t>
    <phoneticPr fontId="3" type="noConversion"/>
  </si>
  <si>
    <t>num7</t>
    <phoneticPr fontId="3" type="noConversion"/>
  </si>
  <si>
    <t>item8</t>
    <phoneticPr fontId="3" type="noConversion"/>
  </si>
  <si>
    <t>num8</t>
    <phoneticPr fontId="3" type="noConversion"/>
  </si>
  <si>
    <t>item9</t>
    <phoneticPr fontId="3" type="noConversion"/>
  </si>
  <si>
    <t>num9</t>
    <phoneticPr fontId="3" type="noConversion"/>
  </si>
  <si>
    <t>item10</t>
    <phoneticPr fontId="3" type="noConversion"/>
  </si>
  <si>
    <t>num10</t>
    <phoneticPr fontId="3" type="noConversion"/>
  </si>
  <si>
    <t>机关1碎片</t>
    <phoneticPr fontId="3" type="noConversion"/>
  </si>
  <si>
    <t>英雄1碎片</t>
    <phoneticPr fontId="3" type="noConversion"/>
  </si>
  <si>
    <t>机关2碎片</t>
    <phoneticPr fontId="3" type="noConversion"/>
  </si>
  <si>
    <t>装备1碎片</t>
    <phoneticPr fontId="3" type="noConversion"/>
  </si>
  <si>
    <t>机关3碎片</t>
    <phoneticPr fontId="3" type="noConversion"/>
  </si>
  <si>
    <t>机关4碎片</t>
    <phoneticPr fontId="3" type="noConversion"/>
  </si>
  <si>
    <t>机关5碎片</t>
    <phoneticPr fontId="3" type="noConversion"/>
  </si>
  <si>
    <t>机关6碎片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</si>
</sst>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RowHeight="14.25" x14ac:dyDescent="0.3"/>
  <cols>
    <col min="1" max="1" width="9" style="3"/>
    <col min="2" max="2" width="20.25" style="3" customWidth="1"/>
    <col min="3" max="3" width="26.625" style="7" customWidth="1"/>
    <col min="4" max="4" width="21.875" style="3" customWidth="1"/>
    <col min="5" max="5" width="8.875" style="3" customWidth="1"/>
    <col min="6" max="6" width="5.25" style="3" customWidth="1"/>
    <col min="7" max="9" width="8.875" style="3" customWidth="1"/>
    <col min="10" max="10" width="5.25" style="3" customWidth="1"/>
    <col min="11" max="13" width="8.875" style="3" customWidth="1"/>
    <col min="14" max="14" width="5.25" style="3" customWidth="1"/>
    <col min="15" max="17" width="8.875" style="3" customWidth="1"/>
    <col min="18" max="18" width="5.25" style="3" customWidth="1"/>
    <col min="19" max="21" width="8.875" style="3" customWidth="1"/>
    <col min="22" max="22" width="5.25" style="3" customWidth="1"/>
    <col min="23" max="25" width="8.875" style="3" customWidth="1"/>
    <col min="26" max="26" width="5.25" style="3" customWidth="1"/>
    <col min="27" max="29" width="8.875" style="3" customWidth="1"/>
    <col min="30" max="30" width="5.25" style="3" customWidth="1"/>
    <col min="31" max="33" width="8.875" style="3" customWidth="1"/>
    <col min="34" max="34" width="5.25" style="3" customWidth="1"/>
    <col min="35" max="37" width="8.875" style="3" customWidth="1"/>
    <col min="38" max="38" width="5.25" style="3" customWidth="1"/>
    <col min="39" max="41" width="8.875" style="3" customWidth="1"/>
    <col min="42" max="42" width="5.25" style="3" customWidth="1"/>
    <col min="43" max="43" width="8.875" style="3" customWidth="1"/>
    <col min="44" max="16384" width="9" style="3"/>
  </cols>
  <sheetData>
    <row r="1" spans="1:44" x14ac:dyDescent="0.3">
      <c r="A1" s="1" t="s">
        <v>1</v>
      </c>
      <c r="B1" s="1" t="s">
        <v>2</v>
      </c>
      <c r="C1" s="12"/>
      <c r="D1" s="1"/>
      <c r="E1" s="1" t="s">
        <v>41</v>
      </c>
      <c r="F1" s="1" t="s">
        <v>14</v>
      </c>
      <c r="G1" s="1" t="s">
        <v>14</v>
      </c>
      <c r="H1" s="1"/>
      <c r="I1" s="1" t="s">
        <v>44</v>
      </c>
      <c r="J1" s="1" t="s">
        <v>45</v>
      </c>
      <c r="K1" s="1" t="s">
        <v>45</v>
      </c>
      <c r="L1" s="1"/>
      <c r="M1" s="1" t="s">
        <v>44</v>
      </c>
      <c r="N1" s="1" t="s">
        <v>45</v>
      </c>
      <c r="O1" s="1" t="s">
        <v>45</v>
      </c>
      <c r="P1" s="1"/>
      <c r="Q1" s="1" t="s">
        <v>44</v>
      </c>
      <c r="R1" s="1" t="s">
        <v>45</v>
      </c>
      <c r="S1" s="1" t="s">
        <v>45</v>
      </c>
      <c r="T1" s="1"/>
      <c r="U1" s="1" t="s">
        <v>44</v>
      </c>
      <c r="V1" s="1" t="s">
        <v>45</v>
      </c>
      <c r="W1" s="1" t="s">
        <v>45</v>
      </c>
      <c r="X1" s="1"/>
      <c r="Y1" s="1" t="s">
        <v>44</v>
      </c>
      <c r="Z1" s="1" t="s">
        <v>45</v>
      </c>
      <c r="AA1" s="1" t="s">
        <v>45</v>
      </c>
      <c r="AB1" s="1"/>
      <c r="AC1" s="1" t="s">
        <v>44</v>
      </c>
      <c r="AD1" s="1" t="s">
        <v>45</v>
      </c>
      <c r="AE1" s="1" t="s">
        <v>45</v>
      </c>
      <c r="AF1" s="1"/>
      <c r="AG1" s="1" t="s">
        <v>44</v>
      </c>
      <c r="AH1" s="1" t="s">
        <v>45</v>
      </c>
      <c r="AI1" s="1" t="s">
        <v>45</v>
      </c>
      <c r="AJ1" s="1"/>
      <c r="AK1" s="1" t="s">
        <v>44</v>
      </c>
      <c r="AL1" s="1" t="s">
        <v>45</v>
      </c>
      <c r="AM1" s="1" t="s">
        <v>45</v>
      </c>
      <c r="AN1" s="1"/>
      <c r="AO1" s="1" t="s">
        <v>44</v>
      </c>
      <c r="AP1" s="1" t="s">
        <v>45</v>
      </c>
      <c r="AQ1" s="1" t="s">
        <v>45</v>
      </c>
      <c r="AR1" s="9"/>
    </row>
    <row r="2" spans="1:44" x14ac:dyDescent="0.3">
      <c r="A2" s="1" t="s">
        <v>3</v>
      </c>
      <c r="B2" s="1" t="s">
        <v>5</v>
      </c>
      <c r="C2" s="12"/>
      <c r="D2" s="1"/>
      <c r="E2" s="1" t="s">
        <v>15</v>
      </c>
      <c r="F2" s="1" t="s">
        <v>15</v>
      </c>
      <c r="G2" s="1" t="s">
        <v>16</v>
      </c>
      <c r="H2" s="1"/>
      <c r="I2" s="1" t="s">
        <v>46</v>
      </c>
      <c r="J2" s="1" t="s">
        <v>46</v>
      </c>
      <c r="K2" s="1" t="s">
        <v>47</v>
      </c>
      <c r="L2" s="1"/>
      <c r="M2" s="1" t="s">
        <v>48</v>
      </c>
      <c r="N2" s="1" t="s">
        <v>48</v>
      </c>
      <c r="O2" s="1" t="s">
        <v>49</v>
      </c>
      <c r="P2" s="1"/>
      <c r="Q2" s="1" t="s">
        <v>50</v>
      </c>
      <c r="R2" s="1" t="s">
        <v>50</v>
      </c>
      <c r="S2" s="1" t="s">
        <v>51</v>
      </c>
      <c r="T2" s="1"/>
      <c r="U2" s="1" t="s">
        <v>52</v>
      </c>
      <c r="V2" s="1" t="s">
        <v>52</v>
      </c>
      <c r="W2" s="1" t="s">
        <v>53</v>
      </c>
      <c r="X2" s="1"/>
      <c r="Y2" s="1" t="s">
        <v>54</v>
      </c>
      <c r="Z2" s="1" t="s">
        <v>54</v>
      </c>
      <c r="AA2" s="1" t="s">
        <v>55</v>
      </c>
      <c r="AB2" s="1"/>
      <c r="AC2" s="1" t="s">
        <v>56</v>
      </c>
      <c r="AD2" s="1" t="s">
        <v>56</v>
      </c>
      <c r="AE2" s="1" t="s">
        <v>57</v>
      </c>
      <c r="AF2" s="1"/>
      <c r="AG2" s="1" t="s">
        <v>58</v>
      </c>
      <c r="AH2" s="1" t="s">
        <v>58</v>
      </c>
      <c r="AI2" s="1" t="s">
        <v>59</v>
      </c>
      <c r="AJ2" s="1"/>
      <c r="AK2" s="1" t="s">
        <v>60</v>
      </c>
      <c r="AL2" s="1" t="s">
        <v>60</v>
      </c>
      <c r="AM2" s="1" t="s">
        <v>61</v>
      </c>
      <c r="AN2" s="1"/>
      <c r="AO2" s="1" t="s">
        <v>62</v>
      </c>
      <c r="AP2" s="1" t="s">
        <v>62</v>
      </c>
      <c r="AQ2" s="1" t="s">
        <v>63</v>
      </c>
      <c r="AR2" s="9"/>
    </row>
    <row r="3" spans="1:44" s="4" customFormat="1" x14ac:dyDescent="0.3">
      <c r="A3" s="1" t="s">
        <v>0</v>
      </c>
      <c r="B3" s="1" t="s">
        <v>4</v>
      </c>
      <c r="C3" s="12"/>
      <c r="D3" s="1"/>
      <c r="E3" s="1" t="s">
        <v>17</v>
      </c>
      <c r="F3" s="1" t="s">
        <v>17</v>
      </c>
      <c r="G3" s="1" t="s">
        <v>42</v>
      </c>
      <c r="H3" s="1"/>
      <c r="I3" s="1" t="s">
        <v>64</v>
      </c>
      <c r="J3" s="1" t="s">
        <v>64</v>
      </c>
      <c r="K3" s="1" t="s">
        <v>65</v>
      </c>
      <c r="L3" s="1"/>
      <c r="M3" s="1" t="s">
        <v>66</v>
      </c>
      <c r="N3" s="1" t="s">
        <v>66</v>
      </c>
      <c r="O3" s="1" t="s">
        <v>67</v>
      </c>
      <c r="P3" s="1"/>
      <c r="Q3" s="1" t="s">
        <v>68</v>
      </c>
      <c r="R3" s="1" t="s">
        <v>68</v>
      </c>
      <c r="S3" s="1" t="s">
        <v>69</v>
      </c>
      <c r="T3" s="1"/>
      <c r="U3" s="1" t="s">
        <v>70</v>
      </c>
      <c r="V3" s="1" t="s">
        <v>70</v>
      </c>
      <c r="W3" s="1" t="s">
        <v>71</v>
      </c>
      <c r="X3" s="1"/>
      <c r="Y3" s="1" t="s">
        <v>72</v>
      </c>
      <c r="Z3" s="1" t="s">
        <v>72</v>
      </c>
      <c r="AA3" s="1" t="s">
        <v>73</v>
      </c>
      <c r="AB3" s="1"/>
      <c r="AC3" s="1" t="s">
        <v>74</v>
      </c>
      <c r="AD3" s="1" t="s">
        <v>74</v>
      </c>
      <c r="AE3" s="1" t="s">
        <v>75</v>
      </c>
      <c r="AF3" s="1"/>
      <c r="AG3" s="1" t="s">
        <v>76</v>
      </c>
      <c r="AH3" s="1" t="s">
        <v>76</v>
      </c>
      <c r="AI3" s="1" t="s">
        <v>77</v>
      </c>
      <c r="AJ3" s="1"/>
      <c r="AK3" s="1" t="s">
        <v>78</v>
      </c>
      <c r="AL3" s="1" t="s">
        <v>78</v>
      </c>
      <c r="AM3" s="1" t="s">
        <v>79</v>
      </c>
      <c r="AN3" s="1"/>
      <c r="AO3" s="1" t="s">
        <v>80</v>
      </c>
      <c r="AP3" s="1" t="s">
        <v>80</v>
      </c>
      <c r="AQ3" s="1" t="s">
        <v>81</v>
      </c>
      <c r="AR3" s="10"/>
    </row>
    <row r="4" spans="1:44" x14ac:dyDescent="0.3">
      <c r="A4" s="2">
        <v>1</v>
      </c>
      <c r="B4" s="2" t="s">
        <v>12</v>
      </c>
      <c r="C4" s="8" t="str">
        <f ca="1">LEFT(D4,LEN(D4)-1)</f>
        <v>2x20;3001x1</v>
      </c>
      <c r="D4" s="2" t="str">
        <f ca="1">CONCATENATE(H4,L4,P4,T4,X4,AB4,AF4,AJ4,AN4,AR4)</f>
        <v>2x20;3001x1;</v>
      </c>
      <c r="E4" s="5" t="s">
        <v>43</v>
      </c>
      <c r="F4" s="3">
        <f ca="1">IFERROR(OFFSET(Sheet2!$A$3,MATCH(Sheet1!E4,Sheet2!$B:$B,0)-3,0),"")</f>
        <v>2</v>
      </c>
      <c r="G4" s="7">
        <v>20</v>
      </c>
      <c r="H4" s="7" t="str">
        <f ca="1">IF(E4&lt;&gt;"",F4&amp;"x"&amp;G4&amp;";","")</f>
        <v>2x20;</v>
      </c>
      <c r="I4" s="5" t="s">
        <v>82</v>
      </c>
      <c r="J4" s="3">
        <f ca="1">IFERROR(OFFSET(Sheet2!$A$3,MATCH(Sheet1!I4,Sheet2!$B:$B,0)-3,0),"")</f>
        <v>3001</v>
      </c>
      <c r="K4" s="7">
        <v>1</v>
      </c>
      <c r="L4" s="7" t="str">
        <f ca="1">IF(I4&lt;&gt;"",J4&amp;"x"&amp;K4&amp;";","")</f>
        <v>3001x1;</v>
      </c>
      <c r="M4" s="5"/>
      <c r="N4" s="3" t="str">
        <f ca="1">IFERROR(OFFSET(Sheet2!$A$3,MATCH(Sheet1!M4,Sheet2!$B:$B,0)-3,0),"")</f>
        <v/>
      </c>
      <c r="O4" s="7"/>
      <c r="P4" s="7" t="str">
        <f>IF(M4&lt;&gt;"",N4&amp;"x"&amp;O4&amp;";","")</f>
        <v/>
      </c>
      <c r="Q4" s="5"/>
      <c r="R4" s="3" t="str">
        <f ca="1">IFERROR(OFFSET(Sheet2!$A$3,MATCH(Sheet1!Q4,Sheet2!$B:$B,0)-3,0),"")</f>
        <v/>
      </c>
      <c r="S4" s="7"/>
      <c r="T4" s="7" t="str">
        <f>IF(Q4&lt;&gt;"",R4&amp;"x"&amp;S4&amp;";","")</f>
        <v/>
      </c>
      <c r="U4" s="5"/>
      <c r="V4" s="3" t="str">
        <f ca="1">IFERROR(OFFSET(Sheet2!$A$3,MATCH(Sheet1!U4,Sheet2!$B:$B,0)-3,0),"")</f>
        <v/>
      </c>
      <c r="W4" s="7"/>
      <c r="X4" s="7" t="str">
        <f>IF(U4&lt;&gt;"",V4&amp;"x"&amp;W4&amp;";","")</f>
        <v/>
      </c>
      <c r="Y4" s="5"/>
      <c r="Z4" s="3" t="str">
        <f ca="1">IFERROR(OFFSET(Sheet2!$A$3,MATCH(Sheet1!Y4,Sheet2!$B:$B,0)-3,0),"")</f>
        <v/>
      </c>
      <c r="AA4" s="7"/>
      <c r="AB4" s="7" t="str">
        <f>IF(Y4&lt;&gt;"",Z4&amp;"x"&amp;AA4&amp;";","")</f>
        <v/>
      </c>
      <c r="AC4" s="5"/>
      <c r="AD4" s="3" t="str">
        <f ca="1">IFERROR(OFFSET(Sheet2!$A$3,MATCH(Sheet1!AC4,Sheet2!$B:$B,0)-3,0),"")</f>
        <v/>
      </c>
      <c r="AE4" s="7"/>
      <c r="AF4" s="7" t="str">
        <f>IF(AC4&lt;&gt;"",AD4&amp;"x"&amp;AE4&amp;";","")</f>
        <v/>
      </c>
      <c r="AG4" s="5"/>
      <c r="AH4" s="3" t="str">
        <f ca="1">IFERROR(OFFSET(Sheet2!$A$3,MATCH(Sheet1!AG4,Sheet2!$B:$B,0)-3,0),"")</f>
        <v/>
      </c>
      <c r="AI4" s="7"/>
      <c r="AJ4" s="7" t="str">
        <f>IF(AG4&lt;&gt;"",AH4&amp;"x"&amp;AI4&amp;";","")</f>
        <v/>
      </c>
      <c r="AK4" s="5"/>
      <c r="AL4" s="3" t="str">
        <f ca="1">IFERROR(OFFSET(Sheet2!$A$3,MATCH(Sheet1!AK4,Sheet2!$B:$B,0)-3,0),"")</f>
        <v/>
      </c>
      <c r="AM4" s="7"/>
      <c r="AN4" s="7" t="str">
        <f>IF(AK4&lt;&gt;"",AL4&amp;"x"&amp;AM4&amp;";","")</f>
        <v/>
      </c>
      <c r="AO4" s="5"/>
      <c r="AP4" s="3" t="str">
        <f ca="1">IFERROR(OFFSET(Sheet2!$A$3,MATCH(Sheet1!AO4,Sheet2!$B:$B,0)-3,0),"")</f>
        <v/>
      </c>
      <c r="AQ4" s="7"/>
      <c r="AR4" s="11" t="str">
        <f>IF(AO4&lt;&gt;"",AP4&amp;"x"&amp;AQ4&amp;";","")</f>
        <v/>
      </c>
    </row>
    <row r="5" spans="1:44" x14ac:dyDescent="0.3">
      <c r="A5" s="2">
        <v>2</v>
      </c>
      <c r="B5" s="2" t="s">
        <v>13</v>
      </c>
      <c r="C5" s="8" t="str">
        <f t="shared" ref="C5:C11" ca="1" si="0">LEFT(D5,LEN(D5)-1)</f>
        <v>2x20;3001x1</v>
      </c>
      <c r="D5" s="2" t="str">
        <f t="shared" ref="D5:D11" ca="1" si="1">CONCATENATE(H5,L5,P5,T5,X5,AB5,AF5,AJ5,AN5,AR5)</f>
        <v>2x20;3001x1;</v>
      </c>
      <c r="E5" s="5" t="s">
        <v>43</v>
      </c>
      <c r="F5" s="3">
        <f ca="1">IFERROR(OFFSET(Sheet2!$A$3,MATCH(Sheet1!E5,Sheet2!$B:$B,0)-3,0),"")</f>
        <v>2</v>
      </c>
      <c r="G5" s="8">
        <v>20</v>
      </c>
      <c r="H5" s="7" t="str">
        <f t="shared" ref="H5:H11" ca="1" si="2">IF(E5&lt;&gt;"",F5&amp;"x"&amp;G5&amp;";","")</f>
        <v>2x20;</v>
      </c>
      <c r="I5" s="5" t="s">
        <v>82</v>
      </c>
      <c r="J5" s="3">
        <f ca="1">IFERROR(OFFSET(Sheet2!$A$3,MATCH(Sheet1!I5,Sheet2!$B:$B,0)-3,0),"")</f>
        <v>3001</v>
      </c>
      <c r="K5" s="8">
        <v>1</v>
      </c>
      <c r="L5" s="7" t="str">
        <f t="shared" ref="L5:L11" ca="1" si="3">IF(I5&lt;&gt;"",J5&amp;"x"&amp;K5&amp;";","")</f>
        <v>3001x1;</v>
      </c>
      <c r="M5" s="5"/>
      <c r="N5" s="3" t="str">
        <f ca="1">IFERROR(OFFSET(Sheet2!$A$3,MATCH(Sheet1!M5,Sheet2!$B:$B,0)-3,0),"")</f>
        <v/>
      </c>
      <c r="O5" s="8"/>
      <c r="P5" s="7" t="str">
        <f t="shared" ref="P5:P11" si="4">IF(M5&lt;&gt;"",N5&amp;"x"&amp;O5&amp;";","")</f>
        <v/>
      </c>
      <c r="Q5" s="5"/>
      <c r="R5" s="3" t="str">
        <f ca="1">IFERROR(OFFSET(Sheet2!$A$3,MATCH(Sheet1!Q5,Sheet2!$B:$B,0)-3,0),"")</f>
        <v/>
      </c>
      <c r="S5" s="8"/>
      <c r="T5" s="7" t="str">
        <f t="shared" ref="T5:T11" si="5">IF(Q5&lt;&gt;"",R5&amp;"x"&amp;S5&amp;";","")</f>
        <v/>
      </c>
      <c r="U5" s="5"/>
      <c r="V5" s="3" t="str">
        <f ca="1">IFERROR(OFFSET(Sheet2!$A$3,MATCH(Sheet1!U5,Sheet2!$B:$B,0)-3,0),"")</f>
        <v/>
      </c>
      <c r="W5" s="8"/>
      <c r="X5" s="7" t="str">
        <f t="shared" ref="X5:X11" si="6">IF(U5&lt;&gt;"",V5&amp;"x"&amp;W5&amp;";","")</f>
        <v/>
      </c>
      <c r="Y5" s="5"/>
      <c r="Z5" s="3" t="str">
        <f ca="1">IFERROR(OFFSET(Sheet2!$A$3,MATCH(Sheet1!Y5,Sheet2!$B:$B,0)-3,0),"")</f>
        <v/>
      </c>
      <c r="AA5" s="8"/>
      <c r="AB5" s="7" t="str">
        <f t="shared" ref="AB5:AB11" si="7">IF(Y5&lt;&gt;"",Z5&amp;"x"&amp;AA5&amp;";","")</f>
        <v/>
      </c>
      <c r="AC5" s="5"/>
      <c r="AD5" s="3" t="str">
        <f ca="1">IFERROR(OFFSET(Sheet2!$A$3,MATCH(Sheet1!AC5,Sheet2!$B:$B,0)-3,0),"")</f>
        <v/>
      </c>
      <c r="AE5" s="8"/>
      <c r="AF5" s="7" t="str">
        <f t="shared" ref="AF5:AF11" si="8">IF(AC5&lt;&gt;"",AD5&amp;"x"&amp;AE5&amp;";","")</f>
        <v/>
      </c>
      <c r="AG5" s="5"/>
      <c r="AH5" s="3" t="str">
        <f ca="1">IFERROR(OFFSET(Sheet2!$A$3,MATCH(Sheet1!AG5,Sheet2!$B:$B,0)-3,0),"")</f>
        <v/>
      </c>
      <c r="AI5" s="8"/>
      <c r="AJ5" s="7" t="str">
        <f t="shared" ref="AJ5:AJ11" si="9">IF(AG5&lt;&gt;"",AH5&amp;"x"&amp;AI5&amp;";","")</f>
        <v/>
      </c>
      <c r="AK5" s="5"/>
      <c r="AL5" s="3" t="str">
        <f ca="1">IFERROR(OFFSET(Sheet2!$A$3,MATCH(Sheet1!AK5,Sheet2!$B:$B,0)-3,0),"")</f>
        <v/>
      </c>
      <c r="AM5" s="8"/>
      <c r="AN5" s="7" t="str">
        <f t="shared" ref="AN5:AN11" si="10">IF(AK5&lt;&gt;"",AL5&amp;"x"&amp;AM5&amp;";","")</f>
        <v/>
      </c>
      <c r="AO5" s="5"/>
      <c r="AP5" s="3" t="str">
        <f ca="1">IFERROR(OFFSET(Sheet2!$A$3,MATCH(Sheet1!AO5,Sheet2!$B:$B,0)-3,0),"")</f>
        <v/>
      </c>
      <c r="AQ5" s="8"/>
      <c r="AR5" s="11" t="str">
        <f t="shared" ref="AR5:AR11" si="11">IF(AO5&lt;&gt;"",AP5&amp;"x"&amp;AQ5&amp;";","")</f>
        <v/>
      </c>
    </row>
    <row r="6" spans="1:44" x14ac:dyDescent="0.3">
      <c r="A6" s="2">
        <v>1001</v>
      </c>
      <c r="B6" s="2" t="s">
        <v>6</v>
      </c>
      <c r="C6" s="8" t="str">
        <f t="shared" ca="1" si="0"/>
        <v>2x20;1001x1</v>
      </c>
      <c r="D6" s="2" t="str">
        <f t="shared" ca="1" si="1"/>
        <v>2x20;1001x1;</v>
      </c>
      <c r="E6" s="5" t="s">
        <v>43</v>
      </c>
      <c r="F6" s="3">
        <f ca="1">IFERROR(OFFSET(Sheet2!$A$3,MATCH(Sheet1!E6,Sheet2!$B:$B,0)-3,0),"")</f>
        <v>2</v>
      </c>
      <c r="G6" s="7">
        <v>20</v>
      </c>
      <c r="H6" s="7" t="str">
        <f t="shared" ca="1" si="2"/>
        <v>2x20;</v>
      </c>
      <c r="I6" s="5" t="s">
        <v>83</v>
      </c>
      <c r="J6" s="3">
        <f ca="1">IFERROR(OFFSET(Sheet2!$A$3,MATCH(Sheet1!I6,Sheet2!$B:$B,0)-3,0),"")</f>
        <v>1001</v>
      </c>
      <c r="K6" s="8">
        <v>1</v>
      </c>
      <c r="L6" s="7" t="str">
        <f t="shared" ca="1" si="3"/>
        <v>1001x1;</v>
      </c>
      <c r="M6" s="5"/>
      <c r="N6" s="3" t="str">
        <f ca="1">IFERROR(OFFSET(Sheet2!$A$3,MATCH(Sheet1!M6,Sheet2!$B:$B,0)-3,0),"")</f>
        <v/>
      </c>
      <c r="O6" s="8"/>
      <c r="P6" s="7" t="str">
        <f t="shared" si="4"/>
        <v/>
      </c>
      <c r="Q6" s="5"/>
      <c r="R6" s="3" t="str">
        <f ca="1">IFERROR(OFFSET(Sheet2!$A$3,MATCH(Sheet1!Q6,Sheet2!$B:$B,0)-3,0),"")</f>
        <v/>
      </c>
      <c r="S6" s="8"/>
      <c r="T6" s="7" t="str">
        <f t="shared" si="5"/>
        <v/>
      </c>
      <c r="U6" s="5"/>
      <c r="V6" s="3" t="str">
        <f ca="1">IFERROR(OFFSET(Sheet2!$A$3,MATCH(Sheet1!U6,Sheet2!$B:$B,0)-3,0),"")</f>
        <v/>
      </c>
      <c r="W6" s="8"/>
      <c r="X6" s="7" t="str">
        <f t="shared" si="6"/>
        <v/>
      </c>
      <c r="Y6" s="5"/>
      <c r="Z6" s="3" t="str">
        <f ca="1">IFERROR(OFFSET(Sheet2!$A$3,MATCH(Sheet1!Y6,Sheet2!$B:$B,0)-3,0),"")</f>
        <v/>
      </c>
      <c r="AA6" s="8"/>
      <c r="AB6" s="7" t="str">
        <f t="shared" si="7"/>
        <v/>
      </c>
      <c r="AC6" s="5"/>
      <c r="AD6" s="3" t="str">
        <f ca="1">IFERROR(OFFSET(Sheet2!$A$3,MATCH(Sheet1!AC6,Sheet2!$B:$B,0)-3,0),"")</f>
        <v/>
      </c>
      <c r="AE6" s="8"/>
      <c r="AF6" s="7" t="str">
        <f t="shared" si="8"/>
        <v/>
      </c>
      <c r="AG6" s="5"/>
      <c r="AH6" s="3" t="str">
        <f ca="1">IFERROR(OFFSET(Sheet2!$A$3,MATCH(Sheet1!AG6,Sheet2!$B:$B,0)-3,0),"")</f>
        <v/>
      </c>
      <c r="AI6" s="8"/>
      <c r="AJ6" s="7" t="str">
        <f t="shared" si="9"/>
        <v/>
      </c>
      <c r="AK6" s="5"/>
      <c r="AL6" s="3" t="str">
        <f ca="1">IFERROR(OFFSET(Sheet2!$A$3,MATCH(Sheet1!AK6,Sheet2!$B:$B,0)-3,0),"")</f>
        <v/>
      </c>
      <c r="AM6" s="8"/>
      <c r="AN6" s="7" t="str">
        <f t="shared" si="10"/>
        <v/>
      </c>
      <c r="AO6" s="5"/>
      <c r="AP6" s="3" t="str">
        <f ca="1">IFERROR(OFFSET(Sheet2!$A$3,MATCH(Sheet1!AO6,Sheet2!$B:$B,0)-3,0),"")</f>
        <v/>
      </c>
      <c r="AQ6" s="8"/>
      <c r="AR6" s="11" t="str">
        <f t="shared" si="11"/>
        <v/>
      </c>
    </row>
    <row r="7" spans="1:44" x14ac:dyDescent="0.3">
      <c r="A7" s="2">
        <v>1002</v>
      </c>
      <c r="B7" s="2" t="s">
        <v>7</v>
      </c>
      <c r="C7" s="8" t="str">
        <f t="shared" ca="1" si="0"/>
        <v>2x20;1001x1</v>
      </c>
      <c r="D7" s="2" t="str">
        <f t="shared" ca="1" si="1"/>
        <v>2x20;1001x1;</v>
      </c>
      <c r="E7" s="5" t="s">
        <v>43</v>
      </c>
      <c r="F7" s="3">
        <f ca="1">IFERROR(OFFSET(Sheet2!$A$3,MATCH(Sheet1!E7,Sheet2!$B:$B,0)-3,0),"")</f>
        <v>2</v>
      </c>
      <c r="G7" s="8">
        <v>20</v>
      </c>
      <c r="H7" s="7" t="str">
        <f t="shared" ca="1" si="2"/>
        <v>2x20;</v>
      </c>
      <c r="I7" s="5" t="s">
        <v>83</v>
      </c>
      <c r="J7" s="3">
        <f ca="1">IFERROR(OFFSET(Sheet2!$A$3,MATCH(Sheet1!I7,Sheet2!$B:$B,0)-3,0),"")</f>
        <v>1001</v>
      </c>
      <c r="K7" s="8">
        <v>1</v>
      </c>
      <c r="L7" s="7" t="str">
        <f t="shared" ca="1" si="3"/>
        <v>1001x1;</v>
      </c>
      <c r="M7" s="5"/>
      <c r="N7" s="3" t="str">
        <f ca="1">IFERROR(OFFSET(Sheet2!$A$3,MATCH(Sheet1!M7,Sheet2!$B:$B,0)-3,0),"")</f>
        <v/>
      </c>
      <c r="O7" s="8"/>
      <c r="P7" s="7" t="str">
        <f t="shared" si="4"/>
        <v/>
      </c>
      <c r="Q7" s="5"/>
      <c r="R7" s="3" t="str">
        <f ca="1">IFERROR(OFFSET(Sheet2!$A$3,MATCH(Sheet1!Q7,Sheet2!$B:$B,0)-3,0),"")</f>
        <v/>
      </c>
      <c r="S7" s="8"/>
      <c r="T7" s="7" t="str">
        <f t="shared" si="5"/>
        <v/>
      </c>
      <c r="U7" s="5"/>
      <c r="V7" s="3" t="str">
        <f ca="1">IFERROR(OFFSET(Sheet2!$A$3,MATCH(Sheet1!U7,Sheet2!$B:$B,0)-3,0),"")</f>
        <v/>
      </c>
      <c r="W7" s="8"/>
      <c r="X7" s="7" t="str">
        <f t="shared" si="6"/>
        <v/>
      </c>
      <c r="Y7" s="5"/>
      <c r="Z7" s="3" t="str">
        <f ca="1">IFERROR(OFFSET(Sheet2!$A$3,MATCH(Sheet1!Y7,Sheet2!$B:$B,0)-3,0),"")</f>
        <v/>
      </c>
      <c r="AA7" s="8"/>
      <c r="AB7" s="7" t="str">
        <f t="shared" si="7"/>
        <v/>
      </c>
      <c r="AC7" s="5"/>
      <c r="AD7" s="3" t="str">
        <f ca="1">IFERROR(OFFSET(Sheet2!$A$3,MATCH(Sheet1!AC7,Sheet2!$B:$B,0)-3,0),"")</f>
        <v/>
      </c>
      <c r="AE7" s="8"/>
      <c r="AF7" s="7" t="str">
        <f t="shared" si="8"/>
        <v/>
      </c>
      <c r="AG7" s="5"/>
      <c r="AH7" s="3" t="str">
        <f ca="1">IFERROR(OFFSET(Sheet2!$A$3,MATCH(Sheet1!AG7,Sheet2!$B:$B,0)-3,0),"")</f>
        <v/>
      </c>
      <c r="AI7" s="8"/>
      <c r="AJ7" s="7" t="str">
        <f t="shared" si="9"/>
        <v/>
      </c>
      <c r="AK7" s="5"/>
      <c r="AL7" s="3" t="str">
        <f ca="1">IFERROR(OFFSET(Sheet2!$A$3,MATCH(Sheet1!AK7,Sheet2!$B:$B,0)-3,0),"")</f>
        <v/>
      </c>
      <c r="AM7" s="8"/>
      <c r="AN7" s="7" t="str">
        <f t="shared" si="10"/>
        <v/>
      </c>
      <c r="AO7" s="5"/>
      <c r="AP7" s="3" t="str">
        <f ca="1">IFERROR(OFFSET(Sheet2!$A$3,MATCH(Sheet1!AO7,Sheet2!$B:$B,0)-3,0),"")</f>
        <v/>
      </c>
      <c r="AQ7" s="8"/>
      <c r="AR7" s="11" t="str">
        <f t="shared" si="11"/>
        <v/>
      </c>
    </row>
    <row r="8" spans="1:44" x14ac:dyDescent="0.3">
      <c r="A8" s="2">
        <v>1003</v>
      </c>
      <c r="B8" s="2" t="s">
        <v>8</v>
      </c>
      <c r="C8" s="8" t="str">
        <f t="shared" ca="1" si="0"/>
        <v>2x30;3002x2</v>
      </c>
      <c r="D8" s="2" t="str">
        <f t="shared" ca="1" si="1"/>
        <v>2x30;3002x2;</v>
      </c>
      <c r="E8" s="5" t="s">
        <v>43</v>
      </c>
      <c r="F8" s="3">
        <f ca="1">IFERROR(OFFSET(Sheet2!$A$3,MATCH(Sheet1!E8,Sheet2!$B:$B,0)-3,0),"")</f>
        <v>2</v>
      </c>
      <c r="G8" s="8">
        <v>30</v>
      </c>
      <c r="H8" s="7" t="str">
        <f t="shared" ca="1" si="2"/>
        <v>2x30;</v>
      </c>
      <c r="I8" s="5" t="s">
        <v>84</v>
      </c>
      <c r="J8" s="3">
        <f ca="1">IFERROR(OFFSET(Sheet2!$A$3,MATCH(Sheet1!I8,Sheet2!$B:$B,0)-3,0),"")</f>
        <v>3002</v>
      </c>
      <c r="K8" s="8">
        <v>2</v>
      </c>
      <c r="L8" s="7" t="str">
        <f t="shared" ca="1" si="3"/>
        <v>3002x2;</v>
      </c>
      <c r="M8" s="5"/>
      <c r="N8" s="3" t="str">
        <f ca="1">IFERROR(OFFSET(Sheet2!$A$3,MATCH(Sheet1!M8,Sheet2!$B:$B,0)-3,0),"")</f>
        <v/>
      </c>
      <c r="O8" s="8"/>
      <c r="P8" s="7" t="str">
        <f t="shared" si="4"/>
        <v/>
      </c>
      <c r="Q8" s="5"/>
      <c r="R8" s="3" t="str">
        <f ca="1">IFERROR(OFFSET(Sheet2!$A$3,MATCH(Sheet1!Q8,Sheet2!$B:$B,0)-3,0),"")</f>
        <v/>
      </c>
      <c r="S8" s="8"/>
      <c r="T8" s="7" t="str">
        <f t="shared" si="5"/>
        <v/>
      </c>
      <c r="U8" s="5"/>
      <c r="V8" s="3" t="str">
        <f ca="1">IFERROR(OFFSET(Sheet2!$A$3,MATCH(Sheet1!U8,Sheet2!$B:$B,0)-3,0),"")</f>
        <v/>
      </c>
      <c r="W8" s="8"/>
      <c r="X8" s="7" t="str">
        <f t="shared" si="6"/>
        <v/>
      </c>
      <c r="Y8" s="5"/>
      <c r="Z8" s="3" t="str">
        <f ca="1">IFERROR(OFFSET(Sheet2!$A$3,MATCH(Sheet1!Y8,Sheet2!$B:$B,0)-3,0),"")</f>
        <v/>
      </c>
      <c r="AA8" s="8"/>
      <c r="AB8" s="7" t="str">
        <f t="shared" si="7"/>
        <v/>
      </c>
      <c r="AC8" s="5"/>
      <c r="AD8" s="3" t="str">
        <f ca="1">IFERROR(OFFSET(Sheet2!$A$3,MATCH(Sheet1!AC8,Sheet2!$B:$B,0)-3,0),"")</f>
        <v/>
      </c>
      <c r="AE8" s="8"/>
      <c r="AF8" s="7" t="str">
        <f t="shared" si="8"/>
        <v/>
      </c>
      <c r="AG8" s="5"/>
      <c r="AH8" s="3" t="str">
        <f ca="1">IFERROR(OFFSET(Sheet2!$A$3,MATCH(Sheet1!AG8,Sheet2!$B:$B,0)-3,0),"")</f>
        <v/>
      </c>
      <c r="AI8" s="8"/>
      <c r="AJ8" s="7" t="str">
        <f t="shared" si="9"/>
        <v/>
      </c>
      <c r="AK8" s="5"/>
      <c r="AL8" s="3" t="str">
        <f ca="1">IFERROR(OFFSET(Sheet2!$A$3,MATCH(Sheet1!AK8,Sheet2!$B:$B,0)-3,0),"")</f>
        <v/>
      </c>
      <c r="AM8" s="8"/>
      <c r="AN8" s="7" t="str">
        <f t="shared" si="10"/>
        <v/>
      </c>
      <c r="AO8" s="5"/>
      <c r="AP8" s="3" t="str">
        <f ca="1">IFERROR(OFFSET(Sheet2!$A$3,MATCH(Sheet1!AO8,Sheet2!$B:$B,0)-3,0),"")</f>
        <v/>
      </c>
      <c r="AQ8" s="8"/>
      <c r="AR8" s="11" t="str">
        <f t="shared" si="11"/>
        <v/>
      </c>
    </row>
    <row r="9" spans="1:44" x14ac:dyDescent="0.3">
      <c r="A9" s="2">
        <v>1004</v>
      </c>
      <c r="B9" s="2" t="s">
        <v>9</v>
      </c>
      <c r="C9" s="8" t="str">
        <f t="shared" ca="1" si="0"/>
        <v>2x30;2001x2</v>
      </c>
      <c r="D9" s="2" t="str">
        <f t="shared" ca="1" si="1"/>
        <v>2x30;2001x2;</v>
      </c>
      <c r="E9" s="5" t="s">
        <v>43</v>
      </c>
      <c r="F9" s="3">
        <f ca="1">IFERROR(OFFSET(Sheet2!$A$3,MATCH(Sheet1!E9,Sheet2!$B:$B,0)-3,0),"")</f>
        <v>2</v>
      </c>
      <c r="G9" s="7">
        <v>30</v>
      </c>
      <c r="H9" s="7" t="str">
        <f t="shared" ca="1" si="2"/>
        <v>2x30;</v>
      </c>
      <c r="I9" s="5" t="s">
        <v>85</v>
      </c>
      <c r="J9" s="3">
        <f ca="1">IFERROR(OFFSET(Sheet2!$A$3,MATCH(Sheet1!I9,Sheet2!$B:$B,0)-3,0),"")</f>
        <v>2001</v>
      </c>
      <c r="K9" s="7">
        <v>2</v>
      </c>
      <c r="L9" s="7" t="str">
        <f t="shared" ca="1" si="3"/>
        <v>2001x2;</v>
      </c>
      <c r="M9" s="5"/>
      <c r="N9" s="3" t="str">
        <f ca="1">IFERROR(OFFSET(Sheet2!$A$3,MATCH(Sheet1!M9,Sheet2!$B:$B,0)-3,0),"")</f>
        <v/>
      </c>
      <c r="O9" s="7"/>
      <c r="P9" s="7" t="str">
        <f t="shared" si="4"/>
        <v/>
      </c>
      <c r="Q9" s="5"/>
      <c r="R9" s="3" t="str">
        <f ca="1">IFERROR(OFFSET(Sheet2!$A$3,MATCH(Sheet1!Q9,Sheet2!$B:$B,0)-3,0),"")</f>
        <v/>
      </c>
      <c r="S9" s="7"/>
      <c r="T9" s="7" t="str">
        <f t="shared" si="5"/>
        <v/>
      </c>
      <c r="U9" s="5"/>
      <c r="V9" s="3" t="str">
        <f ca="1">IFERROR(OFFSET(Sheet2!$A$3,MATCH(Sheet1!U9,Sheet2!$B:$B,0)-3,0),"")</f>
        <v/>
      </c>
      <c r="W9" s="7"/>
      <c r="X9" s="7" t="str">
        <f t="shared" si="6"/>
        <v/>
      </c>
      <c r="Y9" s="5"/>
      <c r="Z9" s="3" t="str">
        <f ca="1">IFERROR(OFFSET(Sheet2!$A$3,MATCH(Sheet1!Y9,Sheet2!$B:$B,0)-3,0),"")</f>
        <v/>
      </c>
      <c r="AA9" s="7"/>
      <c r="AB9" s="7" t="str">
        <f t="shared" si="7"/>
        <v/>
      </c>
      <c r="AC9" s="5"/>
      <c r="AD9" s="3" t="str">
        <f ca="1">IFERROR(OFFSET(Sheet2!$A$3,MATCH(Sheet1!AC9,Sheet2!$B:$B,0)-3,0),"")</f>
        <v/>
      </c>
      <c r="AE9" s="7"/>
      <c r="AF9" s="7" t="str">
        <f t="shared" si="8"/>
        <v/>
      </c>
      <c r="AG9" s="5"/>
      <c r="AH9" s="3" t="str">
        <f ca="1">IFERROR(OFFSET(Sheet2!$A$3,MATCH(Sheet1!AG9,Sheet2!$B:$B,0)-3,0),"")</f>
        <v/>
      </c>
      <c r="AI9" s="7"/>
      <c r="AJ9" s="7" t="str">
        <f t="shared" si="9"/>
        <v/>
      </c>
      <c r="AK9" s="5"/>
      <c r="AL9" s="3" t="str">
        <f ca="1">IFERROR(OFFSET(Sheet2!$A$3,MATCH(Sheet1!AK9,Sheet2!$B:$B,0)-3,0),"")</f>
        <v/>
      </c>
      <c r="AM9" s="7"/>
      <c r="AN9" s="7" t="str">
        <f t="shared" si="10"/>
        <v/>
      </c>
      <c r="AO9" s="5"/>
      <c r="AP9" s="3" t="str">
        <f ca="1">IFERROR(OFFSET(Sheet2!$A$3,MATCH(Sheet1!AO9,Sheet2!$B:$B,0)-3,0),"")</f>
        <v/>
      </c>
      <c r="AQ9" s="7"/>
      <c r="AR9" s="11" t="str">
        <f t="shared" si="11"/>
        <v/>
      </c>
    </row>
    <row r="10" spans="1:44" x14ac:dyDescent="0.3">
      <c r="A10" s="2">
        <v>1005</v>
      </c>
      <c r="B10" s="2" t="s">
        <v>10</v>
      </c>
      <c r="C10" s="8" t="str">
        <f t="shared" ca="1" si="0"/>
        <v>2x40;3003x1;3004x1;3005x1</v>
      </c>
      <c r="D10" s="2" t="str">
        <f t="shared" ca="1" si="1"/>
        <v>2x40;3003x1;3004x1;3005x1;</v>
      </c>
      <c r="E10" s="5" t="s">
        <v>43</v>
      </c>
      <c r="F10" s="3">
        <f ca="1">IFERROR(OFFSET(Sheet2!$A$3,MATCH(Sheet1!E10,Sheet2!$B:$B,0)-3,0),"")</f>
        <v>2</v>
      </c>
      <c r="G10" s="7">
        <v>40</v>
      </c>
      <c r="H10" s="7" t="str">
        <f t="shared" ca="1" si="2"/>
        <v>2x40;</v>
      </c>
      <c r="I10" s="5" t="s">
        <v>86</v>
      </c>
      <c r="J10" s="3">
        <f ca="1">IFERROR(OFFSET(Sheet2!$A$3,MATCH(Sheet1!I10,Sheet2!$B:$B,0)-3,0),"")</f>
        <v>3003</v>
      </c>
      <c r="K10" s="7">
        <v>1</v>
      </c>
      <c r="L10" s="7" t="str">
        <f t="shared" ca="1" si="3"/>
        <v>3003x1;</v>
      </c>
      <c r="M10" s="5" t="s">
        <v>87</v>
      </c>
      <c r="N10" s="3">
        <f ca="1">IFERROR(OFFSET(Sheet2!$A$3,MATCH(Sheet1!M10,Sheet2!$B:$B,0)-3,0),"")</f>
        <v>3004</v>
      </c>
      <c r="O10" s="7">
        <v>1</v>
      </c>
      <c r="P10" s="7" t="str">
        <f t="shared" ca="1" si="4"/>
        <v>3004x1;</v>
      </c>
      <c r="Q10" s="5" t="s">
        <v>88</v>
      </c>
      <c r="R10" s="3">
        <f ca="1">IFERROR(OFFSET(Sheet2!$A$3,MATCH(Sheet1!Q10,Sheet2!$B:$B,0)-3,0),"")</f>
        <v>3005</v>
      </c>
      <c r="S10" s="7">
        <v>1</v>
      </c>
      <c r="T10" s="7" t="str">
        <f t="shared" ca="1" si="5"/>
        <v>3005x1;</v>
      </c>
      <c r="U10" s="5"/>
      <c r="V10" s="3" t="str">
        <f ca="1">IFERROR(OFFSET(Sheet2!$A$3,MATCH(Sheet1!U10,Sheet2!$B:$B,0)-3,0),"")</f>
        <v/>
      </c>
      <c r="W10" s="7"/>
      <c r="X10" s="7" t="str">
        <f t="shared" si="6"/>
        <v/>
      </c>
      <c r="Y10" s="5"/>
      <c r="Z10" s="3" t="str">
        <f ca="1">IFERROR(OFFSET(Sheet2!$A$3,MATCH(Sheet1!Y10,Sheet2!$B:$B,0)-3,0),"")</f>
        <v/>
      </c>
      <c r="AA10" s="7"/>
      <c r="AB10" s="7" t="str">
        <f t="shared" si="7"/>
        <v/>
      </c>
      <c r="AC10" s="5"/>
      <c r="AD10" s="3" t="str">
        <f ca="1">IFERROR(OFFSET(Sheet2!$A$3,MATCH(Sheet1!AC10,Sheet2!$B:$B,0)-3,0),"")</f>
        <v/>
      </c>
      <c r="AE10" s="7"/>
      <c r="AF10" s="7" t="str">
        <f t="shared" si="8"/>
        <v/>
      </c>
      <c r="AG10" s="5"/>
      <c r="AH10" s="3" t="str">
        <f ca="1">IFERROR(OFFSET(Sheet2!$A$3,MATCH(Sheet1!AG10,Sheet2!$B:$B,0)-3,0),"")</f>
        <v/>
      </c>
      <c r="AI10" s="7"/>
      <c r="AJ10" s="7" t="str">
        <f t="shared" si="9"/>
        <v/>
      </c>
      <c r="AK10" s="5"/>
      <c r="AL10" s="3" t="str">
        <f ca="1">IFERROR(OFFSET(Sheet2!$A$3,MATCH(Sheet1!AK10,Sheet2!$B:$B,0)-3,0),"")</f>
        <v/>
      </c>
      <c r="AM10" s="7"/>
      <c r="AN10" s="7" t="str">
        <f t="shared" si="10"/>
        <v/>
      </c>
      <c r="AO10" s="5"/>
      <c r="AP10" s="3" t="str">
        <f ca="1">IFERROR(OFFSET(Sheet2!$A$3,MATCH(Sheet1!AO10,Sheet2!$B:$B,0)-3,0),"")</f>
        <v/>
      </c>
      <c r="AQ10" s="7"/>
      <c r="AR10" s="11" t="str">
        <f t="shared" si="11"/>
        <v/>
      </c>
    </row>
    <row r="11" spans="1:44" x14ac:dyDescent="0.3">
      <c r="A11" s="2">
        <v>1006</v>
      </c>
      <c r="B11" s="2" t="s">
        <v>11</v>
      </c>
      <c r="C11" s="8" t="str">
        <f t="shared" ca="1" si="0"/>
        <v>2x40;3004x1;3005x1;3006x1</v>
      </c>
      <c r="D11" s="2" t="str">
        <f t="shared" ca="1" si="1"/>
        <v>2x40;3004x1;3005x1;3006x1;</v>
      </c>
      <c r="E11" s="5" t="s">
        <v>43</v>
      </c>
      <c r="F11" s="3">
        <f ca="1">IFERROR(OFFSET(Sheet2!$A$3,MATCH(Sheet1!E11,Sheet2!$B:$B,0)-3,0),"")</f>
        <v>2</v>
      </c>
      <c r="G11" s="7">
        <v>40</v>
      </c>
      <c r="H11" s="7" t="str">
        <f t="shared" ca="1" si="2"/>
        <v>2x40;</v>
      </c>
      <c r="I11" s="5" t="s">
        <v>87</v>
      </c>
      <c r="J11" s="3">
        <f ca="1">IFERROR(OFFSET(Sheet2!$A$3,MATCH(Sheet1!I11,Sheet2!$B:$B,0)-3,0),"")</f>
        <v>3004</v>
      </c>
      <c r="K11" s="7">
        <v>1</v>
      </c>
      <c r="L11" s="7" t="str">
        <f t="shared" ca="1" si="3"/>
        <v>3004x1;</v>
      </c>
      <c r="M11" s="5" t="s">
        <v>88</v>
      </c>
      <c r="N11" s="3">
        <f ca="1">IFERROR(OFFSET(Sheet2!$A$3,MATCH(Sheet1!M11,Sheet2!$B:$B,0)-3,0),"")</f>
        <v>3005</v>
      </c>
      <c r="O11" s="7">
        <v>1</v>
      </c>
      <c r="P11" s="7" t="str">
        <f t="shared" ca="1" si="4"/>
        <v>3005x1;</v>
      </c>
      <c r="Q11" s="5" t="s">
        <v>89</v>
      </c>
      <c r="R11" s="3">
        <f ca="1">IFERROR(OFFSET(Sheet2!$A$3,MATCH(Sheet1!Q11,Sheet2!$B:$B,0)-3,0),"")</f>
        <v>3006</v>
      </c>
      <c r="S11" s="7">
        <v>1</v>
      </c>
      <c r="T11" s="7" t="str">
        <f t="shared" ca="1" si="5"/>
        <v>3006x1;</v>
      </c>
      <c r="U11" s="6"/>
      <c r="V11" s="3" t="str">
        <f ca="1">IFERROR(OFFSET(Sheet2!$A$3,MATCH(Sheet1!U11,Sheet2!$B:$B,0)-3,0),"")</f>
        <v/>
      </c>
      <c r="W11" s="7"/>
      <c r="X11" s="7" t="str">
        <f t="shared" si="6"/>
        <v/>
      </c>
      <c r="Y11" s="6"/>
      <c r="Z11" s="3" t="str">
        <f ca="1">IFERROR(OFFSET(Sheet2!$A$3,MATCH(Sheet1!Y11,Sheet2!$B:$B,0)-3,0),"")</f>
        <v/>
      </c>
      <c r="AA11" s="7"/>
      <c r="AB11" s="7" t="str">
        <f t="shared" si="7"/>
        <v/>
      </c>
      <c r="AC11" s="6"/>
      <c r="AD11" s="3" t="str">
        <f ca="1">IFERROR(OFFSET(Sheet2!$A$3,MATCH(Sheet1!AC11,Sheet2!$B:$B,0)-3,0),"")</f>
        <v/>
      </c>
      <c r="AE11" s="7"/>
      <c r="AF11" s="7" t="str">
        <f t="shared" si="8"/>
        <v/>
      </c>
      <c r="AG11" s="6"/>
      <c r="AH11" s="3" t="str">
        <f ca="1">IFERROR(OFFSET(Sheet2!$A$3,MATCH(Sheet1!AG11,Sheet2!$B:$B,0)-3,0),"")</f>
        <v/>
      </c>
      <c r="AI11" s="7"/>
      <c r="AJ11" s="7" t="str">
        <f t="shared" si="9"/>
        <v/>
      </c>
      <c r="AK11" s="6"/>
      <c r="AL11" s="3" t="str">
        <f ca="1">IFERROR(OFFSET(Sheet2!$A$3,MATCH(Sheet1!AK11,Sheet2!$B:$B,0)-3,0),"")</f>
        <v/>
      </c>
      <c r="AM11" s="7"/>
      <c r="AN11" s="7" t="str">
        <f t="shared" si="10"/>
        <v/>
      </c>
      <c r="AO11" s="6"/>
      <c r="AP11" s="3" t="str">
        <f ca="1">IFERROR(OFFSET(Sheet2!$A$3,MATCH(Sheet1!AO11,Sheet2!$B:$B,0)-3,0),"")</f>
        <v/>
      </c>
      <c r="AQ11" s="7"/>
      <c r="AR11" s="11" t="str">
        <f t="shared" si="11"/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14" sqref="I14"/>
    </sheetView>
  </sheetViews>
  <sheetFormatPr defaultRowHeight="15.75" x14ac:dyDescent="0.3"/>
  <cols>
    <col min="1" max="1" width="9" style="3"/>
    <col min="2" max="2" width="11.625" style="3" bestFit="1" customWidth="1"/>
  </cols>
  <sheetData>
    <row r="1" spans="1:2" ht="14.25" x14ac:dyDescent="0.15">
      <c r="A1" s="1" t="s">
        <v>1</v>
      </c>
      <c r="B1" s="1" t="s">
        <v>2</v>
      </c>
    </row>
    <row r="2" spans="1:2" ht="14.25" x14ac:dyDescent="0.15">
      <c r="A2" s="1" t="s">
        <v>18</v>
      </c>
      <c r="B2" s="1" t="s">
        <v>19</v>
      </c>
    </row>
    <row r="3" spans="1:2" ht="14.25" x14ac:dyDescent="0.15">
      <c r="A3" s="1" t="s">
        <v>20</v>
      </c>
      <c r="B3" s="1" t="s">
        <v>21</v>
      </c>
    </row>
    <row r="4" spans="1:2" x14ac:dyDescent="0.3">
      <c r="A4" s="3">
        <v>1</v>
      </c>
      <c r="B4" s="3" t="s">
        <v>22</v>
      </c>
    </row>
    <row r="5" spans="1:2" x14ac:dyDescent="0.3">
      <c r="A5" s="3">
        <v>2</v>
      </c>
      <c r="B5" s="3" t="s">
        <v>23</v>
      </c>
    </row>
    <row r="6" spans="1:2" x14ac:dyDescent="0.3">
      <c r="A6" s="3">
        <v>3</v>
      </c>
      <c r="B6" s="3" t="s">
        <v>24</v>
      </c>
    </row>
    <row r="7" spans="1:2" x14ac:dyDescent="0.3">
      <c r="A7" s="3">
        <v>1001</v>
      </c>
      <c r="B7" s="3" t="s">
        <v>25</v>
      </c>
    </row>
    <row r="8" spans="1:2" x14ac:dyDescent="0.3">
      <c r="A8" s="3">
        <v>1002</v>
      </c>
      <c r="B8" s="3" t="s">
        <v>26</v>
      </c>
    </row>
    <row r="9" spans="1:2" x14ac:dyDescent="0.3">
      <c r="A9" s="3">
        <v>1003</v>
      </c>
      <c r="B9" s="3" t="s">
        <v>27</v>
      </c>
    </row>
    <row r="10" spans="1:2" x14ac:dyDescent="0.3">
      <c r="A10" s="3">
        <v>2001</v>
      </c>
      <c r="B10" s="3" t="s">
        <v>28</v>
      </c>
    </row>
    <row r="11" spans="1:2" x14ac:dyDescent="0.3">
      <c r="A11" s="3">
        <v>2002</v>
      </c>
      <c r="B11" s="3" t="s">
        <v>29</v>
      </c>
    </row>
    <row r="12" spans="1:2" x14ac:dyDescent="0.3">
      <c r="A12" s="3">
        <v>2003</v>
      </c>
      <c r="B12" s="3" t="s">
        <v>30</v>
      </c>
    </row>
    <row r="13" spans="1:2" x14ac:dyDescent="0.3">
      <c r="A13" s="3">
        <v>3001</v>
      </c>
      <c r="B13" s="3" t="s">
        <v>31</v>
      </c>
    </row>
    <row r="14" spans="1:2" x14ac:dyDescent="0.3">
      <c r="A14" s="3">
        <v>3002</v>
      </c>
      <c r="B14" s="3" t="s">
        <v>32</v>
      </c>
    </row>
    <row r="15" spans="1:2" x14ac:dyDescent="0.3">
      <c r="A15" s="3">
        <v>3003</v>
      </c>
      <c r="B15" s="3" t="s">
        <v>33</v>
      </c>
    </row>
    <row r="16" spans="1:2" x14ac:dyDescent="0.3">
      <c r="A16" s="3">
        <v>3004</v>
      </c>
      <c r="B16" s="3" t="s">
        <v>34</v>
      </c>
    </row>
    <row r="17" spans="1:2" x14ac:dyDescent="0.3">
      <c r="A17" s="3">
        <v>3005</v>
      </c>
      <c r="B17" s="3" t="s">
        <v>35</v>
      </c>
    </row>
    <row r="18" spans="1:2" x14ac:dyDescent="0.3">
      <c r="A18" s="3">
        <v>3006</v>
      </c>
      <c r="B18" s="3" t="s">
        <v>36</v>
      </c>
    </row>
    <row r="19" spans="1:2" x14ac:dyDescent="0.3">
      <c r="A19" s="3">
        <v>3007</v>
      </c>
      <c r="B19" s="3" t="s">
        <v>37</v>
      </c>
    </row>
    <row r="20" spans="1:2" x14ac:dyDescent="0.3">
      <c r="A20" s="3">
        <v>3008</v>
      </c>
      <c r="B20" s="3" t="s">
        <v>38</v>
      </c>
    </row>
    <row r="21" spans="1:2" x14ac:dyDescent="0.3">
      <c r="A21" s="3">
        <v>3009</v>
      </c>
      <c r="B21" s="3" t="s">
        <v>39</v>
      </c>
    </row>
    <row r="22" spans="1:2" x14ac:dyDescent="0.3">
      <c r="A22" s="3">
        <v>3010</v>
      </c>
      <c r="B22" s="3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2017-08-18T08:44:04Z</dcterms:modified>
</cp:coreProperties>
</file>