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엑셀 - 포스트\1a_엑셀 기초 함수\엑셀 SUMIF 함수\"/>
    </mc:Choice>
  </mc:AlternateContent>
  <xr:revisionPtr revIDLastSave="0" documentId="13_ncr:1_{EECFD933-AEDB-4A7C-B71B-7D6B93C51EA7}" xr6:coauthVersionLast="45" xr6:coauthVersionMax="45" xr10:uidLastSave="{00000000-0000-0000-0000-000000000000}"/>
  <bookViews>
    <workbookView xWindow="-108" yWindow="-108" windowWidth="23256" windowHeight="12576" xr2:uid="{9BE05613-872D-44B0-9F94-93B79B80BA89}"/>
  </bookViews>
  <sheets>
    <sheet name="안내" sheetId="3" r:id="rId1"/>
    <sheet name="Sheet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4" l="1"/>
  <c r="G8" i="4" l="1"/>
  <c r="F11" i="4"/>
  <c r="F8" i="4"/>
  <c r="F5" i="3" l="1"/>
</calcChain>
</file>

<file path=xl/sharedStrings.xml><?xml version="1.0" encoding="utf-8"?>
<sst xmlns="http://schemas.openxmlformats.org/spreadsheetml/2006/main" count="33" uniqueCount="25">
  <si>
    <t>ICBC</t>
  </si>
  <si>
    <t>China Construction Bank</t>
  </si>
  <si>
    <t>JPMorgan Chase</t>
  </si>
  <si>
    <t>Berkshire Hathaway</t>
  </si>
  <si>
    <t>Agricultural Bank of China</t>
  </si>
  <si>
    <t>Bank of America</t>
  </si>
  <si>
    <t>Wells Fargo</t>
  </si>
  <si>
    <t>Apple</t>
  </si>
  <si>
    <t>Bank of China</t>
  </si>
  <si>
    <t>Ping An Insurance Group</t>
  </si>
  <si>
    <t>회사명</t>
  </si>
  <si>
    <t>국가</t>
  </si>
  <si>
    <t>중국</t>
  </si>
  <si>
    <t>미국</t>
  </si>
  <si>
    <t>국가가 중국인 회사의 자산 합계</t>
  </si>
  <si>
    <t>자산이 $3,000 이상인 회사의 자산 합계</t>
  </si>
  <si>
    <r>
      <t xml:space="preserve">여러 사람과 함께 의논하며 같이 문제를 해결할 수 있는 </t>
    </r>
    <r>
      <rPr>
        <b/>
        <u/>
        <sz val="7"/>
        <color rgb="FF6600CC"/>
        <rFont val="맑은 고딕"/>
        <family val="3"/>
        <charset val="129"/>
        <scheme val="minor"/>
      </rPr>
      <t>엑셀커뮤니티</t>
    </r>
    <r>
      <rPr>
        <sz val="7"/>
        <color theme="1" tint="4.9989318521683403E-2"/>
        <rFont val="맑은 고딕"/>
        <family val="3"/>
        <charset val="129"/>
        <scheme val="minor"/>
      </rPr>
      <t>를 오픈하였습니다.</t>
    </r>
    <phoneticPr fontId="9" type="noConversion"/>
  </si>
  <si>
    <t>해서 오빠두엑셀에 문의해주세요!</t>
    <phoneticPr fontId="9" type="noConversion"/>
  </si>
  <si>
    <t>해당 파일에 문제가 있으신가요?</t>
    <phoneticPr fontId="9" type="noConversion"/>
  </si>
  <si>
    <t>파일 설명</t>
    <phoneticPr fontId="9" type="noConversion"/>
  </si>
  <si>
    <t>엑셀 SUMIF 함수 :: 수학함수</t>
    <phoneticPr fontId="2" type="noConversion"/>
  </si>
  <si>
    <r>
      <t xml:space="preserve">= </t>
    </r>
    <r>
      <rPr>
        <b/>
        <sz val="12"/>
        <color rgb="FF0000FF"/>
        <rFont val="맑은 고딕"/>
        <family val="3"/>
        <charset val="129"/>
        <scheme val="minor"/>
      </rPr>
      <t xml:space="preserve">SUMIF </t>
    </r>
    <r>
      <rPr>
        <b/>
        <sz val="12"/>
        <color theme="2" tint="-0.749992370372631"/>
        <rFont val="맑은 고딕"/>
        <family val="3"/>
        <charset val="129"/>
        <scheme val="minor"/>
      </rPr>
      <t>( 조건범위, 조건, [합계범위] )</t>
    </r>
    <phoneticPr fontId="2" type="noConversion"/>
  </si>
  <si>
    <t>범위에서 하나의 조건을 만족하는 합계를 계산합니다.</t>
    <phoneticPr fontId="2" type="noConversion"/>
  </si>
  <si>
    <t>자산(단위: $B)</t>
    <phoneticPr fontId="2" type="noConversion"/>
  </si>
  <si>
    <t>엑셀 SUMIF 함수 사용법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</si>
</sst>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&quot;$&quot;* #,##0.00_);_(&quot;$&quot;* \(#,##0.00\);_(&quot;$&quot;* &quot;-&quot;??_);_(@_)"/>
    <numFmt numFmtId="177" formatCode="#,##0;;"/>
  </numFmts>
  <fonts count="26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u/>
      <sz val="11"/>
      <color theme="10"/>
      <name val="맑은 고딕"/>
      <family val="3"/>
      <charset val="129"/>
      <scheme val="minor"/>
    </font>
    <font>
      <b/>
      <sz val="11"/>
      <color theme="10"/>
      <name val="맑은 고딕"/>
      <family val="3"/>
      <charset val="129"/>
      <scheme val="minor"/>
    </font>
    <font>
      <sz val="7"/>
      <color theme="1" tint="4.9989318521683403E-2"/>
      <name val="맑은 고딕"/>
      <family val="3"/>
      <charset val="129"/>
      <scheme val="minor"/>
    </font>
    <font>
      <b/>
      <u/>
      <sz val="7"/>
      <color theme="10"/>
      <name val="맑은 고딕"/>
      <family val="3"/>
      <charset val="129"/>
      <scheme val="minor"/>
    </font>
    <font>
      <b/>
      <u/>
      <sz val="7"/>
      <color rgb="FF6600CC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u/>
      <sz val="7"/>
      <color rgb="FF0070C0"/>
      <name val="맑은 고딕"/>
      <family val="3"/>
      <charset val="129"/>
      <scheme val="minor"/>
    </font>
    <font>
      <b/>
      <sz val="9"/>
      <color rgb="FFFFFF00"/>
      <name val="맑은 고딕"/>
      <family val="3"/>
      <charset val="129"/>
      <scheme val="minor"/>
    </font>
    <font>
      <sz val="6"/>
      <color theme="0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theme="2" tint="-0.749992370372631"/>
      <name val="맑은 고딕"/>
      <family val="3"/>
      <charset val="129"/>
      <scheme val="minor"/>
    </font>
    <font>
      <b/>
      <sz val="10"/>
      <color theme="2" tint="-0.749992370372631"/>
      <name val="맑은 고딕"/>
      <family val="3"/>
      <charset val="129"/>
      <scheme val="minor"/>
    </font>
    <font>
      <sz val="11"/>
      <color theme="8" tint="-0.249977111117893"/>
      <name val="맑은 고딕"/>
      <family val="3"/>
      <charset val="129"/>
      <scheme val="minor"/>
    </font>
    <font>
      <sz val="12"/>
      <color theme="2" tint="-0.749992370372631"/>
      <name val="맑은 고딕"/>
      <family val="3"/>
      <charset val="129"/>
      <scheme val="minor"/>
    </font>
    <font>
      <b/>
      <sz val="12"/>
      <color theme="2" tint="-0.749992370372631"/>
      <name val="맑은 고딕"/>
      <family val="3"/>
      <charset val="129"/>
      <scheme val="minor"/>
    </font>
    <font>
      <b/>
      <sz val="12"/>
      <color rgb="FF0000FF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9">
    <xf numFmtId="0" fontId="0" fillId="0" borderId="0" xfId="0"/>
    <xf numFmtId="0" fontId="1" fillId="3" borderId="0" xfId="1" applyFill="1">
      <alignment vertical="center"/>
    </xf>
    <xf numFmtId="0" fontId="1" fillId="0" borderId="0" xfId="1">
      <alignment vertical="center"/>
    </xf>
    <xf numFmtId="0" fontId="1" fillId="0" borderId="2" xfId="1" applyBorder="1">
      <alignment vertical="center"/>
    </xf>
    <xf numFmtId="0" fontId="1" fillId="0" borderId="3" xfId="1" applyBorder="1">
      <alignment vertical="center"/>
    </xf>
    <xf numFmtId="0" fontId="1" fillId="0" borderId="4" xfId="1" applyBorder="1">
      <alignment vertical="center"/>
    </xf>
    <xf numFmtId="0" fontId="1" fillId="0" borderId="5" xfId="1" applyBorder="1">
      <alignment vertical="center"/>
    </xf>
    <xf numFmtId="0" fontId="1" fillId="0" borderId="6" xfId="1" applyBorder="1">
      <alignment vertical="center"/>
    </xf>
    <xf numFmtId="0" fontId="4" fillId="2" borderId="5" xfId="2" applyFont="1" applyFill="1" applyBorder="1" applyAlignment="1" applyProtection="1">
      <alignment vertical="center"/>
    </xf>
    <xf numFmtId="0" fontId="4" fillId="2" borderId="0" xfId="2" applyFont="1" applyFill="1" applyBorder="1" applyAlignment="1" applyProtection="1">
      <alignment vertical="center"/>
    </xf>
    <xf numFmtId="0" fontId="5" fillId="2" borderId="0" xfId="2" applyFont="1" applyFill="1" applyBorder="1" applyAlignment="1" applyProtection="1">
      <alignment vertical="center"/>
    </xf>
    <xf numFmtId="0" fontId="6" fillId="2" borderId="0" xfId="2" applyFont="1" applyFill="1" applyBorder="1" applyAlignment="1" applyProtection="1">
      <alignment vertical="top"/>
    </xf>
    <xf numFmtId="0" fontId="5" fillId="2" borderId="6" xfId="2" applyFont="1" applyFill="1" applyBorder="1" applyAlignment="1" applyProtection="1">
      <alignment vertical="center"/>
    </xf>
    <xf numFmtId="0" fontId="3" fillId="3" borderId="0" xfId="2" applyFill="1" applyProtection="1">
      <alignment vertical="center"/>
    </xf>
    <xf numFmtId="0" fontId="7" fillId="2" borderId="0" xfId="2" applyFont="1" applyFill="1" applyBorder="1" applyAlignment="1" applyProtection="1">
      <alignment vertical="top"/>
    </xf>
    <xf numFmtId="0" fontId="4" fillId="2" borderId="6" xfId="2" applyFont="1" applyFill="1" applyBorder="1" applyAlignment="1" applyProtection="1">
      <alignment vertical="center"/>
    </xf>
    <xf numFmtId="0" fontId="6" fillId="2" borderId="0" xfId="2" applyFont="1" applyFill="1" applyBorder="1" applyAlignment="1" applyProtection="1">
      <alignment vertical="center"/>
    </xf>
    <xf numFmtId="0" fontId="10" fillId="2" borderId="0" xfId="2" applyFont="1" applyFill="1" applyBorder="1" applyAlignment="1" applyProtection="1">
      <alignment vertical="center"/>
    </xf>
    <xf numFmtId="0" fontId="11" fillId="2" borderId="5" xfId="1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0" fontId="11" fillId="2" borderId="6" xfId="1" applyFont="1" applyFill="1" applyBorder="1" applyAlignment="1">
      <alignment horizontal="center" vertical="center"/>
    </xf>
    <xf numFmtId="0" fontId="12" fillId="0" borderId="6" xfId="1" applyFont="1" applyBorder="1">
      <alignment vertical="center"/>
    </xf>
    <xf numFmtId="0" fontId="13" fillId="0" borderId="7" xfId="1" applyFont="1" applyBorder="1" applyAlignment="1" applyProtection="1">
      <alignment horizontal="left" vertical="center" indent="1"/>
      <protection locked="0"/>
    </xf>
    <xf numFmtId="0" fontId="13" fillId="0" borderId="8" xfId="1" applyFont="1" applyBorder="1" applyAlignment="1" applyProtection="1">
      <alignment horizontal="left" vertical="center" indent="1"/>
      <protection locked="0"/>
    </xf>
    <xf numFmtId="0" fontId="14" fillId="4" borderId="8" xfId="1" applyFont="1" applyFill="1" applyBorder="1" applyAlignment="1">
      <alignment horizontal="center" vertical="center"/>
    </xf>
    <xf numFmtId="0" fontId="14" fillId="4" borderId="9" xfId="1" applyFont="1" applyFill="1" applyBorder="1" applyAlignment="1">
      <alignment horizontal="center" vertical="center"/>
    </xf>
    <xf numFmtId="0" fontId="15" fillId="0" borderId="0" xfId="1" applyFont="1">
      <alignment vertical="center"/>
    </xf>
    <xf numFmtId="177" fontId="15" fillId="0" borderId="0" xfId="1" applyNumberFormat="1" applyFont="1">
      <alignment vertical="center"/>
    </xf>
    <xf numFmtId="0" fontId="15" fillId="0" borderId="10" xfId="1" applyFont="1" applyBorder="1">
      <alignment vertical="center"/>
    </xf>
    <xf numFmtId="0" fontId="15" fillId="3" borderId="0" xfId="1" applyFont="1" applyFill="1" applyAlignment="1"/>
    <xf numFmtId="177" fontId="15" fillId="3" borderId="0" xfId="1" applyNumberFormat="1" applyFont="1" applyFill="1" applyAlignment="1"/>
    <xf numFmtId="0" fontId="17" fillId="3" borderId="0" xfId="1" quotePrefix="1" applyFont="1" applyFill="1" applyAlignment="1">
      <alignment horizontal="left" vertical="center" indent="1"/>
    </xf>
    <xf numFmtId="0" fontId="18" fillId="3" borderId="0" xfId="1" quotePrefix="1" applyFont="1" applyFill="1" applyAlignment="1">
      <alignment horizontal="left" vertical="center" indent="1"/>
    </xf>
    <xf numFmtId="0" fontId="19" fillId="3" borderId="0" xfId="1" applyFont="1" applyFill="1" applyAlignment="1"/>
    <xf numFmtId="0" fontId="20" fillId="3" borderId="0" xfId="1" quotePrefix="1" applyFont="1" applyFill="1">
      <alignment vertical="center"/>
    </xf>
    <xf numFmtId="0" fontId="21" fillId="3" borderId="0" xfId="1" quotePrefix="1" applyFont="1" applyFill="1">
      <alignment vertical="center"/>
    </xf>
    <xf numFmtId="0" fontId="23" fillId="3" borderId="0" xfId="1" applyFont="1" applyFill="1" applyAlignment="1"/>
    <xf numFmtId="0" fontId="15" fillId="2" borderId="0" xfId="1" applyFont="1" applyFill="1" applyAlignment="1"/>
    <xf numFmtId="177" fontId="15" fillId="2" borderId="0" xfId="1" applyNumberFormat="1" applyFont="1" applyFill="1" applyAlignment="1"/>
    <xf numFmtId="0" fontId="24" fillId="6" borderId="0" xfId="1" applyFont="1" applyFill="1" applyAlignment="1"/>
    <xf numFmtId="177" fontId="24" fillId="6" borderId="0" xfId="1" applyNumberFormat="1" applyFont="1" applyFill="1" applyAlignment="1"/>
    <xf numFmtId="0" fontId="25" fillId="6" borderId="0" xfId="1" applyFont="1" applyFill="1">
      <alignment vertical="center"/>
    </xf>
    <xf numFmtId="0" fontId="16" fillId="5" borderId="10" xfId="1" applyFont="1" applyFill="1" applyBorder="1">
      <alignment vertical="center"/>
    </xf>
    <xf numFmtId="0" fontId="16" fillId="5" borderId="10" xfId="1" applyFont="1" applyFill="1" applyBorder="1" applyAlignment="1">
      <alignment horizontal="right" vertical="center"/>
    </xf>
    <xf numFmtId="0" fontId="15" fillId="0" borderId="0" xfId="1" applyFont="1" applyAlignment="1">
      <alignment vertical="center"/>
    </xf>
    <xf numFmtId="0" fontId="15" fillId="2" borderId="1" xfId="0" quotePrefix="1" applyFont="1" applyFill="1" applyBorder="1" applyAlignment="1" applyProtection="1">
      <alignment vertical="center"/>
      <protection locked="0"/>
    </xf>
    <xf numFmtId="176" fontId="15" fillId="2" borderId="1" xfId="0" applyNumberFormat="1" applyFont="1" applyFill="1" applyBorder="1" applyAlignment="1" applyProtection="1">
      <alignment vertical="center"/>
      <protection locked="0"/>
    </xf>
    <xf numFmtId="0" fontId="15" fillId="2" borderId="0" xfId="0" applyFont="1" applyFill="1" applyAlignment="1" applyProtection="1">
      <alignment vertical="center"/>
      <protection locked="0"/>
    </xf>
    <xf numFmtId="0" fontId="24" fillId="7" borderId="1" xfId="0" applyFont="1" applyFill="1" applyBorder="1" applyAlignment="1" applyProtection="1">
      <alignment horizontal="left" vertical="center"/>
      <protection locked="0"/>
    </xf>
  </cellXfs>
  <cellStyles count="3">
    <cellStyle name="표준" xfId="0" builtinId="0"/>
    <cellStyle name="표준 2" xfId="1" xr:uid="{1CA50042-A83F-45E3-BC29-E94C27ED04FD}"/>
    <cellStyle name="하이퍼링크 2" xfId="2" xr:uid="{770E4E1C-D2CC-484B-A1FA-A7FA1330517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info@oppadu.com" TargetMode="External"/><Relationship Id="rId13" Type="http://schemas.openxmlformats.org/officeDocument/2006/relationships/hyperlink" Target="#Sheet1!A1"/><Relationship Id="rId3" Type="http://schemas.openxmlformats.org/officeDocument/2006/relationships/image" Target="../media/image2.svg"/><Relationship Id="rId7" Type="http://schemas.openxmlformats.org/officeDocument/2006/relationships/image" Target="../media/image5.svg"/><Relationship Id="rId12" Type="http://schemas.openxmlformats.org/officeDocument/2006/relationships/image" Target="../media/image9.svg"/><Relationship Id="rId17" Type="http://schemas.openxmlformats.org/officeDocument/2006/relationships/image" Target="../media/image12.svg"/><Relationship Id="rId2" Type="http://schemas.openxmlformats.org/officeDocument/2006/relationships/image" Target="../media/image1.png"/><Relationship Id="rId16" Type="http://schemas.openxmlformats.org/officeDocument/2006/relationships/image" Target="../media/image11.png"/><Relationship Id="rId1" Type="http://schemas.openxmlformats.org/officeDocument/2006/relationships/hyperlink" Target="https://www.youtube.com/c/&#50724;&#48736;&#46160;Oppadu" TargetMode="External"/><Relationship Id="rId6" Type="http://schemas.openxmlformats.org/officeDocument/2006/relationships/image" Target="../media/image4.png"/><Relationship Id="rId11" Type="http://schemas.openxmlformats.org/officeDocument/2006/relationships/image" Target="../media/image8.png"/><Relationship Id="rId5" Type="http://schemas.openxmlformats.org/officeDocument/2006/relationships/hyperlink" Target="https://www.oppadu.com/" TargetMode="External"/><Relationship Id="rId15" Type="http://schemas.openxmlformats.org/officeDocument/2006/relationships/hyperlink" Target="https://www.oppadu.com/question" TargetMode="External"/><Relationship Id="rId10" Type="http://schemas.openxmlformats.org/officeDocument/2006/relationships/image" Target="../media/image7.svg"/><Relationship Id="rId4" Type="http://schemas.openxmlformats.org/officeDocument/2006/relationships/image" Target="../media/image3.png"/><Relationship Id="rId9" Type="http://schemas.openxmlformats.org/officeDocument/2006/relationships/image" Target="../media/image6.pn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84082</xdr:colOff>
      <xdr:row>6</xdr:row>
      <xdr:rowOff>241531</xdr:rowOff>
    </xdr:from>
    <xdr:to>
      <xdr:col>2</xdr:col>
      <xdr:colOff>215461</xdr:colOff>
      <xdr:row>10</xdr:row>
      <xdr:rowOff>160218</xdr:rowOff>
    </xdr:to>
    <xdr:grpSp>
      <xdr:nvGrpSpPr>
        <xdr:cNvPr id="2" name="Group 2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54BC9C-42B4-4D51-A7C1-24C7D7CCBB60}"/>
            </a:ext>
          </a:extLst>
        </xdr:cNvPr>
        <xdr:cNvGrpSpPr/>
      </xdr:nvGrpSpPr>
      <xdr:grpSpPr>
        <a:xfrm>
          <a:off x="236482" y="1417188"/>
          <a:ext cx="801939" cy="793899"/>
          <a:chOff x="3986894" y="2193953"/>
          <a:chExt cx="1427788" cy="1427788"/>
        </a:xfrm>
      </xdr:grpSpPr>
      <xdr:pic>
        <xdr:nvPicPr>
          <xdr:cNvPr id="3" name="Graphic 26" descr="Monitor">
            <a:extLst>
              <a:ext uri="{FF2B5EF4-FFF2-40B4-BE49-F238E27FC236}">
                <a16:creationId xmlns:a16="http://schemas.microsoft.com/office/drawing/2014/main" id="{3477B52C-3EF3-4B4B-A7D5-0E5388ACAD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3986894" y="2193953"/>
            <a:ext cx="1427788" cy="1427788"/>
          </a:xfrm>
          <a:prstGeom prst="rect">
            <a:avLst/>
          </a:prstGeom>
        </xdr:spPr>
      </xdr:pic>
      <xdr:pic>
        <xdr:nvPicPr>
          <xdr:cNvPr id="4" name="Picture 28">
            <a:extLst>
              <a:ext uri="{FF2B5EF4-FFF2-40B4-BE49-F238E27FC236}">
                <a16:creationId xmlns:a16="http://schemas.microsoft.com/office/drawing/2014/main" id="{F7972AF2-C92C-4653-B99A-5ADD8DA65C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51482" y="2572871"/>
            <a:ext cx="698612" cy="484371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183273</xdr:colOff>
      <xdr:row>6</xdr:row>
      <xdr:rowOff>282998</xdr:rowOff>
    </xdr:from>
    <xdr:to>
      <xdr:col>4</xdr:col>
      <xdr:colOff>220717</xdr:colOff>
      <xdr:row>8</xdr:row>
      <xdr:rowOff>116947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BBBE2F0-16B6-4C27-B044-39799AAAD5C6}"/>
            </a:ext>
          </a:extLst>
        </xdr:cNvPr>
        <xdr:cNvSpPr txBox="1"/>
      </xdr:nvSpPr>
      <xdr:spPr>
        <a:xfrm>
          <a:off x="1006233" y="1547918"/>
          <a:ext cx="1287124" cy="3368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800" b="1" baseline="0">
              <a:solidFill>
                <a:schemeClr val="tx1">
                  <a:lumMod val="95000"/>
                  <a:lumOff val="5000"/>
                </a:schemeClr>
              </a:solidFill>
              <a:latin typeface="+mn-ea"/>
              <a:ea typeface="+mn-ea"/>
            </a:rPr>
            <a:t>유튜브 무료 영상강의</a:t>
          </a:r>
          <a:endParaRPr lang="en-US" altLang="ko-KR" sz="800" b="1" baseline="0">
            <a:solidFill>
              <a:schemeClr val="tx1">
                <a:lumMod val="95000"/>
                <a:lumOff val="5000"/>
              </a:schemeClr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</xdr:col>
      <xdr:colOff>196718</xdr:colOff>
      <xdr:row>8</xdr:row>
      <xdr:rowOff>58361</xdr:rowOff>
    </xdr:from>
    <xdr:to>
      <xdr:col>5</xdr:col>
      <xdr:colOff>268014</xdr:colOff>
      <xdr:row>11</xdr:row>
      <xdr:rowOff>99848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99AB061-CC05-43D5-A4D7-726152B96D76}"/>
            </a:ext>
          </a:extLst>
        </xdr:cNvPr>
        <xdr:cNvSpPr txBox="1"/>
      </xdr:nvSpPr>
      <xdr:spPr>
        <a:xfrm>
          <a:off x="1019678" y="1826201"/>
          <a:ext cx="2037256" cy="704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700" baseline="0">
              <a:solidFill>
                <a:schemeClr val="tx1">
                  <a:lumMod val="95000"/>
                  <a:lumOff val="5000"/>
                </a:schemeClr>
              </a:solidFill>
              <a:latin typeface="+mn-ea"/>
              <a:ea typeface="+mn-ea"/>
            </a:rPr>
            <a:t>오빠두엑셀 유튜브 채널을 구독 후 알람설정하시면 매주 새로운 엑셀강의 소식을 가장 빠르게 접하실 수 있습니다</a:t>
          </a:r>
          <a:r>
            <a:rPr lang="en-US" altLang="ko-KR" sz="700" baseline="0">
              <a:solidFill>
                <a:schemeClr val="tx1">
                  <a:lumMod val="95000"/>
                  <a:lumOff val="5000"/>
                </a:schemeClr>
              </a:solidFill>
              <a:latin typeface="+mn-ea"/>
              <a:ea typeface="+mn-ea"/>
            </a:rPr>
            <a:t>.</a:t>
          </a:r>
        </a:p>
      </xdr:txBody>
    </xdr:sp>
    <xdr:clientData/>
  </xdr:twoCellAnchor>
  <xdr:twoCellAnchor>
    <xdr:from>
      <xdr:col>4</xdr:col>
      <xdr:colOff>322177</xdr:colOff>
      <xdr:row>9</xdr:row>
      <xdr:rowOff>172242</xdr:rowOff>
    </xdr:from>
    <xdr:to>
      <xdr:col>5</xdr:col>
      <xdr:colOff>373117</xdr:colOff>
      <xdr:row>12</xdr:row>
      <xdr:rowOff>26275</xdr:rowOff>
    </xdr:to>
    <xdr:sp macro="" textlink="">
      <xdr:nvSpPr>
        <xdr:cNvPr id="7" name="TextBox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EA86D-B433-4188-9462-33D40071FC05}"/>
            </a:ext>
          </a:extLst>
        </xdr:cNvPr>
        <xdr:cNvSpPr txBox="1"/>
      </xdr:nvSpPr>
      <xdr:spPr>
        <a:xfrm>
          <a:off x="2394817" y="2161062"/>
          <a:ext cx="767220" cy="5169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800" b="1" u="sng" baseline="0">
              <a:solidFill>
                <a:srgbClr val="002060"/>
              </a:solidFill>
              <a:latin typeface="+mj-ea"/>
              <a:ea typeface="+mj-ea"/>
            </a:rPr>
            <a:t>유튜브채널</a:t>
          </a:r>
          <a:r>
            <a:rPr lang="en-US" altLang="ko-KR" sz="800" b="1" u="sng" baseline="0">
              <a:solidFill>
                <a:srgbClr val="002060"/>
              </a:solidFill>
              <a:latin typeface="+mj-ea"/>
              <a:ea typeface="+mj-ea"/>
            </a:rPr>
            <a:t> </a:t>
          </a:r>
          <a:br>
            <a:rPr lang="en-US" altLang="ko-KR" sz="800" b="1" u="sng" baseline="0">
              <a:solidFill>
                <a:srgbClr val="002060"/>
              </a:solidFill>
              <a:latin typeface="+mj-ea"/>
              <a:ea typeface="+mj-ea"/>
            </a:rPr>
          </a:br>
          <a:r>
            <a:rPr lang="ko-KR" altLang="en-US" sz="800" b="1" u="sng" baseline="0">
              <a:solidFill>
                <a:srgbClr val="002060"/>
              </a:solidFill>
              <a:latin typeface="+mj-ea"/>
              <a:ea typeface="+mj-ea"/>
            </a:rPr>
            <a:t>바로가기 ▶</a:t>
          </a:r>
          <a:endParaRPr lang="en-US" altLang="ko-KR" sz="800" b="1" u="sng" baseline="0">
            <a:solidFill>
              <a:srgbClr val="00206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5</xdr:col>
      <xdr:colOff>241740</xdr:colOff>
      <xdr:row>6</xdr:row>
      <xdr:rowOff>323348</xdr:rowOff>
    </xdr:from>
    <xdr:to>
      <xdr:col>6</xdr:col>
      <xdr:colOff>341586</xdr:colOff>
      <xdr:row>10</xdr:row>
      <xdr:rowOff>90439</xdr:rowOff>
    </xdr:to>
    <xdr:grpSp>
      <xdr:nvGrpSpPr>
        <xdr:cNvPr id="8" name="Group 3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4EB3884-1C4D-4AD9-938F-461F2B0B74B5}"/>
            </a:ext>
          </a:extLst>
        </xdr:cNvPr>
        <xdr:cNvGrpSpPr/>
      </xdr:nvGrpSpPr>
      <xdr:grpSpPr>
        <a:xfrm>
          <a:off x="3032837" y="1499005"/>
          <a:ext cx="770406" cy="642303"/>
          <a:chOff x="4554071" y="1864659"/>
          <a:chExt cx="1337984" cy="1147482"/>
        </a:xfrm>
      </xdr:grpSpPr>
      <xdr:sp macro="" textlink="">
        <xdr:nvSpPr>
          <xdr:cNvPr id="9" name="Arrow: Down 34">
            <a:extLst>
              <a:ext uri="{FF2B5EF4-FFF2-40B4-BE49-F238E27FC236}">
                <a16:creationId xmlns:a16="http://schemas.microsoft.com/office/drawing/2014/main" id="{15921B60-8BD1-4735-8B9A-96E2CE261884}"/>
              </a:ext>
            </a:extLst>
          </xdr:cNvPr>
          <xdr:cNvSpPr/>
        </xdr:nvSpPr>
        <xdr:spPr>
          <a:xfrm>
            <a:off x="5065060" y="2277036"/>
            <a:ext cx="826995" cy="735105"/>
          </a:xfrm>
          <a:prstGeom prst="downArrow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>
        <xdr:nvPicPr>
          <xdr:cNvPr id="10" name="Graphic 36" descr="Document">
            <a:extLst>
              <a:ext uri="{FF2B5EF4-FFF2-40B4-BE49-F238E27FC236}">
                <a16:creationId xmlns:a16="http://schemas.microsoft.com/office/drawing/2014/main" id="{0F2E8AE2-0EAA-4171-9CFF-F6E9A5C870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4554071" y="1864659"/>
            <a:ext cx="1030941" cy="1030941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256689</xdr:colOff>
      <xdr:row>6</xdr:row>
      <xdr:rowOff>294289</xdr:rowOff>
    </xdr:from>
    <xdr:to>
      <xdr:col>9</xdr:col>
      <xdr:colOff>199698</xdr:colOff>
      <xdr:row>8</xdr:row>
      <xdr:rowOff>147145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B0FE92A-A247-4C17-849E-19E087A794BD}"/>
            </a:ext>
          </a:extLst>
        </xdr:cNvPr>
        <xdr:cNvSpPr txBox="1"/>
      </xdr:nvSpPr>
      <xdr:spPr>
        <a:xfrm>
          <a:off x="3716169" y="1543969"/>
          <a:ext cx="1809909" cy="3710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800" b="1" baseline="0">
              <a:solidFill>
                <a:schemeClr val="tx1">
                  <a:lumMod val="95000"/>
                  <a:lumOff val="5000"/>
                </a:schemeClr>
              </a:solidFill>
              <a:latin typeface="+mj-ea"/>
              <a:ea typeface="+mj-ea"/>
            </a:rPr>
            <a:t>E-Book / </a:t>
          </a:r>
          <a:r>
            <a:rPr lang="ko-KR" altLang="en-US" sz="800" b="1" baseline="0">
              <a:solidFill>
                <a:schemeClr val="tx1">
                  <a:lumMod val="95000"/>
                  <a:lumOff val="5000"/>
                </a:schemeClr>
              </a:solidFill>
              <a:latin typeface="+mj-ea"/>
              <a:ea typeface="+mj-ea"/>
            </a:rPr>
            <a:t>예제파일 다운로드</a:t>
          </a:r>
          <a:endParaRPr lang="en-US" altLang="ko-KR" sz="800" b="1" baseline="0">
            <a:solidFill>
              <a:schemeClr val="tx1">
                <a:lumMod val="95000"/>
                <a:lumOff val="5000"/>
              </a:schemeClr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6</xdr:col>
      <xdr:colOff>261246</xdr:colOff>
      <xdr:row>8</xdr:row>
      <xdr:rowOff>57094</xdr:rowOff>
    </xdr:from>
    <xdr:to>
      <xdr:col>8</xdr:col>
      <xdr:colOff>430924</xdr:colOff>
      <xdr:row>11</xdr:row>
      <xdr:rowOff>115614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B1212CA-4EFE-45ED-978A-417261017405}"/>
            </a:ext>
          </a:extLst>
        </xdr:cNvPr>
        <xdr:cNvSpPr txBox="1"/>
      </xdr:nvSpPr>
      <xdr:spPr>
        <a:xfrm>
          <a:off x="3720726" y="1824934"/>
          <a:ext cx="1434598" cy="72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700" baseline="0">
              <a:solidFill>
                <a:schemeClr val="tx1">
                  <a:lumMod val="95000"/>
                  <a:lumOff val="5000"/>
                </a:schemeClr>
              </a:solidFill>
              <a:latin typeface="+mn-ea"/>
              <a:ea typeface="+mn-ea"/>
            </a:rPr>
            <a:t>오빠두엑셀 홈페이지에 오시면 관련 </a:t>
          </a:r>
          <a:r>
            <a:rPr lang="en-US" altLang="ko-KR" sz="700" baseline="0">
              <a:solidFill>
                <a:schemeClr val="tx1">
                  <a:lumMod val="95000"/>
                  <a:lumOff val="5000"/>
                </a:schemeClr>
              </a:solidFill>
              <a:latin typeface="+mn-ea"/>
              <a:ea typeface="+mn-ea"/>
            </a:rPr>
            <a:t>E-Book </a:t>
          </a:r>
          <a:r>
            <a:rPr lang="ko-KR" altLang="en-US" sz="700" baseline="0">
              <a:solidFill>
                <a:schemeClr val="tx1">
                  <a:lumMod val="95000"/>
                  <a:lumOff val="5000"/>
                </a:schemeClr>
              </a:solidFill>
              <a:latin typeface="+mn-ea"/>
              <a:ea typeface="+mn-ea"/>
            </a:rPr>
            <a:t>교재를 무료료 다운로드 하실 수 있습니다</a:t>
          </a:r>
          <a:r>
            <a:rPr lang="en-US" altLang="ko-KR" sz="700" baseline="0">
              <a:solidFill>
                <a:schemeClr val="tx1">
                  <a:lumMod val="95000"/>
                  <a:lumOff val="5000"/>
                </a:schemeClr>
              </a:solidFill>
              <a:latin typeface="+mn-ea"/>
              <a:ea typeface="+mn-ea"/>
            </a:rPr>
            <a:t>.</a:t>
          </a:r>
        </a:p>
      </xdr:txBody>
    </xdr:sp>
    <xdr:clientData/>
  </xdr:twoCellAnchor>
  <xdr:twoCellAnchor>
    <xdr:from>
      <xdr:col>8</xdr:col>
      <xdr:colOff>212124</xdr:colOff>
      <xdr:row>9</xdr:row>
      <xdr:rowOff>154591</xdr:rowOff>
    </xdr:from>
    <xdr:to>
      <xdr:col>9</xdr:col>
      <xdr:colOff>394138</xdr:colOff>
      <xdr:row>11</xdr:row>
      <xdr:rowOff>178675</xdr:rowOff>
    </xdr:to>
    <xdr:sp macro="" textlink="">
      <xdr:nvSpPr>
        <xdr:cNvPr id="13" name="TextBox 1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F6BB0DC-1773-4038-AF9D-9B067A30AC4E}"/>
            </a:ext>
          </a:extLst>
        </xdr:cNvPr>
        <xdr:cNvSpPr txBox="1"/>
      </xdr:nvSpPr>
      <xdr:spPr>
        <a:xfrm>
          <a:off x="4936524" y="2143411"/>
          <a:ext cx="783994" cy="4660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800" b="1" u="sng" baseline="0">
              <a:solidFill>
                <a:srgbClr val="002060"/>
              </a:solidFill>
              <a:latin typeface="+mn-ea"/>
              <a:ea typeface="+mn-ea"/>
            </a:rPr>
            <a:t>홈페이지 바로가기 ▶</a:t>
          </a:r>
          <a:endParaRPr lang="en-US" altLang="ko-KR" sz="800" b="1" u="sng" baseline="0">
            <a:solidFill>
              <a:srgbClr val="00206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</xdr:col>
      <xdr:colOff>178676</xdr:colOff>
      <xdr:row>2</xdr:row>
      <xdr:rowOff>1463</xdr:rowOff>
    </xdr:from>
    <xdr:to>
      <xdr:col>2</xdr:col>
      <xdr:colOff>504497</xdr:colOff>
      <xdr:row>6</xdr:row>
      <xdr:rowOff>85969</xdr:rowOff>
    </xdr:to>
    <xdr:grpSp>
      <xdr:nvGrpSpPr>
        <xdr:cNvPr id="14" name="Group 4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2FBEF2A-CA91-4881-A196-DEB8EC270A41}"/>
            </a:ext>
          </a:extLst>
        </xdr:cNvPr>
        <xdr:cNvGrpSpPr/>
      </xdr:nvGrpSpPr>
      <xdr:grpSpPr>
        <a:xfrm>
          <a:off x="331076" y="471726"/>
          <a:ext cx="996381" cy="789900"/>
          <a:chOff x="427907" y="3836894"/>
          <a:chExt cx="1678799" cy="1384503"/>
        </a:xfrm>
      </xdr:grpSpPr>
      <xdr:pic>
        <xdr:nvPicPr>
          <xdr:cNvPr id="15" name="Graphic 43" descr="Envelope">
            <a:extLst>
              <a:ext uri="{FF2B5EF4-FFF2-40B4-BE49-F238E27FC236}">
                <a16:creationId xmlns:a16="http://schemas.microsoft.com/office/drawing/2014/main" id="{A51AECBA-0F6B-4CDD-BFE8-220ABD601A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427907" y="3836894"/>
            <a:ext cx="1384503" cy="1384503"/>
          </a:xfrm>
          <a:prstGeom prst="rect">
            <a:avLst/>
          </a:prstGeom>
        </xdr:spPr>
      </xdr:pic>
      <xdr:pic>
        <xdr:nvPicPr>
          <xdr:cNvPr id="16" name="Graphic 41" descr="Call center">
            <a:extLst>
              <a:ext uri="{FF2B5EF4-FFF2-40B4-BE49-F238E27FC236}">
                <a16:creationId xmlns:a16="http://schemas.microsoft.com/office/drawing/2014/main" id="{7374896C-31CA-496C-9EB8-2965D3D5BF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246094" y="4329952"/>
            <a:ext cx="860612" cy="860612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499044</xdr:colOff>
      <xdr:row>2</xdr:row>
      <xdr:rowOff>73216</xdr:rowOff>
    </xdr:from>
    <xdr:to>
      <xdr:col>4</xdr:col>
      <xdr:colOff>630620</xdr:colOff>
      <xdr:row>4</xdr:row>
      <xdr:rowOff>26277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24FF83E-5385-4A45-A145-AF33820109C5}"/>
            </a:ext>
          </a:extLst>
        </xdr:cNvPr>
        <xdr:cNvSpPr txBox="1"/>
      </xdr:nvSpPr>
      <xdr:spPr>
        <a:xfrm>
          <a:off x="1322004" y="515176"/>
          <a:ext cx="1381256" cy="3950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900" b="1" baseline="0">
              <a:solidFill>
                <a:schemeClr val="tx1">
                  <a:lumMod val="95000"/>
                  <a:lumOff val="5000"/>
                </a:schemeClr>
              </a:solidFill>
              <a:latin typeface="+mn-ea"/>
              <a:ea typeface="+mn-ea"/>
            </a:rPr>
            <a:t>오빠두엑셀에 문의하기</a:t>
          </a:r>
          <a:endParaRPr lang="en-US" altLang="ko-KR" sz="900" b="1" baseline="0">
            <a:solidFill>
              <a:schemeClr val="tx1">
                <a:lumMod val="95000"/>
                <a:lumOff val="5000"/>
              </a:schemeClr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4</xdr:col>
      <xdr:colOff>693683</xdr:colOff>
      <xdr:row>4</xdr:row>
      <xdr:rowOff>15766</xdr:rowOff>
    </xdr:from>
    <xdr:to>
      <xdr:col>5</xdr:col>
      <xdr:colOff>651641</xdr:colOff>
      <xdr:row>4</xdr:row>
      <xdr:rowOff>220717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EA7BCED6-4829-44F5-97B9-61662AA1FA37}"/>
            </a:ext>
          </a:extLst>
        </xdr:cNvPr>
        <xdr:cNvSpPr/>
      </xdr:nvSpPr>
      <xdr:spPr>
        <a:xfrm>
          <a:off x="2766323" y="899686"/>
          <a:ext cx="674238" cy="204951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8</xdr:col>
      <xdr:colOff>219074</xdr:colOff>
      <xdr:row>1</xdr:row>
      <xdr:rowOff>28413</xdr:rowOff>
    </xdr:from>
    <xdr:to>
      <xdr:col>9</xdr:col>
      <xdr:colOff>413380</xdr:colOff>
      <xdr:row>1</xdr:row>
      <xdr:rowOff>295827</xdr:rowOff>
    </xdr:to>
    <xdr:grpSp>
      <xdr:nvGrpSpPr>
        <xdr:cNvPr id="19" name="그룹 1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BF5879D-072D-490E-92A8-112ADB2D255E}"/>
            </a:ext>
          </a:extLst>
        </xdr:cNvPr>
        <xdr:cNvGrpSpPr/>
      </xdr:nvGrpSpPr>
      <xdr:grpSpPr>
        <a:xfrm>
          <a:off x="4947828" y="172104"/>
          <a:ext cx="795198" cy="267414"/>
          <a:chOff x="4936146" y="99848"/>
          <a:chExt cx="929252" cy="334921"/>
        </a:xfrm>
      </xdr:grpSpPr>
      <xdr:sp macro="" textlink="">
        <xdr:nvSpPr>
          <xdr:cNvPr id="20" name="Arrow: Pentagon 4">
            <a:extLst>
              <a:ext uri="{FF2B5EF4-FFF2-40B4-BE49-F238E27FC236}">
                <a16:creationId xmlns:a16="http://schemas.microsoft.com/office/drawing/2014/main" id="{466C0D94-23B2-43A2-9F55-F29BDC73AE4A}"/>
              </a:ext>
            </a:extLst>
          </xdr:cNvPr>
          <xdr:cNvSpPr/>
        </xdr:nvSpPr>
        <xdr:spPr>
          <a:xfrm>
            <a:off x="4936146" y="99848"/>
            <a:ext cx="929252" cy="334921"/>
          </a:xfrm>
          <a:prstGeom prst="homePlate">
            <a:avLst>
              <a:gd name="adj" fmla="val 51000"/>
            </a:avLst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ko-KR" altLang="en-US" sz="700" b="1">
                <a:solidFill>
                  <a:schemeClr val="bg1"/>
                </a:solidFill>
                <a:latin typeface="+mj-ea"/>
                <a:ea typeface="+mj-ea"/>
              </a:rPr>
              <a:t>다음 페이지</a:t>
            </a:r>
          </a:p>
        </xdr:txBody>
      </xdr:sp>
      <xdr:sp macro="" textlink="">
        <xdr:nvSpPr>
          <xdr:cNvPr id="21" name="Arrow: Pentagon 5">
            <a:extLst>
              <a:ext uri="{FF2B5EF4-FFF2-40B4-BE49-F238E27FC236}">
                <a16:creationId xmlns:a16="http://schemas.microsoft.com/office/drawing/2014/main" id="{8D3DD977-2B55-4919-8561-E03FCF03C08B}"/>
              </a:ext>
            </a:extLst>
          </xdr:cNvPr>
          <xdr:cNvSpPr/>
        </xdr:nvSpPr>
        <xdr:spPr>
          <a:xfrm>
            <a:off x="4966196" y="123856"/>
            <a:ext cx="848839" cy="286906"/>
          </a:xfrm>
          <a:prstGeom prst="homePlate">
            <a:avLst>
              <a:gd name="adj" fmla="val 51000"/>
            </a:avLst>
          </a:prstGeom>
          <a:solidFill>
            <a:schemeClr val="tx1">
              <a:lumMod val="85000"/>
              <a:lumOff val="15000"/>
            </a:schemeClr>
          </a:solidFill>
          <a:ln>
            <a:solidFill>
              <a:schemeClr val="bg1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ko-KR" altLang="en-US" sz="600" b="1">
                <a:solidFill>
                  <a:schemeClr val="bg1"/>
                </a:solidFill>
                <a:latin typeface="+mj-ea"/>
                <a:ea typeface="+mj-ea"/>
              </a:rPr>
              <a:t>다음 페이지</a:t>
            </a:r>
          </a:p>
        </xdr:txBody>
      </xdr:sp>
    </xdr:grpSp>
    <xdr:clientData/>
  </xdr:twoCellAnchor>
  <xdr:twoCellAnchor>
    <xdr:from>
      <xdr:col>1</xdr:col>
      <xdr:colOff>67814</xdr:colOff>
      <xdr:row>1</xdr:row>
      <xdr:rowOff>0</xdr:rowOff>
    </xdr:from>
    <xdr:to>
      <xdr:col>1</xdr:col>
      <xdr:colOff>523876</xdr:colOff>
      <xdr:row>1</xdr:row>
      <xdr:rowOff>261937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2724AF44-3452-4909-BF0B-6AEF2BDED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214" y="220980"/>
          <a:ext cx="456062" cy="223837"/>
        </a:xfrm>
        <a:prstGeom prst="rect">
          <a:avLst/>
        </a:prstGeom>
      </xdr:spPr>
    </xdr:pic>
    <xdr:clientData/>
  </xdr:twoCellAnchor>
  <xdr:twoCellAnchor>
    <xdr:from>
      <xdr:col>6</xdr:col>
      <xdr:colOff>209549</xdr:colOff>
      <xdr:row>4</xdr:row>
      <xdr:rowOff>54161</xdr:rowOff>
    </xdr:from>
    <xdr:to>
      <xdr:col>9</xdr:col>
      <xdr:colOff>366712</xdr:colOff>
      <xdr:row>6</xdr:row>
      <xdr:rowOff>239896</xdr:rowOff>
    </xdr:to>
    <xdr:grpSp>
      <xdr:nvGrpSpPr>
        <xdr:cNvPr id="23" name="그룹 22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CA4A5570-A090-40FB-9D10-588F913CCA98}"/>
            </a:ext>
          </a:extLst>
        </xdr:cNvPr>
        <xdr:cNvGrpSpPr/>
      </xdr:nvGrpSpPr>
      <xdr:grpSpPr>
        <a:xfrm>
          <a:off x="3671206" y="824870"/>
          <a:ext cx="2025152" cy="590683"/>
          <a:chOff x="3666427" y="893260"/>
          <a:chExt cx="2023134" cy="590896"/>
        </a:xfrm>
      </xdr:grpSpPr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1F32C715-56EA-46C4-9342-86B78EE37785}"/>
              </a:ext>
            </a:extLst>
          </xdr:cNvPr>
          <xdr:cNvSpPr txBox="1"/>
        </xdr:nvSpPr>
        <xdr:spPr>
          <a:xfrm>
            <a:off x="3666427" y="1207932"/>
            <a:ext cx="1528731" cy="253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lang="ko-KR" altLang="en-US" sz="900" b="1" baseline="0">
                <a:solidFill>
                  <a:schemeClr val="tx1">
                    <a:lumMod val="95000"/>
                    <a:lumOff val="5000"/>
                  </a:schemeClr>
                </a:solidFill>
                <a:latin typeface="+mn-ea"/>
                <a:ea typeface="+mn-ea"/>
              </a:rPr>
              <a:t>엑셀 커뮤니티 바로가기</a:t>
            </a:r>
            <a:endParaRPr lang="en-US" altLang="ko-KR" sz="900" b="1" baseline="0">
              <a:solidFill>
                <a:schemeClr val="tx1">
                  <a:lumMod val="95000"/>
                  <a:lumOff val="5000"/>
                </a:schemeClr>
              </a:solidFill>
              <a:latin typeface="+mn-ea"/>
              <a:ea typeface="+mn-ea"/>
            </a:endParaRPr>
          </a:p>
        </xdr:txBody>
      </xdr:sp>
      <xdr:pic>
        <xdr:nvPicPr>
          <xdr:cNvPr id="25" name="그래픽 24" descr="고객 검토 RTL">
            <a:extLst>
              <a:ext uri="{FF2B5EF4-FFF2-40B4-BE49-F238E27FC236}">
                <a16:creationId xmlns:a16="http://schemas.microsoft.com/office/drawing/2014/main" id="{1AA85CD3-DCB1-407C-8F92-DE6EF980D1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7"/>
              </a:ext>
            </a:extLst>
          </a:blip>
          <a:stretch>
            <a:fillRect/>
          </a:stretch>
        </xdr:blipFill>
        <xdr:spPr>
          <a:xfrm>
            <a:off x="5096922" y="893260"/>
            <a:ext cx="592639" cy="590896"/>
          </a:xfrm>
          <a:prstGeom prst="rect">
            <a:avLst/>
          </a:prstGeom>
        </xdr:spPr>
      </xdr:pic>
      <xdr:sp macro="" textlink="">
        <xdr:nvSpPr>
          <xdr:cNvPr id="26" name="이등변 삼각형 25">
            <a:extLst>
              <a:ext uri="{FF2B5EF4-FFF2-40B4-BE49-F238E27FC236}">
                <a16:creationId xmlns:a16="http://schemas.microsoft.com/office/drawing/2014/main" id="{4FDC670D-BC93-4E7B-A06A-179F20A9EF0C}"/>
              </a:ext>
            </a:extLst>
          </xdr:cNvPr>
          <xdr:cNvSpPr/>
        </xdr:nvSpPr>
        <xdr:spPr>
          <a:xfrm rot="5400000">
            <a:off x="3766867" y="1314971"/>
            <a:ext cx="94021" cy="81053"/>
          </a:xfrm>
          <a:prstGeom prst="triangle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" name="이등변 삼각형 26">
            <a:extLst>
              <a:ext uri="{FF2B5EF4-FFF2-40B4-BE49-F238E27FC236}">
                <a16:creationId xmlns:a16="http://schemas.microsoft.com/office/drawing/2014/main" id="{418BEA85-456A-432E-847C-EE02BBC8CB2E}"/>
              </a:ext>
            </a:extLst>
          </xdr:cNvPr>
          <xdr:cNvSpPr/>
        </xdr:nvSpPr>
        <xdr:spPr>
          <a:xfrm rot="5400000">
            <a:off x="3663105" y="1314971"/>
            <a:ext cx="94021" cy="81053"/>
          </a:xfrm>
          <a:prstGeom prst="triangle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31FC-892E-4CAA-9D8B-553B940A1BC7}">
  <dimension ref="A1:L106"/>
  <sheetViews>
    <sheetView showGridLines="0" tabSelected="1" zoomScale="175" zoomScaleNormal="175" workbookViewId="0">
      <selection activeCell="E2" sqref="E2:J2"/>
    </sheetView>
  </sheetViews>
  <sheetFormatPr defaultColWidth="0" defaultRowHeight="17.399999999999999" zeroHeight="1"/>
  <cols>
    <col min="1" max="1" width="2" style="2" customWidth="1"/>
    <col min="2" max="2" width="8.796875" style="1" customWidth="1"/>
    <col min="3" max="3" width="7.59765625" style="1" customWidth="1"/>
    <col min="4" max="4" width="8.796875" style="1" customWidth="1"/>
    <col min="5" max="5" width="9.3984375" style="1" customWidth="1"/>
    <col min="6" max="7" width="8.796875" style="1" customWidth="1"/>
    <col min="8" max="8" width="7.796875" style="1" customWidth="1"/>
    <col min="9" max="9" width="7.8984375" style="1" customWidth="1"/>
    <col min="10" max="10" width="6.19921875" style="1" customWidth="1"/>
    <col min="11" max="11" width="2" style="1" customWidth="1"/>
    <col min="12" max="16384" width="8.796875" style="1" hidden="1"/>
  </cols>
  <sheetData>
    <row r="1" spans="1:12" ht="11.4" customHeight="1" thickBot="1">
      <c r="A1" s="1"/>
    </row>
    <row r="2" spans="1:12" ht="25.8" customHeight="1" thickTop="1">
      <c r="A2" s="1"/>
      <c r="B2" s="25" t="s">
        <v>19</v>
      </c>
      <c r="C2" s="24"/>
      <c r="D2" s="24"/>
      <c r="E2" s="23" t="s">
        <v>24</v>
      </c>
      <c r="F2" s="23"/>
      <c r="G2" s="23"/>
      <c r="H2" s="23"/>
      <c r="I2" s="23"/>
      <c r="J2" s="22"/>
    </row>
    <row r="3" spans="1:12" ht="7.8" customHeight="1">
      <c r="A3" s="1"/>
      <c r="B3" s="21"/>
      <c r="C3" s="2"/>
      <c r="D3" s="2"/>
      <c r="E3" s="2"/>
      <c r="F3" s="2"/>
      <c r="G3" s="2"/>
      <c r="H3" s="2"/>
      <c r="I3" s="2"/>
      <c r="J3" s="6"/>
    </row>
    <row r="4" spans="1:12" ht="15.6" customHeight="1">
      <c r="A4" s="1"/>
      <c r="B4" s="20"/>
      <c r="C4" s="19"/>
      <c r="D4" s="19"/>
      <c r="E4" s="19"/>
      <c r="F4" s="19"/>
      <c r="G4" s="19"/>
      <c r="H4" s="19"/>
      <c r="I4" s="19"/>
      <c r="J4" s="18"/>
    </row>
    <row r="5" spans="1:12" ht="18" customHeight="1">
      <c r="A5" s="1"/>
      <c r="B5" s="15"/>
      <c r="C5" s="9"/>
      <c r="D5" s="16" t="s">
        <v>18</v>
      </c>
      <c r="E5" s="9"/>
      <c r="F5" s="17" t="str">
        <f>HYPERLINK("mailto:info@oppadu.com?subject=첨부파일문의: "&amp;E2&amp;"&amp;body=요청사항 : ","이 버튼을 클릭")</f>
        <v>이 버튼을 클릭</v>
      </c>
      <c r="G5" s="16" t="s">
        <v>17</v>
      </c>
      <c r="H5" s="9"/>
      <c r="I5" s="9"/>
      <c r="J5" s="8"/>
    </row>
    <row r="6" spans="1:12" ht="13.8" customHeight="1">
      <c r="A6" s="1"/>
      <c r="B6" s="15"/>
      <c r="C6" s="9"/>
      <c r="D6" s="11" t="s">
        <v>16</v>
      </c>
      <c r="E6" s="9"/>
      <c r="F6" s="9"/>
      <c r="G6" s="9"/>
      <c r="H6" s="9"/>
      <c r="I6" s="14"/>
      <c r="J6" s="8"/>
      <c r="L6" s="13"/>
    </row>
    <row r="7" spans="1:12" ht="27.6" customHeight="1">
      <c r="A7" s="1"/>
      <c r="B7" s="12"/>
      <c r="C7" s="10"/>
      <c r="D7" s="11"/>
      <c r="E7" s="10"/>
      <c r="F7" s="10"/>
      <c r="G7" s="10"/>
      <c r="H7" s="10"/>
      <c r="I7" s="9"/>
      <c r="J7" s="8"/>
    </row>
    <row r="8" spans="1:12" ht="6" customHeight="1">
      <c r="A8" s="1"/>
      <c r="B8" s="7"/>
      <c r="C8" s="2"/>
      <c r="D8" s="2"/>
      <c r="E8" s="2"/>
      <c r="F8" s="2"/>
      <c r="G8" s="2"/>
      <c r="H8" s="2"/>
      <c r="I8" s="2"/>
      <c r="J8" s="6"/>
    </row>
    <row r="9" spans="1:12">
      <c r="A9" s="1"/>
      <c r="B9" s="7"/>
      <c r="C9" s="2"/>
      <c r="D9" s="2"/>
      <c r="E9" s="2"/>
      <c r="F9" s="2"/>
      <c r="G9" s="2"/>
      <c r="H9" s="2"/>
      <c r="I9" s="2"/>
      <c r="J9" s="6"/>
    </row>
    <row r="10" spans="1:12">
      <c r="A10" s="1"/>
      <c r="B10" s="7"/>
      <c r="C10" s="2"/>
      <c r="D10" s="2"/>
      <c r="E10" s="2"/>
      <c r="F10" s="2"/>
      <c r="G10" s="2"/>
      <c r="H10" s="2"/>
      <c r="I10" s="2"/>
      <c r="J10" s="6"/>
    </row>
    <row r="11" spans="1:12">
      <c r="A11" s="1"/>
      <c r="B11" s="7"/>
      <c r="C11" s="2"/>
      <c r="D11" s="2"/>
      <c r="E11" s="2"/>
      <c r="F11" s="2"/>
      <c r="G11" s="2"/>
      <c r="H11" s="2"/>
      <c r="I11" s="2"/>
      <c r="J11" s="6"/>
    </row>
    <row r="12" spans="1:12" ht="18" thickBot="1">
      <c r="A12" s="1"/>
      <c r="B12" s="5"/>
      <c r="C12" s="4"/>
      <c r="D12" s="4"/>
      <c r="E12" s="4"/>
      <c r="F12" s="4"/>
      <c r="G12" s="4"/>
      <c r="H12" s="4"/>
      <c r="I12" s="4"/>
      <c r="J12" s="3"/>
    </row>
    <row r="13" spans="1:12" ht="9.6" customHeight="1" thickTop="1">
      <c r="A13" s="1"/>
    </row>
    <row r="14" spans="1:12" hidden="1"/>
    <row r="15" spans="1:12" hidden="1"/>
    <row r="16" spans="1:12" hidden="1"/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</sheetData>
  <sheetProtection selectLockedCells="1" selectUnlockedCells="1"/>
  <mergeCells count="3">
    <mergeCell ref="B2:D2"/>
    <mergeCell ref="E2:J2"/>
    <mergeCell ref="B4:J4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F8B5-83B4-4895-A606-F521362F3622}">
  <dimension ref="A1:H17"/>
  <sheetViews>
    <sheetView zoomScale="115" zoomScaleNormal="115" workbookViewId="0"/>
  </sheetViews>
  <sheetFormatPr defaultRowHeight="17.399999999999999"/>
  <cols>
    <col min="1" max="1" width="3.09765625" style="26" customWidth="1"/>
    <col min="2" max="2" width="28" style="26" customWidth="1"/>
    <col min="3" max="3" width="8.69921875" style="26" customWidth="1"/>
    <col min="4" max="4" width="13.69921875" style="26" customWidth="1"/>
    <col min="5" max="5" width="4.3984375" style="26" customWidth="1"/>
    <col min="6" max="6" width="29" style="26" customWidth="1"/>
    <col min="7" max="7" width="14.59765625" style="26" customWidth="1"/>
    <col min="8" max="8" width="9.296875" style="27" customWidth="1"/>
    <col min="9" max="9" width="10.8984375" style="26" customWidth="1"/>
    <col min="10" max="13" width="10.59765625" style="26" customWidth="1"/>
    <col min="14" max="16384" width="8.796875" style="26"/>
  </cols>
  <sheetData>
    <row r="1" spans="1:8" ht="11.4" customHeight="1"/>
    <row r="2" spans="1:8" s="39" customFormat="1" ht="25.2" customHeight="1">
      <c r="B2" s="41" t="s">
        <v>20</v>
      </c>
      <c r="C2" s="41"/>
      <c r="H2" s="40"/>
    </row>
    <row r="3" spans="1:8" s="37" customFormat="1" ht="5.4" customHeight="1">
      <c r="H3" s="38"/>
    </row>
    <row r="4" spans="1:8" s="29" customFormat="1" ht="17.399999999999999" customHeight="1">
      <c r="A4" s="36"/>
      <c r="B4" s="35" t="s">
        <v>21</v>
      </c>
      <c r="C4" s="34"/>
      <c r="D4" s="33"/>
      <c r="E4" s="33"/>
      <c r="F4" s="33"/>
      <c r="H4" s="30"/>
    </row>
    <row r="5" spans="1:8" s="29" customFormat="1" ht="18" customHeight="1">
      <c r="B5" s="32" t="s">
        <v>22</v>
      </c>
      <c r="C5" s="31"/>
      <c r="H5" s="30"/>
    </row>
    <row r="7" spans="1:8">
      <c r="B7" s="42" t="s">
        <v>10</v>
      </c>
      <c r="C7" s="42" t="s">
        <v>11</v>
      </c>
      <c r="D7" s="43" t="s">
        <v>23</v>
      </c>
      <c r="F7" s="48" t="s">
        <v>14</v>
      </c>
      <c r="G7" s="48"/>
    </row>
    <row r="8" spans="1:8">
      <c r="B8" s="28" t="s">
        <v>0</v>
      </c>
      <c r="C8" s="28" t="s">
        <v>12</v>
      </c>
      <c r="D8" s="28">
        <v>4210.8999999999996</v>
      </c>
      <c r="F8" s="45" t="str">
        <f ca="1">_xlfn.FORMULATEXT(G8)</f>
        <v>=SUMIF(C8:C17,"중국",D8:D17)</v>
      </c>
      <c r="G8" s="46">
        <f>SUMIF(C8:C17,"중국",D8:D17)</f>
        <v>15552.4</v>
      </c>
    </row>
    <row r="9" spans="1:8">
      <c r="B9" s="28" t="s">
        <v>1</v>
      </c>
      <c r="C9" s="28" t="s">
        <v>12</v>
      </c>
      <c r="D9" s="28">
        <v>3631.6</v>
      </c>
      <c r="F9" s="47"/>
      <c r="G9" s="47"/>
    </row>
    <row r="10" spans="1:8">
      <c r="B10" s="28" t="s">
        <v>2</v>
      </c>
      <c r="C10" s="28" t="s">
        <v>13</v>
      </c>
      <c r="D10" s="28">
        <v>2609.8000000000002</v>
      </c>
      <c r="F10" s="48" t="s">
        <v>15</v>
      </c>
      <c r="G10" s="48"/>
    </row>
    <row r="11" spans="1:8">
      <c r="B11" s="28" t="s">
        <v>3</v>
      </c>
      <c r="C11" s="28" t="s">
        <v>13</v>
      </c>
      <c r="D11" s="28">
        <v>702.7</v>
      </c>
      <c r="F11" s="45" t="str">
        <f ca="1">_xlfn.FORMULATEXT(G11)</f>
        <v>=SUMIF(D8:D17,"&gt;"&amp;3000)</v>
      </c>
      <c r="G11" s="46">
        <f>SUMIF(D8:D17,"&gt;"&amp;3000)</f>
        <v>14486</v>
      </c>
      <c r="H11" s="26"/>
    </row>
    <row r="12" spans="1:8">
      <c r="B12" s="28" t="s">
        <v>4</v>
      </c>
      <c r="C12" s="28" t="s">
        <v>12</v>
      </c>
      <c r="D12" s="28">
        <v>3439.3</v>
      </c>
      <c r="F12" s="44"/>
      <c r="G12" s="44"/>
      <c r="H12" s="26"/>
    </row>
    <row r="13" spans="1:8">
      <c r="B13" s="28" t="s">
        <v>5</v>
      </c>
      <c r="C13" s="28" t="s">
        <v>13</v>
      </c>
      <c r="D13" s="28">
        <v>2328.5</v>
      </c>
      <c r="H13" s="26"/>
    </row>
    <row r="14" spans="1:8">
      <c r="B14" s="28" t="s">
        <v>6</v>
      </c>
      <c r="C14" s="28" t="s">
        <v>13</v>
      </c>
      <c r="D14" s="28">
        <v>1915.4</v>
      </c>
      <c r="H14" s="26"/>
    </row>
    <row r="15" spans="1:8">
      <c r="B15" s="28" t="s">
        <v>7</v>
      </c>
      <c r="C15" s="28" t="s">
        <v>13</v>
      </c>
      <c r="D15" s="28">
        <v>367.5</v>
      </c>
      <c r="H15" s="26"/>
    </row>
    <row r="16" spans="1:8">
      <c r="B16" s="28" t="s">
        <v>8</v>
      </c>
      <c r="C16" s="28" t="s">
        <v>12</v>
      </c>
      <c r="D16" s="28">
        <v>3204.2</v>
      </c>
    </row>
    <row r="17" spans="2:4">
      <c r="B17" s="28" t="s">
        <v>9</v>
      </c>
      <c r="C17" s="28" t="s">
        <v>12</v>
      </c>
      <c r="D17" s="28">
        <v>1066.4000000000001</v>
      </c>
    </row>
  </sheetData>
  <mergeCells count="2">
    <mergeCell ref="F7:G7"/>
    <mergeCell ref="F10:G10"/>
  </mergeCells>
  <phoneticPr fontId="2" type="noConversion"/>
  <conditionalFormatting sqref="H8:H10">
    <cfRule type="expression" dxfId="0" priority="2">
      <formula>#REF!&lt;&gt;""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안내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오빠두엑셀</dc:creator>
  <cp:lastModifiedBy>Oppadu</cp:lastModifiedBy>
  <dcterms:created xsi:type="dcterms:W3CDTF">2018-07-29T15:25:12Z</dcterms:created>
  <dcterms:modified xsi:type="dcterms:W3CDTF">2020-04-12T15:18:36Z</dcterms:modified>
</cp:coreProperties>
</file>