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2_dev\02_Excel2\01_Acquifer Pumping Test\00_양수시험, 테스트 벨류\"/>
    </mc:Choice>
  </mc:AlternateContent>
  <xr:revisionPtr revIDLastSave="0" documentId="13_ncr:1_{E3B778B1-9FB3-472B-9550-12609ABA8808}" xr6:coauthVersionLast="47" xr6:coauthVersionMax="47" xr10:uidLastSave="{00000000-0000-0000-0000-000000000000}"/>
  <bookViews>
    <workbookView xWindow="-120" yWindow="-120" windowWidth="29040" windowHeight="17520" xr2:uid="{91C976C1-80C7-4490-92EF-7E31A9D88DF5}"/>
  </bookViews>
  <sheets>
    <sheet name="79번 금산사버스" sheetId="1" r:id="rId1"/>
    <sheet name="버스, 유성에서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3" i="1" l="1"/>
  <c r="R6" i="1" s="1"/>
  <c r="G18" i="2"/>
  <c r="G19" i="2"/>
  <c r="G20" i="2"/>
  <c r="G21" i="2"/>
  <c r="G22" i="2"/>
  <c r="E4" i="2"/>
  <c r="G7" i="2" s="1"/>
  <c r="H7" i="1"/>
  <c r="J7" i="1" s="1"/>
  <c r="H8" i="1"/>
  <c r="J8" i="1" s="1"/>
  <c r="H9" i="1"/>
  <c r="J9" i="1" s="1"/>
  <c r="H10" i="1"/>
  <c r="J10" i="1" s="1"/>
  <c r="H11" i="1"/>
  <c r="J11" i="1" s="1"/>
  <c r="L11" i="1" s="1"/>
  <c r="H12" i="1"/>
  <c r="J12" i="1" s="1"/>
  <c r="L12" i="1" s="1"/>
  <c r="H13" i="1"/>
  <c r="J13" i="1" s="1"/>
  <c r="L13" i="1" s="1"/>
  <c r="H14" i="1"/>
  <c r="J14" i="1" s="1"/>
  <c r="L14" i="1" s="1"/>
  <c r="H15" i="1"/>
  <c r="J15" i="1" s="1"/>
  <c r="L15" i="1" s="1"/>
  <c r="H16" i="1"/>
  <c r="J16" i="1" s="1"/>
  <c r="H17" i="1"/>
  <c r="H18" i="1"/>
  <c r="J18" i="1" s="1"/>
  <c r="H19" i="1"/>
  <c r="J19" i="1" s="1"/>
  <c r="H20" i="1"/>
  <c r="J20" i="1" s="1"/>
  <c r="H21" i="1"/>
  <c r="J21" i="1" s="1"/>
  <c r="H22" i="1"/>
  <c r="J22" i="1" s="1"/>
  <c r="H23" i="1"/>
  <c r="J23" i="1" s="1"/>
  <c r="L23" i="1" s="1"/>
  <c r="H24" i="1"/>
  <c r="J24" i="1" s="1"/>
  <c r="L24" i="1" s="1"/>
  <c r="H25" i="1"/>
  <c r="J25" i="1" s="1"/>
  <c r="L25" i="1" s="1"/>
  <c r="H26" i="1"/>
  <c r="J26" i="1" s="1"/>
  <c r="L26" i="1" s="1"/>
  <c r="H27" i="1"/>
  <c r="H28" i="1"/>
  <c r="H29" i="1"/>
  <c r="H30" i="1"/>
  <c r="J30" i="1" s="1"/>
  <c r="H31" i="1"/>
  <c r="J31" i="1" s="1"/>
  <c r="L31" i="1" s="1"/>
  <c r="H32" i="1"/>
  <c r="J32" i="1" s="1"/>
  <c r="L32" i="1" s="1"/>
  <c r="H6" i="1"/>
  <c r="J6" i="1" s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6" i="1"/>
  <c r="J27" i="1"/>
  <c r="L27" i="1" s="1"/>
  <c r="J28" i="1"/>
  <c r="L28" i="1" s="1"/>
  <c r="J29" i="1"/>
  <c r="J17" i="1"/>
  <c r="R5" i="1" l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G17" i="2"/>
  <c r="G6" i="2"/>
  <c r="G16" i="2"/>
  <c r="G31" i="2"/>
  <c r="G15" i="2"/>
  <c r="G30" i="2"/>
  <c r="G14" i="2"/>
  <c r="G29" i="2"/>
  <c r="G13" i="2"/>
  <c r="G28" i="2"/>
  <c r="G12" i="2"/>
  <c r="G27" i="2"/>
  <c r="G11" i="2"/>
  <c r="G26" i="2"/>
  <c r="G10" i="2"/>
  <c r="G25" i="2"/>
  <c r="G9" i="2"/>
  <c r="G24" i="2"/>
  <c r="G8" i="2"/>
  <c r="G23" i="2"/>
  <c r="L9" i="1"/>
  <c r="L8" i="1"/>
  <c r="L30" i="1"/>
  <c r="L29" i="1"/>
  <c r="L17" i="1"/>
  <c r="L10" i="1"/>
  <c r="L7" i="1"/>
  <c r="L22" i="1"/>
  <c r="L21" i="1"/>
  <c r="L20" i="1"/>
  <c r="L19" i="1"/>
  <c r="L18" i="1"/>
  <c r="L16" i="1"/>
  <c r="L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minhwasoo</author>
  </authors>
  <commentList>
    <comment ref="N3" authorId="0" shapeId="0" xr:uid="{AF5C446F-8825-4E4F-9F4B-5E596B9F5242}">
      <text>
        <r>
          <rPr>
            <b/>
            <sz val="9"/>
            <color indexed="81"/>
            <rFont val="Tahoma"/>
            <family val="2"/>
          </rPr>
          <t>minhwasoo: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전주까지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
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기본이</t>
        </r>
        <r>
          <rPr>
            <sz val="9"/>
            <color indexed="81"/>
            <rFont val="Tahoma"/>
            <family val="2"/>
          </rPr>
          <t xml:space="preserve"> 80</t>
        </r>
        <r>
          <rPr>
            <sz val="9"/>
            <color indexed="81"/>
            <rFont val="돋움"/>
            <family val="3"/>
            <charset val="129"/>
          </rPr>
          <t>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잡는다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교통체증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연말연시등의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O3" authorId="0" shapeId="0" xr:uid="{46E0EBA3-8D80-49E1-8D53-14B3C44DEC07}">
      <text>
        <r>
          <rPr>
            <b/>
            <sz val="9"/>
            <color indexed="81"/>
            <rFont val="Tahoma"/>
            <family val="2"/>
          </rPr>
          <t>minhwasoo: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추가되는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할증시간
</t>
        </r>
      </text>
    </comment>
    <comment ref="H4" authorId="0" shapeId="0" xr:uid="{CC38BCEC-9F5A-4F6E-BC90-BD5C76FF00AF}">
      <text>
        <r>
          <rPr>
            <b/>
            <sz val="9"/>
            <color indexed="81"/>
            <rFont val="Tahoma"/>
            <family val="2"/>
          </rPr>
          <t>minhwasoo: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출발지에서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시외버스터미널까지
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시간인데
보통</t>
        </r>
        <r>
          <rPr>
            <sz val="9"/>
            <color indexed="81"/>
            <rFont val="Tahoma"/>
            <family val="2"/>
          </rPr>
          <t xml:space="preserve"> 18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~ 20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걸린다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K4" authorId="0" shapeId="0" xr:uid="{06CD855F-E1BA-42DB-9CBD-756657066CB7}">
      <text>
        <r>
          <rPr>
            <b/>
            <sz val="9"/>
            <color indexed="81"/>
            <rFont val="Tahoma"/>
            <family val="2"/>
          </rPr>
          <t>minhwasoo: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시외버스터미널에서
금산사까지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가는데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걸리는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시간
</t>
        </r>
        <r>
          <rPr>
            <sz val="9"/>
            <color indexed="81"/>
            <rFont val="Tahoma"/>
            <family val="2"/>
          </rPr>
          <t>65</t>
        </r>
        <r>
          <rPr>
            <sz val="9"/>
            <color indexed="81"/>
            <rFont val="돋움"/>
            <family val="3"/>
            <charset val="129"/>
          </rPr>
          <t xml:space="preserve">분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minhwasoo</author>
  </authors>
  <commentList>
    <comment ref="C4" authorId="0" shapeId="0" xr:uid="{1041B48F-1BD3-4F26-9809-FD5DB3494431}">
      <text>
        <r>
          <rPr>
            <b/>
            <sz val="9"/>
            <color indexed="81"/>
            <rFont val="Tahoma"/>
            <family val="2"/>
          </rPr>
          <t>minhwasoo: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대전에서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전주까지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20</t>
        </r>
        <r>
          <rPr>
            <sz val="9"/>
            <color indexed="81"/>
            <rFont val="돋움"/>
            <family val="3"/>
            <charset val="129"/>
          </rPr>
          <t>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잡고
즉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기본이</t>
        </r>
        <r>
          <rPr>
            <sz val="9"/>
            <color indexed="81"/>
            <rFont val="Tahoma"/>
            <family val="2"/>
          </rPr>
          <t xml:space="preserve"> 80</t>
        </r>
        <r>
          <rPr>
            <sz val="9"/>
            <color indexed="81"/>
            <rFont val="돋움"/>
            <family val="3"/>
            <charset val="129"/>
          </rPr>
          <t>분으로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잡는다</t>
        </r>
        <r>
          <rPr>
            <sz val="9"/>
            <color indexed="81"/>
            <rFont val="Tahoma"/>
            <family val="2"/>
          </rPr>
          <t>.</t>
        </r>
        <r>
          <rPr>
            <sz val="9"/>
            <color indexed="81"/>
            <rFont val="돋움"/>
            <family val="3"/>
            <charset val="129"/>
          </rPr>
          <t xml:space="preserve">
교통체증</t>
        </r>
        <r>
          <rPr>
            <sz val="9"/>
            <color indexed="81"/>
            <rFont val="Tahoma"/>
            <family val="2"/>
          </rPr>
          <t xml:space="preserve">, </t>
        </r>
        <r>
          <rPr>
            <sz val="9"/>
            <color indexed="81"/>
            <rFont val="돋움"/>
            <family val="3"/>
            <charset val="129"/>
          </rPr>
          <t>연말연시등의</t>
        </r>
        <r>
          <rPr>
            <sz val="9"/>
            <color indexed="81"/>
            <rFont val="Tahoma"/>
            <family val="2"/>
          </rPr>
          <t xml:space="preserve"> 
</t>
        </r>
        <r>
          <rPr>
            <sz val="9"/>
            <color indexed="81"/>
            <rFont val="돋움"/>
            <family val="3"/>
            <charset val="129"/>
          </rPr>
          <t>조건으로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할증이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추가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된다</t>
        </r>
        <r>
          <rPr>
            <sz val="9"/>
            <color indexed="81"/>
            <rFont val="Tahoma"/>
            <family val="2"/>
          </rPr>
          <t xml:space="preserve">.
</t>
        </r>
      </text>
    </comment>
    <comment ref="D4" authorId="0" shapeId="0" xr:uid="{E7A1F739-880B-40C9-818B-61E97D62BAB2}">
      <text>
        <r>
          <rPr>
            <b/>
            <sz val="9"/>
            <color indexed="81"/>
            <rFont val="Tahoma"/>
            <family val="2"/>
          </rPr>
          <t>minhwasoo: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추가되는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할증시간
</t>
        </r>
      </text>
    </comment>
  </commentList>
</comments>
</file>

<file path=xl/sharedStrings.xml><?xml version="1.0" encoding="utf-8"?>
<sst xmlns="http://schemas.openxmlformats.org/spreadsheetml/2006/main" count="166" uniqueCount="23">
  <si>
    <t>79번 금산사 버스 시간표</t>
    <phoneticPr fontId="3" type="noConversion"/>
  </si>
  <si>
    <t xml:space="preserve">시외버스터미널 </t>
    <phoneticPr fontId="3" type="noConversion"/>
  </si>
  <si>
    <t>금산사도착시간</t>
    <phoneticPr fontId="3" type="noConversion"/>
  </si>
  <si>
    <t>버스시각표, 유성시외버스 터미널</t>
    <phoneticPr fontId="3" type="noConversion"/>
  </si>
  <si>
    <t>서울고속</t>
    <phoneticPr fontId="3" type="noConversion"/>
  </si>
  <si>
    <t>우등</t>
    <phoneticPr fontId="3" type="noConversion"/>
  </si>
  <si>
    <t>금남고속</t>
    <phoneticPr fontId="3" type="noConversion"/>
  </si>
  <si>
    <t>일반</t>
    <phoneticPr fontId="3" type="noConversion"/>
  </si>
  <si>
    <t>전북고속</t>
    <phoneticPr fontId="3" type="noConversion"/>
  </si>
  <si>
    <t>금강고속</t>
    <phoneticPr fontId="3" type="noConversion"/>
  </si>
  <si>
    <t>20석</t>
    <phoneticPr fontId="3" type="noConversion"/>
  </si>
  <si>
    <t>43석</t>
    <phoneticPr fontId="3" type="noConversion"/>
  </si>
  <si>
    <t>25석</t>
    <phoneticPr fontId="3" type="noConversion"/>
  </si>
  <si>
    <t>28석</t>
    <phoneticPr fontId="3" type="noConversion"/>
  </si>
  <si>
    <t>44석</t>
    <phoneticPr fontId="3" type="noConversion"/>
  </si>
  <si>
    <t>27석</t>
    <phoneticPr fontId="3" type="noConversion"/>
  </si>
  <si>
    <t>40석</t>
    <phoneticPr fontId="3" type="noConversion"/>
  </si>
  <si>
    <t>45석</t>
    <phoneticPr fontId="3" type="noConversion"/>
  </si>
  <si>
    <t>39석</t>
    <phoneticPr fontId="3" type="noConversion"/>
  </si>
  <si>
    <t>41석</t>
    <phoneticPr fontId="3" type="noConversion"/>
  </si>
  <si>
    <t>출발시간</t>
    <phoneticPr fontId="3" type="noConversion"/>
  </si>
  <si>
    <t>전주도착시간</t>
    <phoneticPr fontId="3" type="noConversion"/>
  </si>
  <si>
    <t>토요일, 일요일은 빨간색 시간은 공차, 이시간은 빠진다.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</si>
</sst>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b/>
      <sz val="11"/>
      <color rgb="FF9C5700"/>
      <name val="맑은 고딕"/>
      <family val="3"/>
      <charset val="129"/>
      <scheme val="minor"/>
    </font>
    <font>
      <b/>
      <i/>
      <sz val="12"/>
      <color theme="1"/>
      <name val="맑은 고딕"/>
      <family val="3"/>
      <charset val="129"/>
      <scheme val="minor"/>
    </font>
    <font>
      <b/>
      <i/>
      <sz val="14"/>
      <color theme="1"/>
      <name val="맑은 고딕"/>
      <family val="3"/>
      <charset val="129"/>
      <scheme val="minor"/>
    </font>
    <font>
      <b/>
      <i/>
      <sz val="14"/>
      <color theme="0"/>
      <name val="맑은 고딕"/>
      <family val="3"/>
      <charset val="129"/>
      <scheme val="minor"/>
    </font>
    <font>
      <b/>
      <sz val="11"/>
      <color theme="9" tint="0.79998168889431442"/>
      <name val="맑은 고딕"/>
      <family val="3"/>
      <charset val="129"/>
      <scheme val="minor"/>
    </font>
    <font>
      <sz val="11"/>
      <color theme="9" tint="0.79998168889431442"/>
      <name val="맑은 고딕"/>
      <family val="3"/>
      <charset val="129"/>
      <scheme val="minor"/>
    </font>
    <font>
      <i/>
      <sz val="12"/>
      <color theme="1"/>
      <name val="맑은 고딕"/>
      <family val="3"/>
      <charset val="129"/>
      <scheme val="minor"/>
    </font>
    <font>
      <i/>
      <sz val="12"/>
      <color theme="9" tint="0.79998168889431442"/>
      <name val="맑은 고딕"/>
      <family val="3"/>
      <charset val="129"/>
      <scheme val="minor"/>
    </font>
    <font>
      <b/>
      <i/>
      <sz val="14"/>
      <color rgb="FFC00000"/>
      <name val="맑은 고딕"/>
      <family val="3"/>
      <charset val="129"/>
      <scheme val="minor"/>
    </font>
    <font>
      <b/>
      <i/>
      <sz val="12"/>
      <color theme="0"/>
      <name val="맑은 고딕"/>
      <family val="3"/>
      <charset val="129"/>
      <scheme val="minor"/>
    </font>
    <font>
      <b/>
      <i/>
      <sz val="11"/>
      <color theme="0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C000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</cellStyleXfs>
  <cellXfs count="81">
    <xf numFmtId="0" fontId="0" fillId="0" borderId="0" xfId="0">
      <alignment vertical="center"/>
    </xf>
    <xf numFmtId="0" fontId="2" fillId="2" borderId="0" xfId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4" fillId="0" borderId="0" xfId="0" applyFont="1">
      <alignment vertical="center"/>
    </xf>
    <xf numFmtId="0" fontId="0" fillId="0" borderId="2" xfId="0" applyBorder="1" applyAlignment="1">
      <alignment horizontal="left" vertical="center"/>
    </xf>
    <xf numFmtId="0" fontId="4" fillId="0" borderId="0" xfId="0" applyFont="1" applyAlignment="1">
      <alignment horizontal="center" vertical="center"/>
    </xf>
    <xf numFmtId="0" fontId="0" fillId="0" borderId="3" xfId="0" applyBorder="1">
      <alignment vertical="center"/>
    </xf>
    <xf numFmtId="0" fontId="4" fillId="0" borderId="4" xfId="0" applyFont="1" applyBorder="1" applyAlignment="1">
      <alignment horizontal="left" vertical="center"/>
    </xf>
    <xf numFmtId="0" fontId="0" fillId="0" borderId="5" xfId="0" applyBorder="1">
      <alignment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>
      <alignment vertical="center"/>
    </xf>
    <xf numFmtId="0" fontId="5" fillId="4" borderId="1" xfId="0" applyFont="1" applyFill="1" applyBorder="1" applyAlignment="1">
      <alignment horizontal="center" vertical="center"/>
    </xf>
    <xf numFmtId="0" fontId="0" fillId="0" borderId="7" xfId="0" applyBorder="1">
      <alignment vertical="center"/>
    </xf>
    <xf numFmtId="0" fontId="0" fillId="0" borderId="7" xfId="0" applyBorder="1" applyAlignment="1">
      <alignment horizontal="center" vertical="center"/>
    </xf>
    <xf numFmtId="0" fontId="9" fillId="2" borderId="7" xfId="1" applyFont="1" applyBorder="1">
      <alignment vertical="center"/>
    </xf>
    <xf numFmtId="20" fontId="0" fillId="0" borderId="8" xfId="0" applyNumberFormat="1" applyBorder="1" applyAlignment="1">
      <alignment horizontal="center" vertical="center"/>
    </xf>
    <xf numFmtId="0" fontId="0" fillId="0" borderId="9" xfId="0" applyBorder="1">
      <alignment vertical="center"/>
    </xf>
    <xf numFmtId="0" fontId="0" fillId="0" borderId="9" xfId="0" applyBorder="1" applyAlignment="1">
      <alignment horizontal="center" vertical="center"/>
    </xf>
    <xf numFmtId="20" fontId="0" fillId="0" borderId="10" xfId="0" applyNumberFormat="1" applyBorder="1" applyAlignment="1">
      <alignment horizontal="center" vertical="center"/>
    </xf>
    <xf numFmtId="20" fontId="9" fillId="2" borderId="11" xfId="1" applyNumberFormat="1" applyFont="1" applyBorder="1" applyAlignment="1">
      <alignment horizontal="center" vertical="center"/>
    </xf>
    <xf numFmtId="20" fontId="9" fillId="2" borderId="12" xfId="1" applyNumberFormat="1" applyFont="1" applyBorder="1" applyAlignment="1">
      <alignment horizontal="center" vertical="center"/>
    </xf>
    <xf numFmtId="20" fontId="0" fillId="0" borderId="11" xfId="0" applyNumberFormat="1" applyBorder="1" applyAlignment="1">
      <alignment horizontal="center" vertical="center"/>
    </xf>
    <xf numFmtId="20" fontId="0" fillId="0" borderId="12" xfId="0" applyNumberFormat="1" applyBorder="1" applyAlignment="1">
      <alignment horizontal="center" vertical="center"/>
    </xf>
    <xf numFmtId="20" fontId="0" fillId="0" borderId="13" xfId="0" applyNumberFormat="1" applyBorder="1" applyAlignment="1">
      <alignment horizontal="center" vertical="center"/>
    </xf>
    <xf numFmtId="0" fontId="0" fillId="0" borderId="14" xfId="0" applyBorder="1">
      <alignment vertical="center"/>
    </xf>
    <xf numFmtId="0" fontId="0" fillId="0" borderId="14" xfId="0" applyBorder="1" applyAlignment="1">
      <alignment horizontal="center" vertical="center"/>
    </xf>
    <xf numFmtId="20" fontId="0" fillId="0" borderId="15" xfId="0" applyNumberFormat="1" applyBorder="1" applyAlignment="1">
      <alignment horizontal="center" vertical="center"/>
    </xf>
    <xf numFmtId="0" fontId="0" fillId="0" borderId="16" xfId="0" applyBorder="1">
      <alignment vertical="center"/>
    </xf>
    <xf numFmtId="0" fontId="9" fillId="2" borderId="17" xfId="1" applyFont="1" applyBorder="1">
      <alignment vertical="center"/>
    </xf>
    <xf numFmtId="0" fontId="0" fillId="0" borderId="17" xfId="0" applyBorder="1">
      <alignment vertical="center"/>
    </xf>
    <xf numFmtId="0" fontId="0" fillId="0" borderId="18" xfId="0" applyBorder="1">
      <alignment vertical="center"/>
    </xf>
    <xf numFmtId="0" fontId="4" fillId="0" borderId="8" xfId="0" applyFont="1" applyBorder="1" applyAlignment="1">
      <alignment horizontal="left" vertical="center"/>
    </xf>
    <xf numFmtId="0" fontId="0" fillId="0" borderId="10" xfId="0" applyBorder="1">
      <alignment vertical="center"/>
    </xf>
    <xf numFmtId="0" fontId="10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2" fillId="5" borderId="0" xfId="0" applyFont="1" applyFill="1" applyAlignment="1">
      <alignment horizontal="center" vertical="center"/>
    </xf>
    <xf numFmtId="0" fontId="0" fillId="6" borderId="5" xfId="0" applyFill="1" applyBorder="1">
      <alignment vertical="center"/>
    </xf>
    <xf numFmtId="0" fontId="4" fillId="6" borderId="4" xfId="0" applyFont="1" applyFill="1" applyBorder="1" applyAlignment="1">
      <alignment horizontal="center" vertical="center"/>
    </xf>
    <xf numFmtId="0" fontId="0" fillId="6" borderId="6" xfId="0" applyFill="1" applyBorder="1">
      <alignment vertical="center"/>
    </xf>
    <xf numFmtId="0" fontId="0" fillId="6" borderId="5" xfId="0" applyFill="1" applyBorder="1" applyAlignment="1">
      <alignment horizontal="center" vertical="center"/>
    </xf>
    <xf numFmtId="0" fontId="0" fillId="6" borderId="1" xfId="0" applyFill="1" applyBorder="1">
      <alignment vertical="center"/>
    </xf>
    <xf numFmtId="20" fontId="4" fillId="7" borderId="12" xfId="2" applyNumberFormat="1" applyFont="1" applyFill="1" applyBorder="1" applyAlignment="1">
      <alignment horizontal="center" vertical="center"/>
    </xf>
    <xf numFmtId="20" fontId="4" fillId="7" borderId="12" xfId="0" applyNumberFormat="1" applyFont="1" applyFill="1" applyBorder="1" applyAlignment="1">
      <alignment horizontal="center" vertical="center"/>
    </xf>
    <xf numFmtId="20" fontId="4" fillId="7" borderId="11" xfId="2" applyNumberFormat="1" applyFont="1" applyFill="1" applyBorder="1" applyAlignment="1">
      <alignment horizontal="center" vertical="center"/>
    </xf>
    <xf numFmtId="0" fontId="4" fillId="7" borderId="7" xfId="2" applyFont="1" applyFill="1" applyBorder="1">
      <alignment vertical="center"/>
    </xf>
    <xf numFmtId="0" fontId="4" fillId="7" borderId="7" xfId="2" applyFont="1" applyFill="1" applyBorder="1" applyAlignment="1">
      <alignment horizontal="center" vertical="center"/>
    </xf>
    <xf numFmtId="20" fontId="4" fillId="7" borderId="11" xfId="0" applyNumberFormat="1" applyFont="1" applyFill="1" applyBorder="1" applyAlignment="1">
      <alignment horizontal="center" vertical="center"/>
    </xf>
    <xf numFmtId="0" fontId="4" fillId="7" borderId="7" xfId="0" applyFont="1" applyFill="1" applyBorder="1">
      <alignment vertical="center"/>
    </xf>
    <xf numFmtId="0" fontId="4" fillId="7" borderId="7" xfId="0" applyFont="1" applyFill="1" applyBorder="1" applyAlignment="1">
      <alignment horizontal="center" vertical="center"/>
    </xf>
    <xf numFmtId="20" fontId="13" fillId="0" borderId="11" xfId="0" applyNumberFormat="1" applyFont="1" applyBorder="1" applyAlignment="1">
      <alignment horizontal="center" vertical="center"/>
    </xf>
    <xf numFmtId="0" fontId="13" fillId="0" borderId="7" xfId="0" applyFont="1" applyBorder="1">
      <alignment vertical="center"/>
    </xf>
    <xf numFmtId="0" fontId="13" fillId="0" borderId="7" xfId="0" applyFont="1" applyBorder="1" applyAlignment="1">
      <alignment horizontal="center" vertical="center"/>
    </xf>
    <xf numFmtId="20" fontId="13" fillId="0" borderId="12" xfId="0" applyNumberFormat="1" applyFont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14" fillId="0" borderId="9" xfId="0" applyFont="1" applyBorder="1" applyAlignment="1">
      <alignment horizontal="center" vertical="center"/>
    </xf>
    <xf numFmtId="0" fontId="13" fillId="2" borderId="7" xfId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4" fillId="0" borderId="19" xfId="0" applyFont="1" applyBorder="1" applyAlignment="1">
      <alignment horizontal="center" vertical="center"/>
    </xf>
    <xf numFmtId="0" fontId="13" fillId="2" borderId="20" xfId="1" applyFont="1" applyBorder="1" applyAlignment="1">
      <alignment horizontal="center" vertical="center"/>
    </xf>
    <xf numFmtId="0" fontId="14" fillId="0" borderId="20" xfId="0" applyFont="1" applyBorder="1" applyAlignment="1">
      <alignment horizontal="center" vertical="center"/>
    </xf>
    <xf numFmtId="0" fontId="14" fillId="0" borderId="21" xfId="0" applyFont="1" applyBorder="1" applyAlignment="1">
      <alignment horizontal="center" vertical="center"/>
    </xf>
    <xf numFmtId="20" fontId="0" fillId="0" borderId="25" xfId="0" applyNumberForma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29" xfId="0" applyBorder="1" applyAlignment="1">
      <alignment horizontal="center" vertical="center"/>
    </xf>
    <xf numFmtId="0" fontId="4" fillId="0" borderId="28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6" borderId="4" xfId="0" applyFill="1" applyBorder="1">
      <alignment vertical="center"/>
    </xf>
    <xf numFmtId="20" fontId="11" fillId="0" borderId="22" xfId="0" applyNumberFormat="1" applyFont="1" applyBorder="1" applyAlignment="1">
      <alignment horizontal="center" vertical="center"/>
    </xf>
    <xf numFmtId="20" fontId="11" fillId="0" borderId="23" xfId="0" applyNumberFormat="1" applyFont="1" applyBorder="1" applyAlignment="1">
      <alignment horizontal="center" vertical="center"/>
    </xf>
    <xf numFmtId="20" fontId="11" fillId="0" borderId="24" xfId="0" applyNumberFormat="1" applyFont="1" applyBorder="1" applyAlignment="1">
      <alignment horizontal="center" vertical="center"/>
    </xf>
    <xf numFmtId="20" fontId="15" fillId="0" borderId="27" xfId="0" applyNumberFormat="1" applyFont="1" applyBorder="1" applyAlignment="1">
      <alignment horizontal="center" vertical="center"/>
    </xf>
    <xf numFmtId="20" fontId="10" fillId="7" borderId="12" xfId="0" applyNumberFormat="1" applyFont="1" applyFill="1" applyBorder="1" applyAlignment="1">
      <alignment horizontal="center" vertical="center"/>
    </xf>
    <xf numFmtId="20" fontId="16" fillId="0" borderId="12" xfId="0" applyNumberFormat="1" applyFont="1" applyBorder="1" applyAlignment="1">
      <alignment horizontal="center" vertical="center"/>
    </xf>
    <xf numFmtId="20" fontId="15" fillId="0" borderId="12" xfId="0" applyNumberFormat="1" applyFont="1" applyBorder="1" applyAlignment="1">
      <alignment horizontal="center" vertical="center"/>
    </xf>
    <xf numFmtId="20" fontId="17" fillId="2" borderId="23" xfId="1" applyNumberFormat="1" applyFont="1" applyBorder="1" applyAlignment="1">
      <alignment horizontal="center" vertical="center"/>
    </xf>
    <xf numFmtId="20" fontId="18" fillId="8" borderId="12" xfId="0" applyNumberFormat="1" applyFont="1" applyFill="1" applyBorder="1" applyAlignment="1">
      <alignment horizontal="center" vertical="center"/>
    </xf>
    <xf numFmtId="20" fontId="19" fillId="8" borderId="11" xfId="0" applyNumberFormat="1" applyFont="1" applyFill="1" applyBorder="1" applyAlignment="1">
      <alignment horizontal="center" vertical="center"/>
    </xf>
    <xf numFmtId="0" fontId="19" fillId="8" borderId="7" xfId="0" applyFont="1" applyFill="1" applyBorder="1" applyAlignment="1">
      <alignment horizontal="center" vertical="center"/>
    </xf>
  </cellXfs>
  <cellStyles count="3">
    <cellStyle name="20% - 강조색2" xfId="2" builtinId="34"/>
    <cellStyle name="보통" xfId="1" builtinId="28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테마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AA77C-910E-4A58-BC64-211AAE5C8129}">
  <dimension ref="B1:BY32"/>
  <sheetViews>
    <sheetView tabSelected="1" topLeftCell="C1" workbookViewId="0">
      <selection activeCell="J14" sqref="J14"/>
    </sheetView>
  </sheetViews>
  <sheetFormatPr defaultRowHeight="16.5" x14ac:dyDescent="0.3"/>
  <cols>
    <col min="6" max="6" width="9" style="2"/>
    <col min="8" max="8" width="13.125" customWidth="1"/>
    <col min="10" max="10" width="15.25" style="3" customWidth="1"/>
    <col min="11" max="11" width="13.25" customWidth="1"/>
    <col min="12" max="12" width="15.125" bestFit="1" customWidth="1"/>
    <col min="14" max="15" width="11.375" customWidth="1"/>
    <col min="18" max="18" width="13.875" customWidth="1"/>
  </cols>
  <sheetData>
    <row r="1" spans="2:77" ht="17.25" thickBot="1" x14ac:dyDescent="0.35"/>
    <row r="2" spans="2:77" ht="40.5" customHeight="1" thickBot="1" x14ac:dyDescent="0.35">
      <c r="F2" s="8"/>
      <c r="G2" s="54" t="s">
        <v>0</v>
      </c>
      <c r="H2" s="9"/>
      <c r="I2" s="9"/>
      <c r="J2" s="10" t="s">
        <v>1</v>
      </c>
      <c r="K2" s="9"/>
      <c r="L2" s="11" t="s">
        <v>2</v>
      </c>
      <c r="N2" s="69"/>
      <c r="O2" s="37"/>
      <c r="P2" s="38" t="s">
        <v>3</v>
      </c>
      <c r="Q2" s="40"/>
      <c r="R2" s="39"/>
    </row>
    <row r="3" spans="2:77" ht="31.5" customHeight="1" thickBot="1" x14ac:dyDescent="0.35">
      <c r="F3" s="5"/>
      <c r="G3" t="s">
        <v>22</v>
      </c>
      <c r="J3" s="6"/>
      <c r="L3" s="7"/>
      <c r="N3" s="34">
        <v>80</v>
      </c>
      <c r="O3" s="35">
        <v>0</v>
      </c>
      <c r="P3" s="36">
        <f>N3+O3</f>
        <v>80</v>
      </c>
      <c r="Q3" s="3"/>
      <c r="R3" s="7"/>
    </row>
    <row r="4" spans="2:77" ht="23.25" customHeight="1" thickBot="1" x14ac:dyDescent="0.35">
      <c r="F4" s="5"/>
      <c r="H4" s="12">
        <v>17</v>
      </c>
      <c r="J4" s="6"/>
      <c r="K4" s="12">
        <v>65</v>
      </c>
      <c r="L4" s="7"/>
      <c r="N4" s="67" t="s">
        <v>20</v>
      </c>
      <c r="O4" s="65"/>
      <c r="P4" s="66"/>
      <c r="Q4" s="66"/>
      <c r="R4" s="68" t="s">
        <v>21</v>
      </c>
    </row>
    <row r="5" spans="2:77" ht="18" thickBot="1" x14ac:dyDescent="0.35">
      <c r="F5" s="5"/>
      <c r="L5" s="7"/>
      <c r="N5" s="63">
        <v>0.34375</v>
      </c>
      <c r="O5" s="64" t="s">
        <v>4</v>
      </c>
      <c r="P5" s="64" t="s">
        <v>5</v>
      </c>
      <c r="Q5" s="64" t="s">
        <v>10</v>
      </c>
      <c r="R5" s="73">
        <f>N5+$P$3/1440</f>
        <v>0.39930555555555558</v>
      </c>
    </row>
    <row r="6" spans="2:77" ht="21" customHeight="1" x14ac:dyDescent="0.3">
      <c r="F6" s="16">
        <v>0.25</v>
      </c>
      <c r="G6" s="17"/>
      <c r="H6" s="55">
        <f>$H$4/1440</f>
        <v>1.1805555555555555E-2</v>
      </c>
      <c r="I6" s="28"/>
      <c r="J6" s="70">
        <f>F6+H6</f>
        <v>0.26180555555555557</v>
      </c>
      <c r="K6" s="59">
        <f>$K$4/1440</f>
        <v>4.5138888888888888E-2</v>
      </c>
      <c r="L6" s="19">
        <f t="shared" ref="L6:L32" si="0">J6+K6</f>
        <v>0.30694444444444446</v>
      </c>
      <c r="N6" s="44">
        <v>0.38541666666666669</v>
      </c>
      <c r="O6" s="46" t="s">
        <v>6</v>
      </c>
      <c r="P6" s="46" t="s">
        <v>7</v>
      </c>
      <c r="Q6" s="46" t="s">
        <v>11</v>
      </c>
      <c r="R6" s="74">
        <f t="shared" ref="R6:R30" si="1">N6+$P$3/1440</f>
        <v>0.44097222222222221</v>
      </c>
    </row>
    <row r="7" spans="2:77" s="1" customFormat="1" ht="21" customHeight="1" x14ac:dyDescent="0.3">
      <c r="B7"/>
      <c r="C7"/>
      <c r="D7"/>
      <c r="E7"/>
      <c r="F7" s="20">
        <v>0.27569444444444446</v>
      </c>
      <c r="G7" s="15"/>
      <c r="H7" s="56">
        <f t="shared" ref="H7:H32" si="2">$H$4/1440</f>
        <v>1.1805555555555555E-2</v>
      </c>
      <c r="I7" s="29"/>
      <c r="J7" s="77">
        <f t="shared" ref="J7:J32" si="3">F7+H7</f>
        <v>0.28750000000000003</v>
      </c>
      <c r="K7" s="60">
        <f t="shared" ref="K7:K32" si="4">$K$4/1440</f>
        <v>4.5138888888888888E-2</v>
      </c>
      <c r="L7" s="21">
        <f t="shared" si="0"/>
        <v>0.33263888888888893</v>
      </c>
      <c r="M7"/>
      <c r="N7" s="79">
        <v>0.41666666666666669</v>
      </c>
      <c r="O7" s="80" t="s">
        <v>4</v>
      </c>
      <c r="P7" s="80" t="s">
        <v>5</v>
      </c>
      <c r="Q7" s="80" t="s">
        <v>12</v>
      </c>
      <c r="R7" s="78">
        <f t="shared" si="1"/>
        <v>0.47222222222222221</v>
      </c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</row>
    <row r="8" spans="2:77" ht="21" customHeight="1" x14ac:dyDescent="0.3">
      <c r="F8" s="22">
        <v>0.30208333333333331</v>
      </c>
      <c r="G8" s="13"/>
      <c r="H8" s="57">
        <f t="shared" si="2"/>
        <v>1.1805555555555555E-2</v>
      </c>
      <c r="I8" s="30"/>
      <c r="J8" s="71">
        <f t="shared" si="3"/>
        <v>0.31388888888888888</v>
      </c>
      <c r="K8" s="61">
        <f t="shared" si="4"/>
        <v>4.5138888888888888E-2</v>
      </c>
      <c r="L8" s="23">
        <f t="shared" si="0"/>
        <v>0.35902777777777778</v>
      </c>
      <c r="N8" s="50">
        <v>0.43055555555555558</v>
      </c>
      <c r="O8" s="52" t="s">
        <v>4</v>
      </c>
      <c r="P8" s="52" t="s">
        <v>5</v>
      </c>
      <c r="Q8" s="52" t="s">
        <v>13</v>
      </c>
      <c r="R8" s="75">
        <f t="shared" si="1"/>
        <v>0.48611111111111116</v>
      </c>
      <c r="T8" s="4"/>
    </row>
    <row r="9" spans="2:77" ht="21" customHeight="1" x14ac:dyDescent="0.3">
      <c r="F9" s="22">
        <v>0.32777777777777778</v>
      </c>
      <c r="G9" s="13"/>
      <c r="H9" s="57">
        <f t="shared" si="2"/>
        <v>1.1805555555555555E-2</v>
      </c>
      <c r="I9" s="30"/>
      <c r="J9" s="71">
        <f t="shared" si="3"/>
        <v>0.33958333333333335</v>
      </c>
      <c r="K9" s="61">
        <f t="shared" si="4"/>
        <v>4.5138888888888888E-2</v>
      </c>
      <c r="L9" s="23">
        <f t="shared" si="0"/>
        <v>0.38472222222222224</v>
      </c>
      <c r="N9" s="47">
        <v>0.44791666666666669</v>
      </c>
      <c r="O9" s="49" t="s">
        <v>6</v>
      </c>
      <c r="P9" s="49" t="s">
        <v>7</v>
      </c>
      <c r="Q9" s="49" t="s">
        <v>14</v>
      </c>
      <c r="R9" s="74">
        <f t="shared" si="1"/>
        <v>0.50347222222222221</v>
      </c>
    </row>
    <row r="10" spans="2:77" ht="21" customHeight="1" x14ac:dyDescent="0.3">
      <c r="F10" s="22">
        <v>0.35416666666666669</v>
      </c>
      <c r="G10" s="13"/>
      <c r="H10" s="57">
        <f t="shared" si="2"/>
        <v>1.1805555555555555E-2</v>
      </c>
      <c r="I10" s="30"/>
      <c r="J10" s="71">
        <f t="shared" si="3"/>
        <v>0.36597222222222225</v>
      </c>
      <c r="K10" s="61">
        <f t="shared" si="4"/>
        <v>4.5138888888888888E-2</v>
      </c>
      <c r="L10" s="23">
        <f t="shared" si="0"/>
        <v>0.41111111111111115</v>
      </c>
      <c r="N10" s="22">
        <v>0.47916666666666669</v>
      </c>
      <c r="O10" s="14" t="s">
        <v>4</v>
      </c>
      <c r="P10" s="14" t="s">
        <v>5</v>
      </c>
      <c r="Q10" s="14" t="s">
        <v>15</v>
      </c>
      <c r="R10" s="76">
        <f t="shared" si="1"/>
        <v>0.53472222222222221</v>
      </c>
    </row>
    <row r="11" spans="2:77" ht="21" customHeight="1" x14ac:dyDescent="0.3">
      <c r="F11" s="22">
        <v>0.37986111111111109</v>
      </c>
      <c r="G11" s="13"/>
      <c r="H11" s="57">
        <f t="shared" si="2"/>
        <v>1.1805555555555555E-2</v>
      </c>
      <c r="I11" s="30"/>
      <c r="J11" s="71">
        <f t="shared" si="3"/>
        <v>0.39166666666666666</v>
      </c>
      <c r="K11" s="61">
        <f t="shared" si="4"/>
        <v>4.5138888888888888E-2</v>
      </c>
      <c r="L11" s="23">
        <f t="shared" si="0"/>
        <v>0.43680555555555556</v>
      </c>
      <c r="N11" s="22">
        <v>0.48958333333333331</v>
      </c>
      <c r="O11" s="14" t="s">
        <v>8</v>
      </c>
      <c r="P11" s="14" t="s">
        <v>5</v>
      </c>
      <c r="Q11" s="14" t="s">
        <v>15</v>
      </c>
      <c r="R11" s="76">
        <f t="shared" si="1"/>
        <v>0.54513888888888884</v>
      </c>
    </row>
    <row r="12" spans="2:77" ht="21" customHeight="1" x14ac:dyDescent="0.3">
      <c r="F12" s="22">
        <v>0.40625</v>
      </c>
      <c r="G12" s="13"/>
      <c r="H12" s="57">
        <f t="shared" si="2"/>
        <v>1.1805555555555555E-2</v>
      </c>
      <c r="I12" s="30"/>
      <c r="J12" s="71">
        <f t="shared" si="3"/>
        <v>0.41805555555555557</v>
      </c>
      <c r="K12" s="61">
        <f t="shared" si="4"/>
        <v>4.5138888888888888E-2</v>
      </c>
      <c r="L12" s="23">
        <f t="shared" si="0"/>
        <v>0.46319444444444446</v>
      </c>
      <c r="N12" s="47">
        <v>0.51388888888888884</v>
      </c>
      <c r="O12" s="49" t="s">
        <v>6</v>
      </c>
      <c r="P12" s="49" t="s">
        <v>7</v>
      </c>
      <c r="Q12" s="49" t="s">
        <v>11</v>
      </c>
      <c r="R12" s="74">
        <f t="shared" si="1"/>
        <v>0.56944444444444442</v>
      </c>
    </row>
    <row r="13" spans="2:77" s="1" customFormat="1" ht="21" customHeight="1" x14ac:dyDescent="0.3">
      <c r="B13"/>
      <c r="C13"/>
      <c r="D13"/>
      <c r="E13"/>
      <c r="F13" s="20">
        <v>0.43194444444444446</v>
      </c>
      <c r="G13" s="15"/>
      <c r="H13" s="56">
        <f t="shared" si="2"/>
        <v>1.1805555555555555E-2</v>
      </c>
      <c r="I13" s="29"/>
      <c r="J13" s="77">
        <f t="shared" si="3"/>
        <v>0.44375000000000003</v>
      </c>
      <c r="K13" s="60">
        <f t="shared" si="4"/>
        <v>4.5138888888888888E-2</v>
      </c>
      <c r="L13" s="21">
        <f t="shared" si="0"/>
        <v>0.48888888888888893</v>
      </c>
      <c r="M13"/>
      <c r="N13" s="22">
        <v>0.53819444444444442</v>
      </c>
      <c r="O13" s="14" t="s">
        <v>8</v>
      </c>
      <c r="P13" s="14" t="s">
        <v>5</v>
      </c>
      <c r="Q13" s="14" t="s">
        <v>15</v>
      </c>
      <c r="R13" s="76">
        <f t="shared" si="1"/>
        <v>0.59375</v>
      </c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</row>
    <row r="14" spans="2:77" ht="21" customHeight="1" x14ac:dyDescent="0.3">
      <c r="F14" s="22">
        <v>0.45833333333333331</v>
      </c>
      <c r="G14" s="13"/>
      <c r="H14" s="57">
        <f t="shared" si="2"/>
        <v>1.1805555555555555E-2</v>
      </c>
      <c r="I14" s="30"/>
      <c r="J14" s="71">
        <f t="shared" si="3"/>
        <v>0.47013888888888888</v>
      </c>
      <c r="K14" s="61">
        <f t="shared" si="4"/>
        <v>4.5138888888888888E-2</v>
      </c>
      <c r="L14" s="23">
        <f t="shared" si="0"/>
        <v>0.51527777777777772</v>
      </c>
      <c r="N14" s="22">
        <v>0.55902777777777779</v>
      </c>
      <c r="O14" s="14" t="s">
        <v>6</v>
      </c>
      <c r="P14" s="14" t="s">
        <v>5</v>
      </c>
      <c r="Q14" s="14" t="s">
        <v>15</v>
      </c>
      <c r="R14" s="76">
        <f t="shared" si="1"/>
        <v>0.61458333333333337</v>
      </c>
    </row>
    <row r="15" spans="2:77" ht="21" customHeight="1" x14ac:dyDescent="0.3">
      <c r="F15" s="22">
        <v>0.47222222222222221</v>
      </c>
      <c r="G15" s="13"/>
      <c r="H15" s="57">
        <f t="shared" si="2"/>
        <v>1.1805555555555555E-2</v>
      </c>
      <c r="I15" s="30"/>
      <c r="J15" s="71">
        <f t="shared" si="3"/>
        <v>0.48402777777777778</v>
      </c>
      <c r="K15" s="61">
        <f t="shared" si="4"/>
        <v>4.5138888888888888E-2</v>
      </c>
      <c r="L15" s="23">
        <f t="shared" si="0"/>
        <v>0.52916666666666667</v>
      </c>
      <c r="N15" s="47">
        <v>0.60069444444444442</v>
      </c>
      <c r="O15" s="49" t="s">
        <v>8</v>
      </c>
      <c r="P15" s="49" t="s">
        <v>7</v>
      </c>
      <c r="Q15" s="49" t="s">
        <v>16</v>
      </c>
      <c r="R15" s="74">
        <f t="shared" si="1"/>
        <v>0.65625</v>
      </c>
    </row>
    <row r="16" spans="2:77" ht="21" customHeight="1" x14ac:dyDescent="0.3">
      <c r="F16" s="22">
        <v>0.5</v>
      </c>
      <c r="G16" s="13"/>
      <c r="H16" s="57">
        <f t="shared" si="2"/>
        <v>1.1805555555555555E-2</v>
      </c>
      <c r="I16" s="30"/>
      <c r="J16" s="71">
        <f t="shared" si="3"/>
        <v>0.51180555555555551</v>
      </c>
      <c r="K16" s="61">
        <f t="shared" si="4"/>
        <v>4.5138888888888888E-2</v>
      </c>
      <c r="L16" s="23">
        <f t="shared" si="0"/>
        <v>0.55694444444444435</v>
      </c>
      <c r="N16" s="22">
        <v>0.62152777777777779</v>
      </c>
      <c r="O16" s="14" t="s">
        <v>4</v>
      </c>
      <c r="P16" s="14" t="s">
        <v>5</v>
      </c>
      <c r="Q16" s="14" t="s">
        <v>15</v>
      </c>
      <c r="R16" s="76">
        <f t="shared" si="1"/>
        <v>0.67708333333333337</v>
      </c>
    </row>
    <row r="17" spans="2:77" ht="21" customHeight="1" x14ac:dyDescent="0.3">
      <c r="F17" s="22">
        <v>0.52777777777777779</v>
      </c>
      <c r="G17" s="13"/>
      <c r="H17" s="57">
        <f t="shared" si="2"/>
        <v>1.1805555555555555E-2</v>
      </c>
      <c r="I17" s="30"/>
      <c r="J17" s="71">
        <f t="shared" si="3"/>
        <v>0.5395833333333333</v>
      </c>
      <c r="K17" s="61">
        <f t="shared" si="4"/>
        <v>4.5138888888888888E-2</v>
      </c>
      <c r="L17" s="23">
        <f t="shared" si="0"/>
        <v>0.58472222222222214</v>
      </c>
      <c r="N17" s="50">
        <v>0.625</v>
      </c>
      <c r="O17" s="52" t="s">
        <v>8</v>
      </c>
      <c r="P17" s="52" t="s">
        <v>5</v>
      </c>
      <c r="Q17" s="52" t="s">
        <v>13</v>
      </c>
      <c r="R17" s="75">
        <f t="shared" si="1"/>
        <v>0.68055555555555558</v>
      </c>
    </row>
    <row r="18" spans="2:77" ht="21" customHeight="1" x14ac:dyDescent="0.3">
      <c r="F18" s="22">
        <v>0.5625</v>
      </c>
      <c r="G18" s="13"/>
      <c r="H18" s="57">
        <f t="shared" si="2"/>
        <v>1.1805555555555555E-2</v>
      </c>
      <c r="I18" s="30"/>
      <c r="J18" s="71">
        <f t="shared" si="3"/>
        <v>0.57430555555555551</v>
      </c>
      <c r="K18" s="61">
        <f t="shared" si="4"/>
        <v>4.5138888888888888E-2</v>
      </c>
      <c r="L18" s="23">
        <f t="shared" si="0"/>
        <v>0.61944444444444435</v>
      </c>
      <c r="N18" s="22">
        <v>0.64236111111111116</v>
      </c>
      <c r="O18" s="14" t="s">
        <v>8</v>
      </c>
      <c r="P18" s="14" t="s">
        <v>7</v>
      </c>
      <c r="Q18" s="14" t="s">
        <v>16</v>
      </c>
      <c r="R18" s="76">
        <f t="shared" si="1"/>
        <v>0.69791666666666674</v>
      </c>
    </row>
    <row r="19" spans="2:77" s="1" customFormat="1" ht="21" customHeight="1" x14ac:dyDescent="0.3">
      <c r="B19"/>
      <c r="C19"/>
      <c r="D19"/>
      <c r="E19"/>
      <c r="F19" s="20">
        <v>0.58819444444444446</v>
      </c>
      <c r="G19" s="15"/>
      <c r="H19" s="56">
        <f t="shared" si="2"/>
        <v>1.1805555555555555E-2</v>
      </c>
      <c r="I19" s="29"/>
      <c r="J19" s="77">
        <f t="shared" si="3"/>
        <v>0.6</v>
      </c>
      <c r="K19" s="60">
        <f t="shared" si="4"/>
        <v>4.5138888888888888E-2</v>
      </c>
      <c r="L19" s="21">
        <f t="shared" si="0"/>
        <v>0.64513888888888882</v>
      </c>
      <c r="M19"/>
      <c r="N19" s="22">
        <v>0.66666666666666663</v>
      </c>
      <c r="O19" s="14" t="s">
        <v>6</v>
      </c>
      <c r="P19" s="14" t="s">
        <v>7</v>
      </c>
      <c r="Q19" s="14" t="s">
        <v>17</v>
      </c>
      <c r="R19" s="76">
        <f t="shared" si="1"/>
        <v>0.72222222222222221</v>
      </c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</row>
    <row r="20" spans="2:77" ht="21" customHeight="1" x14ac:dyDescent="0.3">
      <c r="F20" s="22">
        <v>0.61944444444444446</v>
      </c>
      <c r="G20" s="13"/>
      <c r="H20" s="57">
        <f t="shared" si="2"/>
        <v>1.1805555555555555E-2</v>
      </c>
      <c r="I20" s="30"/>
      <c r="J20" s="71">
        <f t="shared" si="3"/>
        <v>0.63124999999999998</v>
      </c>
      <c r="K20" s="61">
        <f t="shared" si="4"/>
        <v>4.5138888888888888E-2</v>
      </c>
      <c r="L20" s="23">
        <f t="shared" si="0"/>
        <v>0.67638888888888882</v>
      </c>
      <c r="N20" s="22">
        <v>0.68055555555555558</v>
      </c>
      <c r="O20" s="14" t="s">
        <v>9</v>
      </c>
      <c r="P20" s="14" t="s">
        <v>7</v>
      </c>
      <c r="Q20" s="14" t="s">
        <v>18</v>
      </c>
      <c r="R20" s="76">
        <f t="shared" si="1"/>
        <v>0.73611111111111116</v>
      </c>
    </row>
    <row r="21" spans="2:77" ht="21" customHeight="1" x14ac:dyDescent="0.3">
      <c r="F21" s="22">
        <v>0.64444444444444449</v>
      </c>
      <c r="G21" s="13"/>
      <c r="H21" s="57">
        <f t="shared" si="2"/>
        <v>1.1805555555555555E-2</v>
      </c>
      <c r="I21" s="30"/>
      <c r="J21" s="71">
        <f t="shared" si="3"/>
        <v>0.65625</v>
      </c>
      <c r="K21" s="61">
        <f t="shared" si="4"/>
        <v>4.5138888888888888E-2</v>
      </c>
      <c r="L21" s="23">
        <f t="shared" si="0"/>
        <v>0.70138888888888884</v>
      </c>
      <c r="N21" s="22">
        <v>0.6875</v>
      </c>
      <c r="O21" s="14" t="s">
        <v>4</v>
      </c>
      <c r="P21" s="14" t="s">
        <v>5</v>
      </c>
      <c r="Q21" s="14" t="s">
        <v>13</v>
      </c>
      <c r="R21" s="76">
        <f t="shared" si="1"/>
        <v>0.74305555555555558</v>
      </c>
    </row>
    <row r="22" spans="2:77" ht="21" customHeight="1" x14ac:dyDescent="0.3">
      <c r="F22" s="22">
        <v>0.67013888888888884</v>
      </c>
      <c r="G22" s="13"/>
      <c r="H22" s="57">
        <f t="shared" si="2"/>
        <v>1.1805555555555555E-2</v>
      </c>
      <c r="I22" s="30"/>
      <c r="J22" s="71">
        <f t="shared" si="3"/>
        <v>0.68194444444444435</v>
      </c>
      <c r="K22" s="61">
        <f t="shared" si="4"/>
        <v>4.5138888888888888E-2</v>
      </c>
      <c r="L22" s="23">
        <f t="shared" si="0"/>
        <v>0.72708333333333319</v>
      </c>
      <c r="N22" s="22">
        <v>0.70833333333333337</v>
      </c>
      <c r="O22" s="14" t="s">
        <v>4</v>
      </c>
      <c r="P22" s="14" t="s">
        <v>5</v>
      </c>
      <c r="Q22" s="14" t="s">
        <v>13</v>
      </c>
      <c r="R22" s="76">
        <f t="shared" si="1"/>
        <v>0.76388888888888895</v>
      </c>
    </row>
    <row r="23" spans="2:77" ht="21" customHeight="1" x14ac:dyDescent="0.3">
      <c r="F23" s="22">
        <v>0.69791666666666663</v>
      </c>
      <c r="G23" s="13"/>
      <c r="H23" s="57">
        <f t="shared" si="2"/>
        <v>1.1805555555555555E-2</v>
      </c>
      <c r="I23" s="30"/>
      <c r="J23" s="71">
        <f t="shared" si="3"/>
        <v>0.70972222222222214</v>
      </c>
      <c r="K23" s="61">
        <f t="shared" si="4"/>
        <v>4.5138888888888888E-2</v>
      </c>
      <c r="L23" s="23">
        <f t="shared" si="0"/>
        <v>0.75486111111111098</v>
      </c>
      <c r="N23" s="22">
        <v>0.73958333333333337</v>
      </c>
      <c r="O23" s="14" t="s">
        <v>8</v>
      </c>
      <c r="P23" s="14" t="s">
        <v>5</v>
      </c>
      <c r="Q23" s="14" t="s">
        <v>13</v>
      </c>
      <c r="R23" s="76">
        <f t="shared" si="1"/>
        <v>0.79513888888888895</v>
      </c>
    </row>
    <row r="24" spans="2:77" ht="21" customHeight="1" x14ac:dyDescent="0.3">
      <c r="F24" s="22">
        <v>0.72569444444444442</v>
      </c>
      <c r="G24" s="13"/>
      <c r="H24" s="57">
        <f t="shared" si="2"/>
        <v>1.1805555555555555E-2</v>
      </c>
      <c r="I24" s="30"/>
      <c r="J24" s="71">
        <f t="shared" si="3"/>
        <v>0.73749999999999993</v>
      </c>
      <c r="K24" s="61">
        <f t="shared" si="4"/>
        <v>4.5138888888888888E-2</v>
      </c>
      <c r="L24" s="23">
        <f t="shared" si="0"/>
        <v>0.78263888888888877</v>
      </c>
      <c r="N24" s="22">
        <v>0.76388888888888884</v>
      </c>
      <c r="O24" s="14" t="s">
        <v>8</v>
      </c>
      <c r="P24" s="14" t="s">
        <v>5</v>
      </c>
      <c r="Q24" s="14" t="s">
        <v>13</v>
      </c>
      <c r="R24" s="76">
        <f t="shared" si="1"/>
        <v>0.81944444444444442</v>
      </c>
    </row>
    <row r="25" spans="2:77" s="1" customFormat="1" ht="21" customHeight="1" x14ac:dyDescent="0.3">
      <c r="B25"/>
      <c r="C25"/>
      <c r="D25"/>
      <c r="E25"/>
      <c r="F25" s="20">
        <v>0.75347222222222221</v>
      </c>
      <c r="G25" s="15"/>
      <c r="H25" s="56">
        <f t="shared" si="2"/>
        <v>1.1805555555555555E-2</v>
      </c>
      <c r="I25" s="29"/>
      <c r="J25" s="77">
        <f t="shared" si="3"/>
        <v>0.76527777777777772</v>
      </c>
      <c r="K25" s="60">
        <f t="shared" si="4"/>
        <v>4.5138888888888888E-2</v>
      </c>
      <c r="L25" s="21">
        <f t="shared" si="0"/>
        <v>0.81041666666666656</v>
      </c>
      <c r="M25"/>
      <c r="N25" s="22">
        <v>0.77083333333333337</v>
      </c>
      <c r="O25" s="14" t="s">
        <v>9</v>
      </c>
      <c r="P25" s="14" t="s">
        <v>7</v>
      </c>
      <c r="Q25" s="14" t="s">
        <v>19</v>
      </c>
      <c r="R25" s="76">
        <f t="shared" si="1"/>
        <v>0.82638888888888895</v>
      </c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</row>
    <row r="26" spans="2:77" ht="21" customHeight="1" x14ac:dyDescent="0.3">
      <c r="F26" s="22">
        <v>0.78125</v>
      </c>
      <c r="G26" s="13"/>
      <c r="H26" s="57">
        <f t="shared" si="2"/>
        <v>1.1805555555555555E-2</v>
      </c>
      <c r="I26" s="30"/>
      <c r="J26" s="71">
        <f t="shared" si="3"/>
        <v>0.79305555555555551</v>
      </c>
      <c r="K26" s="61">
        <f t="shared" si="4"/>
        <v>4.5138888888888888E-2</v>
      </c>
      <c r="L26" s="23">
        <f t="shared" si="0"/>
        <v>0.83819444444444435</v>
      </c>
      <c r="N26" s="22">
        <v>0.78472222222222221</v>
      </c>
      <c r="O26" s="14" t="s">
        <v>6</v>
      </c>
      <c r="P26" s="14" t="s">
        <v>7</v>
      </c>
      <c r="Q26" s="14" t="s">
        <v>11</v>
      </c>
      <c r="R26" s="76">
        <f t="shared" si="1"/>
        <v>0.84027777777777779</v>
      </c>
    </row>
    <row r="27" spans="2:77" ht="21" customHeight="1" x14ac:dyDescent="0.3">
      <c r="F27" s="22">
        <v>0.80763888888888891</v>
      </c>
      <c r="G27" s="13"/>
      <c r="H27" s="57">
        <f t="shared" si="2"/>
        <v>1.1805555555555555E-2</v>
      </c>
      <c r="I27" s="30"/>
      <c r="J27" s="71">
        <f t="shared" si="3"/>
        <v>0.81944444444444442</v>
      </c>
      <c r="K27" s="61">
        <f t="shared" si="4"/>
        <v>4.5138888888888888E-2</v>
      </c>
      <c r="L27" s="23">
        <f t="shared" si="0"/>
        <v>0.86458333333333326</v>
      </c>
      <c r="N27" s="22">
        <v>0.82638888888888884</v>
      </c>
      <c r="O27" s="14" t="s">
        <v>8</v>
      </c>
      <c r="P27" s="14" t="s">
        <v>5</v>
      </c>
      <c r="Q27" s="14" t="s">
        <v>13</v>
      </c>
      <c r="R27" s="76">
        <f t="shared" si="1"/>
        <v>0.88194444444444442</v>
      </c>
    </row>
    <row r="28" spans="2:77" ht="21" customHeight="1" x14ac:dyDescent="0.3">
      <c r="F28" s="22">
        <v>0.83333333333333337</v>
      </c>
      <c r="G28" s="13"/>
      <c r="H28" s="57">
        <f t="shared" si="2"/>
        <v>1.1805555555555555E-2</v>
      </c>
      <c r="I28" s="30"/>
      <c r="J28" s="71">
        <f t="shared" si="3"/>
        <v>0.84513888888888888</v>
      </c>
      <c r="K28" s="61">
        <f t="shared" si="4"/>
        <v>4.5138888888888888E-2</v>
      </c>
      <c r="L28" s="23">
        <f t="shared" si="0"/>
        <v>0.89027777777777772</v>
      </c>
      <c r="N28" s="50">
        <v>0.83333333333333337</v>
      </c>
      <c r="O28" s="52" t="s">
        <v>4</v>
      </c>
      <c r="P28" s="52" t="s">
        <v>5</v>
      </c>
      <c r="Q28" s="52" t="s">
        <v>13</v>
      </c>
      <c r="R28" s="75">
        <f t="shared" si="1"/>
        <v>0.88888888888888895</v>
      </c>
    </row>
    <row r="29" spans="2:77" ht="21" customHeight="1" x14ac:dyDescent="0.3">
      <c r="F29" s="22">
        <v>0.85972222222222228</v>
      </c>
      <c r="G29" s="13"/>
      <c r="H29" s="57">
        <f t="shared" si="2"/>
        <v>1.1805555555555555E-2</v>
      </c>
      <c r="I29" s="30"/>
      <c r="J29" s="71">
        <f t="shared" si="3"/>
        <v>0.87152777777777779</v>
      </c>
      <c r="K29" s="61">
        <f t="shared" si="4"/>
        <v>4.5138888888888888E-2</v>
      </c>
      <c r="L29" s="23">
        <f t="shared" si="0"/>
        <v>0.91666666666666663</v>
      </c>
      <c r="N29" s="22">
        <v>0.85416666666666663</v>
      </c>
      <c r="O29" s="14" t="s">
        <v>8</v>
      </c>
      <c r="P29" s="14" t="s">
        <v>7</v>
      </c>
      <c r="Q29" s="14" t="s">
        <v>18</v>
      </c>
      <c r="R29" s="76">
        <f t="shared" si="1"/>
        <v>0.90972222222222221</v>
      </c>
    </row>
    <row r="30" spans="2:77" ht="21" customHeight="1" thickBot="1" x14ac:dyDescent="0.35">
      <c r="F30" s="22">
        <v>0.88541666666666663</v>
      </c>
      <c r="G30" s="13"/>
      <c r="H30" s="57">
        <f t="shared" si="2"/>
        <v>1.1805555555555555E-2</v>
      </c>
      <c r="I30" s="30"/>
      <c r="J30" s="71">
        <f t="shared" si="3"/>
        <v>0.89722222222222214</v>
      </c>
      <c r="K30" s="61">
        <f t="shared" si="4"/>
        <v>4.5138888888888888E-2</v>
      </c>
      <c r="L30" s="23">
        <f t="shared" si="0"/>
        <v>0.94236111111111098</v>
      </c>
      <c r="N30" s="24">
        <v>0.875</v>
      </c>
      <c r="O30" s="26" t="s">
        <v>8</v>
      </c>
      <c r="P30" s="26" t="s">
        <v>5</v>
      </c>
      <c r="Q30" s="26" t="s">
        <v>13</v>
      </c>
      <c r="R30" s="76">
        <f t="shared" si="1"/>
        <v>0.93055555555555558</v>
      </c>
    </row>
    <row r="31" spans="2:77" ht="21" customHeight="1" x14ac:dyDescent="0.3">
      <c r="F31" s="22">
        <v>0.91180555555555554</v>
      </c>
      <c r="G31" s="13"/>
      <c r="H31" s="57">
        <f t="shared" si="2"/>
        <v>1.1805555555555555E-2</v>
      </c>
      <c r="I31" s="30"/>
      <c r="J31" s="71">
        <f t="shared" si="3"/>
        <v>0.92361111111111105</v>
      </c>
      <c r="K31" s="61">
        <f t="shared" si="4"/>
        <v>4.5138888888888888E-2</v>
      </c>
      <c r="L31" s="23">
        <f t="shared" si="0"/>
        <v>0.96874999999999989</v>
      </c>
    </row>
    <row r="32" spans="2:77" ht="21" customHeight="1" thickBot="1" x14ac:dyDescent="0.35">
      <c r="F32" s="24">
        <v>0.93055555555555558</v>
      </c>
      <c r="G32" s="25"/>
      <c r="H32" s="58">
        <f t="shared" si="2"/>
        <v>1.1805555555555555E-2</v>
      </c>
      <c r="I32" s="31"/>
      <c r="J32" s="72">
        <f t="shared" si="3"/>
        <v>0.94236111111111109</v>
      </c>
      <c r="K32" s="62">
        <f t="shared" si="4"/>
        <v>4.5138888888888888E-2</v>
      </c>
      <c r="L32" s="27">
        <f t="shared" si="0"/>
        <v>0.98749999999999993</v>
      </c>
    </row>
  </sheetData>
  <phoneticPr fontId="3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C43C5F-B1F3-455A-8A2B-18CB9256FD0F}">
  <dimension ref="C2:G31"/>
  <sheetViews>
    <sheetView topLeftCell="A10" workbookViewId="0">
      <selection activeCell="C3" sqref="C3:G31"/>
    </sheetView>
  </sheetViews>
  <sheetFormatPr defaultRowHeight="16.5" x14ac:dyDescent="0.3"/>
  <cols>
    <col min="5" max="6" width="9" style="3"/>
    <col min="7" max="7" width="14.5" customWidth="1"/>
  </cols>
  <sheetData>
    <row r="2" spans="3:7" ht="54" customHeight="1" thickBot="1" x14ac:dyDescent="0.35"/>
    <row r="3" spans="3:7" ht="41.25" customHeight="1" thickBot="1" x14ac:dyDescent="0.35">
      <c r="C3" s="41"/>
      <c r="D3" s="37"/>
      <c r="E3" s="38" t="s">
        <v>3</v>
      </c>
      <c r="F3" s="40"/>
      <c r="G3" s="39"/>
    </row>
    <row r="4" spans="3:7" ht="29.25" customHeight="1" thickBot="1" x14ac:dyDescent="0.35">
      <c r="C4" s="34">
        <v>80</v>
      </c>
      <c r="D4" s="35">
        <v>-10</v>
      </c>
      <c r="E4" s="36">
        <f>C4+D4</f>
        <v>70</v>
      </c>
      <c r="G4" s="7"/>
    </row>
    <row r="5" spans="3:7" ht="29.25" customHeight="1" x14ac:dyDescent="0.3">
      <c r="C5" s="32" t="s">
        <v>20</v>
      </c>
      <c r="D5" s="17"/>
      <c r="E5" s="18"/>
      <c r="F5" s="18"/>
      <c r="G5" s="33" t="s">
        <v>21</v>
      </c>
    </row>
    <row r="6" spans="3:7" ht="21" customHeight="1" x14ac:dyDescent="0.3">
      <c r="C6" s="22">
        <v>0.34375</v>
      </c>
      <c r="D6" s="13" t="s">
        <v>4</v>
      </c>
      <c r="E6" s="14" t="s">
        <v>5</v>
      </c>
      <c r="F6" s="14" t="s">
        <v>10</v>
      </c>
      <c r="G6" s="23">
        <f>C6+$E$4/1440</f>
        <v>0.3923611111111111</v>
      </c>
    </row>
    <row r="7" spans="3:7" ht="21" customHeight="1" x14ac:dyDescent="0.3">
      <c r="C7" s="44">
        <v>0.38541666666666669</v>
      </c>
      <c r="D7" s="45" t="s">
        <v>6</v>
      </c>
      <c r="E7" s="46" t="s">
        <v>7</v>
      </c>
      <c r="F7" s="46" t="s">
        <v>11</v>
      </c>
      <c r="G7" s="42">
        <f t="shared" ref="G7:G31" si="0">C7+$E$4/1440</f>
        <v>0.43402777777777779</v>
      </c>
    </row>
    <row r="8" spans="3:7" ht="21" customHeight="1" x14ac:dyDescent="0.3">
      <c r="C8" s="22">
        <v>0.41666666666666669</v>
      </c>
      <c r="D8" s="13" t="s">
        <v>4</v>
      </c>
      <c r="E8" s="14" t="s">
        <v>5</v>
      </c>
      <c r="F8" s="14" t="s">
        <v>12</v>
      </c>
      <c r="G8" s="23">
        <f t="shared" si="0"/>
        <v>0.46527777777777779</v>
      </c>
    </row>
    <row r="9" spans="3:7" ht="21" customHeight="1" x14ac:dyDescent="0.3">
      <c r="C9" s="50">
        <v>0.43055555555555558</v>
      </c>
      <c r="D9" s="51" t="s">
        <v>4</v>
      </c>
      <c r="E9" s="52" t="s">
        <v>5</v>
      </c>
      <c r="F9" s="52" t="s">
        <v>13</v>
      </c>
      <c r="G9" s="53">
        <f t="shared" si="0"/>
        <v>0.47916666666666669</v>
      </c>
    </row>
    <row r="10" spans="3:7" ht="21" customHeight="1" x14ac:dyDescent="0.3">
      <c r="C10" s="47">
        <v>0.44791666666666669</v>
      </c>
      <c r="D10" s="48" t="s">
        <v>6</v>
      </c>
      <c r="E10" s="49" t="s">
        <v>7</v>
      </c>
      <c r="F10" s="49" t="s">
        <v>14</v>
      </c>
      <c r="G10" s="43">
        <f t="shared" si="0"/>
        <v>0.49652777777777779</v>
      </c>
    </row>
    <row r="11" spans="3:7" ht="21" customHeight="1" x14ac:dyDescent="0.3">
      <c r="C11" s="22">
        <v>0.47916666666666669</v>
      </c>
      <c r="D11" s="13" t="s">
        <v>4</v>
      </c>
      <c r="E11" s="14" t="s">
        <v>5</v>
      </c>
      <c r="F11" s="14" t="s">
        <v>15</v>
      </c>
      <c r="G11" s="23">
        <f t="shared" si="0"/>
        <v>0.52777777777777779</v>
      </c>
    </row>
    <row r="12" spans="3:7" ht="21" customHeight="1" x14ac:dyDescent="0.3">
      <c r="C12" s="22">
        <v>0.48958333333333331</v>
      </c>
      <c r="D12" s="13" t="s">
        <v>8</v>
      </c>
      <c r="E12" s="14" t="s">
        <v>5</v>
      </c>
      <c r="F12" s="14" t="s">
        <v>15</v>
      </c>
      <c r="G12" s="23">
        <f t="shared" si="0"/>
        <v>0.53819444444444442</v>
      </c>
    </row>
    <row r="13" spans="3:7" ht="21" customHeight="1" x14ac:dyDescent="0.3">
      <c r="C13" s="47">
        <v>0.51388888888888884</v>
      </c>
      <c r="D13" s="48" t="s">
        <v>6</v>
      </c>
      <c r="E13" s="49" t="s">
        <v>7</v>
      </c>
      <c r="F13" s="49" t="s">
        <v>11</v>
      </c>
      <c r="G13" s="43">
        <f t="shared" si="0"/>
        <v>0.5625</v>
      </c>
    </row>
    <row r="14" spans="3:7" ht="21" customHeight="1" x14ac:dyDescent="0.3">
      <c r="C14" s="22">
        <v>0.53819444444444442</v>
      </c>
      <c r="D14" s="13" t="s">
        <v>8</v>
      </c>
      <c r="E14" s="14" t="s">
        <v>5</v>
      </c>
      <c r="F14" s="14" t="s">
        <v>15</v>
      </c>
      <c r="G14" s="23">
        <f t="shared" si="0"/>
        <v>0.58680555555555558</v>
      </c>
    </row>
    <row r="15" spans="3:7" ht="21" customHeight="1" x14ac:dyDescent="0.3">
      <c r="C15" s="22">
        <v>0.55902777777777779</v>
      </c>
      <c r="D15" s="13" t="s">
        <v>6</v>
      </c>
      <c r="E15" s="14" t="s">
        <v>5</v>
      </c>
      <c r="F15" s="14" t="s">
        <v>15</v>
      </c>
      <c r="G15" s="23">
        <f t="shared" si="0"/>
        <v>0.60763888888888895</v>
      </c>
    </row>
    <row r="16" spans="3:7" ht="21" customHeight="1" x14ac:dyDescent="0.3">
      <c r="C16" s="47">
        <v>0.60069444444444442</v>
      </c>
      <c r="D16" s="48" t="s">
        <v>8</v>
      </c>
      <c r="E16" s="49" t="s">
        <v>7</v>
      </c>
      <c r="F16" s="49" t="s">
        <v>16</v>
      </c>
      <c r="G16" s="43">
        <f t="shared" si="0"/>
        <v>0.64930555555555558</v>
      </c>
    </row>
    <row r="17" spans="3:7" ht="21" customHeight="1" x14ac:dyDescent="0.3">
      <c r="C17" s="22">
        <v>0.62152777777777779</v>
      </c>
      <c r="D17" s="13" t="s">
        <v>4</v>
      </c>
      <c r="E17" s="14" t="s">
        <v>5</v>
      </c>
      <c r="F17" s="14" t="s">
        <v>15</v>
      </c>
      <c r="G17" s="23">
        <f t="shared" si="0"/>
        <v>0.67013888888888895</v>
      </c>
    </row>
    <row r="18" spans="3:7" ht="21" customHeight="1" x14ac:dyDescent="0.3">
      <c r="C18" s="50">
        <v>0.625</v>
      </c>
      <c r="D18" s="51" t="s">
        <v>8</v>
      </c>
      <c r="E18" s="52" t="s">
        <v>5</v>
      </c>
      <c r="F18" s="52" t="s">
        <v>13</v>
      </c>
      <c r="G18" s="53">
        <f t="shared" si="0"/>
        <v>0.67361111111111116</v>
      </c>
    </row>
    <row r="19" spans="3:7" ht="21" customHeight="1" x14ac:dyDescent="0.3">
      <c r="C19" s="22">
        <v>0.64236111111111116</v>
      </c>
      <c r="D19" s="13" t="s">
        <v>8</v>
      </c>
      <c r="E19" s="14" t="s">
        <v>7</v>
      </c>
      <c r="F19" s="14" t="s">
        <v>16</v>
      </c>
      <c r="G19" s="23">
        <f t="shared" si="0"/>
        <v>0.69097222222222232</v>
      </c>
    </row>
    <row r="20" spans="3:7" ht="21" customHeight="1" x14ac:dyDescent="0.3">
      <c r="C20" s="22">
        <v>0.66666666666666663</v>
      </c>
      <c r="D20" s="13" t="s">
        <v>6</v>
      </c>
      <c r="E20" s="14" t="s">
        <v>7</v>
      </c>
      <c r="F20" s="14" t="s">
        <v>17</v>
      </c>
      <c r="G20" s="23">
        <f t="shared" si="0"/>
        <v>0.71527777777777779</v>
      </c>
    </row>
    <row r="21" spans="3:7" ht="21" customHeight="1" x14ac:dyDescent="0.3">
      <c r="C21" s="22">
        <v>0.68055555555555558</v>
      </c>
      <c r="D21" s="13" t="s">
        <v>9</v>
      </c>
      <c r="E21" s="14" t="s">
        <v>7</v>
      </c>
      <c r="F21" s="14" t="s">
        <v>18</v>
      </c>
      <c r="G21" s="23">
        <f t="shared" si="0"/>
        <v>0.72916666666666674</v>
      </c>
    </row>
    <row r="22" spans="3:7" ht="21" customHeight="1" x14ac:dyDescent="0.3">
      <c r="C22" s="22">
        <v>0.6875</v>
      </c>
      <c r="D22" s="13" t="s">
        <v>4</v>
      </c>
      <c r="E22" s="14" t="s">
        <v>5</v>
      </c>
      <c r="F22" s="14" t="s">
        <v>13</v>
      </c>
      <c r="G22" s="23">
        <f t="shared" si="0"/>
        <v>0.73611111111111116</v>
      </c>
    </row>
    <row r="23" spans="3:7" ht="21" customHeight="1" x14ac:dyDescent="0.3">
      <c r="C23" s="22">
        <v>0.70833333333333337</v>
      </c>
      <c r="D23" s="13" t="s">
        <v>4</v>
      </c>
      <c r="E23" s="14" t="s">
        <v>5</v>
      </c>
      <c r="F23" s="14" t="s">
        <v>13</v>
      </c>
      <c r="G23" s="23">
        <f t="shared" si="0"/>
        <v>0.75694444444444453</v>
      </c>
    </row>
    <row r="24" spans="3:7" ht="21" customHeight="1" x14ac:dyDescent="0.3">
      <c r="C24" s="22">
        <v>0.73958333333333337</v>
      </c>
      <c r="D24" s="13" t="s">
        <v>8</v>
      </c>
      <c r="E24" s="14" t="s">
        <v>5</v>
      </c>
      <c r="F24" s="14" t="s">
        <v>13</v>
      </c>
      <c r="G24" s="23">
        <f t="shared" si="0"/>
        <v>0.78819444444444453</v>
      </c>
    </row>
    <row r="25" spans="3:7" ht="21" customHeight="1" x14ac:dyDescent="0.3">
      <c r="C25" s="22">
        <v>0.76388888888888884</v>
      </c>
      <c r="D25" s="13" t="s">
        <v>8</v>
      </c>
      <c r="E25" s="14" t="s">
        <v>5</v>
      </c>
      <c r="F25" s="14" t="s">
        <v>13</v>
      </c>
      <c r="G25" s="23">
        <f t="shared" si="0"/>
        <v>0.8125</v>
      </c>
    </row>
    <row r="26" spans="3:7" ht="21" customHeight="1" x14ac:dyDescent="0.3">
      <c r="C26" s="22">
        <v>0.77083333333333337</v>
      </c>
      <c r="D26" s="13" t="s">
        <v>9</v>
      </c>
      <c r="E26" s="14" t="s">
        <v>7</v>
      </c>
      <c r="F26" s="14" t="s">
        <v>19</v>
      </c>
      <c r="G26" s="23">
        <f t="shared" si="0"/>
        <v>0.81944444444444453</v>
      </c>
    </row>
    <row r="27" spans="3:7" ht="21" customHeight="1" x14ac:dyDescent="0.3">
      <c r="C27" s="22">
        <v>0.78472222222222221</v>
      </c>
      <c r="D27" s="13" t="s">
        <v>6</v>
      </c>
      <c r="E27" s="14" t="s">
        <v>7</v>
      </c>
      <c r="F27" s="14" t="s">
        <v>11</v>
      </c>
      <c r="G27" s="23">
        <f t="shared" si="0"/>
        <v>0.83333333333333337</v>
      </c>
    </row>
    <row r="28" spans="3:7" ht="21" customHeight="1" x14ac:dyDescent="0.3">
      <c r="C28" s="22">
        <v>0.82638888888888884</v>
      </c>
      <c r="D28" s="13" t="s">
        <v>8</v>
      </c>
      <c r="E28" s="14" t="s">
        <v>5</v>
      </c>
      <c r="F28" s="14" t="s">
        <v>13</v>
      </c>
      <c r="G28" s="23">
        <f t="shared" si="0"/>
        <v>0.875</v>
      </c>
    </row>
    <row r="29" spans="3:7" ht="21" customHeight="1" x14ac:dyDescent="0.3">
      <c r="C29" s="50">
        <v>0.83333333333333337</v>
      </c>
      <c r="D29" s="51" t="s">
        <v>4</v>
      </c>
      <c r="E29" s="52" t="s">
        <v>5</v>
      </c>
      <c r="F29" s="52" t="s">
        <v>13</v>
      </c>
      <c r="G29" s="53">
        <f t="shared" si="0"/>
        <v>0.88194444444444453</v>
      </c>
    </row>
    <row r="30" spans="3:7" ht="21" customHeight="1" x14ac:dyDescent="0.3">
      <c r="C30" s="22">
        <v>0.85416666666666663</v>
      </c>
      <c r="D30" s="13" t="s">
        <v>8</v>
      </c>
      <c r="E30" s="14" t="s">
        <v>7</v>
      </c>
      <c r="F30" s="14" t="s">
        <v>18</v>
      </c>
      <c r="G30" s="23">
        <f t="shared" si="0"/>
        <v>0.90277777777777779</v>
      </c>
    </row>
    <row r="31" spans="3:7" ht="21" customHeight="1" thickBot="1" x14ac:dyDescent="0.35">
      <c r="C31" s="24">
        <v>0.875</v>
      </c>
      <c r="D31" s="25" t="s">
        <v>8</v>
      </c>
      <c r="E31" s="26" t="s">
        <v>5</v>
      </c>
      <c r="F31" s="26" t="s">
        <v>13</v>
      </c>
      <c r="G31" s="27">
        <f t="shared" si="0"/>
        <v>0.92361111111111116</v>
      </c>
    </row>
  </sheetData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79번 금산사버스</vt:lpstr>
      <vt:lpstr>버스, 유성에서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minhwasoo</dc:creator>
  <cp:lastModifiedBy>minhwasoo</cp:lastModifiedBy>
  <dcterms:created xsi:type="dcterms:W3CDTF">2024-12-14T09:19:48Z</dcterms:created>
  <dcterms:modified xsi:type="dcterms:W3CDTF">2024-12-22T12:49:23Z</dcterms:modified>
</cp:coreProperties>
</file>