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6" windowWidth="15192" windowHeight="5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16" i="1" l="1"/>
  <c r="O27" i="1" l="1"/>
  <c r="E42" i="1"/>
  <c r="K20" i="1"/>
  <c r="M38" i="1" l="1"/>
  <c r="G10" i="2"/>
  <c r="E12" i="2"/>
  <c r="C24" i="2"/>
  <c r="A34" i="2" l="1"/>
  <c r="H23" i="1"/>
  <c r="B60" i="1"/>
</calcChain>
</file>

<file path=xl/sharedStrings.xml><?xml version="1.0" encoding="utf-8"?>
<sst xmlns="http://schemas.openxmlformats.org/spreadsheetml/2006/main" count="177" uniqueCount="37">
  <si>
    <t>Courses</t>
  </si>
  <si>
    <t>Fall 2010</t>
  </si>
  <si>
    <t>THE  4110</t>
  </si>
  <si>
    <t>EGN 1002</t>
  </si>
  <si>
    <t>PSY 3234</t>
  </si>
  <si>
    <t>CPO 3003</t>
  </si>
  <si>
    <t>ECO 2013</t>
  </si>
  <si>
    <t>BSC 1005</t>
  </si>
  <si>
    <t>CCJ 3024</t>
  </si>
  <si>
    <t>BSC 1011</t>
  </si>
  <si>
    <t>CHM 2045</t>
  </si>
  <si>
    <t>MUH 3023</t>
  </si>
  <si>
    <t>PSY 1012</t>
  </si>
  <si>
    <t>ANT 2000</t>
  </si>
  <si>
    <t>GEA 2000</t>
  </si>
  <si>
    <t>Spring 2011</t>
  </si>
  <si>
    <t>MUL 2010</t>
  </si>
  <si>
    <t>BSC 2086</t>
  </si>
  <si>
    <t>BSc 2086</t>
  </si>
  <si>
    <t>ARH 2000</t>
  </si>
  <si>
    <t>BSC 1010</t>
  </si>
  <si>
    <t>GEB 2011</t>
  </si>
  <si>
    <t>ANT 2410</t>
  </si>
  <si>
    <t>SYP 4650</t>
  </si>
  <si>
    <t>SPN 1120</t>
  </si>
  <si>
    <t>SYP 3060</t>
  </si>
  <si>
    <t>Utilized</t>
  </si>
  <si>
    <t>Did Not Utilize</t>
  </si>
  <si>
    <t>Grades</t>
  </si>
  <si>
    <t>THE 4110</t>
  </si>
  <si>
    <t>60% Utilized</t>
  </si>
  <si>
    <t>Volunteer Notetaking: Average Ending Grades for Undergraduate Classes</t>
  </si>
  <si>
    <t>Did Not Utilize Notetaking</t>
  </si>
  <si>
    <t>No Disability</t>
  </si>
  <si>
    <t>60% Utilize Notetaking</t>
  </si>
  <si>
    <t>Non Disabled Peers</t>
  </si>
  <si>
    <t>100% Utilized Notetaking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</si>
</sst>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wrapText="1"/>
    </xf>
    <xf numFmtId="0" fontId="0" fillId="0" borderId="7" xfId="0" applyBorder="1"/>
    <xf numFmtId="0" fontId="1" fillId="0" borderId="0" xfId="0" applyFon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abSelected="1" topLeftCell="E1" zoomScale="85" zoomScaleNormal="85" zoomScalePageLayoutView="85" workbookViewId="0">
      <selection activeCell="T55" sqref="T54:T55"/>
    </sheetView>
  </sheetViews>
  <sheetFormatPr defaultRowHeight="14.4" x14ac:dyDescent="0.3"/>
  <cols>
    <col min="2" max="2" width="10.6640625" customWidth="1"/>
    <col min="3" max="3" width="5.44140625" customWidth="1"/>
    <col min="4" max="4" width="10.88671875" customWidth="1"/>
    <col min="6" max="6" width="5.88671875" customWidth="1"/>
    <col min="7" max="7" width="10" customWidth="1"/>
    <col min="9" max="9" width="5.6640625" customWidth="1"/>
    <col min="10" max="10" width="11.33203125" customWidth="1"/>
    <col min="11" max="11" width="9.88671875" customWidth="1"/>
    <col min="12" max="12" width="6.88671875" customWidth="1"/>
    <col min="14" max="14" width="4.44140625" customWidth="1"/>
    <col min="15" max="15" width="10.6640625" customWidth="1"/>
    <col min="16" max="16" width="3" customWidth="1"/>
    <col min="17" max="17" width="11.33203125" customWidth="1"/>
    <col min="18" max="18" width="13.6640625" customWidth="1"/>
    <col min="19" max="19" width="4.109375" customWidth="1"/>
    <col min="20" max="20" width="11.6640625" customWidth="1"/>
    <col min="21" max="21" width="13.5546875" customWidth="1"/>
  </cols>
  <sheetData>
    <row r="1" spans="1:22" ht="15" x14ac:dyDescent="0.25">
      <c r="A1" s="2" t="s">
        <v>1</v>
      </c>
      <c r="D1" s="2" t="s">
        <v>15</v>
      </c>
      <c r="G1" s="2" t="s">
        <v>1</v>
      </c>
      <c r="J1" s="2" t="s">
        <v>15</v>
      </c>
      <c r="K1" s="10"/>
      <c r="M1" s="2" t="s">
        <v>1</v>
      </c>
      <c r="O1" s="2" t="s">
        <v>15</v>
      </c>
      <c r="P1" s="3"/>
      <c r="R1" s="2" t="s">
        <v>1</v>
      </c>
      <c r="S1" s="3"/>
      <c r="U1" s="2" t="s">
        <v>15</v>
      </c>
    </row>
    <row r="2" spans="1:22" ht="15" x14ac:dyDescent="0.25">
      <c r="A2" s="3"/>
      <c r="D2" s="3"/>
    </row>
    <row r="3" spans="1:22" s="13" customFormat="1" ht="30.75" customHeight="1" x14ac:dyDescent="0.25">
      <c r="A3" s="12" t="s">
        <v>26</v>
      </c>
      <c r="D3" s="12" t="s">
        <v>26</v>
      </c>
      <c r="E3" s="14"/>
      <c r="G3" s="12" t="s">
        <v>27</v>
      </c>
      <c r="H3" s="16"/>
      <c r="J3" s="12" t="s">
        <v>27</v>
      </c>
      <c r="K3" s="16"/>
      <c r="M3" s="9" t="s">
        <v>30</v>
      </c>
      <c r="N3" s="15"/>
      <c r="O3" s="12" t="s">
        <v>30</v>
      </c>
      <c r="P3" s="17"/>
      <c r="Q3" s="12" t="s">
        <v>0</v>
      </c>
      <c r="R3" s="12" t="s">
        <v>35</v>
      </c>
      <c r="S3" s="16"/>
      <c r="T3" s="12" t="s">
        <v>0</v>
      </c>
      <c r="U3" s="12" t="s">
        <v>35</v>
      </c>
      <c r="V3" s="16"/>
    </row>
    <row r="4" spans="1:22" ht="15" x14ac:dyDescent="0.25">
      <c r="S4" s="3"/>
    </row>
    <row r="5" spans="1:22" ht="15" x14ac:dyDescent="0.25">
      <c r="A5" s="2" t="s">
        <v>0</v>
      </c>
      <c r="B5" s="2" t="s">
        <v>28</v>
      </c>
      <c r="D5" s="2" t="s">
        <v>0</v>
      </c>
      <c r="E5" s="2" t="s">
        <v>28</v>
      </c>
      <c r="G5" s="2" t="s">
        <v>0</v>
      </c>
      <c r="H5" s="2" t="s">
        <v>28</v>
      </c>
      <c r="J5" s="2" t="s">
        <v>0</v>
      </c>
      <c r="K5" s="2" t="s">
        <v>28</v>
      </c>
      <c r="M5" s="2">
        <v>4</v>
      </c>
      <c r="O5" s="2">
        <v>4</v>
      </c>
      <c r="P5" s="3"/>
      <c r="Q5" s="2" t="s">
        <v>29</v>
      </c>
      <c r="R5" s="2">
        <v>3.74</v>
      </c>
      <c r="S5" s="3"/>
      <c r="T5" s="2" t="s">
        <v>25</v>
      </c>
      <c r="U5" s="2">
        <v>3.55</v>
      </c>
    </row>
    <row r="6" spans="1:22" ht="15" x14ac:dyDescent="0.25">
      <c r="A6" s="2" t="s">
        <v>2</v>
      </c>
      <c r="B6" s="2">
        <v>4</v>
      </c>
      <c r="D6" s="2" t="s">
        <v>7</v>
      </c>
      <c r="E6" s="2">
        <v>4</v>
      </c>
      <c r="G6" s="2" t="s">
        <v>29</v>
      </c>
      <c r="H6" s="2">
        <v>4</v>
      </c>
      <c r="J6" s="2" t="s">
        <v>7</v>
      </c>
      <c r="K6" s="2">
        <v>4</v>
      </c>
      <c r="M6" s="2">
        <v>4</v>
      </c>
      <c r="O6" s="2">
        <v>4</v>
      </c>
      <c r="P6" s="3"/>
      <c r="Q6" s="2" t="s">
        <v>8</v>
      </c>
      <c r="R6" s="2">
        <v>2.97</v>
      </c>
      <c r="S6" s="3"/>
      <c r="T6" s="2" t="s">
        <v>16</v>
      </c>
      <c r="U6" s="2">
        <v>3.08</v>
      </c>
    </row>
    <row r="7" spans="1:22" ht="15" x14ac:dyDescent="0.25">
      <c r="A7" s="2" t="s">
        <v>3</v>
      </c>
      <c r="B7" s="2">
        <v>4</v>
      </c>
      <c r="D7" s="2" t="s">
        <v>7</v>
      </c>
      <c r="E7" s="2">
        <v>4</v>
      </c>
      <c r="G7" s="2" t="s">
        <v>3</v>
      </c>
      <c r="H7" s="2">
        <v>2.67</v>
      </c>
      <c r="J7" s="2" t="s">
        <v>7</v>
      </c>
      <c r="K7" s="2">
        <v>3.67</v>
      </c>
      <c r="M7" s="2">
        <v>4</v>
      </c>
      <c r="O7" s="2">
        <v>4</v>
      </c>
      <c r="P7" s="3"/>
      <c r="Q7" s="2" t="s">
        <v>4</v>
      </c>
      <c r="R7" s="2">
        <v>2.96</v>
      </c>
      <c r="S7" s="3"/>
      <c r="T7" s="2" t="s">
        <v>7</v>
      </c>
      <c r="U7" s="2">
        <v>2.96</v>
      </c>
    </row>
    <row r="8" spans="1:22" ht="15" x14ac:dyDescent="0.25">
      <c r="A8" s="2" t="s">
        <v>3</v>
      </c>
      <c r="B8" s="2">
        <v>4</v>
      </c>
      <c r="D8" s="2" t="s">
        <v>7</v>
      </c>
      <c r="E8" s="2">
        <v>4</v>
      </c>
      <c r="G8" s="2" t="s">
        <v>4</v>
      </c>
      <c r="H8" s="2">
        <v>0</v>
      </c>
      <c r="J8" s="2" t="s">
        <v>7</v>
      </c>
      <c r="K8" s="2">
        <v>1</v>
      </c>
      <c r="M8" s="2">
        <v>4</v>
      </c>
      <c r="O8" s="2">
        <v>4</v>
      </c>
      <c r="P8" s="3"/>
      <c r="Q8" s="2" t="s">
        <v>7</v>
      </c>
      <c r="R8" s="2">
        <v>2.89</v>
      </c>
      <c r="S8" s="3"/>
      <c r="T8" s="2" t="s">
        <v>24</v>
      </c>
      <c r="U8" s="2">
        <v>2.9</v>
      </c>
    </row>
    <row r="9" spans="1:22" ht="15" x14ac:dyDescent="0.25">
      <c r="A9" s="2" t="s">
        <v>4</v>
      </c>
      <c r="B9" s="2">
        <v>4</v>
      </c>
      <c r="D9" s="2" t="s">
        <v>7</v>
      </c>
      <c r="E9" s="2">
        <v>3.67</v>
      </c>
      <c r="G9" s="2" t="s">
        <v>5</v>
      </c>
      <c r="H9" s="2">
        <v>3</v>
      </c>
      <c r="J9" s="2" t="s">
        <v>16</v>
      </c>
      <c r="K9" s="2">
        <v>3</v>
      </c>
      <c r="M9" s="2">
        <v>4</v>
      </c>
      <c r="O9" s="2">
        <v>4</v>
      </c>
      <c r="P9" s="3"/>
      <c r="Q9" s="2" t="s">
        <v>3</v>
      </c>
      <c r="R9" s="2">
        <v>2.79</v>
      </c>
      <c r="S9" s="3"/>
      <c r="T9" s="2" t="s">
        <v>17</v>
      </c>
      <c r="U9" s="2">
        <v>2.8</v>
      </c>
    </row>
    <row r="10" spans="1:22" ht="15" x14ac:dyDescent="0.25">
      <c r="A10" s="2" t="s">
        <v>4</v>
      </c>
      <c r="B10" s="2">
        <v>4</v>
      </c>
      <c r="D10" s="2" t="s">
        <v>16</v>
      </c>
      <c r="E10" s="2">
        <v>4</v>
      </c>
      <c r="G10" s="2" t="s">
        <v>6</v>
      </c>
      <c r="H10" s="2">
        <v>1.67</v>
      </c>
      <c r="J10" s="2" t="s">
        <v>17</v>
      </c>
      <c r="K10" s="2">
        <v>3</v>
      </c>
      <c r="M10" s="2">
        <v>4</v>
      </c>
      <c r="O10" s="2">
        <v>4</v>
      </c>
      <c r="P10" s="3"/>
      <c r="Q10" s="2" t="s">
        <v>11</v>
      </c>
      <c r="R10" s="2">
        <v>2.76</v>
      </c>
      <c r="S10" s="3"/>
      <c r="T10" s="2" t="s">
        <v>19</v>
      </c>
      <c r="U10" s="2">
        <v>2.8</v>
      </c>
    </row>
    <row r="11" spans="1:22" ht="15" x14ac:dyDescent="0.25">
      <c r="A11" s="2" t="s">
        <v>4</v>
      </c>
      <c r="B11" s="2">
        <v>4</v>
      </c>
      <c r="D11" s="2" t="s">
        <v>16</v>
      </c>
      <c r="E11" s="2">
        <v>4</v>
      </c>
      <c r="G11" s="2" t="s">
        <v>7</v>
      </c>
      <c r="H11" s="2">
        <v>3.33</v>
      </c>
      <c r="J11" s="2" t="s">
        <v>19</v>
      </c>
      <c r="K11" s="2">
        <v>2.67</v>
      </c>
      <c r="M11" s="2">
        <v>4</v>
      </c>
      <c r="O11" s="2">
        <v>4</v>
      </c>
      <c r="P11" s="3"/>
      <c r="Q11" s="2" t="s">
        <v>5</v>
      </c>
      <c r="R11" s="2">
        <v>2.59</v>
      </c>
      <c r="S11" s="3"/>
      <c r="T11" s="2" t="s">
        <v>20</v>
      </c>
      <c r="U11" s="2">
        <v>2.54</v>
      </c>
    </row>
    <row r="12" spans="1:22" ht="15" x14ac:dyDescent="0.25">
      <c r="A12" s="2" t="s">
        <v>5</v>
      </c>
      <c r="B12" s="2">
        <v>3.67</v>
      </c>
      <c r="D12" s="2" t="s">
        <v>16</v>
      </c>
      <c r="E12" s="2">
        <v>4</v>
      </c>
      <c r="G12" s="2" t="s">
        <v>8</v>
      </c>
      <c r="H12" s="2">
        <v>2.33</v>
      </c>
      <c r="J12" s="2" t="s">
        <v>20</v>
      </c>
      <c r="K12" s="2">
        <v>1.33</v>
      </c>
      <c r="M12" s="2">
        <v>4</v>
      </c>
      <c r="O12" s="2">
        <v>4</v>
      </c>
      <c r="P12" s="3"/>
      <c r="Q12" s="2" t="s">
        <v>13</v>
      </c>
      <c r="R12" s="2">
        <v>2.59</v>
      </c>
      <c r="S12" s="3"/>
      <c r="T12" s="2" t="s">
        <v>23</v>
      </c>
      <c r="U12" s="2">
        <v>2.52</v>
      </c>
    </row>
    <row r="13" spans="1:22" ht="15" x14ac:dyDescent="0.25">
      <c r="A13" s="2" t="s">
        <v>6</v>
      </c>
      <c r="B13" s="2">
        <v>2</v>
      </c>
      <c r="D13" s="2" t="s">
        <v>16</v>
      </c>
      <c r="E13" s="2">
        <v>4</v>
      </c>
      <c r="G13" s="2" t="s">
        <v>9</v>
      </c>
      <c r="H13" s="2">
        <v>2</v>
      </c>
      <c r="J13" s="2" t="s">
        <v>21</v>
      </c>
      <c r="K13" s="2">
        <v>1</v>
      </c>
      <c r="M13" s="2">
        <v>4</v>
      </c>
      <c r="O13" s="2">
        <v>4</v>
      </c>
      <c r="P13" s="3"/>
      <c r="Q13" s="2" t="s">
        <v>9</v>
      </c>
      <c r="R13" s="2">
        <v>2.5499999999999998</v>
      </c>
      <c r="S13" s="3"/>
      <c r="T13" s="2" t="s">
        <v>22</v>
      </c>
      <c r="U13" s="2">
        <v>2.4500000000000002</v>
      </c>
    </row>
    <row r="14" spans="1:22" ht="15" x14ac:dyDescent="0.25">
      <c r="A14" s="2" t="s">
        <v>7</v>
      </c>
      <c r="B14" s="2">
        <v>4</v>
      </c>
      <c r="D14" s="2" t="s">
        <v>16</v>
      </c>
      <c r="E14" s="2">
        <v>3</v>
      </c>
      <c r="G14" s="2" t="s">
        <v>10</v>
      </c>
      <c r="H14" s="2">
        <v>3</v>
      </c>
      <c r="J14" s="2" t="s">
        <v>22</v>
      </c>
      <c r="K14" s="2">
        <v>2</v>
      </c>
      <c r="M14" s="2">
        <v>4</v>
      </c>
      <c r="O14" s="2">
        <v>4</v>
      </c>
      <c r="P14" s="3"/>
      <c r="Q14" s="2" t="s">
        <v>12</v>
      </c>
      <c r="R14" s="2">
        <v>2.35</v>
      </c>
      <c r="S14" s="3"/>
      <c r="T14" s="2" t="s">
        <v>21</v>
      </c>
      <c r="U14" s="2">
        <v>1.8</v>
      </c>
    </row>
    <row r="15" spans="1:22" ht="15" x14ac:dyDescent="0.25">
      <c r="A15" s="2" t="s">
        <v>7</v>
      </c>
      <c r="B15" s="2">
        <v>4</v>
      </c>
      <c r="D15" s="2" t="s">
        <v>17</v>
      </c>
      <c r="E15" s="2">
        <v>4</v>
      </c>
      <c r="G15" s="2" t="s">
        <v>11</v>
      </c>
      <c r="H15" s="2">
        <v>2</v>
      </c>
      <c r="J15" s="2" t="s">
        <v>24</v>
      </c>
      <c r="K15" s="2">
        <v>3</v>
      </c>
      <c r="M15" s="2">
        <v>4</v>
      </c>
      <c r="O15" s="2">
        <v>3.67</v>
      </c>
      <c r="P15" s="3"/>
      <c r="Q15" s="2" t="s">
        <v>14</v>
      </c>
      <c r="R15" s="2">
        <v>2.06</v>
      </c>
      <c r="S15" s="3"/>
      <c r="U15" s="11"/>
    </row>
    <row r="16" spans="1:22" ht="15" x14ac:dyDescent="0.25">
      <c r="A16" s="2" t="s">
        <v>7</v>
      </c>
      <c r="B16" s="2">
        <v>3.67</v>
      </c>
      <c r="D16" s="2" t="s">
        <v>17</v>
      </c>
      <c r="E16" s="2">
        <v>4</v>
      </c>
      <c r="G16" s="2" t="s">
        <v>12</v>
      </c>
      <c r="H16" s="2">
        <v>2</v>
      </c>
      <c r="J16" s="2" t="s">
        <v>24</v>
      </c>
      <c r="K16" s="2">
        <v>2</v>
      </c>
      <c r="M16" s="2">
        <v>4</v>
      </c>
      <c r="O16" s="2">
        <v>3.67</v>
      </c>
      <c r="P16" s="3"/>
      <c r="Q16" s="2" t="s">
        <v>10</v>
      </c>
      <c r="R16" s="2">
        <v>1.92</v>
      </c>
      <c r="S16" s="3"/>
      <c r="U16">
        <f>SUM(U5:U15)/10</f>
        <v>2.7399999999999998</v>
      </c>
    </row>
    <row r="17" spans="1:19" ht="15" x14ac:dyDescent="0.25">
      <c r="A17" s="2" t="s">
        <v>7</v>
      </c>
      <c r="B17" s="2">
        <v>3</v>
      </c>
      <c r="D17" s="2" t="s">
        <v>18</v>
      </c>
      <c r="E17" s="2">
        <v>3.67</v>
      </c>
      <c r="G17" s="2" t="s">
        <v>12</v>
      </c>
      <c r="H17" s="2">
        <v>1.67</v>
      </c>
      <c r="J17" s="2" t="s">
        <v>24</v>
      </c>
      <c r="K17" s="2">
        <v>1.67</v>
      </c>
      <c r="M17" s="2">
        <v>3.67</v>
      </c>
      <c r="O17" s="2">
        <v>3.67</v>
      </c>
      <c r="P17" s="3"/>
      <c r="Q17" s="2" t="s">
        <v>6</v>
      </c>
      <c r="R17" s="2">
        <v>1.86</v>
      </c>
      <c r="S17" s="1"/>
    </row>
    <row r="18" spans="1:19" ht="15" x14ac:dyDescent="0.25">
      <c r="A18" s="2" t="s">
        <v>7</v>
      </c>
      <c r="B18" s="2">
        <v>2.67</v>
      </c>
      <c r="D18" s="2" t="s">
        <v>17</v>
      </c>
      <c r="E18" s="2">
        <v>3.33</v>
      </c>
      <c r="G18" s="2" t="s">
        <v>12</v>
      </c>
      <c r="H18" s="2">
        <v>0</v>
      </c>
      <c r="J18" s="2" t="s">
        <v>24</v>
      </c>
      <c r="K18" s="2">
        <v>1</v>
      </c>
      <c r="M18" s="2">
        <v>3.67</v>
      </c>
      <c r="O18" s="2">
        <v>3.33</v>
      </c>
      <c r="P18" s="3"/>
    </row>
    <row r="19" spans="1:19" ht="15" x14ac:dyDescent="0.25">
      <c r="A19" s="2" t="s">
        <v>7</v>
      </c>
      <c r="B19" s="2">
        <v>2.67</v>
      </c>
      <c r="D19" s="2" t="s">
        <v>17</v>
      </c>
      <c r="E19" s="2">
        <v>2.33</v>
      </c>
      <c r="G19" s="2" t="s">
        <v>13</v>
      </c>
      <c r="H19" s="2">
        <v>2.33</v>
      </c>
      <c r="J19" s="2" t="s">
        <v>25</v>
      </c>
      <c r="K19" s="2">
        <v>1.33</v>
      </c>
      <c r="M19" s="2">
        <v>3.67</v>
      </c>
      <c r="O19" s="2">
        <v>3.33</v>
      </c>
      <c r="P19" s="3"/>
      <c r="R19">
        <v>2.62</v>
      </c>
    </row>
    <row r="20" spans="1:19" ht="15" x14ac:dyDescent="0.25">
      <c r="A20" s="2" t="s">
        <v>7</v>
      </c>
      <c r="B20" s="2">
        <v>0</v>
      </c>
      <c r="D20" s="2" t="s">
        <v>19</v>
      </c>
      <c r="E20" s="2">
        <v>3.33</v>
      </c>
      <c r="G20" s="2" t="s">
        <v>13</v>
      </c>
      <c r="H20" s="2">
        <v>2.33</v>
      </c>
      <c r="K20" s="1">
        <f>SUM(K6:K19)/14</f>
        <v>2.1907142857142858</v>
      </c>
      <c r="M20" s="2">
        <v>3.67</v>
      </c>
      <c r="O20" s="2">
        <v>3.33</v>
      </c>
      <c r="P20" s="3"/>
    </row>
    <row r="21" spans="1:19" ht="15" x14ac:dyDescent="0.25">
      <c r="A21" s="2" t="s">
        <v>8</v>
      </c>
      <c r="B21" s="2">
        <v>4</v>
      </c>
      <c r="D21" s="2" t="s">
        <v>20</v>
      </c>
      <c r="E21" s="2">
        <v>4</v>
      </c>
      <c r="G21" s="2" t="s">
        <v>14</v>
      </c>
      <c r="H21" s="2">
        <v>1.67</v>
      </c>
      <c r="M21" s="2">
        <v>3.33</v>
      </c>
      <c r="O21" s="2">
        <v>3</v>
      </c>
      <c r="P21" s="3"/>
    </row>
    <row r="22" spans="1:19" ht="15" x14ac:dyDescent="0.25">
      <c r="A22" s="2" t="s">
        <v>8</v>
      </c>
      <c r="B22" s="2">
        <v>3</v>
      </c>
      <c r="D22" s="2" t="s">
        <v>20</v>
      </c>
      <c r="E22" s="2">
        <v>3</v>
      </c>
      <c r="G22" s="2" t="s">
        <v>14</v>
      </c>
      <c r="H22" s="2">
        <v>1.67</v>
      </c>
      <c r="M22" s="2">
        <v>3.33</v>
      </c>
      <c r="O22" s="2">
        <v>3</v>
      </c>
      <c r="P22" s="3"/>
    </row>
    <row r="23" spans="1:19" ht="15" x14ac:dyDescent="0.25">
      <c r="A23" s="2" t="s">
        <v>8</v>
      </c>
      <c r="B23" s="2">
        <v>1</v>
      </c>
      <c r="D23" s="2" t="s">
        <v>20</v>
      </c>
      <c r="E23" s="2">
        <v>3</v>
      </c>
      <c r="H23" s="1">
        <f>SUM(H6:H22)/17</f>
        <v>2.098235294117647</v>
      </c>
      <c r="M23" s="2">
        <v>3.33</v>
      </c>
      <c r="O23" s="2">
        <v>3</v>
      </c>
      <c r="P23" s="3"/>
    </row>
    <row r="24" spans="1:19" ht="15" x14ac:dyDescent="0.25">
      <c r="A24" s="2" t="s">
        <v>9</v>
      </c>
      <c r="B24" s="2">
        <v>3</v>
      </c>
      <c r="D24" s="2" t="s">
        <v>20</v>
      </c>
      <c r="E24" s="2">
        <v>2.67</v>
      </c>
      <c r="M24" s="2">
        <v>3.33</v>
      </c>
      <c r="O24" s="2">
        <v>3</v>
      </c>
      <c r="P24" s="3"/>
    </row>
    <row r="25" spans="1:19" ht="15" x14ac:dyDescent="0.25">
      <c r="A25" s="2" t="s">
        <v>9</v>
      </c>
      <c r="B25" s="2">
        <v>2.67</v>
      </c>
      <c r="D25" s="2" t="s">
        <v>20</v>
      </c>
      <c r="E25" s="2">
        <v>2.67</v>
      </c>
      <c r="M25" s="2">
        <v>3.33</v>
      </c>
      <c r="O25" s="2">
        <v>3</v>
      </c>
      <c r="P25" s="3"/>
    </row>
    <row r="26" spans="1:19" ht="15" x14ac:dyDescent="0.25">
      <c r="A26" s="2" t="s">
        <v>9</v>
      </c>
      <c r="B26" s="2">
        <v>2.67</v>
      </c>
      <c r="D26" s="2" t="s">
        <v>20</v>
      </c>
      <c r="E26" s="2">
        <v>2.33</v>
      </c>
      <c r="M26" s="2">
        <v>3.33</v>
      </c>
      <c r="O26" s="2">
        <v>2.67</v>
      </c>
      <c r="P26" s="3"/>
    </row>
    <row r="27" spans="1:19" ht="15" x14ac:dyDescent="0.25">
      <c r="A27" s="2" t="s">
        <v>9</v>
      </c>
      <c r="B27" s="2">
        <v>2.33</v>
      </c>
      <c r="D27" s="2" t="s">
        <v>20</v>
      </c>
      <c r="E27" s="2">
        <v>1.67</v>
      </c>
      <c r="M27" s="2">
        <v>3.33</v>
      </c>
      <c r="O27">
        <f>SUM(O5:O26)/22</f>
        <v>3.5759090909090911</v>
      </c>
    </row>
    <row r="28" spans="1:19" ht="15" x14ac:dyDescent="0.25">
      <c r="A28" s="2" t="s">
        <v>10</v>
      </c>
      <c r="B28" s="2">
        <v>4</v>
      </c>
      <c r="D28" s="2" t="s">
        <v>21</v>
      </c>
      <c r="E28" s="2">
        <v>2.67</v>
      </c>
      <c r="M28" s="2">
        <v>3</v>
      </c>
    </row>
    <row r="29" spans="1:19" ht="15" x14ac:dyDescent="0.25">
      <c r="A29" s="2" t="s">
        <v>10</v>
      </c>
      <c r="B29" s="2">
        <v>3.33</v>
      </c>
      <c r="D29" s="2" t="s">
        <v>21</v>
      </c>
      <c r="E29" s="2">
        <v>2.33</v>
      </c>
      <c r="M29" s="2">
        <v>3</v>
      </c>
    </row>
    <row r="30" spans="1:19" ht="15" x14ac:dyDescent="0.25">
      <c r="A30" s="2" t="s">
        <v>10</v>
      </c>
      <c r="B30" s="2">
        <v>3</v>
      </c>
      <c r="D30" s="2" t="s">
        <v>22</v>
      </c>
      <c r="E30" s="2">
        <v>3</v>
      </c>
      <c r="M30" s="2">
        <v>3</v>
      </c>
    </row>
    <row r="31" spans="1:19" ht="15" x14ac:dyDescent="0.25">
      <c r="A31" s="2" t="s">
        <v>10</v>
      </c>
      <c r="B31" s="2">
        <v>3</v>
      </c>
      <c r="D31" s="2" t="s">
        <v>22</v>
      </c>
      <c r="E31" s="2">
        <v>2.67</v>
      </c>
      <c r="M31" s="2">
        <v>3</v>
      </c>
    </row>
    <row r="32" spans="1:19" ht="15" x14ac:dyDescent="0.25">
      <c r="A32" s="2" t="s">
        <v>10</v>
      </c>
      <c r="B32" s="2">
        <v>3</v>
      </c>
      <c r="D32" s="2" t="s">
        <v>22</v>
      </c>
      <c r="E32" s="2">
        <v>2.67</v>
      </c>
      <c r="M32" s="2">
        <v>3</v>
      </c>
    </row>
    <row r="33" spans="1:22" ht="15" x14ac:dyDescent="0.25">
      <c r="A33" s="2" t="s">
        <v>10</v>
      </c>
      <c r="B33" s="2">
        <v>2.33</v>
      </c>
      <c r="D33" s="2" t="s">
        <v>22</v>
      </c>
      <c r="E33" s="2">
        <v>2</v>
      </c>
      <c r="M33" s="2">
        <v>3</v>
      </c>
    </row>
    <row r="34" spans="1:22" ht="15" x14ac:dyDescent="0.25">
      <c r="A34" s="2" t="s">
        <v>10</v>
      </c>
      <c r="B34" s="2">
        <v>0</v>
      </c>
      <c r="D34" s="2" t="s">
        <v>23</v>
      </c>
      <c r="E34" s="2">
        <v>3.33</v>
      </c>
      <c r="M34" s="2">
        <v>2.67</v>
      </c>
    </row>
    <row r="35" spans="1:22" ht="15" x14ac:dyDescent="0.25">
      <c r="A35" s="2" t="s">
        <v>11</v>
      </c>
      <c r="B35" s="2">
        <v>4</v>
      </c>
      <c r="D35" s="2" t="s">
        <v>23</v>
      </c>
      <c r="E35" s="2">
        <v>2</v>
      </c>
      <c r="M35" s="2">
        <v>2.67</v>
      </c>
    </row>
    <row r="36" spans="1:22" x14ac:dyDescent="0.3">
      <c r="A36" s="2" t="s">
        <v>11</v>
      </c>
      <c r="B36" s="2">
        <v>4</v>
      </c>
      <c r="D36" s="2" t="s">
        <v>23</v>
      </c>
      <c r="E36" s="2">
        <v>2</v>
      </c>
      <c r="M36" s="2">
        <v>2.67</v>
      </c>
    </row>
    <row r="37" spans="1:22" x14ac:dyDescent="0.3">
      <c r="A37" s="2" t="s">
        <v>11</v>
      </c>
      <c r="B37" s="2">
        <v>3.33</v>
      </c>
      <c r="D37" s="2" t="s">
        <v>24</v>
      </c>
      <c r="E37" s="2">
        <v>3.67</v>
      </c>
      <c r="M37" s="2">
        <v>2.67</v>
      </c>
    </row>
    <row r="38" spans="1:22" x14ac:dyDescent="0.3">
      <c r="A38" s="2" t="s">
        <v>11</v>
      </c>
      <c r="B38" s="2">
        <v>2.67</v>
      </c>
      <c r="D38" s="2" t="s">
        <v>24</v>
      </c>
      <c r="E38" s="2">
        <v>3</v>
      </c>
      <c r="M38" s="1">
        <f>SUM(M5:M37)/33</f>
        <v>3.4748484848484851</v>
      </c>
    </row>
    <row r="39" spans="1:22" x14ac:dyDescent="0.3">
      <c r="A39" s="2" t="s">
        <v>11</v>
      </c>
      <c r="B39" s="2">
        <v>1</v>
      </c>
      <c r="D39" s="2" t="s">
        <v>24</v>
      </c>
      <c r="E39" s="2">
        <v>2</v>
      </c>
    </row>
    <row r="40" spans="1:22" x14ac:dyDescent="0.3">
      <c r="A40" s="2" t="s">
        <v>11</v>
      </c>
      <c r="B40" s="2">
        <v>0</v>
      </c>
      <c r="D40" s="2" t="s">
        <v>24</v>
      </c>
      <c r="E40" s="2">
        <v>0</v>
      </c>
    </row>
    <row r="41" spans="1:22" x14ac:dyDescent="0.3">
      <c r="A41" s="2" t="s">
        <v>12</v>
      </c>
      <c r="B41" s="2">
        <v>3.67</v>
      </c>
      <c r="D41" s="2" t="s">
        <v>25</v>
      </c>
      <c r="E41" s="2">
        <v>2</v>
      </c>
      <c r="M41" s="2" t="s">
        <v>31</v>
      </c>
      <c r="N41" s="2"/>
      <c r="O41" s="2"/>
      <c r="P41" s="2"/>
      <c r="Q41" s="2"/>
      <c r="R41" s="7"/>
      <c r="S41" s="18"/>
      <c r="T41" s="7"/>
    </row>
    <row r="42" spans="1:22" x14ac:dyDescent="0.3">
      <c r="A42" s="2" t="s">
        <v>12</v>
      </c>
      <c r="B42" s="2">
        <v>3.67</v>
      </c>
      <c r="E42" s="1">
        <f>SUM(E6:E41)/36</f>
        <v>3.0002777777777778</v>
      </c>
      <c r="M42" s="4"/>
      <c r="N42" s="5"/>
      <c r="O42" s="5"/>
      <c r="P42" s="18"/>
      <c r="Q42" s="6" t="s">
        <v>1</v>
      </c>
      <c r="R42" s="18"/>
      <c r="S42" s="7"/>
      <c r="T42" s="2" t="s">
        <v>15</v>
      </c>
      <c r="U42" s="3"/>
    </row>
    <row r="43" spans="1:22" x14ac:dyDescent="0.3">
      <c r="A43" s="2" t="s">
        <v>12</v>
      </c>
      <c r="B43" s="2">
        <v>3.33</v>
      </c>
      <c r="M43" s="4" t="s">
        <v>36</v>
      </c>
      <c r="N43" s="5"/>
      <c r="O43" s="5"/>
      <c r="P43" s="18"/>
      <c r="Q43" s="6">
        <v>2.52</v>
      </c>
      <c r="R43" s="5"/>
      <c r="S43" s="8"/>
      <c r="T43" s="2">
        <v>3</v>
      </c>
      <c r="U43" s="3"/>
    </row>
    <row r="44" spans="1:22" x14ac:dyDescent="0.3">
      <c r="A44" s="2" t="s">
        <v>12</v>
      </c>
      <c r="B44" s="2">
        <v>3.33</v>
      </c>
      <c r="M44" s="2" t="s">
        <v>34</v>
      </c>
      <c r="N44" s="4"/>
      <c r="O44" s="5"/>
      <c r="P44" s="8"/>
      <c r="Q44" s="4">
        <v>3.48</v>
      </c>
      <c r="R44" s="5"/>
      <c r="S44" s="8"/>
      <c r="T44" s="4">
        <v>3.58</v>
      </c>
      <c r="U44" s="10"/>
      <c r="V44" s="3"/>
    </row>
    <row r="45" spans="1:22" x14ac:dyDescent="0.3">
      <c r="A45" s="2" t="s">
        <v>12</v>
      </c>
      <c r="B45" s="2">
        <v>3.33</v>
      </c>
      <c r="M45" s="2" t="s">
        <v>32</v>
      </c>
      <c r="N45" s="9"/>
      <c r="O45" s="8"/>
      <c r="P45" s="3"/>
      <c r="Q45" s="10">
        <v>2.1</v>
      </c>
      <c r="R45" s="5"/>
      <c r="S45" s="8"/>
      <c r="T45" s="4">
        <v>2.19</v>
      </c>
      <c r="U45" s="10"/>
      <c r="V45" s="3"/>
    </row>
    <row r="46" spans="1:22" x14ac:dyDescent="0.3">
      <c r="A46" s="2" t="s">
        <v>12</v>
      </c>
      <c r="B46" s="2">
        <v>0.67</v>
      </c>
      <c r="M46" s="2" t="s">
        <v>33</v>
      </c>
      <c r="N46" s="4"/>
      <c r="O46" s="5"/>
      <c r="P46" s="8"/>
      <c r="Q46" s="4">
        <v>2.62</v>
      </c>
      <c r="R46" s="5"/>
      <c r="S46" s="8"/>
      <c r="T46" s="8">
        <v>2.74</v>
      </c>
      <c r="U46" s="10"/>
      <c r="V46" s="3"/>
    </row>
    <row r="47" spans="1:22" x14ac:dyDescent="0.3">
      <c r="A47" s="2" t="s">
        <v>12</v>
      </c>
      <c r="B47" s="2">
        <v>0.67</v>
      </c>
      <c r="T47" s="18"/>
      <c r="U47" s="3"/>
      <c r="V47" s="3"/>
    </row>
    <row r="48" spans="1:22" x14ac:dyDescent="0.3">
      <c r="A48" s="2" t="s">
        <v>12</v>
      </c>
      <c r="B48" s="2">
        <v>0</v>
      </c>
      <c r="T48" s="3"/>
      <c r="U48" s="3"/>
      <c r="V48" s="3"/>
    </row>
    <row r="49" spans="1:22" x14ac:dyDescent="0.3">
      <c r="A49" s="2" t="s">
        <v>13</v>
      </c>
      <c r="B49" s="2">
        <v>3.33</v>
      </c>
      <c r="T49" s="3"/>
      <c r="U49" s="3"/>
      <c r="V49" s="3"/>
    </row>
    <row r="50" spans="1:22" x14ac:dyDescent="0.3">
      <c r="A50" s="2" t="s">
        <v>13</v>
      </c>
      <c r="B50" s="2">
        <v>1</v>
      </c>
      <c r="T50" s="3"/>
      <c r="U50" s="3"/>
      <c r="V50" s="3"/>
    </row>
    <row r="51" spans="1:22" x14ac:dyDescent="0.3">
      <c r="A51" s="2" t="s">
        <v>14</v>
      </c>
      <c r="B51" s="2">
        <v>3.33</v>
      </c>
    </row>
    <row r="52" spans="1:22" x14ac:dyDescent="0.3">
      <c r="A52" s="2" t="s">
        <v>14</v>
      </c>
      <c r="B52" s="2">
        <v>2</v>
      </c>
    </row>
    <row r="53" spans="1:22" x14ac:dyDescent="0.3">
      <c r="A53" s="2" t="s">
        <v>14</v>
      </c>
      <c r="B53" s="2">
        <v>1.67</v>
      </c>
    </row>
    <row r="54" spans="1:22" x14ac:dyDescent="0.3">
      <c r="A54" s="2" t="s">
        <v>14</v>
      </c>
      <c r="B54" s="2">
        <v>1.67</v>
      </c>
    </row>
    <row r="55" spans="1:22" x14ac:dyDescent="0.3">
      <c r="A55" s="2" t="s">
        <v>14</v>
      </c>
      <c r="B55" s="2">
        <v>1.33</v>
      </c>
    </row>
    <row r="56" spans="1:22" x14ac:dyDescent="0.3">
      <c r="A56" s="2" t="s">
        <v>14</v>
      </c>
      <c r="B56" s="2">
        <v>1.33</v>
      </c>
    </row>
    <row r="57" spans="1:22" x14ac:dyDescent="0.3">
      <c r="A57" s="2" t="s">
        <v>14</v>
      </c>
      <c r="B57" s="2">
        <v>0</v>
      </c>
    </row>
    <row r="58" spans="1:22" x14ac:dyDescent="0.3">
      <c r="A58" s="2" t="s">
        <v>14</v>
      </c>
      <c r="B58" s="2">
        <v>0</v>
      </c>
    </row>
    <row r="59" spans="1:22" x14ac:dyDescent="0.3">
      <c r="A59" s="2" t="s">
        <v>14</v>
      </c>
      <c r="B59" s="2">
        <v>0</v>
      </c>
    </row>
    <row r="60" spans="1:22" x14ac:dyDescent="0.3">
      <c r="B60" s="1">
        <f>SUM(B6:B59)/54</f>
        <v>2.5248148148148148</v>
      </c>
    </row>
  </sheetData>
  <sortState ref="U5:U15">
    <sortCondition descending="1" ref="U5"/>
  </sortState>
  <pageMargins left="0.45" right="0.2" top="0.5" bottom="0.15" header="0.3" footer="0.3"/>
  <pageSetup orientation="portrait" r:id="rId1"/>
  <headerFooter>
    <oddHeader xml:space="preserve">&amp;CNotetaking Assessment Calculations for Fall 2010 and Spring 2011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4" workbookViewId="0">
      <selection activeCell="I22" sqref="I1:I22"/>
    </sheetView>
  </sheetViews>
  <sheetFormatPr defaultRowHeight="14.4" x14ac:dyDescent="0.3"/>
  <sheetData>
    <row r="1" spans="1:9" ht="15" x14ac:dyDescent="0.25">
      <c r="A1" s="2">
        <v>4</v>
      </c>
      <c r="C1" s="2">
        <v>4</v>
      </c>
      <c r="E1" s="2">
        <v>4</v>
      </c>
      <c r="G1" s="2">
        <v>4</v>
      </c>
      <c r="I1" s="2">
        <v>4</v>
      </c>
    </row>
    <row r="2" spans="1:9" ht="15" x14ac:dyDescent="0.25">
      <c r="A2" s="2">
        <v>4</v>
      </c>
      <c r="C2" s="2">
        <v>4</v>
      </c>
      <c r="E2" s="2">
        <v>3.33</v>
      </c>
      <c r="G2" s="2">
        <v>3.67</v>
      </c>
      <c r="I2" s="2">
        <v>4</v>
      </c>
    </row>
    <row r="3" spans="1:9" ht="15" x14ac:dyDescent="0.25">
      <c r="A3" s="2">
        <v>4</v>
      </c>
      <c r="C3" s="2">
        <v>4</v>
      </c>
      <c r="E3" s="2">
        <v>3</v>
      </c>
      <c r="G3" s="2">
        <v>3.67</v>
      </c>
      <c r="I3" s="2">
        <v>4</v>
      </c>
    </row>
    <row r="4" spans="1:9" ht="15" x14ac:dyDescent="0.25">
      <c r="A4" s="2">
        <v>4</v>
      </c>
      <c r="C4" s="2">
        <v>4</v>
      </c>
      <c r="E4" s="2">
        <v>3</v>
      </c>
      <c r="G4" s="2">
        <v>3</v>
      </c>
      <c r="I4" s="2">
        <v>4</v>
      </c>
    </row>
    <row r="5" spans="1:9" ht="15" x14ac:dyDescent="0.25">
      <c r="A5" s="2">
        <v>4</v>
      </c>
      <c r="C5" s="2">
        <v>4</v>
      </c>
      <c r="E5" s="2">
        <v>2.67</v>
      </c>
      <c r="G5" s="2">
        <v>3</v>
      </c>
      <c r="I5" s="2">
        <v>4</v>
      </c>
    </row>
    <row r="6" spans="1:9" ht="15" x14ac:dyDescent="0.25">
      <c r="A6" s="2">
        <v>4</v>
      </c>
      <c r="C6" s="2">
        <v>4</v>
      </c>
      <c r="E6" s="2">
        <v>2.33</v>
      </c>
      <c r="G6" s="2">
        <v>3</v>
      </c>
      <c r="I6" s="2">
        <v>4</v>
      </c>
    </row>
    <row r="7" spans="1:9" ht="15" x14ac:dyDescent="0.25">
      <c r="A7" s="2">
        <v>4</v>
      </c>
      <c r="C7" s="2">
        <v>4</v>
      </c>
      <c r="E7" s="2">
        <v>2.33</v>
      </c>
      <c r="G7" s="2">
        <v>2.67</v>
      </c>
      <c r="I7" s="2">
        <v>4</v>
      </c>
    </row>
    <row r="8" spans="1:9" ht="15" x14ac:dyDescent="0.25">
      <c r="A8" s="2">
        <v>4</v>
      </c>
      <c r="C8" s="2">
        <v>4</v>
      </c>
      <c r="E8" s="2">
        <v>2.33</v>
      </c>
      <c r="G8" s="2">
        <v>2</v>
      </c>
      <c r="I8" s="2">
        <v>4</v>
      </c>
    </row>
    <row r="9" spans="1:9" ht="15" x14ac:dyDescent="0.25">
      <c r="A9" s="2">
        <v>4</v>
      </c>
      <c r="C9" s="2">
        <v>4</v>
      </c>
      <c r="E9" s="2">
        <v>2</v>
      </c>
      <c r="G9" s="2">
        <v>2</v>
      </c>
      <c r="I9" s="2">
        <v>4</v>
      </c>
    </row>
    <row r="10" spans="1:9" ht="15" x14ac:dyDescent="0.25">
      <c r="A10" s="2">
        <v>4</v>
      </c>
      <c r="C10" s="2">
        <v>4</v>
      </c>
      <c r="E10" s="2">
        <v>2</v>
      </c>
      <c r="G10" s="2">
        <f>SUM(G1:G9)/9</f>
        <v>3.0011111111111108</v>
      </c>
      <c r="I10" s="2">
        <v>4</v>
      </c>
    </row>
    <row r="11" spans="1:9" ht="15" x14ac:dyDescent="0.25">
      <c r="A11" s="2">
        <v>4</v>
      </c>
      <c r="C11" s="2">
        <v>4</v>
      </c>
      <c r="E11" s="2">
        <v>2</v>
      </c>
      <c r="G11" s="2"/>
      <c r="I11" s="2">
        <v>3.67</v>
      </c>
    </row>
    <row r="12" spans="1:9" ht="15" x14ac:dyDescent="0.25">
      <c r="A12" s="2">
        <v>4</v>
      </c>
      <c r="C12" s="2">
        <v>3.67</v>
      </c>
      <c r="E12" s="2">
        <f>SUM(E1:E11)/11</f>
        <v>2.6354545454545448</v>
      </c>
      <c r="G12" s="2"/>
      <c r="I12" s="2">
        <v>3.67</v>
      </c>
    </row>
    <row r="13" spans="1:9" ht="15" x14ac:dyDescent="0.25">
      <c r="A13" s="2">
        <v>3.67</v>
      </c>
      <c r="C13" s="2">
        <v>3.67</v>
      </c>
      <c r="E13" s="2"/>
      <c r="G13" s="2"/>
      <c r="I13" s="2">
        <v>3.67</v>
      </c>
    </row>
    <row r="14" spans="1:9" ht="15" x14ac:dyDescent="0.25">
      <c r="A14" s="2">
        <v>3.67</v>
      </c>
      <c r="C14" s="2">
        <v>3.67</v>
      </c>
      <c r="E14" s="2"/>
      <c r="G14" s="2"/>
      <c r="I14" s="2">
        <v>3.33</v>
      </c>
    </row>
    <row r="15" spans="1:9" ht="15" x14ac:dyDescent="0.25">
      <c r="A15" s="2">
        <v>3.67</v>
      </c>
      <c r="C15" s="2">
        <v>3.33</v>
      </c>
      <c r="E15" s="2"/>
      <c r="G15" s="2"/>
      <c r="I15" s="2">
        <v>3.33</v>
      </c>
    </row>
    <row r="16" spans="1:9" ht="15" x14ac:dyDescent="0.25">
      <c r="A16" s="2">
        <v>3.67</v>
      </c>
      <c r="C16" s="2">
        <v>3.33</v>
      </c>
      <c r="E16" s="2"/>
      <c r="I16" s="2">
        <v>3.33</v>
      </c>
    </row>
    <row r="17" spans="1:9" ht="15" x14ac:dyDescent="0.25">
      <c r="A17" s="2">
        <v>3.33</v>
      </c>
      <c r="C17" s="2">
        <v>3.33</v>
      </c>
      <c r="E17" s="2"/>
      <c r="I17" s="2">
        <v>3</v>
      </c>
    </row>
    <row r="18" spans="1:9" ht="15" x14ac:dyDescent="0.25">
      <c r="A18" s="2">
        <v>3.33</v>
      </c>
      <c r="C18" s="2">
        <v>3</v>
      </c>
      <c r="I18" s="2">
        <v>3</v>
      </c>
    </row>
    <row r="19" spans="1:9" ht="15" x14ac:dyDescent="0.25">
      <c r="A19" s="2">
        <v>3.33</v>
      </c>
      <c r="C19" s="2">
        <v>3</v>
      </c>
      <c r="I19" s="2">
        <v>3</v>
      </c>
    </row>
    <row r="20" spans="1:9" ht="15" x14ac:dyDescent="0.25">
      <c r="A20" s="2">
        <v>3.33</v>
      </c>
      <c r="C20" s="2">
        <v>3</v>
      </c>
      <c r="I20" s="2">
        <v>3</v>
      </c>
    </row>
    <row r="21" spans="1:9" ht="15" x14ac:dyDescent="0.25">
      <c r="A21" s="2">
        <v>3.33</v>
      </c>
      <c r="C21" s="2">
        <v>3</v>
      </c>
      <c r="I21" s="2">
        <v>3</v>
      </c>
    </row>
    <row r="22" spans="1:9" ht="15" x14ac:dyDescent="0.25">
      <c r="A22" s="2">
        <v>3.33</v>
      </c>
      <c r="C22" s="2">
        <v>3</v>
      </c>
      <c r="I22" s="2">
        <v>2.67</v>
      </c>
    </row>
    <row r="23" spans="1:9" ht="15" x14ac:dyDescent="0.25">
      <c r="A23" s="2">
        <v>3.33</v>
      </c>
      <c r="C23" s="2">
        <v>2.67</v>
      </c>
      <c r="I23" s="2">
        <v>2.67</v>
      </c>
    </row>
    <row r="24" spans="1:9" ht="15" x14ac:dyDescent="0.25">
      <c r="A24" s="2">
        <v>3</v>
      </c>
      <c r="C24">
        <f>SUM(C1:C23)/23</f>
        <v>3.5943478260869566</v>
      </c>
      <c r="I24" s="2">
        <v>2.67</v>
      </c>
    </row>
    <row r="25" spans="1:9" ht="15" x14ac:dyDescent="0.25">
      <c r="A25" s="2">
        <v>3</v>
      </c>
      <c r="I25" s="2">
        <v>2.67</v>
      </c>
    </row>
    <row r="26" spans="1:9" x14ac:dyDescent="0.3">
      <c r="A26" s="2">
        <v>3</v>
      </c>
      <c r="I26" s="2">
        <v>2.67</v>
      </c>
    </row>
    <row r="27" spans="1:9" x14ac:dyDescent="0.3">
      <c r="A27" s="2">
        <v>3</v>
      </c>
      <c r="I27" s="2">
        <v>2.33</v>
      </c>
    </row>
    <row r="28" spans="1:9" x14ac:dyDescent="0.3">
      <c r="A28" s="2">
        <v>3</v>
      </c>
      <c r="I28" s="2">
        <v>2.33</v>
      </c>
    </row>
    <row r="29" spans="1:9" x14ac:dyDescent="0.3">
      <c r="A29" s="2">
        <v>3</v>
      </c>
      <c r="I29" s="2">
        <v>2.33</v>
      </c>
    </row>
    <row r="30" spans="1:9" x14ac:dyDescent="0.3">
      <c r="A30" s="2">
        <v>2.67</v>
      </c>
      <c r="I30" s="2">
        <v>2</v>
      </c>
    </row>
    <row r="31" spans="1:9" x14ac:dyDescent="0.3">
      <c r="A31" s="2">
        <v>2.67</v>
      </c>
      <c r="I31" s="2">
        <v>2</v>
      </c>
    </row>
    <row r="32" spans="1:9" x14ac:dyDescent="0.3">
      <c r="A32" s="2">
        <v>2.67</v>
      </c>
      <c r="I32" s="2">
        <v>2</v>
      </c>
    </row>
    <row r="33" spans="1:9" x14ac:dyDescent="0.3">
      <c r="A33" s="2">
        <v>2.67</v>
      </c>
      <c r="I33" s="2">
        <v>2</v>
      </c>
    </row>
    <row r="34" spans="1:9" x14ac:dyDescent="0.3">
      <c r="A34" s="2">
        <f>SUM(A1:A33)/33</f>
        <v>3.4748484848484851</v>
      </c>
      <c r="I34" s="2">
        <v>2</v>
      </c>
    </row>
    <row r="35" spans="1:9" x14ac:dyDescent="0.3">
      <c r="A35" s="2"/>
      <c r="I35" s="2">
        <v>1.67</v>
      </c>
    </row>
    <row r="36" spans="1:9" x14ac:dyDescent="0.3">
      <c r="I36" s="2">
        <v>0</v>
      </c>
    </row>
  </sheetData>
  <sortState ref="I1:I36">
    <sortCondition descending="1"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Your Company Name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Nicole Rokos</cp:lastModifiedBy>
  <cp:lastPrinted>2011-09-19T14:18:27Z</cp:lastPrinted>
  <dcterms:created xsi:type="dcterms:W3CDTF">2011-09-14T20:16:07Z</dcterms:created>
  <dcterms:modified xsi:type="dcterms:W3CDTF">2011-09-19T16:33:22Z</dcterms:modified>
</cp:coreProperties>
</file>