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2" windowWidth="15240" windowHeight="7680" activeTab="2"/>
  </bookViews>
  <sheets>
    <sheet name="Sheet1" sheetId="1" r:id="rId1"/>
    <sheet name="Sheet2" sheetId="2" r:id="rId2"/>
    <sheet name="Sheet1 (2)" sheetId="4" r:id="rId3"/>
  </sheets>
  <calcPr calcId="145621"/>
</workbook>
</file>

<file path=xl/calcChain.xml><?xml version="1.0" encoding="utf-8"?>
<calcChain xmlns="http://schemas.openxmlformats.org/spreadsheetml/2006/main">
  <c r="N51" i="4" l="1"/>
  <c r="M51" i="4"/>
  <c r="L51" i="4"/>
  <c r="K51" i="4"/>
  <c r="J51" i="4"/>
  <c r="I51" i="4"/>
  <c r="H51" i="4"/>
  <c r="G51" i="4"/>
  <c r="F51" i="4"/>
  <c r="E51" i="4"/>
  <c r="D51" i="4"/>
  <c r="C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N22" i="4"/>
  <c r="M22" i="4"/>
  <c r="L22" i="4"/>
  <c r="K22" i="4"/>
  <c r="J22" i="4"/>
  <c r="I22" i="4"/>
  <c r="H22" i="4"/>
  <c r="G22" i="4"/>
  <c r="F22" i="4"/>
  <c r="E22" i="4"/>
  <c r="D22" i="4"/>
  <c r="C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22" i="4" s="1"/>
  <c r="O11" i="1"/>
  <c r="O12" i="1"/>
  <c r="O6" i="1"/>
  <c r="O5" i="1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I20" i="1"/>
  <c r="I40" i="1"/>
  <c r="J20" i="1"/>
  <c r="J40" i="1"/>
  <c r="K20" i="1"/>
  <c r="K40" i="1"/>
  <c r="L20" i="1"/>
  <c r="L40" i="1"/>
  <c r="M20" i="1"/>
  <c r="M40" i="1"/>
  <c r="N20" i="1"/>
  <c r="N40" i="1"/>
  <c r="H40" i="1"/>
  <c r="G40" i="1"/>
  <c r="F40" i="1"/>
  <c r="E40" i="1"/>
  <c r="D40" i="1"/>
  <c r="C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H20" i="1"/>
  <c r="H21" i="1" s="1"/>
  <c r="G20" i="1"/>
  <c r="F20" i="1"/>
  <c r="F21" i="1" s="1"/>
  <c r="E20" i="1"/>
  <c r="D20" i="1"/>
  <c r="D21" i="1" s="1"/>
  <c r="C20" i="1"/>
  <c r="O19" i="1"/>
  <c r="O18" i="1"/>
  <c r="O17" i="1"/>
  <c r="O16" i="1"/>
  <c r="O15" i="1"/>
  <c r="O14" i="1"/>
  <c r="O13" i="1"/>
  <c r="O10" i="1"/>
  <c r="O9" i="1"/>
  <c r="O8" i="1"/>
  <c r="O7" i="1"/>
  <c r="O51" i="4" l="1"/>
  <c r="O40" i="1"/>
  <c r="K21" i="1"/>
  <c r="C21" i="1"/>
  <c r="E21" i="1"/>
  <c r="G21" i="1"/>
  <c r="N21" i="1"/>
  <c r="M21" i="1"/>
  <c r="L21" i="1"/>
  <c r="J21" i="1"/>
  <c r="I21" i="1"/>
  <c r="O20" i="1"/>
  <c r="O21" i="1" s="1"/>
</calcChain>
</file>

<file path=xl/sharedStrings.xml><?xml version="1.0" encoding="utf-8"?>
<sst xmlns="http://schemas.openxmlformats.org/spreadsheetml/2006/main" count="230" uniqueCount="43">
  <si>
    <t>Current Fiscal Year</t>
  </si>
  <si>
    <t>Test</t>
  </si>
  <si>
    <t>July</t>
  </si>
  <si>
    <t>Aug</t>
  </si>
  <si>
    <t>Sept</t>
  </si>
  <si>
    <t>Oct</t>
  </si>
  <si>
    <t>Nov</t>
  </si>
  <si>
    <t>Dec</t>
  </si>
  <si>
    <t>Jan</t>
  </si>
  <si>
    <t>Feb</t>
  </si>
  <si>
    <t>March</t>
  </si>
  <si>
    <t>April</t>
  </si>
  <si>
    <t>May</t>
  </si>
  <si>
    <t>June</t>
  </si>
  <si>
    <t>Totals</t>
  </si>
  <si>
    <t>ACCUPLACER</t>
  </si>
  <si>
    <t>CASTLE</t>
  </si>
  <si>
    <t>CAT-CLAST</t>
  </si>
  <si>
    <t>CLAST P/P</t>
  </si>
  <si>
    <t>CLEP</t>
  </si>
  <si>
    <t>CORRESPOND</t>
  </si>
  <si>
    <t>DSST</t>
  </si>
  <si>
    <t>FTCE</t>
  </si>
  <si>
    <t>HESI</t>
  </si>
  <si>
    <t>ISO</t>
  </si>
  <si>
    <t>KRYTERION</t>
  </si>
  <si>
    <t>MAT</t>
  </si>
  <si>
    <t>OTHER EXAMS</t>
  </si>
  <si>
    <t>PROMETRIC</t>
  </si>
  <si>
    <t>ROOM RENTALS</t>
  </si>
  <si>
    <t>TEAS</t>
  </si>
  <si>
    <t>TOEFL</t>
  </si>
  <si>
    <t>Total</t>
  </si>
  <si>
    <t>Previous Fiscal Year</t>
  </si>
  <si>
    <t>2009-2010</t>
  </si>
  <si>
    <t>2010-2011</t>
  </si>
  <si>
    <t>+/- FY 2010-2011</t>
  </si>
  <si>
    <t>ACT Residual</t>
  </si>
  <si>
    <t xml:space="preserve"> Fiscal Year</t>
  </si>
  <si>
    <t>Fiscal Year</t>
  </si>
  <si>
    <t>2008-09</t>
  </si>
  <si>
    <t xml:space="preserve"> $- </t>
  </si>
  <si>
    <t>TESTING &amp; EVALUATION REVENUE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</si>
</sst>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2" formatCode="_(&quot;$&quot;* #,##0_);_(&quot;$&quot;* \(#,##0\);_(&quot;$&quot;* &quot;-&quot;_);_(@_)"/>
  </numFmts>
  <fonts count="1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i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0"/>
      <color theme="1"/>
      <name val="Calibri"/>
      <family val="2"/>
      <scheme val="minor"/>
    </font>
    <font>
      <b/>
      <i/>
      <sz val="10"/>
      <color indexed="9"/>
      <name val="Arial"/>
      <family val="2"/>
    </font>
    <font>
      <b/>
      <sz val="20"/>
      <color theme="1"/>
      <name val="Calibri"/>
      <family val="2"/>
      <scheme val="minor"/>
    </font>
    <font>
      <b/>
      <i/>
      <sz val="10"/>
      <name val="Arial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1" xfId="0" applyFill="1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42" fontId="0" fillId="0" borderId="0" xfId="0" applyNumberFormat="1" applyBorder="1"/>
    <xf numFmtId="42" fontId="0" fillId="3" borderId="7" xfId="0" applyNumberFormat="1" applyFill="1" applyBorder="1"/>
    <xf numFmtId="42" fontId="0" fillId="3" borderId="8" xfId="0" applyNumberFormat="1" applyFill="1" applyBorder="1"/>
    <xf numFmtId="0" fontId="0" fillId="0" borderId="0" xfId="0" applyBorder="1"/>
    <xf numFmtId="42" fontId="0" fillId="0" borderId="2" xfId="0" applyNumberFormat="1" applyBorder="1"/>
    <xf numFmtId="42" fontId="0" fillId="0" borderId="0" xfId="0" applyNumberFormat="1" applyBorder="1" applyAlignment="1">
      <alignment horizontal="right"/>
    </xf>
    <xf numFmtId="42" fontId="0" fillId="0" borderId="0" xfId="0" applyNumberFormat="1" applyFill="1" applyBorder="1"/>
    <xf numFmtId="42" fontId="4" fillId="0" borderId="0" xfId="0" applyNumberFormat="1" applyFont="1" applyBorder="1"/>
    <xf numFmtId="0" fontId="0" fillId="0" borderId="9" xfId="0" applyBorder="1" applyAlignment="1">
      <alignment horizontal="left" indent="1"/>
    </xf>
    <xf numFmtId="0" fontId="0" fillId="0" borderId="10" xfId="0" applyBorder="1"/>
    <xf numFmtId="42" fontId="0" fillId="0" borderId="10" xfId="0" applyNumberFormat="1" applyBorder="1"/>
    <xf numFmtId="42" fontId="0" fillId="0" borderId="11" xfId="0" applyNumberFormat="1" applyBorder="1"/>
    <xf numFmtId="0" fontId="5" fillId="2" borderId="9" xfId="0" applyFont="1" applyFill="1" applyBorder="1" applyAlignment="1">
      <alignment horizontal="left"/>
    </xf>
    <xf numFmtId="0" fontId="6" fillId="2" borderId="10" xfId="0" applyFont="1" applyFill="1" applyBorder="1"/>
    <xf numFmtId="42" fontId="6" fillId="2" borderId="10" xfId="0" applyNumberFormat="1" applyFont="1" applyFill="1" applyBorder="1"/>
    <xf numFmtId="42" fontId="7" fillId="3" borderId="6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2" borderId="0" xfId="0" applyFont="1" applyFill="1" applyBorder="1"/>
    <xf numFmtId="42" fontId="6" fillId="2" borderId="0" xfId="0" applyNumberFormat="1" applyFont="1" applyFill="1" applyBorder="1"/>
    <xf numFmtId="0" fontId="5" fillId="3" borderId="1" xfId="0" applyFont="1" applyFill="1" applyBorder="1" applyAlignment="1">
      <alignment horizontal="left"/>
    </xf>
    <xf numFmtId="0" fontId="6" fillId="3" borderId="0" xfId="0" applyFont="1" applyFill="1" applyBorder="1"/>
    <xf numFmtId="42" fontId="6" fillId="3" borderId="0" xfId="0" applyNumberFormat="1" applyFont="1" applyFill="1" applyBorder="1"/>
    <xf numFmtId="42" fontId="7" fillId="3" borderId="2" xfId="0" applyNumberFormat="1" applyFont="1" applyFill="1" applyBorder="1"/>
    <xf numFmtId="49" fontId="7" fillId="3" borderId="12" xfId="0" applyNumberFormat="1" applyFont="1" applyFill="1" applyBorder="1"/>
    <xf numFmtId="42" fontId="0" fillId="3" borderId="0" xfId="0" applyNumberFormat="1" applyFill="1" applyBorder="1"/>
    <xf numFmtId="42" fontId="0" fillId="3" borderId="10" xfId="0" applyNumberFormat="1" applyFill="1" applyBorder="1"/>
    <xf numFmtId="42" fontId="7" fillId="3" borderId="0" xfId="0" applyNumberFormat="1" applyFont="1" applyFill="1" applyBorder="1"/>
    <xf numFmtId="42" fontId="0" fillId="4" borderId="0" xfId="0" applyNumberFormat="1" applyFill="1" applyBorder="1"/>
    <xf numFmtId="42" fontId="0" fillId="4" borderId="2" xfId="0" applyNumberFormat="1" applyFill="1" applyBorder="1"/>
    <xf numFmtId="42" fontId="4" fillId="4" borderId="0" xfId="0" applyNumberFormat="1" applyFont="1" applyFill="1" applyBorder="1"/>
    <xf numFmtId="42" fontId="0" fillId="4" borderId="11" xfId="0" applyNumberFormat="1" applyFill="1" applyBorder="1"/>
    <xf numFmtId="0" fontId="7" fillId="0" borderId="3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1" xfId="0" applyFont="1" applyBorder="1" applyAlignment="1">
      <alignment horizontal="left" indent="1"/>
    </xf>
    <xf numFmtId="0" fontId="9" fillId="0" borderId="0" xfId="0" applyFont="1" applyBorder="1" applyAlignment="1">
      <alignment horizontal="left" indent="1"/>
    </xf>
    <xf numFmtId="42" fontId="9" fillId="3" borderId="0" xfId="0" applyNumberFormat="1" applyFont="1" applyFill="1" applyBorder="1"/>
    <xf numFmtId="42" fontId="9" fillId="4" borderId="0" xfId="0" applyNumberFormat="1" applyFont="1" applyFill="1" applyBorder="1"/>
    <xf numFmtId="0" fontId="9" fillId="0" borderId="0" xfId="0" applyFont="1" applyBorder="1"/>
    <xf numFmtId="42" fontId="9" fillId="4" borderId="2" xfId="0" applyNumberFormat="1" applyFont="1" applyFill="1" applyBorder="1"/>
    <xf numFmtId="0" fontId="6" fillId="5" borderId="0" xfId="0" applyFont="1" applyFill="1" applyBorder="1"/>
    <xf numFmtId="42" fontId="6" fillId="5" borderId="0" xfId="0" applyNumberFormat="1" applyFont="1" applyFill="1" applyBorder="1"/>
    <xf numFmtId="0" fontId="1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9" fillId="2" borderId="13" xfId="0" applyFont="1" applyFill="1" applyBorder="1"/>
    <xf numFmtId="0" fontId="1" fillId="2" borderId="14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9" fillId="2" borderId="15" xfId="0" applyFont="1" applyFill="1" applyBorder="1"/>
    <xf numFmtId="0" fontId="12" fillId="3" borderId="6" xfId="0" applyFont="1" applyFill="1" applyBorder="1" applyAlignment="1">
      <alignment horizontal="center"/>
    </xf>
    <xf numFmtId="42" fontId="9" fillId="3" borderId="7" xfId="0" applyNumberFormat="1" applyFont="1" applyFill="1" applyBorder="1"/>
    <xf numFmtId="42" fontId="9" fillId="3" borderId="8" xfId="0" applyNumberFormat="1" applyFont="1" applyFill="1" applyBorder="1"/>
    <xf numFmtId="0" fontId="10" fillId="2" borderId="16" xfId="0" applyFont="1" applyFill="1" applyBorder="1" applyAlignment="1">
      <alignment horizontal="left"/>
    </xf>
    <xf numFmtId="0" fontId="6" fillId="2" borderId="17" xfId="0" applyFont="1" applyFill="1" applyBorder="1"/>
    <xf numFmtId="42" fontId="6" fillId="2" borderId="17" xfId="0" applyNumberFormat="1" applyFont="1" applyFill="1" applyBorder="1"/>
    <xf numFmtId="49" fontId="7" fillId="0" borderId="0" xfId="0" applyNumberFormat="1" applyFont="1" applyFill="1" applyBorder="1"/>
    <xf numFmtId="0" fontId="6" fillId="0" borderId="0" xfId="0" applyFont="1" applyFill="1" applyBorder="1"/>
    <xf numFmtId="42" fontId="7" fillId="0" borderId="0" xfId="0" applyNumberFormat="1" applyFont="1" applyFill="1" applyBorder="1"/>
    <xf numFmtId="0" fontId="10" fillId="0" borderId="0" xfId="0" applyFont="1" applyFill="1" applyBorder="1" applyAlignment="1">
      <alignment horizontal="left"/>
    </xf>
    <xf numFmtId="42" fontId="6" fillId="0" borderId="0" xfId="0" applyNumberFormat="1" applyFont="1" applyFill="1" applyBorder="1"/>
    <xf numFmtId="0" fontId="9" fillId="0" borderId="0" xfId="0" applyFont="1" applyFill="1" applyBorder="1"/>
    <xf numFmtId="0" fontId="9" fillId="0" borderId="0" xfId="0" applyFont="1"/>
    <xf numFmtId="0" fontId="10" fillId="5" borderId="1" xfId="0" applyFont="1" applyFill="1" applyBorder="1" applyAlignment="1">
      <alignment horizontal="left"/>
    </xf>
    <xf numFmtId="0" fontId="9" fillId="5" borderId="1" xfId="0" applyFont="1" applyFill="1" applyBorder="1"/>
    <xf numFmtId="0" fontId="9" fillId="5" borderId="2" xfId="0" applyFont="1" applyFill="1" applyBorder="1"/>
    <xf numFmtId="0" fontId="10" fillId="5" borderId="16" xfId="0" applyFont="1" applyFill="1" applyBorder="1" applyAlignment="1">
      <alignment horizontal="left"/>
    </xf>
    <xf numFmtId="0" fontId="6" fillId="5" borderId="17" xfId="0" applyFont="1" applyFill="1" applyBorder="1"/>
    <xf numFmtId="42" fontId="6" fillId="5" borderId="17" xfId="0" applyNumberFormat="1" applyFont="1" applyFill="1" applyBorder="1"/>
    <xf numFmtId="0" fontId="13" fillId="6" borderId="0" xfId="0" applyFont="1" applyFill="1"/>
    <xf numFmtId="0" fontId="14" fillId="6" borderId="0" xfId="0" applyFont="1" applyFill="1"/>
    <xf numFmtId="0" fontId="15" fillId="0" borderId="16" xfId="0" applyFont="1" applyBorder="1"/>
    <xf numFmtId="0" fontId="15" fillId="0" borderId="17" xfId="0" applyFont="1" applyBorder="1"/>
    <xf numFmtId="0" fontId="15" fillId="0" borderId="18" xfId="0" applyFont="1" applyBorder="1"/>
    <xf numFmtId="0" fontId="9" fillId="4" borderId="13" xfId="0" applyFont="1" applyFill="1" applyBorder="1"/>
    <xf numFmtId="0" fontId="9" fillId="4" borderId="14" xfId="0" applyFont="1" applyFill="1" applyBorder="1" applyAlignment="1">
      <alignment horizontal="right"/>
    </xf>
    <xf numFmtId="6" fontId="9" fillId="4" borderId="14" xfId="0" applyNumberFormat="1" applyFont="1" applyFill="1" applyBorder="1" applyAlignment="1">
      <alignment horizontal="left"/>
    </xf>
    <xf numFmtId="6" fontId="9" fillId="4" borderId="7" xfId="0" applyNumberFormat="1" applyFont="1" applyFill="1" applyBorder="1" applyAlignment="1">
      <alignment horizontal="left"/>
    </xf>
    <xf numFmtId="0" fontId="9" fillId="4" borderId="1" xfId="0" applyFont="1" applyFill="1" applyBorder="1"/>
    <xf numFmtId="0" fontId="9" fillId="4" borderId="0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left"/>
    </xf>
    <xf numFmtId="6" fontId="9" fillId="4" borderId="0" xfId="0" applyNumberFormat="1" applyFont="1" applyFill="1" applyBorder="1" applyAlignment="1">
      <alignment horizontal="left"/>
    </xf>
    <xf numFmtId="6" fontId="9" fillId="4" borderId="8" xfId="0" applyNumberFormat="1" applyFont="1" applyFill="1" applyBorder="1" applyAlignment="1">
      <alignment horizontal="left"/>
    </xf>
    <xf numFmtId="0" fontId="9" fillId="4" borderId="9" xfId="0" applyFont="1" applyFill="1" applyBorder="1"/>
    <xf numFmtId="0" fontId="9" fillId="4" borderId="10" xfId="0" applyFont="1" applyFill="1" applyBorder="1" applyAlignment="1">
      <alignment horizontal="right"/>
    </xf>
    <xf numFmtId="6" fontId="9" fillId="4" borderId="10" xfId="0" applyNumberFormat="1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6" fontId="9" fillId="4" borderId="19" xfId="0" applyNumberFormat="1" applyFont="1" applyFill="1" applyBorder="1" applyAlignment="1">
      <alignment horizontal="left"/>
    </xf>
    <xf numFmtId="0" fontId="14" fillId="6" borderId="16" xfId="0" applyFont="1" applyFill="1" applyBorder="1"/>
    <xf numFmtId="0" fontId="14" fillId="6" borderId="17" xfId="0" applyFont="1" applyFill="1" applyBorder="1" applyAlignment="1">
      <alignment horizontal="right"/>
    </xf>
    <xf numFmtId="6" fontId="14" fillId="6" borderId="17" xfId="0" applyNumberFormat="1" applyFont="1" applyFill="1" applyBorder="1" applyAlignment="1">
      <alignment horizontal="left"/>
    </xf>
    <xf numFmtId="6" fontId="16" fillId="4" borderId="6" xfId="0" applyNumberFormat="1" applyFont="1" applyFill="1" applyBorder="1" applyAlignment="1">
      <alignment horizontal="left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0"/>
  <sheetViews>
    <sheetView topLeftCell="A4" workbookViewId="0">
      <selection activeCell="Q13" sqref="Q13"/>
    </sheetView>
  </sheetViews>
  <sheetFormatPr defaultRowHeight="14.4" x14ac:dyDescent="0.3"/>
  <cols>
    <col min="3" max="14" width="9.33203125" bestFit="1" customWidth="1"/>
    <col min="15" max="15" width="10" bestFit="1" customWidth="1"/>
  </cols>
  <sheetData>
    <row r="3" spans="1:15" ht="15.75" thickBot="1" x14ac:dyDescent="0.3">
      <c r="A3" s="1"/>
      <c r="B3" s="2"/>
      <c r="C3" s="2"/>
      <c r="D3" s="2"/>
      <c r="E3" s="2"/>
      <c r="F3" s="28"/>
      <c r="G3" s="29" t="s">
        <v>0</v>
      </c>
      <c r="H3" s="28"/>
      <c r="I3" s="28" t="s">
        <v>35</v>
      </c>
      <c r="J3" s="2"/>
      <c r="K3" s="2"/>
      <c r="L3" s="2"/>
      <c r="M3" s="2"/>
      <c r="N3" s="2"/>
      <c r="O3" s="4"/>
    </row>
    <row r="4" spans="1:15" ht="16.5" thickBot="1" x14ac:dyDescent="0.3">
      <c r="A4" s="5" t="s">
        <v>1</v>
      </c>
      <c r="B4" s="6"/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8" t="s">
        <v>13</v>
      </c>
      <c r="O4" s="9" t="s">
        <v>14</v>
      </c>
    </row>
    <row r="5" spans="1:15" ht="15" x14ac:dyDescent="0.25">
      <c r="A5" s="10" t="s">
        <v>15</v>
      </c>
      <c r="B5" s="11"/>
      <c r="C5" s="38">
        <v>1716.9</v>
      </c>
      <c r="D5" s="38">
        <v>669.3</v>
      </c>
      <c r="E5" s="38">
        <v>669.3</v>
      </c>
      <c r="F5" s="38">
        <v>465.6</v>
      </c>
      <c r="G5" s="38">
        <v>1134.9000000000001</v>
      </c>
      <c r="H5" s="38">
        <v>582</v>
      </c>
      <c r="I5" s="38">
        <v>930</v>
      </c>
      <c r="J5" s="38">
        <v>495</v>
      </c>
      <c r="K5" s="38">
        <v>1720</v>
      </c>
      <c r="L5" s="38">
        <v>2028</v>
      </c>
      <c r="M5" s="38">
        <v>1571</v>
      </c>
      <c r="N5" s="41">
        <v>3120</v>
      </c>
      <c r="O5" s="13">
        <f>SUM(C5:N5)</f>
        <v>15102</v>
      </c>
    </row>
    <row r="6" spans="1:15" ht="15" x14ac:dyDescent="0.25">
      <c r="A6" s="10" t="s">
        <v>37</v>
      </c>
      <c r="B6" s="11"/>
      <c r="C6" s="38">
        <v>65</v>
      </c>
      <c r="D6" s="38">
        <v>65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65</v>
      </c>
      <c r="K6" s="38">
        <v>520</v>
      </c>
      <c r="L6" s="38">
        <v>390</v>
      </c>
      <c r="M6" s="38">
        <v>195</v>
      </c>
      <c r="N6" s="38">
        <v>715</v>
      </c>
      <c r="O6" s="14">
        <f>SUM(C6:N6)</f>
        <v>2015</v>
      </c>
    </row>
    <row r="7" spans="1:15" ht="15" x14ac:dyDescent="0.25">
      <c r="A7" s="10" t="s">
        <v>16</v>
      </c>
      <c r="B7" s="11"/>
      <c r="C7" s="38">
        <v>215</v>
      </c>
      <c r="D7" s="38">
        <v>315</v>
      </c>
      <c r="E7" s="38">
        <v>70</v>
      </c>
      <c r="F7" s="38">
        <v>260</v>
      </c>
      <c r="G7" s="38">
        <v>70</v>
      </c>
      <c r="H7" s="38">
        <v>255</v>
      </c>
      <c r="I7" s="38">
        <v>80</v>
      </c>
      <c r="J7" s="38">
        <v>205</v>
      </c>
      <c r="K7" s="38">
        <v>105</v>
      </c>
      <c r="L7" s="38">
        <v>240</v>
      </c>
      <c r="M7" s="41">
        <v>200</v>
      </c>
      <c r="N7" s="38">
        <v>255</v>
      </c>
      <c r="O7" s="14">
        <f>SUM(C7:N7)</f>
        <v>2270</v>
      </c>
    </row>
    <row r="8" spans="1:15" ht="15" x14ac:dyDescent="0.25">
      <c r="A8" s="10" t="s">
        <v>19</v>
      </c>
      <c r="B8" s="15"/>
      <c r="C8" s="38">
        <v>1135</v>
      </c>
      <c r="D8" s="38">
        <v>1430</v>
      </c>
      <c r="E8" s="38">
        <v>730</v>
      </c>
      <c r="F8" s="38">
        <v>700</v>
      </c>
      <c r="G8" s="38">
        <v>1490</v>
      </c>
      <c r="H8" s="38">
        <v>1225</v>
      </c>
      <c r="I8" s="38">
        <v>2095</v>
      </c>
      <c r="J8" s="38">
        <v>600</v>
      </c>
      <c r="K8" s="38">
        <v>960</v>
      </c>
      <c r="L8" s="38">
        <v>1397</v>
      </c>
      <c r="M8" s="38">
        <v>3090</v>
      </c>
      <c r="N8" s="41">
        <v>5280</v>
      </c>
      <c r="O8" s="14">
        <f>SUM(C8:N8)</f>
        <v>20132</v>
      </c>
    </row>
    <row r="9" spans="1:15" ht="15" x14ac:dyDescent="0.25">
      <c r="A9" s="10" t="s">
        <v>20</v>
      </c>
      <c r="B9" s="15"/>
      <c r="C9" s="38">
        <v>1368</v>
      </c>
      <c r="D9" s="38">
        <v>466</v>
      </c>
      <c r="E9" s="38">
        <v>756.6</v>
      </c>
      <c r="F9" s="38">
        <v>1421.05</v>
      </c>
      <c r="G9" s="38">
        <v>649.9</v>
      </c>
      <c r="H9" s="38">
        <v>989</v>
      </c>
      <c r="I9" s="38">
        <v>757</v>
      </c>
      <c r="J9" s="38">
        <v>1410</v>
      </c>
      <c r="K9" s="38">
        <v>835</v>
      </c>
      <c r="L9" s="38">
        <v>1675</v>
      </c>
      <c r="M9" s="38">
        <v>1310</v>
      </c>
      <c r="N9" s="42">
        <v>3950</v>
      </c>
      <c r="O9" s="14">
        <f t="shared" ref="O9:O16" si="0">SUM(C9:N9)</f>
        <v>15587.55</v>
      </c>
    </row>
    <row r="10" spans="1:15" ht="15" x14ac:dyDescent="0.25">
      <c r="A10" s="10" t="s">
        <v>21</v>
      </c>
      <c r="B10" s="15"/>
      <c r="C10" s="38">
        <v>204</v>
      </c>
      <c r="D10" s="38">
        <v>146</v>
      </c>
      <c r="E10" s="38">
        <v>0</v>
      </c>
      <c r="F10" s="38">
        <v>116.4</v>
      </c>
      <c r="G10" s="38">
        <v>261.89999999999998</v>
      </c>
      <c r="H10" s="38">
        <v>145.5</v>
      </c>
      <c r="I10" s="38">
        <v>60</v>
      </c>
      <c r="J10" s="38">
        <v>175</v>
      </c>
      <c r="K10" s="38">
        <v>175</v>
      </c>
      <c r="L10" s="38">
        <v>0</v>
      </c>
      <c r="M10" s="38">
        <v>240</v>
      </c>
      <c r="N10" s="38">
        <v>510</v>
      </c>
      <c r="O10" s="14">
        <f>SUM(C10:N10)</f>
        <v>2033.8</v>
      </c>
    </row>
    <row r="11" spans="1:15" ht="15" x14ac:dyDescent="0.25">
      <c r="A11" s="10" t="s">
        <v>23</v>
      </c>
      <c r="B11" s="15"/>
      <c r="C11" s="38">
        <v>2959</v>
      </c>
      <c r="D11" s="38">
        <v>7663</v>
      </c>
      <c r="E11" s="38">
        <v>5674</v>
      </c>
      <c r="F11" s="38">
        <v>7299</v>
      </c>
      <c r="G11" s="38">
        <v>5214</v>
      </c>
      <c r="H11" s="38">
        <v>3661.75</v>
      </c>
      <c r="I11" s="38">
        <v>3930</v>
      </c>
      <c r="J11" s="38">
        <v>3735</v>
      </c>
      <c r="K11" s="38">
        <v>5410</v>
      </c>
      <c r="L11" s="38">
        <v>8775</v>
      </c>
      <c r="M11" s="38">
        <v>7125</v>
      </c>
      <c r="N11" s="42">
        <v>21175</v>
      </c>
      <c r="O11" s="14">
        <f>SUM(C11:N11)</f>
        <v>82620.75</v>
      </c>
    </row>
    <row r="12" spans="1:15" ht="15" x14ac:dyDescent="0.25">
      <c r="A12" s="10" t="s">
        <v>24</v>
      </c>
      <c r="B12" s="15"/>
      <c r="C12" s="38">
        <v>170</v>
      </c>
      <c r="D12" s="38">
        <v>590</v>
      </c>
      <c r="E12" s="38">
        <v>180</v>
      </c>
      <c r="F12" s="38">
        <v>170</v>
      </c>
      <c r="G12" s="38">
        <v>250</v>
      </c>
      <c r="H12" s="38">
        <v>230</v>
      </c>
      <c r="I12" s="38">
        <v>0</v>
      </c>
      <c r="J12" s="38">
        <v>0</v>
      </c>
      <c r="K12" s="38">
        <v>30</v>
      </c>
      <c r="L12" s="38">
        <v>70</v>
      </c>
      <c r="M12" s="41">
        <v>130</v>
      </c>
      <c r="N12" s="42">
        <v>0</v>
      </c>
      <c r="O12" s="14">
        <f>SUM(C12:N12)</f>
        <v>1820</v>
      </c>
    </row>
    <row r="13" spans="1:15" ht="15" x14ac:dyDescent="0.25">
      <c r="A13" s="10" t="s">
        <v>25</v>
      </c>
      <c r="B13" s="15"/>
      <c r="C13" s="38">
        <v>205</v>
      </c>
      <c r="D13" s="38">
        <v>325</v>
      </c>
      <c r="E13" s="38">
        <v>135</v>
      </c>
      <c r="F13" s="38">
        <v>240</v>
      </c>
      <c r="G13" s="38">
        <v>135</v>
      </c>
      <c r="H13" s="38">
        <v>225</v>
      </c>
      <c r="I13" s="38">
        <v>50</v>
      </c>
      <c r="J13" s="38">
        <v>275</v>
      </c>
      <c r="K13" s="38">
        <v>145</v>
      </c>
      <c r="L13" s="38">
        <v>310</v>
      </c>
      <c r="M13" s="41">
        <v>100</v>
      </c>
      <c r="N13" s="42">
        <v>255</v>
      </c>
      <c r="O13" s="14">
        <f>SUM(C13:N13)</f>
        <v>2400</v>
      </c>
    </row>
    <row r="14" spans="1:15" ht="15" x14ac:dyDescent="0.25">
      <c r="A14" s="10" t="s">
        <v>26</v>
      </c>
      <c r="B14" s="15"/>
      <c r="C14" s="38">
        <v>300</v>
      </c>
      <c r="D14" s="38">
        <v>900</v>
      </c>
      <c r="E14" s="38">
        <v>900</v>
      </c>
      <c r="F14" s="38">
        <v>700</v>
      </c>
      <c r="G14" s="38">
        <v>800</v>
      </c>
      <c r="H14" s="38">
        <v>400</v>
      </c>
      <c r="I14" s="38">
        <v>800</v>
      </c>
      <c r="J14" s="38">
        <v>600</v>
      </c>
      <c r="K14" s="38">
        <v>1100</v>
      </c>
      <c r="L14" s="38">
        <v>1400</v>
      </c>
      <c r="M14" s="38">
        <v>600</v>
      </c>
      <c r="N14" s="42">
        <v>2800</v>
      </c>
      <c r="O14" s="14">
        <f t="shared" si="0"/>
        <v>11300</v>
      </c>
    </row>
    <row r="15" spans="1:15" ht="15" x14ac:dyDescent="0.25">
      <c r="A15" s="10" t="s">
        <v>27</v>
      </c>
      <c r="B15" s="15"/>
      <c r="C15" s="38">
        <v>2516.92</v>
      </c>
      <c r="D15" s="38">
        <v>2732.52</v>
      </c>
      <c r="E15" s="38">
        <v>1133</v>
      </c>
      <c r="F15" s="38">
        <v>1539</v>
      </c>
      <c r="G15" s="38">
        <v>1367</v>
      </c>
      <c r="H15" s="38">
        <v>1940</v>
      </c>
      <c r="I15" s="38">
        <v>1691</v>
      </c>
      <c r="J15" s="38">
        <v>1364</v>
      </c>
      <c r="K15" s="38">
        <v>540</v>
      </c>
      <c r="L15" s="38">
        <v>583</v>
      </c>
      <c r="M15" s="38">
        <v>1445</v>
      </c>
      <c r="N15" s="38">
        <v>2843</v>
      </c>
      <c r="O15" s="14">
        <f>SUM(C15:N15)</f>
        <v>19694.440000000002</v>
      </c>
    </row>
    <row r="16" spans="1:15" ht="15" x14ac:dyDescent="0.25">
      <c r="A16" s="10" t="s">
        <v>28</v>
      </c>
      <c r="B16" s="15"/>
      <c r="C16" s="38">
        <v>17702.64</v>
      </c>
      <c r="D16" s="38">
        <v>18857.3</v>
      </c>
      <c r="E16" s="38">
        <v>15573.49</v>
      </c>
      <c r="F16" s="38">
        <v>17527.11</v>
      </c>
      <c r="G16" s="38">
        <v>14773.56</v>
      </c>
      <c r="H16" s="38">
        <v>16605</v>
      </c>
      <c r="I16" s="38">
        <v>14606</v>
      </c>
      <c r="J16" s="38">
        <v>14111</v>
      </c>
      <c r="K16" s="38">
        <v>14065</v>
      </c>
      <c r="L16" s="38">
        <v>13675</v>
      </c>
      <c r="M16" s="43">
        <v>16525</v>
      </c>
      <c r="N16" s="42">
        <v>19164</v>
      </c>
      <c r="O16" s="14">
        <f t="shared" si="0"/>
        <v>193185.1</v>
      </c>
    </row>
    <row r="17" spans="1:15" ht="15" x14ac:dyDescent="0.25">
      <c r="A17" s="10" t="s">
        <v>29</v>
      </c>
      <c r="B17" s="15"/>
      <c r="C17" s="38">
        <v>0</v>
      </c>
      <c r="D17" s="38">
        <v>200</v>
      </c>
      <c r="E17" s="38">
        <v>625</v>
      </c>
      <c r="F17" s="38">
        <v>1925</v>
      </c>
      <c r="G17" s="38">
        <v>0</v>
      </c>
      <c r="H17" s="38">
        <v>1125</v>
      </c>
      <c r="I17" s="38">
        <v>125</v>
      </c>
      <c r="J17" s="38">
        <v>975</v>
      </c>
      <c r="K17" s="38">
        <v>900</v>
      </c>
      <c r="L17" s="38">
        <v>0</v>
      </c>
      <c r="M17" s="43">
        <v>0</v>
      </c>
      <c r="N17" s="42">
        <v>1175</v>
      </c>
      <c r="O17" s="14">
        <f>SUM(C17:N17)</f>
        <v>7050</v>
      </c>
    </row>
    <row r="18" spans="1:15" ht="15" x14ac:dyDescent="0.25">
      <c r="A18" s="10" t="s">
        <v>30</v>
      </c>
      <c r="B18" s="15"/>
      <c r="C18" s="38">
        <v>315.25</v>
      </c>
      <c r="D18" s="38">
        <v>460.75</v>
      </c>
      <c r="E18" s="38">
        <v>703</v>
      </c>
      <c r="F18" s="38">
        <v>630.5</v>
      </c>
      <c r="G18" s="38">
        <v>509.25</v>
      </c>
      <c r="H18" s="38">
        <v>1746</v>
      </c>
      <c r="I18" s="38">
        <v>670</v>
      </c>
      <c r="J18" s="38">
        <v>500</v>
      </c>
      <c r="K18" s="38">
        <v>500</v>
      </c>
      <c r="L18" s="38">
        <v>375</v>
      </c>
      <c r="M18" s="38">
        <v>700</v>
      </c>
      <c r="N18" s="42">
        <v>3425</v>
      </c>
      <c r="O18" s="14">
        <f>SUM(C18:N18)</f>
        <v>10534.75</v>
      </c>
    </row>
    <row r="19" spans="1:15" ht="15.75" thickBot="1" x14ac:dyDescent="0.3">
      <c r="A19" s="20" t="s">
        <v>31</v>
      </c>
      <c r="B19" s="21"/>
      <c r="C19" s="39">
        <v>282</v>
      </c>
      <c r="D19" s="39">
        <v>282</v>
      </c>
      <c r="E19" s="39">
        <v>564</v>
      </c>
      <c r="F19" s="39">
        <v>282</v>
      </c>
      <c r="G19" s="39">
        <v>846</v>
      </c>
      <c r="H19" s="39">
        <v>282</v>
      </c>
      <c r="I19" s="39">
        <v>846</v>
      </c>
      <c r="J19" s="39">
        <v>564</v>
      </c>
      <c r="K19" s="39">
        <v>235</v>
      </c>
      <c r="L19" s="38">
        <v>564</v>
      </c>
      <c r="M19" s="38">
        <v>0</v>
      </c>
      <c r="N19" s="44">
        <v>282</v>
      </c>
      <c r="O19" s="14">
        <f>SUM(C19:N19)</f>
        <v>5029</v>
      </c>
    </row>
    <row r="20" spans="1:15" ht="16.5" thickBot="1" x14ac:dyDescent="0.3">
      <c r="A20" s="24" t="s">
        <v>32</v>
      </c>
      <c r="B20" s="25"/>
      <c r="C20" s="26">
        <f>SUM(C5:C19)</f>
        <v>29154.71</v>
      </c>
      <c r="D20" s="26">
        <f t="shared" ref="D20:N20" si="1">SUM(D5:D19)</f>
        <v>35101.869999999995</v>
      </c>
      <c r="E20" s="26">
        <f t="shared" si="1"/>
        <v>27713.39</v>
      </c>
      <c r="F20" s="26">
        <f t="shared" si="1"/>
        <v>33275.660000000003</v>
      </c>
      <c r="G20" s="26">
        <f t="shared" si="1"/>
        <v>27501.510000000002</v>
      </c>
      <c r="H20" s="26">
        <f t="shared" si="1"/>
        <v>29411.25</v>
      </c>
      <c r="I20" s="26">
        <f t="shared" si="1"/>
        <v>26640</v>
      </c>
      <c r="J20" s="26">
        <f t="shared" si="1"/>
        <v>25074</v>
      </c>
      <c r="K20" s="26">
        <f>SUM(K5:K19)</f>
        <v>27240</v>
      </c>
      <c r="L20" s="26">
        <f t="shared" si="1"/>
        <v>31482</v>
      </c>
      <c r="M20" s="26">
        <f t="shared" si="1"/>
        <v>33231</v>
      </c>
      <c r="N20" s="26">
        <f t="shared" si="1"/>
        <v>64949</v>
      </c>
      <c r="O20" s="27">
        <f>SUM(O5:O19)</f>
        <v>390774.39</v>
      </c>
    </row>
    <row r="21" spans="1:15" ht="15.75" thickBot="1" x14ac:dyDescent="0.3">
      <c r="A21" s="37" t="s">
        <v>36</v>
      </c>
      <c r="B21" s="34"/>
      <c r="C21" s="40">
        <f t="shared" ref="C21:O21" si="2">C20-C40</f>
        <v>5281.7099999999991</v>
      </c>
      <c r="D21" s="40">
        <f t="shared" si="2"/>
        <v>11221.869999999995</v>
      </c>
      <c r="E21" s="40">
        <f t="shared" si="2"/>
        <v>5311.3899999999994</v>
      </c>
      <c r="F21" s="40">
        <f t="shared" si="2"/>
        <v>3084.6600000000035</v>
      </c>
      <c r="G21" s="40">
        <f t="shared" si="2"/>
        <v>7077.510000000002</v>
      </c>
      <c r="H21" s="40">
        <f t="shared" si="2"/>
        <v>9636.8700000000026</v>
      </c>
      <c r="I21" s="40">
        <f t="shared" si="2"/>
        <v>7040.8700000000026</v>
      </c>
      <c r="J21" s="40">
        <f t="shared" si="2"/>
        <v>8000.07</v>
      </c>
      <c r="K21" s="40">
        <f t="shared" si="2"/>
        <v>8446.1299999999974</v>
      </c>
      <c r="L21" s="40">
        <f t="shared" si="2"/>
        <v>6995.260000000002</v>
      </c>
      <c r="M21" s="40">
        <f t="shared" si="2"/>
        <v>9673</v>
      </c>
      <c r="N21" s="40">
        <f t="shared" si="2"/>
        <v>34023</v>
      </c>
      <c r="O21" s="27">
        <f t="shared" si="2"/>
        <v>115792.34000000003</v>
      </c>
    </row>
    <row r="22" spans="1:15" ht="16.5" thickTop="1" x14ac:dyDescent="0.25">
      <c r="A22" s="33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</row>
    <row r="23" spans="1:15" ht="15.75" x14ac:dyDescent="0.25">
      <c r="A23" s="30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 ht="15.75" thickBot="1" x14ac:dyDescent="0.3">
      <c r="A24" s="1"/>
      <c r="B24" s="2"/>
      <c r="C24" s="2"/>
      <c r="D24" s="2"/>
      <c r="E24" s="2"/>
      <c r="F24" s="28"/>
      <c r="G24" s="3" t="s">
        <v>33</v>
      </c>
      <c r="H24" s="2"/>
      <c r="I24" s="28" t="s">
        <v>34</v>
      </c>
      <c r="J24" s="2"/>
      <c r="K24" s="2"/>
      <c r="L24" s="2"/>
      <c r="M24" s="2"/>
      <c r="N24" s="2"/>
      <c r="O24" s="4"/>
    </row>
    <row r="25" spans="1:15" ht="16.5" thickBot="1" x14ac:dyDescent="0.3">
      <c r="A25" s="5" t="s">
        <v>1</v>
      </c>
      <c r="B25" s="6"/>
      <c r="C25" s="7" t="s">
        <v>2</v>
      </c>
      <c r="D25" s="7" t="s">
        <v>3</v>
      </c>
      <c r="E25" s="7" t="s">
        <v>4</v>
      </c>
      <c r="F25" s="7" t="s">
        <v>5</v>
      </c>
      <c r="G25" s="7" t="s">
        <v>6</v>
      </c>
      <c r="H25" s="7" t="s">
        <v>7</v>
      </c>
      <c r="I25" s="7" t="s">
        <v>8</v>
      </c>
      <c r="J25" s="7" t="s">
        <v>9</v>
      </c>
      <c r="K25" s="7" t="s">
        <v>10</v>
      </c>
      <c r="L25" s="7" t="s">
        <v>11</v>
      </c>
      <c r="M25" s="7" t="s">
        <v>12</v>
      </c>
      <c r="N25" s="8" t="s">
        <v>13</v>
      </c>
      <c r="O25" s="9" t="s">
        <v>14</v>
      </c>
    </row>
    <row r="26" spans="1:15" ht="15" x14ac:dyDescent="0.25">
      <c r="A26" s="10" t="s">
        <v>15</v>
      </c>
      <c r="B26" s="11"/>
      <c r="C26" s="38">
        <v>900</v>
      </c>
      <c r="D26" s="38">
        <v>630</v>
      </c>
      <c r="E26" s="38">
        <v>240</v>
      </c>
      <c r="F26" s="38">
        <v>420</v>
      </c>
      <c r="G26" s="38">
        <v>780</v>
      </c>
      <c r="H26" s="38">
        <v>720</v>
      </c>
      <c r="I26" s="38">
        <v>360</v>
      </c>
      <c r="J26" s="38">
        <v>720</v>
      </c>
      <c r="K26" s="38">
        <v>990</v>
      </c>
      <c r="L26" s="38">
        <v>2400</v>
      </c>
      <c r="M26" s="38">
        <v>1530</v>
      </c>
      <c r="N26" s="41">
        <v>1680</v>
      </c>
      <c r="O26" s="13">
        <f t="shared" ref="O26:O39" si="3">SUM(C26:N26)</f>
        <v>11370</v>
      </c>
    </row>
    <row r="27" spans="1:15" ht="15" x14ac:dyDescent="0.25">
      <c r="A27" s="10" t="s">
        <v>16</v>
      </c>
      <c r="B27" s="11"/>
      <c r="C27" s="38">
        <v>125</v>
      </c>
      <c r="D27" s="38">
        <v>70</v>
      </c>
      <c r="E27" s="38">
        <v>220</v>
      </c>
      <c r="F27" s="38">
        <v>355</v>
      </c>
      <c r="G27" s="38">
        <v>335</v>
      </c>
      <c r="H27" s="38">
        <v>0</v>
      </c>
      <c r="I27" s="38">
        <v>0</v>
      </c>
      <c r="J27" s="38">
        <v>0</v>
      </c>
      <c r="K27" s="38">
        <v>125</v>
      </c>
      <c r="L27" s="38">
        <v>745</v>
      </c>
      <c r="M27" s="41">
        <v>135</v>
      </c>
      <c r="N27" s="38">
        <v>595</v>
      </c>
      <c r="O27" s="14">
        <f t="shared" si="3"/>
        <v>2705</v>
      </c>
    </row>
    <row r="28" spans="1:15" ht="15" x14ac:dyDescent="0.25">
      <c r="A28" s="10" t="s">
        <v>19</v>
      </c>
      <c r="B28" s="15"/>
      <c r="C28" s="38">
        <v>1800</v>
      </c>
      <c r="D28" s="38">
        <v>2010</v>
      </c>
      <c r="E28" s="38">
        <v>1380</v>
      </c>
      <c r="F28" s="38">
        <v>840</v>
      </c>
      <c r="G28" s="38">
        <v>1230</v>
      </c>
      <c r="H28" s="38">
        <v>1500</v>
      </c>
      <c r="I28" s="38">
        <v>2310</v>
      </c>
      <c r="J28" s="38">
        <v>660</v>
      </c>
      <c r="K28" s="38">
        <v>1140</v>
      </c>
      <c r="L28" s="38">
        <v>1440</v>
      </c>
      <c r="M28" s="38">
        <v>2460</v>
      </c>
      <c r="N28" s="41">
        <v>1380</v>
      </c>
      <c r="O28" s="14">
        <f t="shared" si="3"/>
        <v>18150</v>
      </c>
    </row>
    <row r="29" spans="1:15" ht="15" x14ac:dyDescent="0.25">
      <c r="A29" s="10" t="s">
        <v>20</v>
      </c>
      <c r="B29" s="15"/>
      <c r="C29" s="38">
        <v>960</v>
      </c>
      <c r="D29" s="38">
        <v>735</v>
      </c>
      <c r="E29" s="38">
        <v>210</v>
      </c>
      <c r="F29" s="38">
        <v>725</v>
      </c>
      <c r="G29" s="38">
        <v>325</v>
      </c>
      <c r="H29" s="38">
        <v>615</v>
      </c>
      <c r="I29" s="38">
        <v>1325</v>
      </c>
      <c r="J29" s="38">
        <v>525</v>
      </c>
      <c r="K29" s="38">
        <v>685</v>
      </c>
      <c r="L29" s="38">
        <v>1040</v>
      </c>
      <c r="M29" s="38">
        <v>940</v>
      </c>
      <c r="N29" s="42">
        <v>1240</v>
      </c>
      <c r="O29" s="14">
        <f t="shared" si="3"/>
        <v>9325</v>
      </c>
    </row>
    <row r="30" spans="1:15" ht="15" x14ac:dyDescent="0.25">
      <c r="A30" s="10" t="s">
        <v>21</v>
      </c>
      <c r="B30" s="15"/>
      <c r="C30" s="38">
        <v>0</v>
      </c>
      <c r="D30" s="38">
        <v>90</v>
      </c>
      <c r="E30" s="38">
        <v>30</v>
      </c>
      <c r="F30" s="38">
        <v>90</v>
      </c>
      <c r="G30" s="38">
        <v>150</v>
      </c>
      <c r="H30" s="38">
        <v>60</v>
      </c>
      <c r="I30" s="38">
        <v>30</v>
      </c>
      <c r="J30" s="38">
        <v>0</v>
      </c>
      <c r="K30" s="38">
        <v>0</v>
      </c>
      <c r="L30" s="38">
        <v>30</v>
      </c>
      <c r="M30" s="38">
        <v>30</v>
      </c>
      <c r="N30" s="38">
        <v>0</v>
      </c>
      <c r="O30" s="14">
        <f t="shared" si="3"/>
        <v>510</v>
      </c>
    </row>
    <row r="31" spans="1:15" ht="15" x14ac:dyDescent="0.25">
      <c r="A31" s="10" t="s">
        <v>23</v>
      </c>
      <c r="B31" s="15"/>
      <c r="C31" s="38">
        <v>575</v>
      </c>
      <c r="D31" s="38">
        <v>1500</v>
      </c>
      <c r="E31" s="38">
        <v>2475</v>
      </c>
      <c r="F31" s="38">
        <v>8875</v>
      </c>
      <c r="G31" s="38">
        <v>1875</v>
      </c>
      <c r="H31" s="38">
        <v>0</v>
      </c>
      <c r="I31" s="38">
        <v>0</v>
      </c>
      <c r="J31" s="38">
        <v>750</v>
      </c>
      <c r="K31" s="38">
        <v>1250</v>
      </c>
      <c r="L31" s="38">
        <v>2325</v>
      </c>
      <c r="M31" s="38">
        <v>1200</v>
      </c>
      <c r="N31" s="42">
        <v>2600</v>
      </c>
      <c r="O31" s="14">
        <f t="shared" si="3"/>
        <v>23425</v>
      </c>
    </row>
    <row r="32" spans="1:15" x14ac:dyDescent="0.3">
      <c r="A32" s="10" t="s">
        <v>24</v>
      </c>
      <c r="B32" s="15"/>
      <c r="C32" s="38">
        <v>70</v>
      </c>
      <c r="D32" s="38">
        <v>300</v>
      </c>
      <c r="E32" s="38">
        <v>240</v>
      </c>
      <c r="F32" s="38">
        <v>30</v>
      </c>
      <c r="G32" s="38">
        <v>0</v>
      </c>
      <c r="H32" s="38">
        <v>330</v>
      </c>
      <c r="I32" s="38">
        <v>410</v>
      </c>
      <c r="J32" s="38">
        <v>180</v>
      </c>
      <c r="K32" s="38">
        <v>280</v>
      </c>
      <c r="L32" s="38">
        <v>310</v>
      </c>
      <c r="M32" s="41">
        <v>120</v>
      </c>
      <c r="N32" s="42">
        <v>120</v>
      </c>
      <c r="O32" s="14">
        <f t="shared" si="3"/>
        <v>2390</v>
      </c>
    </row>
    <row r="33" spans="1:15" x14ac:dyDescent="0.3">
      <c r="A33" s="10" t="s">
        <v>25</v>
      </c>
      <c r="B33" s="15"/>
      <c r="C33" s="38">
        <v>60</v>
      </c>
      <c r="D33" s="38">
        <v>85</v>
      </c>
      <c r="E33" s="38">
        <v>125</v>
      </c>
      <c r="F33" s="38">
        <v>185</v>
      </c>
      <c r="G33" s="38">
        <v>170</v>
      </c>
      <c r="H33" s="38">
        <v>0</v>
      </c>
      <c r="I33" s="38">
        <v>150</v>
      </c>
      <c r="J33" s="38">
        <v>200</v>
      </c>
      <c r="K33" s="38">
        <v>50</v>
      </c>
      <c r="L33" s="38">
        <v>190</v>
      </c>
      <c r="M33" s="41">
        <v>105</v>
      </c>
      <c r="N33" s="42">
        <v>60</v>
      </c>
      <c r="O33" s="14">
        <f t="shared" si="3"/>
        <v>1380</v>
      </c>
    </row>
    <row r="34" spans="1:15" x14ac:dyDescent="0.3">
      <c r="A34" s="10" t="s">
        <v>26</v>
      </c>
      <c r="B34" s="15"/>
      <c r="C34" s="38">
        <v>900</v>
      </c>
      <c r="D34" s="38">
        <v>1300</v>
      </c>
      <c r="E34" s="38">
        <v>800</v>
      </c>
      <c r="F34" s="38">
        <v>400</v>
      </c>
      <c r="G34" s="38">
        <v>700</v>
      </c>
      <c r="H34" s="38">
        <v>800</v>
      </c>
      <c r="I34" s="38">
        <v>300</v>
      </c>
      <c r="J34" s="38">
        <v>300</v>
      </c>
      <c r="K34" s="38">
        <v>400</v>
      </c>
      <c r="L34" s="38">
        <v>700</v>
      </c>
      <c r="M34" s="38">
        <v>500</v>
      </c>
      <c r="N34" s="42">
        <v>600</v>
      </c>
      <c r="O34" s="14">
        <f t="shared" si="3"/>
        <v>7700</v>
      </c>
    </row>
    <row r="35" spans="1:15" x14ac:dyDescent="0.3">
      <c r="A35" s="10" t="s">
        <v>27</v>
      </c>
      <c r="B35" s="15"/>
      <c r="C35" s="38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14">
        <f t="shared" si="3"/>
        <v>0</v>
      </c>
    </row>
    <row r="36" spans="1:15" x14ac:dyDescent="0.3">
      <c r="A36" s="10" t="s">
        <v>28</v>
      </c>
      <c r="B36" s="15"/>
      <c r="C36" s="38">
        <v>17169</v>
      </c>
      <c r="D36" s="38">
        <v>16910</v>
      </c>
      <c r="E36" s="38">
        <v>14668</v>
      </c>
      <c r="F36" s="38">
        <v>17089</v>
      </c>
      <c r="G36" s="38">
        <v>13652</v>
      </c>
      <c r="H36" s="38">
        <v>13674.38</v>
      </c>
      <c r="I36" s="38">
        <v>12582.13</v>
      </c>
      <c r="J36" s="38">
        <v>12056.93</v>
      </c>
      <c r="K36" s="38">
        <v>13523.87</v>
      </c>
      <c r="L36" s="38">
        <v>13681.74</v>
      </c>
      <c r="M36" s="43">
        <v>15638</v>
      </c>
      <c r="N36" s="42">
        <v>18819</v>
      </c>
      <c r="O36" s="14">
        <f t="shared" si="3"/>
        <v>179464.05</v>
      </c>
    </row>
    <row r="37" spans="1:15" x14ac:dyDescent="0.3">
      <c r="A37" s="10" t="s">
        <v>29</v>
      </c>
      <c r="B37" s="15"/>
      <c r="C37" s="38">
        <v>75</v>
      </c>
      <c r="D37" s="38">
        <v>75</v>
      </c>
      <c r="E37" s="38">
        <v>1200</v>
      </c>
      <c r="F37" s="38">
        <v>600</v>
      </c>
      <c r="G37" s="38">
        <v>0</v>
      </c>
      <c r="H37" s="38">
        <v>1275</v>
      </c>
      <c r="I37" s="38">
        <v>0</v>
      </c>
      <c r="J37" s="38">
        <v>825</v>
      </c>
      <c r="K37" s="38">
        <v>0</v>
      </c>
      <c r="L37" s="38">
        <v>1050</v>
      </c>
      <c r="M37" s="43">
        <v>0</v>
      </c>
      <c r="N37" s="42">
        <v>1250</v>
      </c>
      <c r="O37" s="14">
        <f t="shared" si="3"/>
        <v>6350</v>
      </c>
    </row>
    <row r="38" spans="1:15" x14ac:dyDescent="0.3">
      <c r="A38" s="10" t="s">
        <v>30</v>
      </c>
      <c r="B38" s="15"/>
      <c r="C38" s="38">
        <v>675</v>
      </c>
      <c r="D38" s="38">
        <v>175</v>
      </c>
      <c r="E38" s="38">
        <v>250</v>
      </c>
      <c r="F38" s="38">
        <v>300</v>
      </c>
      <c r="G38" s="38">
        <v>925</v>
      </c>
      <c r="H38" s="38">
        <v>800</v>
      </c>
      <c r="I38" s="38">
        <v>1850</v>
      </c>
      <c r="J38" s="38">
        <v>575</v>
      </c>
      <c r="K38" s="38">
        <v>350</v>
      </c>
      <c r="L38" s="38">
        <v>575</v>
      </c>
      <c r="M38" s="38">
        <v>900</v>
      </c>
      <c r="N38" s="42">
        <v>2300</v>
      </c>
      <c r="O38" s="14">
        <f t="shared" si="3"/>
        <v>9675</v>
      </c>
    </row>
    <row r="39" spans="1:15" ht="15" thickBot="1" x14ac:dyDescent="0.35">
      <c r="A39" s="20" t="s">
        <v>31</v>
      </c>
      <c r="B39" s="21"/>
      <c r="C39" s="39">
        <v>564</v>
      </c>
      <c r="D39" s="39">
        <v>0</v>
      </c>
      <c r="E39" s="39">
        <v>564</v>
      </c>
      <c r="F39" s="39">
        <v>282</v>
      </c>
      <c r="G39" s="39">
        <v>282</v>
      </c>
      <c r="H39" s="39">
        <v>0</v>
      </c>
      <c r="I39" s="39">
        <v>282</v>
      </c>
      <c r="J39" s="39">
        <v>282</v>
      </c>
      <c r="K39" s="39"/>
      <c r="L39" s="38">
        <v>0</v>
      </c>
      <c r="M39" s="38">
        <v>0</v>
      </c>
      <c r="N39" s="44">
        <v>282</v>
      </c>
      <c r="O39" s="14">
        <f t="shared" si="3"/>
        <v>2538</v>
      </c>
    </row>
    <row r="40" spans="1:15" ht="16.2" thickBot="1" x14ac:dyDescent="0.35">
      <c r="A40" s="24" t="s">
        <v>32</v>
      </c>
      <c r="B40" s="25"/>
      <c r="C40" s="26">
        <f>SUM(C26:C39)</f>
        <v>23873</v>
      </c>
      <c r="D40" s="26">
        <f t="shared" ref="D40:N40" si="4">SUM(D26:D39)</f>
        <v>23880</v>
      </c>
      <c r="E40" s="26">
        <f t="shared" si="4"/>
        <v>22402</v>
      </c>
      <c r="F40" s="26">
        <f t="shared" si="4"/>
        <v>30191</v>
      </c>
      <c r="G40" s="26">
        <f t="shared" si="4"/>
        <v>20424</v>
      </c>
      <c r="H40" s="26">
        <f t="shared" si="4"/>
        <v>19774.379999999997</v>
      </c>
      <c r="I40" s="26">
        <f t="shared" si="4"/>
        <v>19599.129999999997</v>
      </c>
      <c r="J40" s="26">
        <f t="shared" si="4"/>
        <v>17073.93</v>
      </c>
      <c r="K40" s="26">
        <f t="shared" si="4"/>
        <v>18793.870000000003</v>
      </c>
      <c r="L40" s="26">
        <f t="shared" si="4"/>
        <v>24486.739999999998</v>
      </c>
      <c r="M40" s="26">
        <f t="shared" si="4"/>
        <v>23558</v>
      </c>
      <c r="N40" s="26">
        <f t="shared" si="4"/>
        <v>30926</v>
      </c>
      <c r="O40" s="27">
        <f>SUM(O26:O39)</f>
        <v>274982.05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workbookViewId="0">
      <selection activeCell="J12" sqref="J12"/>
    </sheetView>
  </sheetViews>
  <sheetFormatPr defaultRowHeight="14.4" x14ac:dyDescent="0.3"/>
  <sheetData>
    <row r="2" spans="1:15" ht="15.75" thickBot="1" x14ac:dyDescent="0.3">
      <c r="A2" s="1"/>
      <c r="B2" s="2"/>
      <c r="C2" s="2"/>
      <c r="D2" s="2"/>
      <c r="E2" s="2"/>
      <c r="F2" s="28"/>
      <c r="G2" s="29" t="s">
        <v>0</v>
      </c>
      <c r="H2" s="28"/>
      <c r="I2" s="28" t="s">
        <v>34</v>
      </c>
      <c r="J2" s="2"/>
      <c r="K2" s="2"/>
      <c r="L2" s="2"/>
      <c r="M2" s="2"/>
      <c r="N2" s="2"/>
      <c r="O2" s="4"/>
    </row>
    <row r="3" spans="1:15" ht="16.5" thickBot="1" x14ac:dyDescent="0.3">
      <c r="A3" s="5" t="s">
        <v>1</v>
      </c>
      <c r="B3" s="6"/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8" t="s">
        <v>13</v>
      </c>
      <c r="O3" s="9" t="s">
        <v>14</v>
      </c>
    </row>
    <row r="4" spans="1:15" ht="15" x14ac:dyDescent="0.25">
      <c r="A4" s="10" t="s">
        <v>15</v>
      </c>
      <c r="B4" s="11"/>
      <c r="C4" s="38">
        <v>900</v>
      </c>
      <c r="D4" s="38">
        <v>630</v>
      </c>
      <c r="E4" s="38">
        <v>240</v>
      </c>
      <c r="F4" s="38">
        <v>420</v>
      </c>
      <c r="G4" s="38">
        <v>780</v>
      </c>
      <c r="H4" s="38">
        <v>720</v>
      </c>
      <c r="I4" s="12"/>
      <c r="J4" s="12"/>
      <c r="K4" s="12"/>
      <c r="L4" s="12"/>
      <c r="M4" s="12"/>
      <c r="N4" s="12"/>
      <c r="O4" s="13">
        <f>SUM(C4:N4)</f>
        <v>3690</v>
      </c>
    </row>
    <row r="5" spans="1:15" ht="15" x14ac:dyDescent="0.25">
      <c r="A5" s="10" t="s">
        <v>16</v>
      </c>
      <c r="B5" s="11"/>
      <c r="C5" s="38">
        <v>125</v>
      </c>
      <c r="D5" s="38">
        <v>70</v>
      </c>
      <c r="E5" s="38">
        <v>220</v>
      </c>
      <c r="F5" s="38">
        <v>355</v>
      </c>
      <c r="G5" s="38">
        <v>335</v>
      </c>
      <c r="H5" s="38">
        <v>275</v>
      </c>
      <c r="I5" s="12"/>
      <c r="J5" s="12"/>
      <c r="K5" s="12"/>
      <c r="L5" s="12"/>
      <c r="M5" s="12"/>
      <c r="N5" s="12"/>
      <c r="O5" s="14">
        <f>SUM(C5:N5)</f>
        <v>1380</v>
      </c>
    </row>
    <row r="6" spans="1:15" ht="15" x14ac:dyDescent="0.25">
      <c r="A6" s="10" t="s">
        <v>17</v>
      </c>
      <c r="B6" s="15"/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12"/>
      <c r="J6" s="12"/>
      <c r="K6" s="12"/>
      <c r="L6" s="12"/>
      <c r="M6" s="12"/>
      <c r="N6" s="12"/>
      <c r="O6" s="14">
        <f>SUM(C6:N6)</f>
        <v>0</v>
      </c>
    </row>
    <row r="7" spans="1:15" ht="15" x14ac:dyDescent="0.25">
      <c r="A7" s="10" t="s">
        <v>18</v>
      </c>
      <c r="B7" s="15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12"/>
      <c r="J7" s="12"/>
      <c r="K7" s="12"/>
      <c r="L7" s="12"/>
      <c r="M7" s="12"/>
      <c r="N7" s="12"/>
      <c r="O7" s="14">
        <f>SUM(C7:N7)</f>
        <v>0</v>
      </c>
    </row>
    <row r="8" spans="1:15" ht="15" x14ac:dyDescent="0.25">
      <c r="A8" s="10" t="s">
        <v>19</v>
      </c>
      <c r="B8" s="15"/>
      <c r="C8" s="38">
        <v>1800</v>
      </c>
      <c r="D8" s="38">
        <v>2010</v>
      </c>
      <c r="E8" s="38">
        <v>1380</v>
      </c>
      <c r="F8" s="38">
        <v>840</v>
      </c>
      <c r="G8" s="38">
        <v>1230</v>
      </c>
      <c r="H8" s="38">
        <v>1500</v>
      </c>
      <c r="I8" s="12"/>
      <c r="J8" s="12"/>
      <c r="K8" s="12"/>
      <c r="L8" s="12"/>
      <c r="M8" s="12"/>
      <c r="N8" s="12"/>
      <c r="O8" s="14">
        <f>SUM(C8:N8)</f>
        <v>8760</v>
      </c>
    </row>
    <row r="9" spans="1:15" ht="15" x14ac:dyDescent="0.25">
      <c r="A9" s="10" t="s">
        <v>20</v>
      </c>
      <c r="B9" s="15"/>
      <c r="C9" s="38">
        <v>960</v>
      </c>
      <c r="D9" s="38">
        <v>735</v>
      </c>
      <c r="E9" s="38">
        <v>210</v>
      </c>
      <c r="F9" s="38">
        <v>725</v>
      </c>
      <c r="G9" s="38">
        <v>325</v>
      </c>
      <c r="H9" s="38">
        <v>615</v>
      </c>
      <c r="I9" s="12"/>
      <c r="J9" s="12"/>
      <c r="K9" s="12"/>
      <c r="L9" s="12"/>
      <c r="M9" s="12"/>
      <c r="N9" s="16"/>
      <c r="O9" s="14">
        <f t="shared" ref="O9:O17" si="0">SUM(C9:N9)</f>
        <v>3570</v>
      </c>
    </row>
    <row r="10" spans="1:15" ht="15" x14ac:dyDescent="0.25">
      <c r="A10" s="10" t="s">
        <v>21</v>
      </c>
      <c r="B10" s="15"/>
      <c r="C10" s="38">
        <v>0</v>
      </c>
      <c r="D10" s="38">
        <v>90</v>
      </c>
      <c r="E10" s="38">
        <v>30</v>
      </c>
      <c r="F10" s="38">
        <v>90</v>
      </c>
      <c r="G10" s="38">
        <v>150</v>
      </c>
      <c r="H10" s="38">
        <v>60</v>
      </c>
      <c r="I10" s="12"/>
      <c r="J10" s="12"/>
      <c r="K10" s="12"/>
      <c r="L10" s="12"/>
      <c r="M10" s="12"/>
      <c r="N10" s="16"/>
      <c r="O10" s="14">
        <f>SUM(C10:N10)</f>
        <v>420</v>
      </c>
    </row>
    <row r="11" spans="1:15" ht="15" x14ac:dyDescent="0.25">
      <c r="A11" s="10" t="s">
        <v>22</v>
      </c>
      <c r="B11" s="15"/>
      <c r="C11" s="38">
        <v>18859</v>
      </c>
      <c r="D11" s="38">
        <v>27272</v>
      </c>
      <c r="E11" s="38">
        <v>7749</v>
      </c>
      <c r="F11" s="38">
        <v>5275.75</v>
      </c>
      <c r="G11" s="38">
        <v>8471.75</v>
      </c>
      <c r="H11" s="17">
        <v>0</v>
      </c>
      <c r="I11" s="12"/>
      <c r="J11" s="12"/>
      <c r="K11" s="12"/>
      <c r="L11" s="12"/>
      <c r="M11" s="12"/>
      <c r="N11" s="16"/>
      <c r="O11" s="14">
        <f t="shared" si="0"/>
        <v>67627.5</v>
      </c>
    </row>
    <row r="12" spans="1:15" ht="15" x14ac:dyDescent="0.25">
      <c r="A12" s="10" t="s">
        <v>23</v>
      </c>
      <c r="B12" s="15"/>
      <c r="C12" s="38">
        <v>575</v>
      </c>
      <c r="D12" s="38">
        <v>1500</v>
      </c>
      <c r="E12" s="38">
        <v>2475</v>
      </c>
      <c r="F12" s="38">
        <v>8875</v>
      </c>
      <c r="G12" s="38">
        <v>1875</v>
      </c>
      <c r="H12" s="38">
        <v>0</v>
      </c>
      <c r="I12" s="12"/>
      <c r="J12" s="12"/>
      <c r="K12" s="18"/>
      <c r="L12" s="12"/>
      <c r="M12" s="12"/>
      <c r="N12" s="12"/>
      <c r="O12" s="14">
        <f t="shared" si="0"/>
        <v>15300</v>
      </c>
    </row>
    <row r="13" spans="1:15" ht="15" x14ac:dyDescent="0.25">
      <c r="A13" s="10" t="s">
        <v>24</v>
      </c>
      <c r="B13" s="15"/>
      <c r="C13" s="38">
        <v>70</v>
      </c>
      <c r="D13" s="38">
        <v>300</v>
      </c>
      <c r="E13" s="38">
        <v>240</v>
      </c>
      <c r="F13" s="38">
        <v>30</v>
      </c>
      <c r="G13" s="12">
        <v>0</v>
      </c>
      <c r="H13" s="12">
        <v>0</v>
      </c>
      <c r="I13" s="12"/>
      <c r="J13" s="12"/>
      <c r="K13" s="18"/>
      <c r="L13" s="12"/>
      <c r="M13" s="12"/>
      <c r="N13" s="16"/>
      <c r="O13" s="14">
        <f>SUM(C13:N13)</f>
        <v>640</v>
      </c>
    </row>
    <row r="14" spans="1:15" ht="15" x14ac:dyDescent="0.25">
      <c r="A14" s="10" t="s">
        <v>25</v>
      </c>
      <c r="B14" s="15"/>
      <c r="C14" s="38">
        <v>60</v>
      </c>
      <c r="D14" s="38">
        <v>85</v>
      </c>
      <c r="E14" s="38">
        <v>125</v>
      </c>
      <c r="F14" s="38">
        <v>185</v>
      </c>
      <c r="G14" s="38">
        <v>170</v>
      </c>
      <c r="H14" s="12">
        <v>0</v>
      </c>
      <c r="I14" s="12"/>
      <c r="J14" s="12"/>
      <c r="K14" s="18"/>
      <c r="L14" s="12"/>
      <c r="M14" s="12"/>
      <c r="N14" s="16"/>
      <c r="O14" s="14">
        <f>SUM(C14:N14)</f>
        <v>625</v>
      </c>
    </row>
    <row r="15" spans="1:15" ht="15" x14ac:dyDescent="0.25">
      <c r="A15" s="10" t="s">
        <v>26</v>
      </c>
      <c r="B15" s="15"/>
      <c r="C15" s="38">
        <v>900</v>
      </c>
      <c r="D15" s="38">
        <v>1300</v>
      </c>
      <c r="E15" s="38">
        <v>800</v>
      </c>
      <c r="F15" s="38">
        <v>400</v>
      </c>
      <c r="G15" s="38">
        <v>700</v>
      </c>
      <c r="H15" s="38">
        <v>800</v>
      </c>
      <c r="I15" s="12"/>
      <c r="J15" s="12"/>
      <c r="K15" s="12"/>
      <c r="L15" s="12"/>
      <c r="M15" s="12"/>
      <c r="N15" s="16"/>
      <c r="O15" s="14">
        <f t="shared" si="0"/>
        <v>4900</v>
      </c>
    </row>
    <row r="16" spans="1:15" ht="15" x14ac:dyDescent="0.25">
      <c r="A16" s="10" t="s">
        <v>27</v>
      </c>
      <c r="B16" s="15"/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12"/>
      <c r="J16" s="12"/>
      <c r="K16" s="12"/>
      <c r="L16" s="12"/>
      <c r="M16" s="12"/>
      <c r="N16" s="16"/>
      <c r="O16" s="14">
        <f>SUM(C16:N16)</f>
        <v>0</v>
      </c>
    </row>
    <row r="17" spans="1:15" ht="15" x14ac:dyDescent="0.25">
      <c r="A17" s="10" t="s">
        <v>28</v>
      </c>
      <c r="B17" s="15"/>
      <c r="C17" s="38">
        <v>17169</v>
      </c>
      <c r="D17" s="38">
        <v>16910</v>
      </c>
      <c r="E17" s="38">
        <v>14668</v>
      </c>
      <c r="F17" s="38">
        <v>17089</v>
      </c>
      <c r="G17" s="38">
        <v>13652</v>
      </c>
      <c r="H17" s="12">
        <v>0</v>
      </c>
      <c r="I17" s="12"/>
      <c r="J17" s="12"/>
      <c r="K17" s="12"/>
      <c r="L17" s="12"/>
      <c r="M17" s="19"/>
      <c r="N17" s="16"/>
      <c r="O17" s="14">
        <f t="shared" si="0"/>
        <v>79488</v>
      </c>
    </row>
    <row r="18" spans="1:15" ht="15" x14ac:dyDescent="0.25">
      <c r="A18" s="10" t="s">
        <v>29</v>
      </c>
      <c r="B18" s="15"/>
      <c r="C18" s="38">
        <v>75</v>
      </c>
      <c r="D18" s="38">
        <v>75</v>
      </c>
      <c r="E18" s="38">
        <v>1200</v>
      </c>
      <c r="F18" s="38">
        <v>600</v>
      </c>
      <c r="G18" s="38">
        <v>0</v>
      </c>
      <c r="H18" s="38">
        <v>1275</v>
      </c>
      <c r="I18" s="12"/>
      <c r="J18" s="12"/>
      <c r="K18" s="12"/>
      <c r="L18" s="12"/>
      <c r="M18" s="19"/>
      <c r="N18" s="16"/>
      <c r="O18" s="14">
        <f>SUM(C18:N18)</f>
        <v>3225</v>
      </c>
    </row>
    <row r="19" spans="1:15" ht="15" x14ac:dyDescent="0.25">
      <c r="A19" s="10" t="s">
        <v>30</v>
      </c>
      <c r="B19" s="15"/>
      <c r="C19" s="38">
        <v>675</v>
      </c>
      <c r="D19" s="38">
        <v>175</v>
      </c>
      <c r="E19" s="38">
        <v>250</v>
      </c>
      <c r="F19" s="38">
        <v>300</v>
      </c>
      <c r="G19" s="38">
        <v>925</v>
      </c>
      <c r="H19" s="38">
        <v>800</v>
      </c>
      <c r="I19" s="12"/>
      <c r="J19" s="12"/>
      <c r="K19" s="12"/>
      <c r="L19" s="12"/>
      <c r="M19" s="12"/>
      <c r="N19" s="16"/>
      <c r="O19" s="14">
        <f>SUM(C19:N19)</f>
        <v>3125</v>
      </c>
    </row>
    <row r="20" spans="1:15" ht="15.75" thickBot="1" x14ac:dyDescent="0.3">
      <c r="A20" s="20" t="s">
        <v>31</v>
      </c>
      <c r="B20" s="21"/>
      <c r="C20" s="39">
        <v>564</v>
      </c>
      <c r="D20" s="39">
        <v>0</v>
      </c>
      <c r="E20" s="39">
        <v>564</v>
      </c>
      <c r="F20" s="39">
        <v>282</v>
      </c>
      <c r="G20" s="39">
        <v>282</v>
      </c>
      <c r="H20" s="39">
        <v>564</v>
      </c>
      <c r="I20" s="22"/>
      <c r="J20" s="22"/>
      <c r="K20" s="22"/>
      <c r="L20" s="22"/>
      <c r="M20" s="22"/>
      <c r="N20" s="23"/>
      <c r="O20" s="14">
        <f>SUM(C20:N20)</f>
        <v>2256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A13" workbookViewId="0">
      <selection activeCell="R8" sqref="R8"/>
    </sheetView>
  </sheetViews>
  <sheetFormatPr defaultRowHeight="14.4" x14ac:dyDescent="0.3"/>
  <cols>
    <col min="2" max="2" width="3.33203125" customWidth="1"/>
    <col min="3" max="14" width="9.33203125" bestFit="1" customWidth="1"/>
    <col min="15" max="15" width="10" bestFit="1" customWidth="1"/>
  </cols>
  <sheetData>
    <row r="1" spans="1:15" x14ac:dyDescent="0.3">
      <c r="A1" s="107" t="s">
        <v>42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</row>
    <row r="2" spans="1:15" x14ac:dyDescent="0.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</row>
    <row r="4" spans="1:15" ht="15.75" thickBot="1" x14ac:dyDescent="0.3"/>
    <row r="5" spans="1:15" ht="15.75" thickBot="1" x14ac:dyDescent="0.3">
      <c r="A5" s="60"/>
      <c r="B5" s="61"/>
      <c r="C5" s="61"/>
      <c r="D5" s="61"/>
      <c r="E5" s="61"/>
      <c r="F5" s="62"/>
      <c r="G5" s="63" t="s">
        <v>38</v>
      </c>
      <c r="H5" s="62"/>
      <c r="I5" s="62" t="s">
        <v>35</v>
      </c>
      <c r="J5" s="61"/>
      <c r="K5" s="61"/>
      <c r="L5" s="61"/>
      <c r="M5" s="61"/>
      <c r="N5" s="61"/>
      <c r="O5" s="64"/>
    </row>
    <row r="6" spans="1:15" ht="15.75" thickBot="1" x14ac:dyDescent="0.3">
      <c r="A6" s="45" t="s">
        <v>1</v>
      </c>
      <c r="B6" s="46"/>
      <c r="C6" s="47" t="s">
        <v>2</v>
      </c>
      <c r="D6" s="47" t="s">
        <v>3</v>
      </c>
      <c r="E6" s="47" t="s">
        <v>4</v>
      </c>
      <c r="F6" s="47" t="s">
        <v>5</v>
      </c>
      <c r="G6" s="47" t="s">
        <v>6</v>
      </c>
      <c r="H6" s="47" t="s">
        <v>7</v>
      </c>
      <c r="I6" s="47" t="s">
        <v>8</v>
      </c>
      <c r="J6" s="47" t="s">
        <v>9</v>
      </c>
      <c r="K6" s="47" t="s">
        <v>10</v>
      </c>
      <c r="L6" s="47" t="s">
        <v>11</v>
      </c>
      <c r="M6" s="47" t="s">
        <v>12</v>
      </c>
      <c r="N6" s="48" t="s">
        <v>13</v>
      </c>
      <c r="O6" s="65" t="s">
        <v>14</v>
      </c>
    </row>
    <row r="7" spans="1:15" ht="15" x14ac:dyDescent="0.25">
      <c r="A7" s="49" t="s">
        <v>15</v>
      </c>
      <c r="B7" s="50"/>
      <c r="C7" s="51">
        <v>1716.9</v>
      </c>
      <c r="D7" s="51">
        <v>669.3</v>
      </c>
      <c r="E7" s="51">
        <v>669.3</v>
      </c>
      <c r="F7" s="51">
        <v>465.6</v>
      </c>
      <c r="G7" s="51">
        <v>1134.9000000000001</v>
      </c>
      <c r="H7" s="51">
        <v>582</v>
      </c>
      <c r="I7" s="51">
        <v>930</v>
      </c>
      <c r="J7" s="51">
        <v>495</v>
      </c>
      <c r="K7" s="51">
        <v>1720</v>
      </c>
      <c r="L7" s="51">
        <v>2028</v>
      </c>
      <c r="M7" s="51">
        <v>1571</v>
      </c>
      <c r="N7" s="52">
        <v>3120</v>
      </c>
      <c r="O7" s="66">
        <f>SUM(C7:N7)</f>
        <v>15102</v>
      </c>
    </row>
    <row r="8" spans="1:15" ht="15" x14ac:dyDescent="0.25">
      <c r="A8" s="49" t="s">
        <v>37</v>
      </c>
      <c r="B8" s="50"/>
      <c r="C8" s="51">
        <v>65</v>
      </c>
      <c r="D8" s="51">
        <v>65</v>
      </c>
      <c r="E8" s="51">
        <v>0</v>
      </c>
      <c r="F8" s="51">
        <v>0</v>
      </c>
      <c r="G8" s="51">
        <v>0</v>
      </c>
      <c r="H8" s="51">
        <v>0</v>
      </c>
      <c r="I8" s="51">
        <v>0</v>
      </c>
      <c r="J8" s="51">
        <v>65</v>
      </c>
      <c r="K8" s="51">
        <v>520</v>
      </c>
      <c r="L8" s="51">
        <v>390</v>
      </c>
      <c r="M8" s="51">
        <v>195</v>
      </c>
      <c r="N8" s="51">
        <v>715</v>
      </c>
      <c r="O8" s="67">
        <f>SUM(C8:N8)</f>
        <v>2015</v>
      </c>
    </row>
    <row r="9" spans="1:15" ht="15" x14ac:dyDescent="0.25">
      <c r="A9" s="49" t="s">
        <v>16</v>
      </c>
      <c r="B9" s="50"/>
      <c r="C9" s="51">
        <v>215</v>
      </c>
      <c r="D9" s="51">
        <v>315</v>
      </c>
      <c r="E9" s="51">
        <v>70</v>
      </c>
      <c r="F9" s="51">
        <v>260</v>
      </c>
      <c r="G9" s="51">
        <v>70</v>
      </c>
      <c r="H9" s="51">
        <v>255</v>
      </c>
      <c r="I9" s="51">
        <v>80</v>
      </c>
      <c r="J9" s="51">
        <v>205</v>
      </c>
      <c r="K9" s="51">
        <v>105</v>
      </c>
      <c r="L9" s="51">
        <v>240</v>
      </c>
      <c r="M9" s="52">
        <v>200</v>
      </c>
      <c r="N9" s="51">
        <v>255</v>
      </c>
      <c r="O9" s="67">
        <f>SUM(C9:N9)</f>
        <v>2270</v>
      </c>
    </row>
    <row r="10" spans="1:15" ht="15" x14ac:dyDescent="0.25">
      <c r="A10" s="49" t="s">
        <v>19</v>
      </c>
      <c r="B10" s="53"/>
      <c r="C10" s="51">
        <v>1135</v>
      </c>
      <c r="D10" s="51">
        <v>1430</v>
      </c>
      <c r="E10" s="51">
        <v>730</v>
      </c>
      <c r="F10" s="51">
        <v>700</v>
      </c>
      <c r="G10" s="51">
        <v>1490</v>
      </c>
      <c r="H10" s="51">
        <v>1225</v>
      </c>
      <c r="I10" s="51">
        <v>2095</v>
      </c>
      <c r="J10" s="51">
        <v>600</v>
      </c>
      <c r="K10" s="51">
        <v>960</v>
      </c>
      <c r="L10" s="51">
        <v>1397</v>
      </c>
      <c r="M10" s="51">
        <v>3090</v>
      </c>
      <c r="N10" s="52">
        <v>5280</v>
      </c>
      <c r="O10" s="67">
        <f>SUM(C10:N10)</f>
        <v>20132</v>
      </c>
    </row>
    <row r="11" spans="1:15" ht="15" x14ac:dyDescent="0.25">
      <c r="A11" s="49" t="s">
        <v>20</v>
      </c>
      <c r="B11" s="53"/>
      <c r="C11" s="51">
        <v>1368</v>
      </c>
      <c r="D11" s="51">
        <v>466</v>
      </c>
      <c r="E11" s="51">
        <v>756.6</v>
      </c>
      <c r="F11" s="51">
        <v>1421.05</v>
      </c>
      <c r="G11" s="51">
        <v>649.9</v>
      </c>
      <c r="H11" s="51">
        <v>989</v>
      </c>
      <c r="I11" s="51">
        <v>757</v>
      </c>
      <c r="J11" s="51">
        <v>1410</v>
      </c>
      <c r="K11" s="51">
        <v>835</v>
      </c>
      <c r="L11" s="51">
        <v>1675</v>
      </c>
      <c r="M11" s="51">
        <v>1310</v>
      </c>
      <c r="N11" s="54">
        <v>3950</v>
      </c>
      <c r="O11" s="67">
        <f t="shared" ref="O11:O18" si="0">SUM(C11:N11)</f>
        <v>15587.55</v>
      </c>
    </row>
    <row r="12" spans="1:15" ht="15" x14ac:dyDescent="0.25">
      <c r="A12" s="49" t="s">
        <v>21</v>
      </c>
      <c r="B12" s="53"/>
      <c r="C12" s="51">
        <v>204</v>
      </c>
      <c r="D12" s="51">
        <v>146</v>
      </c>
      <c r="E12" s="51">
        <v>0</v>
      </c>
      <c r="F12" s="51">
        <v>116.4</v>
      </c>
      <c r="G12" s="51">
        <v>261.89999999999998</v>
      </c>
      <c r="H12" s="51">
        <v>145.5</v>
      </c>
      <c r="I12" s="51">
        <v>60</v>
      </c>
      <c r="J12" s="51">
        <v>175</v>
      </c>
      <c r="K12" s="51">
        <v>175</v>
      </c>
      <c r="L12" s="51">
        <v>0</v>
      </c>
      <c r="M12" s="51">
        <v>240</v>
      </c>
      <c r="N12" s="51">
        <v>510</v>
      </c>
      <c r="O12" s="67">
        <f>SUM(C12:N12)</f>
        <v>2033.8</v>
      </c>
    </row>
    <row r="13" spans="1:15" ht="15" x14ac:dyDescent="0.25">
      <c r="A13" s="49" t="s">
        <v>23</v>
      </c>
      <c r="B13" s="53"/>
      <c r="C13" s="51">
        <v>2959</v>
      </c>
      <c r="D13" s="51">
        <v>7663</v>
      </c>
      <c r="E13" s="51">
        <v>5674</v>
      </c>
      <c r="F13" s="51">
        <v>7299</v>
      </c>
      <c r="G13" s="51">
        <v>5214</v>
      </c>
      <c r="H13" s="51">
        <v>3661.75</v>
      </c>
      <c r="I13" s="51">
        <v>3930</v>
      </c>
      <c r="J13" s="51">
        <v>3735</v>
      </c>
      <c r="K13" s="51">
        <v>5410</v>
      </c>
      <c r="L13" s="51">
        <v>8775</v>
      </c>
      <c r="M13" s="51">
        <v>7125</v>
      </c>
      <c r="N13" s="54">
        <v>21175</v>
      </c>
      <c r="O13" s="67">
        <f>SUM(C13:N13)</f>
        <v>82620.75</v>
      </c>
    </row>
    <row r="14" spans="1:15" ht="15" x14ac:dyDescent="0.25">
      <c r="A14" s="49" t="s">
        <v>24</v>
      </c>
      <c r="B14" s="53"/>
      <c r="C14" s="51">
        <v>170</v>
      </c>
      <c r="D14" s="51">
        <v>590</v>
      </c>
      <c r="E14" s="51">
        <v>180</v>
      </c>
      <c r="F14" s="51">
        <v>170</v>
      </c>
      <c r="G14" s="51">
        <v>250</v>
      </c>
      <c r="H14" s="51">
        <v>230</v>
      </c>
      <c r="I14" s="51">
        <v>0</v>
      </c>
      <c r="J14" s="51">
        <v>0</v>
      </c>
      <c r="K14" s="51">
        <v>30</v>
      </c>
      <c r="L14" s="51">
        <v>70</v>
      </c>
      <c r="M14" s="52">
        <v>130</v>
      </c>
      <c r="N14" s="54">
        <v>0</v>
      </c>
      <c r="O14" s="67">
        <f>SUM(C14:N14)</f>
        <v>1820</v>
      </c>
    </row>
    <row r="15" spans="1:15" ht="15" x14ac:dyDescent="0.25">
      <c r="A15" s="49" t="s">
        <v>25</v>
      </c>
      <c r="B15" s="53"/>
      <c r="C15" s="51">
        <v>205</v>
      </c>
      <c r="D15" s="51">
        <v>325</v>
      </c>
      <c r="E15" s="51">
        <v>135</v>
      </c>
      <c r="F15" s="51">
        <v>240</v>
      </c>
      <c r="G15" s="51">
        <v>135</v>
      </c>
      <c r="H15" s="51">
        <v>225</v>
      </c>
      <c r="I15" s="51">
        <v>50</v>
      </c>
      <c r="J15" s="51">
        <v>275</v>
      </c>
      <c r="K15" s="51">
        <v>145</v>
      </c>
      <c r="L15" s="51">
        <v>310</v>
      </c>
      <c r="M15" s="52">
        <v>100</v>
      </c>
      <c r="N15" s="54">
        <v>255</v>
      </c>
      <c r="O15" s="67">
        <f>SUM(C15:N15)</f>
        <v>2400</v>
      </c>
    </row>
    <row r="16" spans="1:15" ht="15" x14ac:dyDescent="0.25">
      <c r="A16" s="49" t="s">
        <v>26</v>
      </c>
      <c r="B16" s="53"/>
      <c r="C16" s="51">
        <v>300</v>
      </c>
      <c r="D16" s="51">
        <v>900</v>
      </c>
      <c r="E16" s="51">
        <v>900</v>
      </c>
      <c r="F16" s="51">
        <v>700</v>
      </c>
      <c r="G16" s="51">
        <v>800</v>
      </c>
      <c r="H16" s="51">
        <v>400</v>
      </c>
      <c r="I16" s="51">
        <v>800</v>
      </c>
      <c r="J16" s="51">
        <v>600</v>
      </c>
      <c r="K16" s="51">
        <v>1100</v>
      </c>
      <c r="L16" s="51">
        <v>1400</v>
      </c>
      <c r="M16" s="51">
        <v>600</v>
      </c>
      <c r="N16" s="54">
        <v>2800</v>
      </c>
      <c r="O16" s="67">
        <f t="shared" si="0"/>
        <v>11300</v>
      </c>
    </row>
    <row r="17" spans="1:15" ht="15" x14ac:dyDescent="0.25">
      <c r="A17" s="49" t="s">
        <v>27</v>
      </c>
      <c r="B17" s="53"/>
      <c r="C17" s="51">
        <v>2516.92</v>
      </c>
      <c r="D17" s="51">
        <v>2732.52</v>
      </c>
      <c r="E17" s="51">
        <v>1133</v>
      </c>
      <c r="F17" s="51">
        <v>1539</v>
      </c>
      <c r="G17" s="51">
        <v>1367</v>
      </c>
      <c r="H17" s="51">
        <v>1940</v>
      </c>
      <c r="I17" s="51">
        <v>1691</v>
      </c>
      <c r="J17" s="51">
        <v>1364</v>
      </c>
      <c r="K17" s="51">
        <v>540</v>
      </c>
      <c r="L17" s="51">
        <v>583</v>
      </c>
      <c r="M17" s="51">
        <v>1445</v>
      </c>
      <c r="N17" s="51">
        <v>2843</v>
      </c>
      <c r="O17" s="67">
        <f>SUM(C17:N17)</f>
        <v>19694.440000000002</v>
      </c>
    </row>
    <row r="18" spans="1:15" ht="15" x14ac:dyDescent="0.25">
      <c r="A18" s="49" t="s">
        <v>28</v>
      </c>
      <c r="B18" s="53"/>
      <c r="C18" s="51">
        <v>17702.64</v>
      </c>
      <c r="D18" s="51">
        <v>18857.3</v>
      </c>
      <c r="E18" s="51">
        <v>15573.49</v>
      </c>
      <c r="F18" s="51">
        <v>17527.11</v>
      </c>
      <c r="G18" s="51">
        <v>14773.56</v>
      </c>
      <c r="H18" s="51">
        <v>16605</v>
      </c>
      <c r="I18" s="51">
        <v>14606</v>
      </c>
      <c r="J18" s="51">
        <v>14111</v>
      </c>
      <c r="K18" s="51">
        <v>14065</v>
      </c>
      <c r="L18" s="51">
        <v>13675</v>
      </c>
      <c r="M18" s="43">
        <v>16525</v>
      </c>
      <c r="N18" s="54">
        <v>19164</v>
      </c>
      <c r="O18" s="67">
        <f t="shared" si="0"/>
        <v>193185.1</v>
      </c>
    </row>
    <row r="19" spans="1:15" ht="15" x14ac:dyDescent="0.25">
      <c r="A19" s="49" t="s">
        <v>29</v>
      </c>
      <c r="B19" s="53"/>
      <c r="C19" s="51">
        <v>0</v>
      </c>
      <c r="D19" s="51">
        <v>200</v>
      </c>
      <c r="E19" s="51">
        <v>625</v>
      </c>
      <c r="F19" s="51">
        <v>1925</v>
      </c>
      <c r="G19" s="51">
        <v>0</v>
      </c>
      <c r="H19" s="51">
        <v>1125</v>
      </c>
      <c r="I19" s="51">
        <v>125</v>
      </c>
      <c r="J19" s="51">
        <v>975</v>
      </c>
      <c r="K19" s="51">
        <v>900</v>
      </c>
      <c r="L19" s="51">
        <v>0</v>
      </c>
      <c r="M19" s="43">
        <v>0</v>
      </c>
      <c r="N19" s="54">
        <v>1175</v>
      </c>
      <c r="O19" s="67">
        <f>SUM(C19:N19)</f>
        <v>7050</v>
      </c>
    </row>
    <row r="20" spans="1:15" ht="15" x14ac:dyDescent="0.25">
      <c r="A20" s="49" t="s">
        <v>30</v>
      </c>
      <c r="B20" s="53"/>
      <c r="C20" s="51">
        <v>315.25</v>
      </c>
      <c r="D20" s="51">
        <v>460.75</v>
      </c>
      <c r="E20" s="51">
        <v>703</v>
      </c>
      <c r="F20" s="51">
        <v>630.5</v>
      </c>
      <c r="G20" s="51">
        <v>509.25</v>
      </c>
      <c r="H20" s="51">
        <v>1746</v>
      </c>
      <c r="I20" s="51">
        <v>670</v>
      </c>
      <c r="J20" s="51">
        <v>500</v>
      </c>
      <c r="K20" s="51">
        <v>500</v>
      </c>
      <c r="L20" s="51">
        <v>375</v>
      </c>
      <c r="M20" s="51">
        <v>700</v>
      </c>
      <c r="N20" s="54">
        <v>3425</v>
      </c>
      <c r="O20" s="67">
        <f>SUM(C20:N20)</f>
        <v>10534.75</v>
      </c>
    </row>
    <row r="21" spans="1:15" ht="15.75" thickBot="1" x14ac:dyDescent="0.3">
      <c r="A21" s="49" t="s">
        <v>31</v>
      </c>
      <c r="B21" s="53"/>
      <c r="C21" s="51">
        <v>282</v>
      </c>
      <c r="D21" s="51">
        <v>282</v>
      </c>
      <c r="E21" s="51">
        <v>564</v>
      </c>
      <c r="F21" s="51">
        <v>282</v>
      </c>
      <c r="G21" s="51">
        <v>846</v>
      </c>
      <c r="H21" s="51">
        <v>282</v>
      </c>
      <c r="I21" s="51">
        <v>846</v>
      </c>
      <c r="J21" s="51">
        <v>564</v>
      </c>
      <c r="K21" s="51">
        <v>235</v>
      </c>
      <c r="L21" s="51">
        <v>564</v>
      </c>
      <c r="M21" s="51">
        <v>0</v>
      </c>
      <c r="N21" s="54">
        <v>282</v>
      </c>
      <c r="O21" s="67">
        <f>SUM(C21:N21)</f>
        <v>5029</v>
      </c>
    </row>
    <row r="22" spans="1:15" ht="15.75" thickBot="1" x14ac:dyDescent="0.3">
      <c r="A22" s="68" t="s">
        <v>32</v>
      </c>
      <c r="B22" s="69"/>
      <c r="C22" s="70">
        <f>SUM(C7:C21)</f>
        <v>29154.71</v>
      </c>
      <c r="D22" s="70">
        <f t="shared" ref="D22:N22" si="1">SUM(D7:D21)</f>
        <v>35101.869999999995</v>
      </c>
      <c r="E22" s="70">
        <f t="shared" si="1"/>
        <v>27713.39</v>
      </c>
      <c r="F22" s="70">
        <f t="shared" si="1"/>
        <v>33275.660000000003</v>
      </c>
      <c r="G22" s="70">
        <f t="shared" si="1"/>
        <v>27501.510000000002</v>
      </c>
      <c r="H22" s="70">
        <f t="shared" si="1"/>
        <v>29411.25</v>
      </c>
      <c r="I22" s="70">
        <f t="shared" si="1"/>
        <v>26640</v>
      </c>
      <c r="J22" s="70">
        <f t="shared" si="1"/>
        <v>25074</v>
      </c>
      <c r="K22" s="70">
        <f>SUM(K7:K21)</f>
        <v>27240</v>
      </c>
      <c r="L22" s="70">
        <f t="shared" si="1"/>
        <v>31482</v>
      </c>
      <c r="M22" s="70">
        <f t="shared" si="1"/>
        <v>33231</v>
      </c>
      <c r="N22" s="70">
        <f t="shared" si="1"/>
        <v>64949</v>
      </c>
      <c r="O22" s="27">
        <f>SUM(O7:O21)</f>
        <v>390774.39</v>
      </c>
    </row>
    <row r="23" spans="1:15" ht="15" x14ac:dyDescent="0.25">
      <c r="A23" s="71"/>
      <c r="B23" s="72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</row>
    <row r="24" spans="1:15" ht="15" x14ac:dyDescent="0.25">
      <c r="A24" s="74"/>
      <c r="B24" s="72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3"/>
    </row>
    <row r="25" spans="1:15" ht="15" x14ac:dyDescent="0.2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</row>
    <row r="26" spans="1:15" ht="15" x14ac:dyDescent="0.25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</row>
    <row r="27" spans="1:15" ht="15" x14ac:dyDescent="0.25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</row>
    <row r="28" spans="1:15" ht="15" x14ac:dyDescent="0.25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</row>
    <row r="29" spans="1:15" ht="15" x14ac:dyDescent="0.25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</row>
    <row r="30" spans="1:15" ht="15" x14ac:dyDescent="0.25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</row>
    <row r="31" spans="1:15" ht="15" x14ac:dyDescent="0.25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</row>
    <row r="32" spans="1:15" ht="15" x14ac:dyDescent="0.25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</row>
    <row r="33" spans="1:15" ht="15" x14ac:dyDescent="0.25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</row>
    <row r="34" spans="1:15" ht="15" x14ac:dyDescent="0.25">
      <c r="A34" s="78"/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</row>
    <row r="35" spans="1:15" ht="15.75" thickBot="1" x14ac:dyDescent="0.3">
      <c r="A35" s="79"/>
      <c r="B35" s="57"/>
      <c r="C35" s="57"/>
      <c r="D35" s="57"/>
      <c r="E35" s="57"/>
      <c r="F35" s="58"/>
      <c r="G35" s="59" t="s">
        <v>39</v>
      </c>
      <c r="H35" s="57"/>
      <c r="I35" s="58" t="s">
        <v>34</v>
      </c>
      <c r="J35" s="57"/>
      <c r="K35" s="57"/>
      <c r="L35" s="57"/>
      <c r="M35" s="57"/>
      <c r="N35" s="57"/>
      <c r="O35" s="80"/>
    </row>
    <row r="36" spans="1:15" ht="15.75" thickBot="1" x14ac:dyDescent="0.3">
      <c r="A36" s="45" t="s">
        <v>1</v>
      </c>
      <c r="B36" s="46"/>
      <c r="C36" s="47" t="s">
        <v>2</v>
      </c>
      <c r="D36" s="47" t="s">
        <v>3</v>
      </c>
      <c r="E36" s="47" t="s">
        <v>4</v>
      </c>
      <c r="F36" s="47" t="s">
        <v>5</v>
      </c>
      <c r="G36" s="47" t="s">
        <v>6</v>
      </c>
      <c r="H36" s="47" t="s">
        <v>7</v>
      </c>
      <c r="I36" s="47" t="s">
        <v>8</v>
      </c>
      <c r="J36" s="47" t="s">
        <v>9</v>
      </c>
      <c r="K36" s="47" t="s">
        <v>10</v>
      </c>
      <c r="L36" s="47" t="s">
        <v>11</v>
      </c>
      <c r="M36" s="47" t="s">
        <v>12</v>
      </c>
      <c r="N36" s="48" t="s">
        <v>13</v>
      </c>
      <c r="O36" s="65" t="s">
        <v>14</v>
      </c>
    </row>
    <row r="37" spans="1:15" ht="15" x14ac:dyDescent="0.25">
      <c r="A37" s="49" t="s">
        <v>15</v>
      </c>
      <c r="B37" s="50"/>
      <c r="C37" s="51">
        <v>900</v>
      </c>
      <c r="D37" s="51">
        <v>630</v>
      </c>
      <c r="E37" s="51">
        <v>240</v>
      </c>
      <c r="F37" s="51">
        <v>420</v>
      </c>
      <c r="G37" s="51">
        <v>780</v>
      </c>
      <c r="H37" s="51">
        <v>720</v>
      </c>
      <c r="I37" s="51">
        <v>360</v>
      </c>
      <c r="J37" s="51">
        <v>720</v>
      </c>
      <c r="K37" s="51">
        <v>990</v>
      </c>
      <c r="L37" s="51">
        <v>2400</v>
      </c>
      <c r="M37" s="51">
        <v>1530</v>
      </c>
      <c r="N37" s="52">
        <v>1680</v>
      </c>
      <c r="O37" s="66">
        <f t="shared" ref="O37:O50" si="2">SUM(C37:N37)</f>
        <v>11370</v>
      </c>
    </row>
    <row r="38" spans="1:15" ht="15" x14ac:dyDescent="0.25">
      <c r="A38" s="49" t="s">
        <v>16</v>
      </c>
      <c r="B38" s="50"/>
      <c r="C38" s="51">
        <v>125</v>
      </c>
      <c r="D38" s="51">
        <v>70</v>
      </c>
      <c r="E38" s="51">
        <v>220</v>
      </c>
      <c r="F38" s="51">
        <v>355</v>
      </c>
      <c r="G38" s="51">
        <v>335</v>
      </c>
      <c r="H38" s="51">
        <v>0</v>
      </c>
      <c r="I38" s="51">
        <v>0</v>
      </c>
      <c r="J38" s="51">
        <v>0</v>
      </c>
      <c r="K38" s="51">
        <v>125</v>
      </c>
      <c r="L38" s="51">
        <v>745</v>
      </c>
      <c r="M38" s="52">
        <v>135</v>
      </c>
      <c r="N38" s="51">
        <v>595</v>
      </c>
      <c r="O38" s="67">
        <f t="shared" si="2"/>
        <v>2705</v>
      </c>
    </row>
    <row r="39" spans="1:15" ht="15" x14ac:dyDescent="0.25">
      <c r="A39" s="49" t="s">
        <v>19</v>
      </c>
      <c r="B39" s="53"/>
      <c r="C39" s="51">
        <v>1800</v>
      </c>
      <c r="D39" s="51">
        <v>2010</v>
      </c>
      <c r="E39" s="51">
        <v>1380</v>
      </c>
      <c r="F39" s="51">
        <v>840</v>
      </c>
      <c r="G39" s="51">
        <v>1230</v>
      </c>
      <c r="H39" s="51">
        <v>1500</v>
      </c>
      <c r="I39" s="51">
        <v>2310</v>
      </c>
      <c r="J39" s="51">
        <v>660</v>
      </c>
      <c r="K39" s="51">
        <v>1140</v>
      </c>
      <c r="L39" s="51">
        <v>1440</v>
      </c>
      <c r="M39" s="51">
        <v>2460</v>
      </c>
      <c r="N39" s="52">
        <v>1380</v>
      </c>
      <c r="O39" s="67">
        <f t="shared" si="2"/>
        <v>18150</v>
      </c>
    </row>
    <row r="40" spans="1:15" ht="15" x14ac:dyDescent="0.25">
      <c r="A40" s="49" t="s">
        <v>20</v>
      </c>
      <c r="B40" s="53"/>
      <c r="C40" s="51">
        <v>960</v>
      </c>
      <c r="D40" s="51">
        <v>735</v>
      </c>
      <c r="E40" s="51">
        <v>210</v>
      </c>
      <c r="F40" s="51">
        <v>725</v>
      </c>
      <c r="G40" s="51">
        <v>325</v>
      </c>
      <c r="H40" s="51">
        <v>615</v>
      </c>
      <c r="I40" s="51">
        <v>1325</v>
      </c>
      <c r="J40" s="51">
        <v>525</v>
      </c>
      <c r="K40" s="51">
        <v>685</v>
      </c>
      <c r="L40" s="51">
        <v>1040</v>
      </c>
      <c r="M40" s="51">
        <v>940</v>
      </c>
      <c r="N40" s="54">
        <v>1240</v>
      </c>
      <c r="O40" s="67">
        <f t="shared" si="2"/>
        <v>9325</v>
      </c>
    </row>
    <row r="41" spans="1:15" ht="15" x14ac:dyDescent="0.25">
      <c r="A41" s="49" t="s">
        <v>21</v>
      </c>
      <c r="B41" s="53"/>
      <c r="C41" s="51">
        <v>0</v>
      </c>
      <c r="D41" s="51">
        <v>90</v>
      </c>
      <c r="E41" s="51">
        <v>30</v>
      </c>
      <c r="F41" s="51">
        <v>90</v>
      </c>
      <c r="G41" s="51">
        <v>150</v>
      </c>
      <c r="H41" s="51">
        <v>60</v>
      </c>
      <c r="I41" s="51">
        <v>30</v>
      </c>
      <c r="J41" s="51">
        <v>0</v>
      </c>
      <c r="K41" s="51">
        <v>0</v>
      </c>
      <c r="L41" s="51">
        <v>30</v>
      </c>
      <c r="M41" s="51">
        <v>30</v>
      </c>
      <c r="N41" s="51">
        <v>0</v>
      </c>
      <c r="O41" s="67">
        <f t="shared" si="2"/>
        <v>510</v>
      </c>
    </row>
    <row r="42" spans="1:15" x14ac:dyDescent="0.3">
      <c r="A42" s="49" t="s">
        <v>23</v>
      </c>
      <c r="B42" s="53"/>
      <c r="C42" s="51">
        <v>575</v>
      </c>
      <c r="D42" s="51">
        <v>1500</v>
      </c>
      <c r="E42" s="51">
        <v>2475</v>
      </c>
      <c r="F42" s="51">
        <v>8875</v>
      </c>
      <c r="G42" s="51">
        <v>1875</v>
      </c>
      <c r="H42" s="51">
        <v>0</v>
      </c>
      <c r="I42" s="51">
        <v>0</v>
      </c>
      <c r="J42" s="51">
        <v>750</v>
      </c>
      <c r="K42" s="51">
        <v>1250</v>
      </c>
      <c r="L42" s="51">
        <v>2325</v>
      </c>
      <c r="M42" s="51">
        <v>1200</v>
      </c>
      <c r="N42" s="54">
        <v>2600</v>
      </c>
      <c r="O42" s="67">
        <f t="shared" si="2"/>
        <v>23425</v>
      </c>
    </row>
    <row r="43" spans="1:15" x14ac:dyDescent="0.3">
      <c r="A43" s="49" t="s">
        <v>24</v>
      </c>
      <c r="B43" s="53"/>
      <c r="C43" s="51">
        <v>70</v>
      </c>
      <c r="D43" s="51">
        <v>300</v>
      </c>
      <c r="E43" s="51">
        <v>240</v>
      </c>
      <c r="F43" s="51">
        <v>30</v>
      </c>
      <c r="G43" s="51">
        <v>0</v>
      </c>
      <c r="H43" s="51">
        <v>330</v>
      </c>
      <c r="I43" s="51">
        <v>410</v>
      </c>
      <c r="J43" s="51">
        <v>180</v>
      </c>
      <c r="K43" s="51">
        <v>280</v>
      </c>
      <c r="L43" s="51">
        <v>310</v>
      </c>
      <c r="M43" s="52">
        <v>120</v>
      </c>
      <c r="N43" s="54">
        <v>120</v>
      </c>
      <c r="O43" s="67">
        <f t="shared" si="2"/>
        <v>2390</v>
      </c>
    </row>
    <row r="44" spans="1:15" x14ac:dyDescent="0.3">
      <c r="A44" s="49" t="s">
        <v>25</v>
      </c>
      <c r="B44" s="53"/>
      <c r="C44" s="51">
        <v>60</v>
      </c>
      <c r="D44" s="51">
        <v>85</v>
      </c>
      <c r="E44" s="51">
        <v>125</v>
      </c>
      <c r="F44" s="51">
        <v>185</v>
      </c>
      <c r="G44" s="51">
        <v>170</v>
      </c>
      <c r="H44" s="51">
        <v>0</v>
      </c>
      <c r="I44" s="51">
        <v>150</v>
      </c>
      <c r="J44" s="51">
        <v>200</v>
      </c>
      <c r="K44" s="51">
        <v>50</v>
      </c>
      <c r="L44" s="51">
        <v>190</v>
      </c>
      <c r="M44" s="52">
        <v>105</v>
      </c>
      <c r="N44" s="54">
        <v>60</v>
      </c>
      <c r="O44" s="67">
        <f t="shared" si="2"/>
        <v>1380</v>
      </c>
    </row>
    <row r="45" spans="1:15" x14ac:dyDescent="0.3">
      <c r="A45" s="49" t="s">
        <v>26</v>
      </c>
      <c r="B45" s="53"/>
      <c r="C45" s="51">
        <v>900</v>
      </c>
      <c r="D45" s="51">
        <v>1300</v>
      </c>
      <c r="E45" s="51">
        <v>800</v>
      </c>
      <c r="F45" s="51">
        <v>400</v>
      </c>
      <c r="G45" s="51">
        <v>700</v>
      </c>
      <c r="H45" s="51">
        <v>800</v>
      </c>
      <c r="I45" s="51">
        <v>300</v>
      </c>
      <c r="J45" s="51">
        <v>300</v>
      </c>
      <c r="K45" s="51">
        <v>400</v>
      </c>
      <c r="L45" s="51">
        <v>700</v>
      </c>
      <c r="M45" s="51">
        <v>500</v>
      </c>
      <c r="N45" s="54">
        <v>600</v>
      </c>
      <c r="O45" s="67">
        <f t="shared" si="2"/>
        <v>7700</v>
      </c>
    </row>
    <row r="46" spans="1:15" x14ac:dyDescent="0.3">
      <c r="A46" s="49" t="s">
        <v>27</v>
      </c>
      <c r="B46" s="53"/>
      <c r="C46" s="51">
        <v>0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67">
        <f t="shared" si="2"/>
        <v>0</v>
      </c>
    </row>
    <row r="47" spans="1:15" x14ac:dyDescent="0.3">
      <c r="A47" s="49" t="s">
        <v>28</v>
      </c>
      <c r="B47" s="53"/>
      <c r="C47" s="51">
        <v>17169</v>
      </c>
      <c r="D47" s="51">
        <v>16910</v>
      </c>
      <c r="E47" s="51">
        <v>14668</v>
      </c>
      <c r="F47" s="51">
        <v>17089</v>
      </c>
      <c r="G47" s="51">
        <v>13652</v>
      </c>
      <c r="H47" s="51">
        <v>13674.38</v>
      </c>
      <c r="I47" s="51">
        <v>12582.13</v>
      </c>
      <c r="J47" s="51">
        <v>12056.93</v>
      </c>
      <c r="K47" s="51">
        <v>13523.87</v>
      </c>
      <c r="L47" s="51">
        <v>13681.74</v>
      </c>
      <c r="M47" s="43">
        <v>15638</v>
      </c>
      <c r="N47" s="54">
        <v>18819</v>
      </c>
      <c r="O47" s="67">
        <f t="shared" si="2"/>
        <v>179464.05</v>
      </c>
    </row>
    <row r="48" spans="1:15" x14ac:dyDescent="0.3">
      <c r="A48" s="49" t="s">
        <v>29</v>
      </c>
      <c r="B48" s="53"/>
      <c r="C48" s="51">
        <v>75</v>
      </c>
      <c r="D48" s="51">
        <v>75</v>
      </c>
      <c r="E48" s="51">
        <v>1200</v>
      </c>
      <c r="F48" s="51">
        <v>600</v>
      </c>
      <c r="G48" s="51">
        <v>0</v>
      </c>
      <c r="H48" s="51">
        <v>1275</v>
      </c>
      <c r="I48" s="51">
        <v>0</v>
      </c>
      <c r="J48" s="51">
        <v>825</v>
      </c>
      <c r="K48" s="51">
        <v>0</v>
      </c>
      <c r="L48" s="51">
        <v>1050</v>
      </c>
      <c r="M48" s="43">
        <v>0</v>
      </c>
      <c r="N48" s="54">
        <v>1250</v>
      </c>
      <c r="O48" s="67">
        <f t="shared" si="2"/>
        <v>6350</v>
      </c>
    </row>
    <row r="49" spans="1:15" x14ac:dyDescent="0.3">
      <c r="A49" s="49" t="s">
        <v>30</v>
      </c>
      <c r="B49" s="53"/>
      <c r="C49" s="51">
        <v>675</v>
      </c>
      <c r="D49" s="51">
        <v>175</v>
      </c>
      <c r="E49" s="51">
        <v>250</v>
      </c>
      <c r="F49" s="51">
        <v>300</v>
      </c>
      <c r="G49" s="51">
        <v>925</v>
      </c>
      <c r="H49" s="51">
        <v>800</v>
      </c>
      <c r="I49" s="51">
        <v>1850</v>
      </c>
      <c r="J49" s="51">
        <v>575</v>
      </c>
      <c r="K49" s="51">
        <v>350</v>
      </c>
      <c r="L49" s="51">
        <v>575</v>
      </c>
      <c r="M49" s="51">
        <v>900</v>
      </c>
      <c r="N49" s="54">
        <v>2300</v>
      </c>
      <c r="O49" s="67">
        <f t="shared" si="2"/>
        <v>9675</v>
      </c>
    </row>
    <row r="50" spans="1:15" ht="15" thickBot="1" x14ac:dyDescent="0.35">
      <c r="A50" s="49" t="s">
        <v>31</v>
      </c>
      <c r="B50" s="53"/>
      <c r="C50" s="51">
        <v>564</v>
      </c>
      <c r="D50" s="51">
        <v>0</v>
      </c>
      <c r="E50" s="51">
        <v>564</v>
      </c>
      <c r="F50" s="51">
        <v>282</v>
      </c>
      <c r="G50" s="51">
        <v>282</v>
      </c>
      <c r="H50" s="51">
        <v>0</v>
      </c>
      <c r="I50" s="51">
        <v>282</v>
      </c>
      <c r="J50" s="51">
        <v>282</v>
      </c>
      <c r="K50" s="51"/>
      <c r="L50" s="51">
        <v>0</v>
      </c>
      <c r="M50" s="51">
        <v>0</v>
      </c>
      <c r="N50" s="54">
        <v>282</v>
      </c>
      <c r="O50" s="67">
        <f t="shared" si="2"/>
        <v>2538</v>
      </c>
    </row>
    <row r="51" spans="1:15" ht="15" thickBot="1" x14ac:dyDescent="0.35">
      <c r="A51" s="81" t="s">
        <v>32</v>
      </c>
      <c r="B51" s="82"/>
      <c r="C51" s="83">
        <f>SUM(C37:C50)</f>
        <v>23873</v>
      </c>
      <c r="D51" s="83">
        <f t="shared" ref="D51:N51" si="3">SUM(D37:D50)</f>
        <v>23880</v>
      </c>
      <c r="E51" s="83">
        <f t="shared" si="3"/>
        <v>22402</v>
      </c>
      <c r="F51" s="83">
        <f t="shared" si="3"/>
        <v>30191</v>
      </c>
      <c r="G51" s="83">
        <f t="shared" si="3"/>
        <v>20424</v>
      </c>
      <c r="H51" s="83">
        <f t="shared" si="3"/>
        <v>19774.379999999997</v>
      </c>
      <c r="I51" s="83">
        <f t="shared" si="3"/>
        <v>19599.129999999997</v>
      </c>
      <c r="J51" s="83">
        <f t="shared" si="3"/>
        <v>17073.93</v>
      </c>
      <c r="K51" s="83">
        <f t="shared" si="3"/>
        <v>18793.870000000003</v>
      </c>
      <c r="L51" s="83">
        <f t="shared" si="3"/>
        <v>24486.739999999998</v>
      </c>
      <c r="M51" s="83">
        <f t="shared" si="3"/>
        <v>23558</v>
      </c>
      <c r="N51" s="83">
        <f t="shared" si="3"/>
        <v>30926</v>
      </c>
      <c r="O51" s="27">
        <f>SUM(O37:O50)</f>
        <v>274982.05</v>
      </c>
    </row>
    <row r="52" spans="1:15" x14ac:dyDescent="0.3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</row>
    <row r="53" spans="1:15" x14ac:dyDescent="0.3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</row>
    <row r="54" spans="1:15" x14ac:dyDescent="0.3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</row>
    <row r="55" spans="1:15" x14ac:dyDescent="0.3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</row>
    <row r="57" spans="1:15" x14ac:dyDescent="0.3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</row>
    <row r="58" spans="1:15" x14ac:dyDescent="0.3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x14ac:dyDescent="0.3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</row>
    <row r="60" spans="1:15" x14ac:dyDescent="0.3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</row>
    <row r="61" spans="1:15" x14ac:dyDescent="0.3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</row>
    <row r="62" spans="1:15" x14ac:dyDescent="0.3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</row>
    <row r="63" spans="1:15" x14ac:dyDescent="0.3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</row>
    <row r="64" spans="1:15" x14ac:dyDescent="0.3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</row>
    <row r="65" spans="1:15" ht="15" thickBot="1" x14ac:dyDescent="0.35">
      <c r="A65" s="84"/>
      <c r="B65" s="84"/>
      <c r="C65" s="84"/>
      <c r="D65" s="84"/>
      <c r="E65" s="84"/>
      <c r="F65" s="84"/>
      <c r="G65" s="85" t="s">
        <v>38</v>
      </c>
      <c r="H65" s="84"/>
      <c r="I65" s="85" t="s">
        <v>40</v>
      </c>
      <c r="J65" s="84"/>
      <c r="K65" s="84"/>
      <c r="L65" s="84"/>
      <c r="M65" s="84"/>
      <c r="N65" s="84"/>
      <c r="O65" s="84"/>
    </row>
    <row r="66" spans="1:15" ht="15" thickBot="1" x14ac:dyDescent="0.35">
      <c r="A66" s="86" t="s">
        <v>1</v>
      </c>
      <c r="B66" s="87"/>
      <c r="C66" s="87" t="s">
        <v>2</v>
      </c>
      <c r="D66" s="87" t="s">
        <v>3</v>
      </c>
      <c r="E66" s="87" t="s">
        <v>4</v>
      </c>
      <c r="F66" s="87" t="s">
        <v>5</v>
      </c>
      <c r="G66" s="87" t="s">
        <v>6</v>
      </c>
      <c r="H66" s="87" t="s">
        <v>7</v>
      </c>
      <c r="I66" s="87" t="s">
        <v>8</v>
      </c>
      <c r="J66" s="87" t="s">
        <v>9</v>
      </c>
      <c r="K66" s="87" t="s">
        <v>10</v>
      </c>
      <c r="L66" s="87" t="s">
        <v>11</v>
      </c>
      <c r="M66" s="87" t="s">
        <v>12</v>
      </c>
      <c r="N66" s="87" t="s">
        <v>13</v>
      </c>
      <c r="O66" s="88" t="s">
        <v>14</v>
      </c>
    </row>
    <row r="67" spans="1:15" x14ac:dyDescent="0.3">
      <c r="A67" s="89" t="s">
        <v>15</v>
      </c>
      <c r="B67" s="90"/>
      <c r="C67" s="91">
        <v>570</v>
      </c>
      <c r="D67" s="91">
        <v>180</v>
      </c>
      <c r="E67" s="91">
        <v>240</v>
      </c>
      <c r="F67" s="91">
        <v>210</v>
      </c>
      <c r="G67" s="91">
        <v>240</v>
      </c>
      <c r="H67" s="91">
        <v>240</v>
      </c>
      <c r="I67" s="91">
        <v>180</v>
      </c>
      <c r="J67" s="91">
        <v>150</v>
      </c>
      <c r="K67" s="91">
        <v>300</v>
      </c>
      <c r="L67" s="91">
        <v>750</v>
      </c>
      <c r="M67" s="91">
        <v>510</v>
      </c>
      <c r="N67" s="91">
        <v>690</v>
      </c>
      <c r="O67" s="92">
        <v>4260</v>
      </c>
    </row>
    <row r="68" spans="1:15" x14ac:dyDescent="0.3">
      <c r="A68" s="93" t="s">
        <v>16</v>
      </c>
      <c r="B68" s="94"/>
      <c r="C68" s="95" t="s">
        <v>41</v>
      </c>
      <c r="D68" s="96">
        <v>215</v>
      </c>
      <c r="E68" s="96">
        <v>45</v>
      </c>
      <c r="F68" s="96">
        <v>580</v>
      </c>
      <c r="G68" s="96">
        <v>400</v>
      </c>
      <c r="H68" s="96">
        <v>320</v>
      </c>
      <c r="I68" s="96">
        <v>235</v>
      </c>
      <c r="J68" s="96">
        <v>70</v>
      </c>
      <c r="K68" s="96">
        <v>425</v>
      </c>
      <c r="L68" s="96">
        <v>385</v>
      </c>
      <c r="M68" s="96">
        <v>365</v>
      </c>
      <c r="N68" s="96">
        <v>215</v>
      </c>
      <c r="O68" s="97">
        <v>3255</v>
      </c>
    </row>
    <row r="69" spans="1:15" x14ac:dyDescent="0.3">
      <c r="A69" s="93" t="s">
        <v>17</v>
      </c>
      <c r="B69" s="94"/>
      <c r="C69" s="96">
        <v>2730</v>
      </c>
      <c r="D69" s="96">
        <v>3870</v>
      </c>
      <c r="E69" s="96">
        <v>1170</v>
      </c>
      <c r="F69" s="96">
        <v>1890</v>
      </c>
      <c r="G69" s="96">
        <v>4950</v>
      </c>
      <c r="H69" s="96">
        <v>5970</v>
      </c>
      <c r="I69" s="96">
        <v>4560</v>
      </c>
      <c r="J69" s="96">
        <v>1650</v>
      </c>
      <c r="K69" s="96">
        <v>3180</v>
      </c>
      <c r="L69" s="96">
        <v>11250</v>
      </c>
      <c r="M69" s="96">
        <v>7620</v>
      </c>
      <c r="N69" s="96">
        <v>5970</v>
      </c>
      <c r="O69" s="97">
        <v>54810</v>
      </c>
    </row>
    <row r="70" spans="1:15" x14ac:dyDescent="0.3">
      <c r="A70" s="93" t="s">
        <v>18</v>
      </c>
      <c r="B70" s="94"/>
      <c r="C70" s="95" t="s">
        <v>41</v>
      </c>
      <c r="D70" s="95" t="s">
        <v>41</v>
      </c>
      <c r="E70" s="95" t="s">
        <v>41</v>
      </c>
      <c r="F70" s="96">
        <v>1392</v>
      </c>
      <c r="G70" s="95" t="s">
        <v>41</v>
      </c>
      <c r="H70" s="95" t="s">
        <v>41</v>
      </c>
      <c r="I70" s="95" t="s">
        <v>41</v>
      </c>
      <c r="J70" s="96">
        <v>2184</v>
      </c>
      <c r="K70" s="95" t="s">
        <v>41</v>
      </c>
      <c r="L70" s="95" t="s">
        <v>41</v>
      </c>
      <c r="M70" s="95" t="s">
        <v>41</v>
      </c>
      <c r="N70" s="95" t="s">
        <v>41</v>
      </c>
      <c r="O70" s="97">
        <v>3576</v>
      </c>
    </row>
    <row r="71" spans="1:15" x14ac:dyDescent="0.3">
      <c r="A71" s="93" t="s">
        <v>19</v>
      </c>
      <c r="B71" s="94"/>
      <c r="C71" s="96">
        <v>2160</v>
      </c>
      <c r="D71" s="96">
        <v>1590</v>
      </c>
      <c r="E71" s="96">
        <v>1500</v>
      </c>
      <c r="F71" s="96">
        <v>1020</v>
      </c>
      <c r="G71" s="96">
        <v>1590</v>
      </c>
      <c r="H71" s="96">
        <v>1560</v>
      </c>
      <c r="I71" s="96">
        <v>1320</v>
      </c>
      <c r="J71" s="96">
        <v>870</v>
      </c>
      <c r="K71" s="96">
        <v>1320</v>
      </c>
      <c r="L71" s="96">
        <v>1920</v>
      </c>
      <c r="M71" s="96">
        <v>3600</v>
      </c>
      <c r="N71" s="96">
        <v>1890</v>
      </c>
      <c r="O71" s="97">
        <v>20340</v>
      </c>
    </row>
    <row r="72" spans="1:15" x14ac:dyDescent="0.3">
      <c r="A72" s="93" t="s">
        <v>20</v>
      </c>
      <c r="B72" s="94"/>
      <c r="C72" s="96">
        <v>920</v>
      </c>
      <c r="D72" s="96">
        <v>735</v>
      </c>
      <c r="E72" s="96">
        <v>165</v>
      </c>
      <c r="F72" s="96">
        <v>280</v>
      </c>
      <c r="G72" s="96">
        <v>275</v>
      </c>
      <c r="H72" s="96">
        <v>480</v>
      </c>
      <c r="I72" s="96">
        <v>335</v>
      </c>
      <c r="J72" s="96">
        <v>405</v>
      </c>
      <c r="K72" s="96">
        <v>405</v>
      </c>
      <c r="L72" s="96">
        <v>445</v>
      </c>
      <c r="M72" s="96">
        <v>1265</v>
      </c>
      <c r="N72" s="96">
        <v>385</v>
      </c>
      <c r="O72" s="97">
        <v>6095</v>
      </c>
    </row>
    <row r="73" spans="1:15" x14ac:dyDescent="0.3">
      <c r="A73" s="93" t="s">
        <v>21</v>
      </c>
      <c r="B73" s="94"/>
      <c r="C73" s="95" t="s">
        <v>41</v>
      </c>
      <c r="D73" s="95" t="s">
        <v>41</v>
      </c>
      <c r="E73" s="96">
        <v>30</v>
      </c>
      <c r="F73" s="95" t="s">
        <v>41</v>
      </c>
      <c r="G73" s="95" t="s">
        <v>41</v>
      </c>
      <c r="H73" s="95" t="s">
        <v>41</v>
      </c>
      <c r="I73" s="96">
        <v>60</v>
      </c>
      <c r="J73" s="95" t="s">
        <v>41</v>
      </c>
      <c r="K73" s="96">
        <v>60</v>
      </c>
      <c r="L73" s="96">
        <v>90</v>
      </c>
      <c r="M73" s="95" t="s">
        <v>41</v>
      </c>
      <c r="N73" s="96">
        <v>120</v>
      </c>
      <c r="O73" s="97">
        <v>360</v>
      </c>
    </row>
    <row r="74" spans="1:15" x14ac:dyDescent="0.3">
      <c r="A74" s="93" t="s">
        <v>22</v>
      </c>
      <c r="B74" s="94"/>
      <c r="C74" s="96">
        <v>18912</v>
      </c>
      <c r="D74" s="96">
        <v>17120</v>
      </c>
      <c r="E74" s="96">
        <v>12601</v>
      </c>
      <c r="F74" s="96">
        <v>10727</v>
      </c>
      <c r="G74" s="96">
        <v>4688</v>
      </c>
      <c r="H74" s="96">
        <v>240</v>
      </c>
      <c r="I74" s="96">
        <v>11949</v>
      </c>
      <c r="J74" s="96">
        <v>11433</v>
      </c>
      <c r="K74" s="96">
        <v>14405</v>
      </c>
      <c r="L74" s="96">
        <v>19064</v>
      </c>
      <c r="M74" s="96">
        <v>16568</v>
      </c>
      <c r="N74" s="96">
        <v>10669</v>
      </c>
      <c r="O74" s="97">
        <v>148376</v>
      </c>
    </row>
    <row r="75" spans="1:15" x14ac:dyDescent="0.3">
      <c r="A75" s="93" t="s">
        <v>23</v>
      </c>
      <c r="B75" s="94"/>
      <c r="C75" s="95" t="s">
        <v>41</v>
      </c>
      <c r="D75" s="95" t="s">
        <v>41</v>
      </c>
      <c r="E75" s="96">
        <v>2750</v>
      </c>
      <c r="F75" s="96">
        <v>5400</v>
      </c>
      <c r="G75" s="96">
        <v>3775</v>
      </c>
      <c r="H75" s="95" t="s">
        <v>41</v>
      </c>
      <c r="I75" s="95" t="s">
        <v>41</v>
      </c>
      <c r="J75" s="96">
        <v>1000</v>
      </c>
      <c r="K75" s="96">
        <v>950</v>
      </c>
      <c r="L75" s="96">
        <v>425</v>
      </c>
      <c r="M75" s="95" t="s">
        <v>41</v>
      </c>
      <c r="N75" s="95" t="s">
        <v>41</v>
      </c>
      <c r="O75" s="97">
        <v>14300</v>
      </c>
    </row>
    <row r="76" spans="1:15" x14ac:dyDescent="0.3">
      <c r="A76" s="93" t="s">
        <v>24</v>
      </c>
      <c r="B76" s="94"/>
      <c r="C76" s="96">
        <v>400</v>
      </c>
      <c r="D76" s="95" t="s">
        <v>41</v>
      </c>
      <c r="E76" s="96">
        <v>240</v>
      </c>
      <c r="F76" s="96">
        <v>200</v>
      </c>
      <c r="G76" s="96">
        <v>150</v>
      </c>
      <c r="H76" s="96">
        <v>200</v>
      </c>
      <c r="I76" s="95" t="s">
        <v>41</v>
      </c>
      <c r="J76" s="96">
        <v>155</v>
      </c>
      <c r="K76" s="96">
        <v>35</v>
      </c>
      <c r="L76" s="96">
        <v>60</v>
      </c>
      <c r="M76" s="96">
        <v>110</v>
      </c>
      <c r="N76" s="96">
        <v>120</v>
      </c>
      <c r="O76" s="97">
        <v>1670</v>
      </c>
    </row>
    <row r="77" spans="1:15" x14ac:dyDescent="0.3">
      <c r="A77" s="93" t="s">
        <v>25</v>
      </c>
      <c r="B77" s="94"/>
      <c r="C77" s="96">
        <v>60</v>
      </c>
      <c r="D77" s="96">
        <v>135</v>
      </c>
      <c r="E77" s="96">
        <v>60</v>
      </c>
      <c r="F77" s="96">
        <v>195</v>
      </c>
      <c r="G77" s="96">
        <v>205</v>
      </c>
      <c r="H77" s="96">
        <v>340</v>
      </c>
      <c r="I77" s="96">
        <v>135</v>
      </c>
      <c r="J77" s="96">
        <v>155</v>
      </c>
      <c r="K77" s="96">
        <v>25</v>
      </c>
      <c r="L77" s="96">
        <v>170</v>
      </c>
      <c r="M77" s="96">
        <v>60</v>
      </c>
      <c r="N77" s="96">
        <v>60</v>
      </c>
      <c r="O77" s="97">
        <v>1600</v>
      </c>
    </row>
    <row r="78" spans="1:15" x14ac:dyDescent="0.3">
      <c r="A78" s="93" t="s">
        <v>26</v>
      </c>
      <c r="B78" s="94"/>
      <c r="C78" s="96">
        <v>2000</v>
      </c>
      <c r="D78" s="96">
        <v>1300</v>
      </c>
      <c r="E78" s="96">
        <v>700</v>
      </c>
      <c r="F78" s="96">
        <v>700</v>
      </c>
      <c r="G78" s="96">
        <v>1000</v>
      </c>
      <c r="H78" s="96">
        <v>800</v>
      </c>
      <c r="I78" s="96">
        <v>600</v>
      </c>
      <c r="J78" s="96">
        <v>600</v>
      </c>
      <c r="K78" s="96">
        <v>600</v>
      </c>
      <c r="L78" s="96">
        <v>800</v>
      </c>
      <c r="M78" s="96">
        <v>400</v>
      </c>
      <c r="N78" s="96">
        <v>600</v>
      </c>
      <c r="O78" s="97">
        <v>10100</v>
      </c>
    </row>
    <row r="79" spans="1:15" x14ac:dyDescent="0.3">
      <c r="A79" s="93" t="s">
        <v>27</v>
      </c>
      <c r="B79" s="94"/>
      <c r="C79" s="95" t="s">
        <v>41</v>
      </c>
      <c r="D79" s="95" t="s">
        <v>41</v>
      </c>
      <c r="E79" s="95" t="s">
        <v>41</v>
      </c>
      <c r="F79" s="96">
        <v>290</v>
      </c>
      <c r="G79" s="96">
        <v>270</v>
      </c>
      <c r="H79" s="96">
        <v>119</v>
      </c>
      <c r="I79" s="96">
        <v>130</v>
      </c>
      <c r="J79" s="95" t="s">
        <v>41</v>
      </c>
      <c r="K79" s="96">
        <v>132</v>
      </c>
      <c r="L79" s="95"/>
      <c r="M79" s="95"/>
      <c r="N79" s="96">
        <v>230</v>
      </c>
      <c r="O79" s="97">
        <v>1171</v>
      </c>
    </row>
    <row r="80" spans="1:15" x14ac:dyDescent="0.3">
      <c r="A80" s="93" t="s">
        <v>28</v>
      </c>
      <c r="B80" s="94"/>
      <c r="C80" s="96">
        <v>14296</v>
      </c>
      <c r="D80" s="96">
        <v>15199</v>
      </c>
      <c r="E80" s="96">
        <v>14025</v>
      </c>
      <c r="F80" s="96">
        <v>15787</v>
      </c>
      <c r="G80" s="96">
        <v>14192</v>
      </c>
      <c r="H80" s="96">
        <v>12816</v>
      </c>
      <c r="I80" s="96">
        <v>15054</v>
      </c>
      <c r="J80" s="96">
        <v>14616</v>
      </c>
      <c r="K80" s="96">
        <v>15500</v>
      </c>
      <c r="L80" s="96">
        <v>13718</v>
      </c>
      <c r="M80" s="96">
        <v>14591</v>
      </c>
      <c r="N80" s="96">
        <v>17242</v>
      </c>
      <c r="O80" s="97">
        <v>177036</v>
      </c>
    </row>
    <row r="81" spans="1:15" x14ac:dyDescent="0.3">
      <c r="A81" s="93" t="s">
        <v>29</v>
      </c>
      <c r="B81" s="94"/>
      <c r="C81" s="96">
        <v>75</v>
      </c>
      <c r="D81" s="95"/>
      <c r="E81" s="95"/>
      <c r="F81" s="95"/>
      <c r="G81" s="96">
        <v>300</v>
      </c>
      <c r="H81" s="96">
        <v>375</v>
      </c>
      <c r="I81" s="96">
        <v>975</v>
      </c>
      <c r="J81" s="96">
        <v>825</v>
      </c>
      <c r="K81" s="95"/>
      <c r="L81" s="96">
        <v>600</v>
      </c>
      <c r="M81" s="95"/>
      <c r="N81" s="96">
        <v>975</v>
      </c>
      <c r="O81" s="97">
        <v>4125</v>
      </c>
    </row>
    <row r="82" spans="1:15" x14ac:dyDescent="0.3">
      <c r="A82" s="93" t="s">
        <v>30</v>
      </c>
      <c r="B82" s="94"/>
      <c r="C82" s="95" t="s">
        <v>41</v>
      </c>
      <c r="D82" s="96">
        <v>50</v>
      </c>
      <c r="E82" s="96">
        <v>75</v>
      </c>
      <c r="F82" s="96">
        <v>100</v>
      </c>
      <c r="G82" s="96">
        <v>125</v>
      </c>
      <c r="H82" s="96">
        <v>800</v>
      </c>
      <c r="I82" s="96">
        <v>2125</v>
      </c>
      <c r="J82" s="96">
        <v>25</v>
      </c>
      <c r="K82" s="96">
        <v>350</v>
      </c>
      <c r="L82" s="96">
        <v>400</v>
      </c>
      <c r="M82" s="96">
        <v>1000</v>
      </c>
      <c r="N82" s="96">
        <v>2800</v>
      </c>
      <c r="O82" s="97">
        <v>7850</v>
      </c>
    </row>
    <row r="83" spans="1:15" ht="15" thickBot="1" x14ac:dyDescent="0.35">
      <c r="A83" s="98" t="s">
        <v>31</v>
      </c>
      <c r="B83" s="99"/>
      <c r="C83" s="100">
        <v>282</v>
      </c>
      <c r="D83" s="101" t="s">
        <v>41</v>
      </c>
      <c r="E83" s="100">
        <v>250</v>
      </c>
      <c r="F83" s="100">
        <v>250</v>
      </c>
      <c r="G83" s="100">
        <v>250</v>
      </c>
      <c r="H83" s="101" t="s">
        <v>41</v>
      </c>
      <c r="I83" s="100">
        <v>300</v>
      </c>
      <c r="J83" s="100">
        <v>250</v>
      </c>
      <c r="K83" s="100">
        <v>282</v>
      </c>
      <c r="L83" s="101" t="s">
        <v>41</v>
      </c>
      <c r="M83" s="101" t="s">
        <v>41</v>
      </c>
      <c r="N83" s="100">
        <v>285</v>
      </c>
      <c r="O83" s="102">
        <v>2149</v>
      </c>
    </row>
    <row r="84" spans="1:15" ht="15" thickBot="1" x14ac:dyDescent="0.35">
      <c r="A84" s="103" t="s">
        <v>32</v>
      </c>
      <c r="B84" s="104"/>
      <c r="C84" s="105">
        <v>42405</v>
      </c>
      <c r="D84" s="105">
        <v>40394</v>
      </c>
      <c r="E84" s="105">
        <v>33851</v>
      </c>
      <c r="F84" s="105">
        <v>39021</v>
      </c>
      <c r="G84" s="105">
        <v>32410</v>
      </c>
      <c r="H84" s="105">
        <v>24260</v>
      </c>
      <c r="I84" s="105">
        <v>37958</v>
      </c>
      <c r="J84" s="105">
        <v>34388</v>
      </c>
      <c r="K84" s="105">
        <v>37969</v>
      </c>
      <c r="L84" s="105">
        <v>50077</v>
      </c>
      <c r="M84" s="105">
        <v>46089</v>
      </c>
      <c r="N84" s="105">
        <v>42251</v>
      </c>
      <c r="O84" s="106">
        <v>461072</v>
      </c>
    </row>
    <row r="85" spans="1:15" x14ac:dyDescent="0.3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</row>
  </sheetData>
  <mergeCells count="1">
    <mergeCell ref="A1:O2"/>
  </mergeCells>
  <pageMargins left="0.25" right="0.2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Lavalle</dc:creator>
  <cp:lastModifiedBy>Shireen Lalla</cp:lastModifiedBy>
  <cp:lastPrinted>2012-01-05T14:32:43Z</cp:lastPrinted>
  <dcterms:created xsi:type="dcterms:W3CDTF">2010-01-04T19:28:09Z</dcterms:created>
  <dcterms:modified xsi:type="dcterms:W3CDTF">2012-01-06T16:44:46Z</dcterms:modified>
</cp:coreProperties>
</file>