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2755" windowHeight="148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24" i="1" l="1"/>
  <c r="H124" i="1" l="1"/>
  <c r="D157" i="1"/>
  <c r="A157" i="1"/>
  <c r="E90" i="1"/>
  <c r="B86" i="2"/>
  <c r="B90" i="1"/>
  <c r="K43" i="1"/>
  <c r="H58" i="1"/>
</calcChain>
</file>

<file path=xl/sharedStrings.xml><?xml version="1.0" encoding="utf-8"?>
<sst xmlns="http://schemas.openxmlformats.org/spreadsheetml/2006/main" count="428" uniqueCount="64">
  <si>
    <t>Utilized</t>
  </si>
  <si>
    <t>Spring 2012</t>
  </si>
  <si>
    <t>Fall 2011</t>
  </si>
  <si>
    <t>Spring 2011</t>
  </si>
  <si>
    <t>Did Not Utilize</t>
  </si>
  <si>
    <t>ENC 3213</t>
  </si>
  <si>
    <t>FIN 3403</t>
  </si>
  <si>
    <t>SYP 2450</t>
  </si>
  <si>
    <t>SPN 1120</t>
  </si>
  <si>
    <t>PHI 2010</t>
  </si>
  <si>
    <t>GLY 2100</t>
  </si>
  <si>
    <t>LAE 4353</t>
  </si>
  <si>
    <t>WOH 2012</t>
  </si>
  <si>
    <t>POS 2041</t>
  </si>
  <si>
    <t>MUH 3023</t>
  </si>
  <si>
    <t>EDF 3430</t>
  </si>
  <si>
    <t>EGN 1002</t>
  </si>
  <si>
    <t>MUL 2010</t>
  </si>
  <si>
    <t>PET 4550</t>
  </si>
  <si>
    <t>IINR 2002</t>
  </si>
  <si>
    <t>ARH 2000</t>
  </si>
  <si>
    <t>ACG 2071</t>
  </si>
  <si>
    <t>ECO 2013</t>
  </si>
  <si>
    <t>SYD 2790</t>
  </si>
  <si>
    <t>ANT 20000</t>
  </si>
  <si>
    <t>MGF 1107</t>
  </si>
  <si>
    <t>MAR 3023</t>
  </si>
  <si>
    <t>CHM 2045</t>
  </si>
  <si>
    <t>BSC 1011</t>
  </si>
  <si>
    <t>PSY 1012</t>
  </si>
  <si>
    <t>Courses</t>
  </si>
  <si>
    <t>Grades</t>
  </si>
  <si>
    <t>Total</t>
  </si>
  <si>
    <t>ECO 4223</t>
  </si>
  <si>
    <t>LIT 2010</t>
  </si>
  <si>
    <t>FIL 2000</t>
  </si>
  <si>
    <t>MUH 3801</t>
  </si>
  <si>
    <t>GEA 2000</t>
  </si>
  <si>
    <t>BUL 4421</t>
  </si>
  <si>
    <t>ISM 3011</t>
  </si>
  <si>
    <t>MAC 1140</t>
  </si>
  <si>
    <t>PAD 2258</t>
  </si>
  <si>
    <t>STA 2023</t>
  </si>
  <si>
    <t>SPJN 1121</t>
  </si>
  <si>
    <t>ACG 2021</t>
  </si>
  <si>
    <t>MAN 3025</t>
  </si>
  <si>
    <t>SYG 1000</t>
  </si>
  <si>
    <t>ECO 2023</t>
  </si>
  <si>
    <t>EGN 2095</t>
  </si>
  <si>
    <t>ANT 2410</t>
  </si>
  <si>
    <t>BSC 1005</t>
  </si>
  <si>
    <t>COM 2053</t>
  </si>
  <si>
    <t>THE 2000</t>
  </si>
  <si>
    <t>SYG 2010</t>
  </si>
  <si>
    <t>70% Utilized</t>
  </si>
  <si>
    <t>Non Disabled Peers</t>
  </si>
  <si>
    <t>Volunteer Notetaking: Average Ending Grades for Undergraduate Classes</t>
  </si>
  <si>
    <t>100% Utilized Notetaking</t>
  </si>
  <si>
    <t>Did Not Utilize Notetaking</t>
  </si>
  <si>
    <t>No Disability</t>
  </si>
  <si>
    <t>INR 2002</t>
  </si>
  <si>
    <t>ANT 2000</t>
  </si>
  <si>
    <t>SPN 1121</t>
  </si>
  <si>
    <t>70% Utilize Notetaking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</si>
</sst>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49" fontId="0" fillId="0" borderId="1" xfId="0" applyNumberFormat="1" applyBorder="1"/>
    <xf numFmtId="0" fontId="1" fillId="0" borderId="1" xfId="0" applyFont="1" applyFill="1" applyBorder="1"/>
    <xf numFmtId="0" fontId="0" fillId="2" borderId="1" xfId="0" applyFill="1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wrapText="1"/>
    </xf>
    <xf numFmtId="0" fontId="0" fillId="0" borderId="0" xfId="0" applyBorder="1"/>
    <xf numFmtId="0" fontId="0" fillId="0" borderId="9" xfId="0" applyBorder="1"/>
    <xf numFmtId="49" fontId="0" fillId="2" borderId="1" xfId="0" applyNumberFormat="1" applyFill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ont="1" applyBorder="1"/>
    <xf numFmtId="49" fontId="0" fillId="0" borderId="1" xfId="0" applyNumberFormat="1" applyFill="1" applyBorder="1"/>
    <xf numFmtId="0" fontId="0" fillId="0" borderId="2" xfId="0" applyBorder="1"/>
    <xf numFmtId="0" fontId="0" fillId="2" borderId="0" xfId="0" applyFill="1" applyBorder="1" applyAlignment="1">
      <alignment horizontal="left"/>
    </xf>
    <xf numFmtId="0" fontId="1" fillId="0" borderId="8" xfId="0" applyFont="1" applyBorder="1"/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2" borderId="1" xfId="0" applyFont="1" applyFill="1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"/>
  <sheetViews>
    <sheetView tabSelected="1" view="pageLayout" topLeftCell="A140" zoomScaleNormal="100" workbookViewId="0">
      <selection activeCell="E163" sqref="E163"/>
    </sheetView>
  </sheetViews>
  <sheetFormatPr defaultRowHeight="15" x14ac:dyDescent="0.25"/>
  <cols>
    <col min="1" max="1" width="10.85546875" customWidth="1"/>
    <col min="3" max="3" width="5.5703125" customWidth="1"/>
    <col min="4" max="4" width="11.140625" customWidth="1"/>
    <col min="5" max="5" width="9.5703125" customWidth="1"/>
    <col min="6" max="6" width="6.85546875" customWidth="1"/>
    <col min="9" max="9" width="6.28515625" customWidth="1"/>
    <col min="10" max="10" width="10" customWidth="1"/>
  </cols>
  <sheetData>
    <row r="1" spans="1:11" x14ac:dyDescent="0.25">
      <c r="A1" s="2" t="s">
        <v>2</v>
      </c>
      <c r="D1" s="2" t="s">
        <v>1</v>
      </c>
      <c r="G1" s="2" t="s">
        <v>2</v>
      </c>
      <c r="J1" s="2" t="s">
        <v>3</v>
      </c>
    </row>
    <row r="3" spans="1:11" ht="30" x14ac:dyDescent="0.25">
      <c r="A3" s="2" t="s">
        <v>0</v>
      </c>
      <c r="D3" s="2" t="s">
        <v>0</v>
      </c>
      <c r="G3" s="4" t="s">
        <v>4</v>
      </c>
      <c r="J3" s="4" t="s">
        <v>4</v>
      </c>
    </row>
    <row r="5" spans="1:11" x14ac:dyDescent="0.25">
      <c r="A5" s="2" t="s">
        <v>30</v>
      </c>
      <c r="B5" s="2" t="s">
        <v>31</v>
      </c>
      <c r="D5" s="2" t="s">
        <v>30</v>
      </c>
      <c r="E5" s="27" t="s">
        <v>31</v>
      </c>
      <c r="G5" s="2" t="s">
        <v>30</v>
      </c>
      <c r="H5" s="6" t="s">
        <v>31</v>
      </c>
      <c r="J5" s="2" t="s">
        <v>30</v>
      </c>
      <c r="K5" s="6" t="s">
        <v>31</v>
      </c>
    </row>
    <row r="6" spans="1:11" x14ac:dyDescent="0.25">
      <c r="A6" s="7" t="s">
        <v>21</v>
      </c>
      <c r="B6" s="1">
        <v>4</v>
      </c>
      <c r="C6" s="24"/>
      <c r="D6" s="19" t="s">
        <v>50</v>
      </c>
      <c r="E6" s="29">
        <v>4</v>
      </c>
      <c r="G6" s="1" t="s">
        <v>9</v>
      </c>
      <c r="H6" s="1">
        <v>4</v>
      </c>
      <c r="J6" s="1" t="s">
        <v>34</v>
      </c>
      <c r="K6" s="1">
        <v>3.33</v>
      </c>
    </row>
    <row r="7" spans="1:11" x14ac:dyDescent="0.25">
      <c r="A7" s="1" t="s">
        <v>22</v>
      </c>
      <c r="B7" s="1">
        <v>4</v>
      </c>
      <c r="C7" s="26"/>
      <c r="D7" s="5" t="s">
        <v>38</v>
      </c>
      <c r="E7" s="30">
        <v>4</v>
      </c>
      <c r="G7" s="1" t="s">
        <v>7</v>
      </c>
      <c r="H7" s="1">
        <v>3.67</v>
      </c>
      <c r="J7" s="1" t="s">
        <v>45</v>
      </c>
      <c r="K7" s="1">
        <v>3.33</v>
      </c>
    </row>
    <row r="8" spans="1:11" x14ac:dyDescent="0.25">
      <c r="A8" s="1" t="s">
        <v>22</v>
      </c>
      <c r="B8" s="1">
        <v>4</v>
      </c>
      <c r="C8" s="26"/>
      <c r="D8" s="5" t="s">
        <v>38</v>
      </c>
      <c r="E8" s="30">
        <v>4</v>
      </c>
      <c r="G8" s="1" t="s">
        <v>5</v>
      </c>
      <c r="H8" s="7">
        <v>3.33</v>
      </c>
      <c r="J8" s="1" t="s">
        <v>38</v>
      </c>
      <c r="K8" s="1">
        <v>3</v>
      </c>
    </row>
    <row r="9" spans="1:11" x14ac:dyDescent="0.25">
      <c r="A9" s="1" t="s">
        <v>15</v>
      </c>
      <c r="B9" s="1">
        <v>4</v>
      </c>
      <c r="D9" s="19" t="s">
        <v>51</v>
      </c>
      <c r="E9" s="28">
        <v>4</v>
      </c>
      <c r="G9" s="1" t="s">
        <v>5</v>
      </c>
      <c r="H9" s="7">
        <v>3.33</v>
      </c>
      <c r="J9" s="1" t="s">
        <v>41</v>
      </c>
      <c r="K9" s="1">
        <v>3</v>
      </c>
    </row>
    <row r="10" spans="1:11" x14ac:dyDescent="0.25">
      <c r="A10" s="1" t="s">
        <v>15</v>
      </c>
      <c r="B10" s="1">
        <v>4</v>
      </c>
      <c r="D10" s="1" t="s">
        <v>33</v>
      </c>
      <c r="E10" s="30">
        <v>4</v>
      </c>
      <c r="G10" s="1" t="s">
        <v>10</v>
      </c>
      <c r="H10" s="7">
        <v>3.33</v>
      </c>
      <c r="J10" s="1" t="s">
        <v>41</v>
      </c>
      <c r="K10" s="1">
        <v>3</v>
      </c>
    </row>
    <row r="11" spans="1:11" x14ac:dyDescent="0.25">
      <c r="A11" s="1" t="s">
        <v>16</v>
      </c>
      <c r="B11" s="1">
        <v>4</v>
      </c>
      <c r="D11" s="7" t="s">
        <v>5</v>
      </c>
      <c r="E11" s="28">
        <v>4</v>
      </c>
      <c r="G11" s="1" t="s">
        <v>6</v>
      </c>
      <c r="H11" s="7">
        <v>3</v>
      </c>
      <c r="J11" s="1" t="s">
        <v>5</v>
      </c>
      <c r="K11" s="1">
        <v>2.67</v>
      </c>
    </row>
    <row r="12" spans="1:11" x14ac:dyDescent="0.25">
      <c r="A12" s="1" t="s">
        <v>5</v>
      </c>
      <c r="B12" s="1">
        <v>4</v>
      </c>
      <c r="D12" s="7" t="s">
        <v>5</v>
      </c>
      <c r="E12" s="28">
        <v>4</v>
      </c>
      <c r="G12" s="1" t="s">
        <v>11</v>
      </c>
      <c r="H12" s="7">
        <v>3</v>
      </c>
      <c r="J12" s="5" t="s">
        <v>26</v>
      </c>
      <c r="K12" s="1">
        <v>2.67</v>
      </c>
    </row>
    <row r="13" spans="1:11" x14ac:dyDescent="0.25">
      <c r="A13" s="1" t="s">
        <v>5</v>
      </c>
      <c r="B13" s="1">
        <v>4</v>
      </c>
      <c r="C13" s="16"/>
      <c r="D13" s="7" t="s">
        <v>5</v>
      </c>
      <c r="E13" s="28">
        <v>4</v>
      </c>
      <c r="G13" s="1" t="s">
        <v>13</v>
      </c>
      <c r="H13" s="7">
        <v>3</v>
      </c>
      <c r="J13" s="1" t="s">
        <v>47</v>
      </c>
      <c r="K13" s="1">
        <v>2.67</v>
      </c>
    </row>
    <row r="14" spans="1:11" x14ac:dyDescent="0.25">
      <c r="A14" s="1" t="s">
        <v>5</v>
      </c>
      <c r="B14" s="29">
        <v>4</v>
      </c>
      <c r="D14" s="1" t="s">
        <v>35</v>
      </c>
      <c r="E14" s="27">
        <v>4</v>
      </c>
      <c r="G14" s="22" t="s">
        <v>17</v>
      </c>
      <c r="H14" s="7">
        <v>3</v>
      </c>
      <c r="J14" s="1" t="s">
        <v>33</v>
      </c>
      <c r="K14" s="1">
        <v>2.67</v>
      </c>
    </row>
    <row r="15" spans="1:11" x14ac:dyDescent="0.25">
      <c r="A15" s="7" t="s">
        <v>6</v>
      </c>
      <c r="B15" s="1">
        <v>4</v>
      </c>
      <c r="D15" s="19" t="s">
        <v>34</v>
      </c>
      <c r="E15" s="30">
        <v>4</v>
      </c>
      <c r="G15" s="1" t="s">
        <v>12</v>
      </c>
      <c r="H15" s="7">
        <v>2.67</v>
      </c>
      <c r="J15" s="1" t="s">
        <v>36</v>
      </c>
      <c r="K15" s="1">
        <v>2.33</v>
      </c>
    </row>
    <row r="16" spans="1:11" x14ac:dyDescent="0.25">
      <c r="A16" s="1" t="s">
        <v>10</v>
      </c>
      <c r="B16" s="1">
        <v>4</v>
      </c>
      <c r="C16" s="16"/>
      <c r="D16" s="19" t="s">
        <v>34</v>
      </c>
      <c r="E16" s="30">
        <v>4</v>
      </c>
      <c r="G16" s="1" t="s">
        <v>61</v>
      </c>
      <c r="H16" s="7">
        <v>2.67</v>
      </c>
      <c r="J16" s="1" t="s">
        <v>42</v>
      </c>
      <c r="K16" s="1">
        <v>2.33</v>
      </c>
    </row>
    <row r="17" spans="1:11" x14ac:dyDescent="0.25">
      <c r="A17" s="1" t="s">
        <v>60</v>
      </c>
      <c r="B17" s="1">
        <v>4</v>
      </c>
      <c r="C17" s="26"/>
      <c r="D17" s="5" t="s">
        <v>26</v>
      </c>
      <c r="E17" s="30">
        <v>4</v>
      </c>
      <c r="G17" s="1" t="s">
        <v>20</v>
      </c>
      <c r="H17" s="7">
        <v>2.67</v>
      </c>
      <c r="J17" s="1" t="s">
        <v>34</v>
      </c>
      <c r="K17" s="1">
        <v>2.33</v>
      </c>
    </row>
    <row r="18" spans="1:11" x14ac:dyDescent="0.25">
      <c r="A18" s="1" t="s">
        <v>11</v>
      </c>
      <c r="B18" s="1">
        <v>4</v>
      </c>
      <c r="D18" s="1" t="s">
        <v>25</v>
      </c>
      <c r="E18" s="30">
        <v>4</v>
      </c>
      <c r="G18" s="1" t="s">
        <v>9</v>
      </c>
      <c r="H18" s="7">
        <v>2.33</v>
      </c>
      <c r="J18" s="1" t="s">
        <v>37</v>
      </c>
      <c r="K18" s="1">
        <v>2.33</v>
      </c>
    </row>
    <row r="19" spans="1:11" x14ac:dyDescent="0.25">
      <c r="A19" s="7" t="s">
        <v>11</v>
      </c>
      <c r="B19" s="1">
        <v>4</v>
      </c>
      <c r="D19" s="1" t="s">
        <v>25</v>
      </c>
      <c r="E19" s="30">
        <v>4</v>
      </c>
      <c r="G19" s="1" t="s">
        <v>12</v>
      </c>
      <c r="H19" s="7">
        <v>2.33</v>
      </c>
      <c r="J19" s="1" t="s">
        <v>44</v>
      </c>
      <c r="K19" s="1">
        <v>2</v>
      </c>
    </row>
    <row r="20" spans="1:11" x14ac:dyDescent="0.25">
      <c r="A20" s="18" t="s">
        <v>26</v>
      </c>
      <c r="B20" s="1">
        <v>4</v>
      </c>
      <c r="D20" s="1" t="s">
        <v>36</v>
      </c>
      <c r="E20" s="30">
        <v>4</v>
      </c>
      <c r="G20" s="1" t="s">
        <v>18</v>
      </c>
      <c r="H20" s="7">
        <v>2.33</v>
      </c>
      <c r="J20" s="1" t="s">
        <v>38</v>
      </c>
      <c r="K20" s="1">
        <v>2</v>
      </c>
    </row>
    <row r="21" spans="1:11" x14ac:dyDescent="0.25">
      <c r="A21" s="1" t="s">
        <v>14</v>
      </c>
      <c r="B21" s="1">
        <v>4</v>
      </c>
      <c r="D21" s="5" t="s">
        <v>29</v>
      </c>
      <c r="E21" s="30">
        <v>4</v>
      </c>
      <c r="G21" s="1" t="s">
        <v>10</v>
      </c>
      <c r="H21" s="7">
        <v>2</v>
      </c>
      <c r="J21" s="1" t="s">
        <v>51</v>
      </c>
      <c r="K21" s="1">
        <v>2</v>
      </c>
    </row>
    <row r="22" spans="1:11" x14ac:dyDescent="0.25">
      <c r="A22" s="1" t="s">
        <v>14</v>
      </c>
      <c r="B22" s="1">
        <v>4</v>
      </c>
      <c r="C22" s="26"/>
      <c r="D22" s="5" t="s">
        <v>29</v>
      </c>
      <c r="E22" s="30">
        <v>4</v>
      </c>
      <c r="G22" s="1" t="s">
        <v>22</v>
      </c>
      <c r="H22" s="7">
        <v>2</v>
      </c>
      <c r="J22" s="1" t="s">
        <v>62</v>
      </c>
      <c r="K22" s="1">
        <v>2</v>
      </c>
    </row>
    <row r="23" spans="1:11" x14ac:dyDescent="0.25">
      <c r="A23" s="1" t="s">
        <v>17</v>
      </c>
      <c r="B23" s="1">
        <v>4</v>
      </c>
      <c r="C23" s="26"/>
      <c r="D23" s="19" t="s">
        <v>62</v>
      </c>
      <c r="E23" s="28">
        <v>4</v>
      </c>
      <c r="G23" s="1" t="s">
        <v>12</v>
      </c>
      <c r="H23" s="7">
        <v>2</v>
      </c>
      <c r="J23" s="1" t="s">
        <v>46</v>
      </c>
      <c r="K23" s="1">
        <v>2</v>
      </c>
    </row>
    <row r="24" spans="1:11" x14ac:dyDescent="0.25">
      <c r="A24" s="1" t="s">
        <v>18</v>
      </c>
      <c r="B24" s="1">
        <v>4</v>
      </c>
      <c r="D24" s="21" t="s">
        <v>42</v>
      </c>
      <c r="E24" s="28">
        <v>4</v>
      </c>
      <c r="G24" s="1" t="s">
        <v>23</v>
      </c>
      <c r="H24" s="32">
        <v>2</v>
      </c>
      <c r="J24" s="1" t="s">
        <v>40</v>
      </c>
      <c r="K24" s="1">
        <v>1.67</v>
      </c>
    </row>
    <row r="25" spans="1:11" x14ac:dyDescent="0.25">
      <c r="A25" s="1" t="s">
        <v>9</v>
      </c>
      <c r="B25" s="2">
        <v>4</v>
      </c>
      <c r="C25" s="24"/>
      <c r="D25" s="21" t="s">
        <v>42</v>
      </c>
      <c r="E25" s="34">
        <v>4</v>
      </c>
      <c r="G25" s="5" t="s">
        <v>8</v>
      </c>
      <c r="H25" s="7">
        <v>2</v>
      </c>
      <c r="J25" s="1" t="s">
        <v>47</v>
      </c>
      <c r="K25" s="1">
        <v>1.67</v>
      </c>
    </row>
    <row r="26" spans="1:11" x14ac:dyDescent="0.25">
      <c r="A26" s="1" t="s">
        <v>9</v>
      </c>
      <c r="B26" s="2">
        <v>4</v>
      </c>
      <c r="C26" s="16"/>
      <c r="D26" s="1" t="s">
        <v>33</v>
      </c>
      <c r="E26" s="30">
        <v>3.67</v>
      </c>
      <c r="G26" s="1" t="s">
        <v>17</v>
      </c>
      <c r="H26" s="7">
        <v>2</v>
      </c>
      <c r="J26" s="1" t="s">
        <v>46</v>
      </c>
      <c r="K26" s="2">
        <v>1.67</v>
      </c>
    </row>
    <row r="27" spans="1:11" x14ac:dyDescent="0.25">
      <c r="A27" s="5" t="s">
        <v>8</v>
      </c>
      <c r="B27" s="1">
        <v>4</v>
      </c>
      <c r="D27" s="1" t="s">
        <v>33</v>
      </c>
      <c r="E27" s="30">
        <v>3.67</v>
      </c>
      <c r="G27" s="1" t="s">
        <v>44</v>
      </c>
      <c r="H27" s="7">
        <v>2</v>
      </c>
      <c r="J27" s="1" t="s">
        <v>52</v>
      </c>
      <c r="K27" s="1">
        <v>1.33</v>
      </c>
    </row>
    <row r="28" spans="1:11" x14ac:dyDescent="0.25">
      <c r="A28" s="1" t="s">
        <v>23</v>
      </c>
      <c r="B28" s="1">
        <v>4</v>
      </c>
      <c r="D28" s="1" t="s">
        <v>37</v>
      </c>
      <c r="E28" s="27">
        <v>3.67</v>
      </c>
      <c r="G28" s="1" t="s">
        <v>27</v>
      </c>
      <c r="H28" s="7">
        <v>2</v>
      </c>
      <c r="J28" s="1" t="s">
        <v>49</v>
      </c>
      <c r="K28" s="1">
        <v>1</v>
      </c>
    </row>
    <row r="29" spans="1:11" x14ac:dyDescent="0.25">
      <c r="A29" s="1" t="s">
        <v>7</v>
      </c>
      <c r="B29" s="1">
        <v>4</v>
      </c>
      <c r="C29" s="16"/>
      <c r="D29" s="19" t="s">
        <v>34</v>
      </c>
      <c r="E29" s="29">
        <v>3.67</v>
      </c>
      <c r="G29" s="1" t="s">
        <v>29</v>
      </c>
      <c r="H29" s="7">
        <v>1.67</v>
      </c>
      <c r="J29" s="1" t="s">
        <v>25</v>
      </c>
      <c r="K29" s="1">
        <v>1</v>
      </c>
    </row>
    <row r="30" spans="1:11" x14ac:dyDescent="0.25">
      <c r="A30" s="1" t="s">
        <v>12</v>
      </c>
      <c r="B30" s="1">
        <v>4</v>
      </c>
      <c r="D30" s="5" t="s">
        <v>26</v>
      </c>
      <c r="E30" s="30">
        <v>3.67</v>
      </c>
      <c r="G30" s="21" t="s">
        <v>17</v>
      </c>
      <c r="H30" s="7">
        <v>1.67</v>
      </c>
      <c r="J30" s="1" t="s">
        <v>46</v>
      </c>
      <c r="K30" s="1">
        <v>1</v>
      </c>
    </row>
    <row r="31" spans="1:11" x14ac:dyDescent="0.25">
      <c r="A31" s="1" t="s">
        <v>20</v>
      </c>
      <c r="B31" s="1">
        <v>3.67</v>
      </c>
      <c r="D31" s="19" t="s">
        <v>62</v>
      </c>
      <c r="E31" s="28">
        <v>3.67</v>
      </c>
      <c r="G31" s="1" t="s">
        <v>14</v>
      </c>
      <c r="H31" s="7">
        <v>1.67</v>
      </c>
      <c r="J31" s="1" t="s">
        <v>46</v>
      </c>
      <c r="K31" s="1">
        <v>1</v>
      </c>
    </row>
    <row r="32" spans="1:11" x14ac:dyDescent="0.25">
      <c r="A32" s="1" t="s">
        <v>9</v>
      </c>
      <c r="B32" s="1">
        <v>3.67</v>
      </c>
      <c r="D32" s="5" t="s">
        <v>44</v>
      </c>
      <c r="E32" s="30">
        <v>3.33</v>
      </c>
      <c r="G32" s="1" t="s">
        <v>44</v>
      </c>
      <c r="H32" s="7">
        <v>1.67</v>
      </c>
      <c r="J32" s="1" t="s">
        <v>39</v>
      </c>
      <c r="K32" s="1">
        <v>0</v>
      </c>
    </row>
    <row r="33" spans="1:11" x14ac:dyDescent="0.25">
      <c r="A33" s="1" t="s">
        <v>13</v>
      </c>
      <c r="B33" s="1">
        <v>3.67</v>
      </c>
      <c r="D33" s="5" t="s">
        <v>38</v>
      </c>
      <c r="E33" s="30">
        <v>3.33</v>
      </c>
      <c r="G33" s="1" t="s">
        <v>60</v>
      </c>
      <c r="H33" s="7">
        <v>1.33</v>
      </c>
      <c r="J33" s="1" t="s">
        <v>50</v>
      </c>
      <c r="K33" s="1">
        <v>0</v>
      </c>
    </row>
    <row r="34" spans="1:11" x14ac:dyDescent="0.25">
      <c r="A34" s="1" t="s">
        <v>8</v>
      </c>
      <c r="B34" s="1">
        <v>3.67</v>
      </c>
      <c r="D34" s="19" t="s">
        <v>47</v>
      </c>
      <c r="E34" s="28">
        <v>3.33</v>
      </c>
      <c r="G34" s="1" t="s">
        <v>29</v>
      </c>
      <c r="H34" s="7">
        <v>1.33</v>
      </c>
      <c r="J34" s="1" t="s">
        <v>50</v>
      </c>
      <c r="K34" s="1">
        <v>0</v>
      </c>
    </row>
    <row r="35" spans="1:11" x14ac:dyDescent="0.25">
      <c r="A35" s="1" t="s">
        <v>20</v>
      </c>
      <c r="B35" s="1">
        <v>3.33</v>
      </c>
      <c r="C35" s="16"/>
      <c r="D35" s="19" t="s">
        <v>47</v>
      </c>
      <c r="E35" s="28">
        <v>3.33</v>
      </c>
      <c r="G35" s="23" t="s">
        <v>7</v>
      </c>
      <c r="H35" s="7">
        <v>1.33</v>
      </c>
      <c r="J35" s="1" t="s">
        <v>35</v>
      </c>
      <c r="K35" s="1">
        <v>0</v>
      </c>
    </row>
    <row r="36" spans="1:11" x14ac:dyDescent="0.25">
      <c r="A36" s="1" t="s">
        <v>20</v>
      </c>
      <c r="B36" s="1">
        <v>3.33</v>
      </c>
      <c r="D36" s="5" t="s">
        <v>37</v>
      </c>
      <c r="E36" s="30">
        <v>3.33</v>
      </c>
      <c r="G36" s="1" t="s">
        <v>14</v>
      </c>
      <c r="H36" s="7">
        <v>1.33</v>
      </c>
      <c r="J36" s="1" t="s">
        <v>53</v>
      </c>
      <c r="K36" s="1">
        <v>0</v>
      </c>
    </row>
    <row r="37" spans="1:11" x14ac:dyDescent="0.25">
      <c r="A37" s="1" t="s">
        <v>16</v>
      </c>
      <c r="B37" s="1">
        <v>3.33</v>
      </c>
      <c r="D37" s="19" t="s">
        <v>39</v>
      </c>
      <c r="E37" s="30">
        <v>3.33</v>
      </c>
      <c r="G37" s="1" t="s">
        <v>17</v>
      </c>
      <c r="H37" s="7">
        <v>1</v>
      </c>
      <c r="J37" s="1" t="s">
        <v>53</v>
      </c>
      <c r="K37" s="1">
        <v>0</v>
      </c>
    </row>
    <row r="38" spans="1:11" x14ac:dyDescent="0.25">
      <c r="A38" s="1" t="s">
        <v>9</v>
      </c>
      <c r="B38" s="1">
        <v>3.33</v>
      </c>
      <c r="C38" s="26"/>
      <c r="D38" s="1" t="s">
        <v>40</v>
      </c>
      <c r="E38" s="30">
        <v>3.33</v>
      </c>
      <c r="G38" s="5" t="s">
        <v>26</v>
      </c>
      <c r="H38" s="7">
        <v>1</v>
      </c>
      <c r="J38" s="1" t="s">
        <v>52</v>
      </c>
      <c r="K38" s="1">
        <v>0</v>
      </c>
    </row>
    <row r="39" spans="1:11" x14ac:dyDescent="0.25">
      <c r="A39" s="1" t="s">
        <v>13</v>
      </c>
      <c r="B39" s="1">
        <v>3.33</v>
      </c>
      <c r="C39" s="16"/>
      <c r="D39" s="5" t="s">
        <v>45</v>
      </c>
      <c r="E39" s="30">
        <v>3.33</v>
      </c>
      <c r="G39" s="1" t="s">
        <v>29</v>
      </c>
      <c r="H39" s="7">
        <v>0.67</v>
      </c>
      <c r="J39" s="1" t="s">
        <v>48</v>
      </c>
      <c r="K39" s="1">
        <v>0</v>
      </c>
    </row>
    <row r="40" spans="1:11" x14ac:dyDescent="0.25">
      <c r="A40" s="1" t="s">
        <v>29</v>
      </c>
      <c r="B40" s="1">
        <v>3.33</v>
      </c>
      <c r="D40" s="5" t="s">
        <v>45</v>
      </c>
      <c r="E40" s="30">
        <v>3.33</v>
      </c>
      <c r="G40" s="1" t="s">
        <v>27</v>
      </c>
      <c r="H40" s="7">
        <v>0.67</v>
      </c>
      <c r="J40" s="1" t="s">
        <v>48</v>
      </c>
      <c r="K40" s="1">
        <v>0</v>
      </c>
    </row>
    <row r="41" spans="1:11" x14ac:dyDescent="0.25">
      <c r="A41" s="1" t="s">
        <v>7</v>
      </c>
      <c r="B41" s="1">
        <v>3.33</v>
      </c>
      <c r="C41" s="24"/>
      <c r="D41" s="19" t="s">
        <v>41</v>
      </c>
      <c r="E41" s="30">
        <v>3.33</v>
      </c>
      <c r="G41" s="1" t="s">
        <v>5</v>
      </c>
      <c r="H41" s="7">
        <v>0</v>
      </c>
      <c r="J41" s="1" t="s">
        <v>29</v>
      </c>
      <c r="K41" s="1">
        <v>0</v>
      </c>
    </row>
    <row r="42" spans="1:11" x14ac:dyDescent="0.25">
      <c r="A42" s="1" t="s">
        <v>12</v>
      </c>
      <c r="B42" s="33">
        <v>3.33</v>
      </c>
      <c r="C42" s="26"/>
      <c r="D42" s="19" t="s">
        <v>62</v>
      </c>
      <c r="E42" s="28">
        <v>3.33</v>
      </c>
      <c r="G42" s="1" t="s">
        <v>6</v>
      </c>
      <c r="H42" s="7">
        <v>0</v>
      </c>
    </row>
    <row r="43" spans="1:11" x14ac:dyDescent="0.25">
      <c r="A43" s="1" t="s">
        <v>12</v>
      </c>
      <c r="B43" s="33">
        <v>3.33</v>
      </c>
      <c r="C43" s="31"/>
      <c r="D43" s="21" t="s">
        <v>42</v>
      </c>
      <c r="E43" s="28">
        <v>3.33</v>
      </c>
      <c r="G43" s="1" t="s">
        <v>6</v>
      </c>
      <c r="H43" s="7">
        <v>0</v>
      </c>
      <c r="J43" s="2" t="s">
        <v>32</v>
      </c>
      <c r="K43" s="2">
        <f>SUM(K6:K42)/36</f>
        <v>1.5555555555555556</v>
      </c>
    </row>
    <row r="44" spans="1:11" x14ac:dyDescent="0.25">
      <c r="A44" s="7" t="s">
        <v>21</v>
      </c>
      <c r="B44" s="1">
        <v>3</v>
      </c>
      <c r="D44" s="5" t="s">
        <v>44</v>
      </c>
      <c r="E44" s="30">
        <v>3</v>
      </c>
      <c r="G44" s="1" t="s">
        <v>6</v>
      </c>
      <c r="H44" s="7">
        <v>0</v>
      </c>
    </row>
    <row r="45" spans="1:11" x14ac:dyDescent="0.25">
      <c r="A45" s="1" t="s">
        <v>61</v>
      </c>
      <c r="B45" s="1">
        <v>3</v>
      </c>
      <c r="D45" s="5" t="s">
        <v>44</v>
      </c>
      <c r="E45" s="30">
        <v>3</v>
      </c>
      <c r="G45" s="1" t="s">
        <v>29</v>
      </c>
      <c r="H45" s="7">
        <v>0</v>
      </c>
    </row>
    <row r="46" spans="1:11" x14ac:dyDescent="0.25">
      <c r="A46" s="1" t="s">
        <v>61</v>
      </c>
      <c r="B46" s="1">
        <v>3</v>
      </c>
      <c r="D46" s="5" t="s">
        <v>38</v>
      </c>
      <c r="E46" s="30">
        <v>3</v>
      </c>
      <c r="G46" s="1" t="s">
        <v>13</v>
      </c>
      <c r="H46" s="7">
        <v>0</v>
      </c>
    </row>
    <row r="47" spans="1:11" x14ac:dyDescent="0.25">
      <c r="A47" s="1" t="s">
        <v>10</v>
      </c>
      <c r="B47" s="1">
        <v>3</v>
      </c>
      <c r="D47" s="1" t="s">
        <v>5</v>
      </c>
      <c r="E47" s="28">
        <v>3</v>
      </c>
      <c r="G47" s="1" t="s">
        <v>7</v>
      </c>
      <c r="H47" s="7">
        <v>0</v>
      </c>
    </row>
    <row r="48" spans="1:11" x14ac:dyDescent="0.25">
      <c r="A48" s="1" t="s">
        <v>11</v>
      </c>
      <c r="B48" s="1">
        <v>3</v>
      </c>
      <c r="D48" s="1" t="s">
        <v>35</v>
      </c>
      <c r="E48" s="27">
        <v>3</v>
      </c>
      <c r="G48" s="1" t="s">
        <v>23</v>
      </c>
      <c r="H48" s="7">
        <v>0</v>
      </c>
    </row>
    <row r="49" spans="1:8" x14ac:dyDescent="0.25">
      <c r="A49" s="1" t="s">
        <v>11</v>
      </c>
      <c r="B49" s="1">
        <v>3</v>
      </c>
      <c r="D49" s="19" t="s">
        <v>39</v>
      </c>
      <c r="E49" s="30">
        <v>3</v>
      </c>
      <c r="G49" s="1" t="s">
        <v>17</v>
      </c>
      <c r="H49" s="7">
        <v>0</v>
      </c>
    </row>
    <row r="50" spans="1:8" x14ac:dyDescent="0.25">
      <c r="A50" s="5" t="s">
        <v>26</v>
      </c>
      <c r="B50" s="1">
        <v>3</v>
      </c>
      <c r="C50" s="24"/>
      <c r="D50" s="19" t="s">
        <v>34</v>
      </c>
      <c r="E50" s="29">
        <v>3</v>
      </c>
      <c r="G50" s="1" t="s">
        <v>25</v>
      </c>
      <c r="H50" s="7">
        <v>0</v>
      </c>
    </row>
    <row r="51" spans="1:8" x14ac:dyDescent="0.25">
      <c r="A51" s="1" t="s">
        <v>25</v>
      </c>
      <c r="B51" s="1">
        <v>3</v>
      </c>
      <c r="D51" s="1" t="s">
        <v>40</v>
      </c>
      <c r="E51" s="30">
        <v>3</v>
      </c>
      <c r="G51" s="1" t="s">
        <v>25</v>
      </c>
      <c r="H51" s="7">
        <v>0</v>
      </c>
    </row>
    <row r="52" spans="1:8" x14ac:dyDescent="0.25">
      <c r="A52" s="1" t="s">
        <v>25</v>
      </c>
      <c r="B52" s="1">
        <v>3</v>
      </c>
      <c r="C52" s="24"/>
      <c r="D52" s="5" t="s">
        <v>26</v>
      </c>
      <c r="E52" s="30">
        <v>3</v>
      </c>
      <c r="G52" s="1" t="s">
        <v>15</v>
      </c>
      <c r="H52" s="7">
        <v>0</v>
      </c>
    </row>
    <row r="53" spans="1:8" x14ac:dyDescent="0.25">
      <c r="A53" s="21" t="s">
        <v>17</v>
      </c>
      <c r="B53" s="1">
        <v>3</v>
      </c>
      <c r="C53" s="26"/>
      <c r="D53" s="1" t="s">
        <v>25</v>
      </c>
      <c r="E53" s="30">
        <v>3</v>
      </c>
      <c r="G53" s="1" t="s">
        <v>16</v>
      </c>
      <c r="H53" s="7">
        <v>0</v>
      </c>
    </row>
    <row r="54" spans="1:8" x14ac:dyDescent="0.25">
      <c r="A54" s="1" t="s">
        <v>17</v>
      </c>
      <c r="B54" s="1">
        <v>3</v>
      </c>
      <c r="D54" s="1" t="s">
        <v>25</v>
      </c>
      <c r="E54" s="30">
        <v>3</v>
      </c>
      <c r="G54" s="1" t="s">
        <v>28</v>
      </c>
      <c r="H54" s="7">
        <v>0</v>
      </c>
    </row>
    <row r="55" spans="1:8" x14ac:dyDescent="0.25">
      <c r="A55" s="22" t="s">
        <v>17</v>
      </c>
      <c r="B55" s="1">
        <v>3</v>
      </c>
      <c r="D55" s="1" t="s">
        <v>36</v>
      </c>
      <c r="E55" s="30">
        <v>3</v>
      </c>
      <c r="G55" s="1" t="s">
        <v>28</v>
      </c>
      <c r="H55" s="7">
        <v>0</v>
      </c>
    </row>
    <row r="56" spans="1:8" x14ac:dyDescent="0.25">
      <c r="A56" s="1" t="s">
        <v>17</v>
      </c>
      <c r="B56" s="1">
        <v>3</v>
      </c>
      <c r="D56" s="5" t="s">
        <v>41</v>
      </c>
      <c r="E56" s="30">
        <v>3</v>
      </c>
      <c r="G56" s="1" t="s">
        <v>28</v>
      </c>
      <c r="H56" s="7">
        <v>0</v>
      </c>
    </row>
    <row r="57" spans="1:8" x14ac:dyDescent="0.25">
      <c r="A57" s="7" t="s">
        <v>13</v>
      </c>
      <c r="B57" s="1">
        <v>3</v>
      </c>
      <c r="C57" s="16"/>
      <c r="D57" s="19" t="s">
        <v>62</v>
      </c>
      <c r="E57" s="28">
        <v>3</v>
      </c>
    </row>
    <row r="58" spans="1:8" x14ac:dyDescent="0.25">
      <c r="A58" s="1" t="s">
        <v>29</v>
      </c>
      <c r="B58" s="1">
        <v>3</v>
      </c>
      <c r="D58" s="1" t="s">
        <v>46</v>
      </c>
      <c r="E58" s="30">
        <v>3</v>
      </c>
      <c r="G58" s="2" t="s">
        <v>32</v>
      </c>
      <c r="H58" s="2">
        <f>SUM(H6:H57)/51</f>
        <v>1.4901960784313726</v>
      </c>
    </row>
    <row r="59" spans="1:8" x14ac:dyDescent="0.25">
      <c r="A59" s="7" t="s">
        <v>8</v>
      </c>
      <c r="B59" s="1">
        <v>3</v>
      </c>
      <c r="C59" s="16"/>
      <c r="D59" s="1" t="s">
        <v>46</v>
      </c>
      <c r="E59" s="30">
        <v>3</v>
      </c>
    </row>
    <row r="60" spans="1:8" x14ac:dyDescent="0.25">
      <c r="A60" s="7" t="s">
        <v>12</v>
      </c>
      <c r="B60" s="33">
        <v>3</v>
      </c>
      <c r="C60" s="26"/>
      <c r="D60" s="1" t="s">
        <v>38</v>
      </c>
      <c r="E60" s="30">
        <v>2.67</v>
      </c>
    </row>
    <row r="61" spans="1:8" x14ac:dyDescent="0.25">
      <c r="A61" s="1" t="s">
        <v>61</v>
      </c>
      <c r="B61" s="1">
        <v>2.67</v>
      </c>
      <c r="C61" s="24"/>
      <c r="D61" s="19" t="s">
        <v>47</v>
      </c>
      <c r="E61" s="28">
        <v>2.67</v>
      </c>
    </row>
    <row r="62" spans="1:8" x14ac:dyDescent="0.25">
      <c r="A62" s="1" t="s">
        <v>20</v>
      </c>
      <c r="B62" s="1">
        <v>2.67</v>
      </c>
      <c r="C62" s="24"/>
      <c r="D62" s="19" t="s">
        <v>47</v>
      </c>
      <c r="E62" s="28">
        <v>2.67</v>
      </c>
    </row>
    <row r="63" spans="1:8" x14ac:dyDescent="0.25">
      <c r="A63" s="7" t="s">
        <v>20</v>
      </c>
      <c r="B63" s="1">
        <v>2.67</v>
      </c>
      <c r="C63" s="16"/>
      <c r="D63" s="7" t="s">
        <v>48</v>
      </c>
      <c r="E63" s="28">
        <v>2.67</v>
      </c>
    </row>
    <row r="64" spans="1:8" x14ac:dyDescent="0.25">
      <c r="A64" s="1" t="s">
        <v>28</v>
      </c>
      <c r="B64" s="1">
        <v>2.67</v>
      </c>
      <c r="D64" s="5" t="s">
        <v>45</v>
      </c>
      <c r="E64" s="30">
        <v>2.67</v>
      </c>
    </row>
    <row r="65" spans="1:5" x14ac:dyDescent="0.25">
      <c r="A65" s="1" t="s">
        <v>16</v>
      </c>
      <c r="B65" s="1">
        <v>2.67</v>
      </c>
      <c r="D65" s="5" t="s">
        <v>29</v>
      </c>
      <c r="E65" s="30">
        <v>2.67</v>
      </c>
    </row>
    <row r="66" spans="1:5" x14ac:dyDescent="0.25">
      <c r="A66" s="1" t="s">
        <v>25</v>
      </c>
      <c r="B66" s="1">
        <v>2.67</v>
      </c>
      <c r="D66" s="5" t="s">
        <v>29</v>
      </c>
      <c r="E66" s="30">
        <v>2.67</v>
      </c>
    </row>
    <row r="67" spans="1:5" x14ac:dyDescent="0.25">
      <c r="A67" s="1" t="s">
        <v>25</v>
      </c>
      <c r="B67" s="1">
        <v>2.67</v>
      </c>
      <c r="C67" s="16"/>
      <c r="D67" s="1" t="s">
        <v>46</v>
      </c>
      <c r="E67" s="30">
        <v>2.67</v>
      </c>
    </row>
    <row r="68" spans="1:5" x14ac:dyDescent="0.25">
      <c r="A68" s="7" t="s">
        <v>9</v>
      </c>
      <c r="B68" s="1">
        <v>2.67</v>
      </c>
      <c r="D68" s="1" t="s">
        <v>46</v>
      </c>
      <c r="E68" s="30">
        <v>2.67</v>
      </c>
    </row>
    <row r="69" spans="1:5" x14ac:dyDescent="0.25">
      <c r="A69" s="1" t="s">
        <v>29</v>
      </c>
      <c r="B69" s="1">
        <v>2.67</v>
      </c>
      <c r="D69" s="19" t="s">
        <v>49</v>
      </c>
      <c r="E69" s="29">
        <v>2.33</v>
      </c>
    </row>
    <row r="70" spans="1:5" x14ac:dyDescent="0.25">
      <c r="A70" s="7" t="s">
        <v>21</v>
      </c>
      <c r="B70" s="1">
        <v>2.33</v>
      </c>
      <c r="C70" s="16"/>
      <c r="D70" s="1" t="s">
        <v>47</v>
      </c>
      <c r="E70" s="29">
        <v>2.33</v>
      </c>
    </row>
    <row r="71" spans="1:5" x14ac:dyDescent="0.25">
      <c r="A71" s="1" t="s">
        <v>60</v>
      </c>
      <c r="B71" s="1">
        <v>2.33</v>
      </c>
      <c r="C71" s="16"/>
      <c r="D71" s="21" t="s">
        <v>42</v>
      </c>
      <c r="E71" s="28">
        <v>2.33</v>
      </c>
    </row>
    <row r="72" spans="1:5" x14ac:dyDescent="0.25">
      <c r="A72" s="1" t="s">
        <v>18</v>
      </c>
      <c r="B72" s="1">
        <v>2.33</v>
      </c>
      <c r="D72" s="1" t="s">
        <v>46</v>
      </c>
      <c r="E72" s="30">
        <v>2.33</v>
      </c>
    </row>
    <row r="73" spans="1:5" x14ac:dyDescent="0.25">
      <c r="A73" s="5" t="s">
        <v>29</v>
      </c>
      <c r="B73" s="1">
        <v>2.33</v>
      </c>
      <c r="D73" s="5" t="s">
        <v>49</v>
      </c>
      <c r="E73" s="30">
        <v>2</v>
      </c>
    </row>
    <row r="74" spans="1:5" x14ac:dyDescent="0.25">
      <c r="A74" s="1" t="s">
        <v>22</v>
      </c>
      <c r="B74" s="1">
        <v>2</v>
      </c>
      <c r="C74" s="16"/>
      <c r="D74" s="5" t="s">
        <v>49</v>
      </c>
      <c r="E74" s="30">
        <v>2</v>
      </c>
    </row>
    <row r="75" spans="1:5" x14ac:dyDescent="0.25">
      <c r="A75" s="1" t="s">
        <v>22</v>
      </c>
      <c r="B75" s="1">
        <v>2</v>
      </c>
      <c r="D75" s="1" t="s">
        <v>47</v>
      </c>
      <c r="E75" s="30">
        <v>2</v>
      </c>
    </row>
    <row r="76" spans="1:5" x14ac:dyDescent="0.25">
      <c r="A76" s="1" t="s">
        <v>15</v>
      </c>
      <c r="B76" s="1">
        <v>2</v>
      </c>
      <c r="D76" s="21" t="s">
        <v>42</v>
      </c>
      <c r="E76" s="34">
        <v>2</v>
      </c>
    </row>
    <row r="77" spans="1:5" x14ac:dyDescent="0.25">
      <c r="A77" s="7" t="s">
        <v>14</v>
      </c>
      <c r="B77" s="1">
        <v>2</v>
      </c>
      <c r="D77" s="5" t="s">
        <v>52</v>
      </c>
      <c r="E77" s="30">
        <v>2</v>
      </c>
    </row>
    <row r="78" spans="1:5" x14ac:dyDescent="0.25">
      <c r="A78" s="7" t="s">
        <v>29</v>
      </c>
      <c r="B78" s="1">
        <v>2</v>
      </c>
      <c r="C78" s="3"/>
      <c r="D78" s="19" t="s">
        <v>62</v>
      </c>
      <c r="E78" s="28">
        <v>1.67</v>
      </c>
    </row>
    <row r="79" spans="1:5" x14ac:dyDescent="0.25">
      <c r="A79" s="5" t="s">
        <v>29</v>
      </c>
      <c r="B79" s="1">
        <v>2</v>
      </c>
      <c r="D79" s="5" t="s">
        <v>26</v>
      </c>
      <c r="E79" s="30">
        <v>1.33</v>
      </c>
    </row>
    <row r="80" spans="1:5" x14ac:dyDescent="0.25">
      <c r="A80" s="1" t="s">
        <v>23</v>
      </c>
      <c r="B80" s="1">
        <v>2</v>
      </c>
      <c r="D80" s="5" t="s">
        <v>29</v>
      </c>
      <c r="E80" s="30">
        <v>1</v>
      </c>
    </row>
    <row r="81" spans="1:11" x14ac:dyDescent="0.25">
      <c r="A81" s="1" t="s">
        <v>29</v>
      </c>
      <c r="B81" s="1">
        <v>1.67</v>
      </c>
      <c r="D81" s="5" t="s">
        <v>29</v>
      </c>
      <c r="E81" s="30">
        <v>1</v>
      </c>
    </row>
    <row r="82" spans="1:11" x14ac:dyDescent="0.25">
      <c r="A82" s="1" t="s">
        <v>28</v>
      </c>
      <c r="B82" s="1">
        <v>1.33</v>
      </c>
      <c r="D82" s="5" t="s">
        <v>29</v>
      </c>
      <c r="E82" s="30">
        <v>1</v>
      </c>
    </row>
    <row r="83" spans="1:11" x14ac:dyDescent="0.25">
      <c r="A83" s="1" t="s">
        <v>29</v>
      </c>
      <c r="B83" s="1">
        <v>1.33</v>
      </c>
      <c r="D83" s="1" t="s">
        <v>53</v>
      </c>
      <c r="E83" s="30">
        <v>1</v>
      </c>
    </row>
    <row r="84" spans="1:11" x14ac:dyDescent="0.25">
      <c r="A84" s="1" t="s">
        <v>29</v>
      </c>
      <c r="B84" s="1">
        <v>0.67</v>
      </c>
      <c r="D84" s="1" t="s">
        <v>53</v>
      </c>
      <c r="E84" s="30">
        <v>0.67</v>
      </c>
    </row>
    <row r="85" spans="1:11" x14ac:dyDescent="0.25">
      <c r="A85" s="7" t="s">
        <v>28</v>
      </c>
      <c r="B85" s="1">
        <v>0</v>
      </c>
      <c r="D85" s="19" t="s">
        <v>50</v>
      </c>
      <c r="E85" s="29">
        <v>0</v>
      </c>
    </row>
    <row r="86" spans="1:11" x14ac:dyDescent="0.25">
      <c r="A86" s="1" t="s">
        <v>28</v>
      </c>
      <c r="B86" s="1">
        <v>0</v>
      </c>
      <c r="D86" s="19" t="s">
        <v>51</v>
      </c>
      <c r="E86" s="28">
        <v>0</v>
      </c>
    </row>
    <row r="87" spans="1:11" x14ac:dyDescent="0.25">
      <c r="A87" s="5" t="s">
        <v>26</v>
      </c>
      <c r="B87" s="1">
        <v>0</v>
      </c>
      <c r="D87" s="1" t="s">
        <v>53</v>
      </c>
      <c r="E87" s="30">
        <v>0</v>
      </c>
    </row>
    <row r="88" spans="1:11" x14ac:dyDescent="0.25">
      <c r="A88" s="1" t="s">
        <v>29</v>
      </c>
      <c r="B88" s="1">
        <v>0</v>
      </c>
      <c r="D88" s="1" t="s">
        <v>53</v>
      </c>
      <c r="E88" s="30">
        <v>0</v>
      </c>
    </row>
    <row r="89" spans="1:11" x14ac:dyDescent="0.25">
      <c r="A89" s="16"/>
      <c r="D89" s="12"/>
      <c r="E89" s="35"/>
    </row>
    <row r="90" spans="1:11" x14ac:dyDescent="0.25">
      <c r="A90" s="2" t="s">
        <v>32</v>
      </c>
      <c r="B90" s="2">
        <f>SUM(B6:B89)/83</f>
        <v>2.9879518072289155</v>
      </c>
      <c r="D90" s="20" t="s">
        <v>32</v>
      </c>
      <c r="E90" s="27">
        <f>SUM(E6:E89)/83</f>
        <v>2.903614457831325</v>
      </c>
    </row>
    <row r="94" spans="1:11" x14ac:dyDescent="0.25">
      <c r="A94" s="2" t="s">
        <v>2</v>
      </c>
      <c r="B94" s="3"/>
      <c r="C94" s="9" t="s">
        <v>1</v>
      </c>
      <c r="D94" s="25"/>
      <c r="G94" s="2" t="s">
        <v>2</v>
      </c>
      <c r="J94" s="2" t="s">
        <v>1</v>
      </c>
    </row>
    <row r="95" spans="1:11" x14ac:dyDescent="0.25">
      <c r="A95" s="3"/>
      <c r="B95" s="3"/>
      <c r="C95" s="3"/>
      <c r="D95" s="3"/>
    </row>
    <row r="96" spans="1:11" ht="45" x14ac:dyDescent="0.25">
      <c r="A96" s="2" t="s">
        <v>54</v>
      </c>
      <c r="B96" s="3"/>
      <c r="C96" s="9" t="s">
        <v>54</v>
      </c>
      <c r="D96" s="25"/>
      <c r="G96" s="4" t="s">
        <v>30</v>
      </c>
      <c r="H96" s="4" t="s">
        <v>55</v>
      </c>
      <c r="J96" s="4" t="s">
        <v>30</v>
      </c>
      <c r="K96" s="4" t="s">
        <v>55</v>
      </c>
    </row>
    <row r="98" spans="1:11" x14ac:dyDescent="0.25">
      <c r="A98" s="1">
        <v>4</v>
      </c>
      <c r="D98" s="29">
        <v>4</v>
      </c>
      <c r="G98" s="1" t="s">
        <v>5</v>
      </c>
      <c r="H98" s="7">
        <v>3.29</v>
      </c>
      <c r="J98" s="1" t="s">
        <v>33</v>
      </c>
      <c r="K98" s="1">
        <v>3.13</v>
      </c>
    </row>
    <row r="99" spans="1:11" x14ac:dyDescent="0.25">
      <c r="A99" s="1">
        <v>4</v>
      </c>
      <c r="D99" s="30">
        <v>4</v>
      </c>
      <c r="G99" s="1" t="s">
        <v>6</v>
      </c>
      <c r="H99" s="7">
        <v>2.1800000000000002</v>
      </c>
      <c r="J99" s="1" t="s">
        <v>5</v>
      </c>
      <c r="K99" s="1">
        <v>2.84</v>
      </c>
    </row>
    <row r="100" spans="1:11" x14ac:dyDescent="0.25">
      <c r="A100" s="1">
        <v>4</v>
      </c>
      <c r="D100" s="30">
        <v>4</v>
      </c>
      <c r="G100" s="1" t="s">
        <v>7</v>
      </c>
      <c r="H100" s="7">
        <v>2.61</v>
      </c>
      <c r="J100" s="1" t="s">
        <v>34</v>
      </c>
      <c r="K100" s="1">
        <v>3</v>
      </c>
    </row>
    <row r="101" spans="1:11" x14ac:dyDescent="0.25">
      <c r="A101" s="1">
        <v>4</v>
      </c>
      <c r="D101" s="28">
        <v>4</v>
      </c>
      <c r="G101" s="1" t="s">
        <v>8</v>
      </c>
      <c r="H101" s="7">
        <v>2.6</v>
      </c>
      <c r="J101" s="5" t="s">
        <v>26</v>
      </c>
      <c r="K101" s="1">
        <v>2.66</v>
      </c>
    </row>
    <row r="102" spans="1:11" x14ac:dyDescent="0.25">
      <c r="A102" s="1">
        <v>4</v>
      </c>
      <c r="D102" s="30">
        <v>4</v>
      </c>
      <c r="G102" s="1" t="s">
        <v>9</v>
      </c>
      <c r="H102" s="7">
        <v>3.05</v>
      </c>
      <c r="J102" s="1" t="s">
        <v>35</v>
      </c>
      <c r="K102" s="1">
        <v>2</v>
      </c>
    </row>
    <row r="103" spans="1:11" x14ac:dyDescent="0.25">
      <c r="A103" s="1">
        <v>4</v>
      </c>
      <c r="D103" s="28">
        <v>4</v>
      </c>
      <c r="G103" s="1" t="s">
        <v>10</v>
      </c>
      <c r="H103" s="7">
        <v>2.11</v>
      </c>
      <c r="J103" s="1" t="s">
        <v>36</v>
      </c>
      <c r="K103" s="1">
        <v>3.6</v>
      </c>
    </row>
    <row r="104" spans="1:11" x14ac:dyDescent="0.25">
      <c r="A104" s="1">
        <v>4</v>
      </c>
      <c r="D104" s="28">
        <v>4</v>
      </c>
      <c r="G104" s="1" t="s">
        <v>11</v>
      </c>
      <c r="H104" s="7">
        <v>3.28</v>
      </c>
      <c r="J104" s="1" t="s">
        <v>25</v>
      </c>
      <c r="K104" s="1">
        <v>2.94</v>
      </c>
    </row>
    <row r="105" spans="1:11" x14ac:dyDescent="0.25">
      <c r="A105" s="1">
        <v>4</v>
      </c>
      <c r="D105" s="28">
        <v>4</v>
      </c>
      <c r="G105" s="1" t="s">
        <v>12</v>
      </c>
      <c r="H105" s="7">
        <v>2.74</v>
      </c>
      <c r="J105" s="1" t="s">
        <v>37</v>
      </c>
      <c r="K105" s="1">
        <v>2.2999999999999998</v>
      </c>
    </row>
    <row r="106" spans="1:11" x14ac:dyDescent="0.25">
      <c r="A106" s="29">
        <v>4</v>
      </c>
      <c r="D106" s="27">
        <v>4</v>
      </c>
      <c r="G106" s="1" t="s">
        <v>13</v>
      </c>
      <c r="H106" s="7">
        <v>2.59</v>
      </c>
      <c r="J106" s="1" t="s">
        <v>38</v>
      </c>
      <c r="K106" s="1">
        <v>3.18</v>
      </c>
    </row>
    <row r="107" spans="1:11" x14ac:dyDescent="0.25">
      <c r="A107" s="1">
        <v>4</v>
      </c>
      <c r="D107" s="30">
        <v>4</v>
      </c>
      <c r="G107" s="1" t="s">
        <v>14</v>
      </c>
      <c r="H107" s="7">
        <v>2.59</v>
      </c>
      <c r="J107" s="1" t="s">
        <v>39</v>
      </c>
      <c r="K107" s="1">
        <v>2.44</v>
      </c>
    </row>
    <row r="108" spans="1:11" x14ac:dyDescent="0.25">
      <c r="A108" s="1">
        <v>4</v>
      </c>
      <c r="D108" s="30">
        <v>4</v>
      </c>
      <c r="G108" s="1" t="s">
        <v>15</v>
      </c>
      <c r="H108" s="7">
        <v>3.58</v>
      </c>
      <c r="J108" s="1" t="s">
        <v>40</v>
      </c>
      <c r="K108" s="1">
        <v>2.27</v>
      </c>
    </row>
    <row r="109" spans="1:11" x14ac:dyDescent="0.25">
      <c r="A109" s="1">
        <v>4</v>
      </c>
      <c r="D109" s="30">
        <v>4</v>
      </c>
      <c r="G109" s="1" t="s">
        <v>16</v>
      </c>
      <c r="H109" s="7">
        <v>3.56</v>
      </c>
      <c r="J109" s="1" t="s">
        <v>41</v>
      </c>
      <c r="K109" s="1">
        <v>2.5099999999999998</v>
      </c>
    </row>
    <row r="110" spans="1:11" x14ac:dyDescent="0.25">
      <c r="A110" s="1">
        <v>4</v>
      </c>
      <c r="D110" s="30">
        <v>4</v>
      </c>
      <c r="G110" s="1" t="s">
        <v>17</v>
      </c>
      <c r="H110" s="7">
        <v>3.24</v>
      </c>
      <c r="J110" s="1" t="s">
        <v>42</v>
      </c>
      <c r="K110" s="1">
        <v>2.5099999999999998</v>
      </c>
    </row>
    <row r="111" spans="1:11" x14ac:dyDescent="0.25">
      <c r="A111" s="1">
        <v>4</v>
      </c>
      <c r="D111" s="30">
        <v>4</v>
      </c>
      <c r="G111" s="1" t="s">
        <v>18</v>
      </c>
      <c r="H111" s="7">
        <v>2.73</v>
      </c>
      <c r="J111" s="1" t="s">
        <v>43</v>
      </c>
      <c r="K111" s="1">
        <v>2.95</v>
      </c>
    </row>
    <row r="112" spans="1:11" x14ac:dyDescent="0.25">
      <c r="A112" s="1">
        <v>4</v>
      </c>
      <c r="D112" s="30">
        <v>4</v>
      </c>
      <c r="G112" s="1" t="s">
        <v>19</v>
      </c>
      <c r="H112" s="7">
        <v>2.3199999999999998</v>
      </c>
      <c r="J112" s="1" t="s">
        <v>44</v>
      </c>
      <c r="K112" s="1">
        <v>1.7</v>
      </c>
    </row>
    <row r="113" spans="1:11" x14ac:dyDescent="0.25">
      <c r="A113" s="1">
        <v>4</v>
      </c>
      <c r="D113" s="30">
        <v>4</v>
      </c>
      <c r="G113" s="1" t="s">
        <v>20</v>
      </c>
      <c r="H113" s="7">
        <v>2.96</v>
      </c>
      <c r="J113" s="1" t="s">
        <v>45</v>
      </c>
      <c r="K113" s="1">
        <v>2.12</v>
      </c>
    </row>
    <row r="114" spans="1:11" x14ac:dyDescent="0.25">
      <c r="A114" s="1">
        <v>4</v>
      </c>
      <c r="D114" s="30">
        <v>4</v>
      </c>
      <c r="G114" s="1" t="s">
        <v>21</v>
      </c>
      <c r="H114" s="7">
        <v>2.15</v>
      </c>
      <c r="J114" s="1" t="s">
        <v>46</v>
      </c>
      <c r="K114" s="1">
        <v>2.71</v>
      </c>
    </row>
    <row r="115" spans="1:11" x14ac:dyDescent="0.25">
      <c r="A115" s="1">
        <v>4</v>
      </c>
      <c r="D115" s="28">
        <v>4</v>
      </c>
      <c r="G115" s="1" t="s">
        <v>22</v>
      </c>
      <c r="H115" s="1">
        <v>2.2999999999999998</v>
      </c>
      <c r="J115" s="1" t="s">
        <v>47</v>
      </c>
      <c r="K115" s="1">
        <v>2.2599999999999998</v>
      </c>
    </row>
    <row r="116" spans="1:11" x14ac:dyDescent="0.25">
      <c r="A116" s="1">
        <v>4</v>
      </c>
      <c r="D116" s="28">
        <v>4</v>
      </c>
      <c r="G116" s="1" t="s">
        <v>23</v>
      </c>
      <c r="H116" s="1">
        <v>2.84</v>
      </c>
      <c r="J116" s="1" t="s">
        <v>48</v>
      </c>
      <c r="K116" s="1">
        <v>1.78</v>
      </c>
    </row>
    <row r="117" spans="1:11" x14ac:dyDescent="0.25">
      <c r="A117" s="2">
        <v>4</v>
      </c>
      <c r="D117" s="34">
        <v>4</v>
      </c>
      <c r="G117" s="1" t="s">
        <v>24</v>
      </c>
      <c r="H117" s="1">
        <v>2.5299999999999998</v>
      </c>
      <c r="J117" s="1" t="s">
        <v>29</v>
      </c>
      <c r="K117" s="1">
        <v>2.0099999999999998</v>
      </c>
    </row>
    <row r="118" spans="1:11" x14ac:dyDescent="0.25">
      <c r="A118" s="2">
        <v>4</v>
      </c>
      <c r="D118" s="30">
        <v>3.67</v>
      </c>
      <c r="G118" s="1" t="s">
        <v>25</v>
      </c>
      <c r="H118" s="1">
        <v>2.5099999999999998</v>
      </c>
      <c r="J118" s="1" t="s">
        <v>49</v>
      </c>
      <c r="K118" s="1">
        <v>2.4900000000000002</v>
      </c>
    </row>
    <row r="119" spans="1:11" x14ac:dyDescent="0.25">
      <c r="A119" s="1">
        <v>4</v>
      </c>
      <c r="D119" s="30">
        <v>3.67</v>
      </c>
      <c r="G119" s="5" t="s">
        <v>26</v>
      </c>
      <c r="H119" s="1">
        <v>2.4900000000000002</v>
      </c>
      <c r="J119" s="1" t="s">
        <v>50</v>
      </c>
      <c r="K119" s="1">
        <v>2.54</v>
      </c>
    </row>
    <row r="120" spans="1:11" x14ac:dyDescent="0.25">
      <c r="A120" s="1">
        <v>4</v>
      </c>
      <c r="D120" s="27">
        <v>3.67</v>
      </c>
      <c r="G120" s="1" t="s">
        <v>27</v>
      </c>
      <c r="H120" s="1">
        <v>2.29</v>
      </c>
      <c r="J120" s="1" t="s">
        <v>51</v>
      </c>
      <c r="K120" s="1">
        <v>2.4700000000000002</v>
      </c>
    </row>
    <row r="121" spans="1:11" x14ac:dyDescent="0.25">
      <c r="A121" s="1">
        <v>4</v>
      </c>
      <c r="D121" s="29">
        <v>3.67</v>
      </c>
      <c r="G121" s="1" t="s">
        <v>28</v>
      </c>
      <c r="H121" s="1">
        <v>2.65</v>
      </c>
      <c r="J121" s="1" t="s">
        <v>52</v>
      </c>
      <c r="K121" s="1">
        <v>2.0299999999999998</v>
      </c>
    </row>
    <row r="122" spans="1:11" x14ac:dyDescent="0.25">
      <c r="A122" s="1">
        <v>4</v>
      </c>
      <c r="D122" s="30">
        <v>3.67</v>
      </c>
      <c r="G122" s="1" t="s">
        <v>29</v>
      </c>
      <c r="H122" s="1">
        <v>2.19</v>
      </c>
      <c r="J122" s="1" t="s">
        <v>53</v>
      </c>
      <c r="K122" s="1">
        <v>2.76</v>
      </c>
    </row>
    <row r="123" spans="1:11" x14ac:dyDescent="0.25">
      <c r="A123" s="1">
        <v>3.67</v>
      </c>
      <c r="D123" s="28">
        <v>3.67</v>
      </c>
      <c r="G123" s="12"/>
      <c r="H123" s="12"/>
    </row>
    <row r="124" spans="1:11" x14ac:dyDescent="0.25">
      <c r="A124" s="1">
        <v>3.67</v>
      </c>
      <c r="D124" s="30">
        <v>3.33</v>
      </c>
      <c r="G124" s="2" t="s">
        <v>32</v>
      </c>
      <c r="H124" s="2">
        <f>SUM(H98:H123)/25</f>
        <v>2.6951999999999998</v>
      </c>
      <c r="J124" s="2" t="s">
        <v>32</v>
      </c>
      <c r="K124" s="2">
        <f>SUM(K98:K123)/25</f>
        <v>2.528</v>
      </c>
    </row>
    <row r="125" spans="1:11" x14ac:dyDescent="0.25">
      <c r="A125" s="1">
        <v>3.67</v>
      </c>
      <c r="D125" s="30">
        <v>3.33</v>
      </c>
    </row>
    <row r="126" spans="1:11" x14ac:dyDescent="0.25">
      <c r="A126" s="1">
        <v>3.67</v>
      </c>
      <c r="D126" s="28">
        <v>3.33</v>
      </c>
    </row>
    <row r="127" spans="1:11" x14ac:dyDescent="0.25">
      <c r="A127" s="1">
        <v>3.33</v>
      </c>
      <c r="D127" s="28">
        <v>3.33</v>
      </c>
    </row>
    <row r="128" spans="1:11" x14ac:dyDescent="0.25">
      <c r="A128" s="1">
        <v>3.33</v>
      </c>
      <c r="D128" s="30">
        <v>3.33</v>
      </c>
    </row>
    <row r="129" spans="1:4" x14ac:dyDescent="0.25">
      <c r="A129" s="1">
        <v>3.33</v>
      </c>
      <c r="D129" s="30">
        <v>3.33</v>
      </c>
    </row>
    <row r="130" spans="1:4" x14ac:dyDescent="0.25">
      <c r="A130" s="1">
        <v>3.33</v>
      </c>
      <c r="D130" s="30">
        <v>3.33</v>
      </c>
    </row>
    <row r="131" spans="1:4" x14ac:dyDescent="0.25">
      <c r="A131" s="1">
        <v>3.33</v>
      </c>
      <c r="D131" s="30">
        <v>3.33</v>
      </c>
    </row>
    <row r="132" spans="1:4" x14ac:dyDescent="0.25">
      <c r="A132" s="1">
        <v>3.33</v>
      </c>
      <c r="D132" s="30">
        <v>3.33</v>
      </c>
    </row>
    <row r="133" spans="1:4" x14ac:dyDescent="0.25">
      <c r="A133" s="1">
        <v>3.33</v>
      </c>
      <c r="D133" s="30">
        <v>3.33</v>
      </c>
    </row>
    <row r="134" spans="1:4" x14ac:dyDescent="0.25">
      <c r="A134" s="33">
        <v>3.33</v>
      </c>
      <c r="D134" s="28">
        <v>3.33</v>
      </c>
    </row>
    <row r="135" spans="1:4" x14ac:dyDescent="0.25">
      <c r="A135" s="33">
        <v>3.33</v>
      </c>
      <c r="D135" s="28">
        <v>3.33</v>
      </c>
    </row>
    <row r="136" spans="1:4" x14ac:dyDescent="0.25">
      <c r="A136" s="1">
        <v>3</v>
      </c>
      <c r="D136" s="30">
        <v>3</v>
      </c>
    </row>
    <row r="137" spans="1:4" x14ac:dyDescent="0.25">
      <c r="A137" s="1">
        <v>3</v>
      </c>
      <c r="D137" s="30">
        <v>3</v>
      </c>
    </row>
    <row r="138" spans="1:4" x14ac:dyDescent="0.25">
      <c r="A138" s="1">
        <v>3</v>
      </c>
      <c r="D138" s="30">
        <v>3</v>
      </c>
    </row>
    <row r="139" spans="1:4" x14ac:dyDescent="0.25">
      <c r="A139" s="1">
        <v>3</v>
      </c>
      <c r="D139" s="28">
        <v>3</v>
      </c>
    </row>
    <row r="140" spans="1:4" x14ac:dyDescent="0.25">
      <c r="A140" s="1">
        <v>3</v>
      </c>
      <c r="D140" s="27">
        <v>3</v>
      </c>
    </row>
    <row r="141" spans="1:4" x14ac:dyDescent="0.25">
      <c r="A141" s="1">
        <v>3</v>
      </c>
      <c r="D141" s="30">
        <v>3</v>
      </c>
    </row>
    <row r="142" spans="1:4" x14ac:dyDescent="0.25">
      <c r="A142" s="1">
        <v>3</v>
      </c>
      <c r="D142" s="29">
        <v>3</v>
      </c>
    </row>
    <row r="143" spans="1:4" x14ac:dyDescent="0.25">
      <c r="A143" s="1">
        <v>3</v>
      </c>
      <c r="D143" s="30">
        <v>3</v>
      </c>
    </row>
    <row r="144" spans="1:4" x14ac:dyDescent="0.25">
      <c r="A144" s="1">
        <v>3</v>
      </c>
      <c r="D144" s="30">
        <v>3</v>
      </c>
    </row>
    <row r="145" spans="1:9" x14ac:dyDescent="0.25">
      <c r="A145" s="1">
        <v>3</v>
      </c>
      <c r="D145" s="30">
        <v>3</v>
      </c>
    </row>
    <row r="146" spans="1:9" x14ac:dyDescent="0.25">
      <c r="A146" s="1">
        <v>3</v>
      </c>
      <c r="D146" s="30">
        <v>3</v>
      </c>
    </row>
    <row r="147" spans="1:9" x14ac:dyDescent="0.25">
      <c r="A147" s="1">
        <v>3</v>
      </c>
      <c r="D147" s="30">
        <v>3</v>
      </c>
    </row>
    <row r="148" spans="1:9" x14ac:dyDescent="0.25">
      <c r="A148" s="1">
        <v>3</v>
      </c>
      <c r="D148" s="30">
        <v>3</v>
      </c>
    </row>
    <row r="149" spans="1:9" x14ac:dyDescent="0.25">
      <c r="A149" s="1">
        <v>3</v>
      </c>
      <c r="D149" s="28">
        <v>3</v>
      </c>
    </row>
    <row r="150" spans="1:9" x14ac:dyDescent="0.25">
      <c r="A150" s="1">
        <v>3</v>
      </c>
      <c r="D150" s="30">
        <v>3</v>
      </c>
    </row>
    <row r="151" spans="1:9" x14ac:dyDescent="0.25">
      <c r="A151" s="1">
        <v>3</v>
      </c>
      <c r="D151" s="30">
        <v>3</v>
      </c>
    </row>
    <row r="152" spans="1:9" x14ac:dyDescent="0.25">
      <c r="A152" s="33">
        <v>3</v>
      </c>
      <c r="D152" s="30">
        <v>2.67</v>
      </c>
    </row>
    <row r="153" spans="1:9" x14ac:dyDescent="0.25">
      <c r="A153" s="1">
        <v>2.67</v>
      </c>
      <c r="D153" s="28">
        <v>2.67</v>
      </c>
    </row>
    <row r="154" spans="1:9" x14ac:dyDescent="0.25">
      <c r="A154" s="1">
        <v>2.67</v>
      </c>
      <c r="D154" s="28">
        <v>2.67</v>
      </c>
    </row>
    <row r="155" spans="1:9" x14ac:dyDescent="0.25">
      <c r="A155" s="1">
        <v>2.67</v>
      </c>
      <c r="D155" s="28">
        <v>2.67</v>
      </c>
    </row>
    <row r="157" spans="1:9" x14ac:dyDescent="0.25">
      <c r="A157" s="2">
        <f>SUM(A98:A156)/58</f>
        <v>3.5113793103448279</v>
      </c>
      <c r="D157" s="2">
        <f>SUM(D98:D156)/58</f>
        <v>3.4596551724137932</v>
      </c>
    </row>
    <row r="160" spans="1:9" x14ac:dyDescent="0.25">
      <c r="A160" s="1" t="s">
        <v>56</v>
      </c>
      <c r="B160" s="1"/>
      <c r="C160" s="1"/>
      <c r="D160" s="1"/>
      <c r="E160" s="1"/>
      <c r="F160" s="10"/>
      <c r="G160" s="11"/>
      <c r="H160" s="11"/>
      <c r="I160" s="14"/>
    </row>
    <row r="161" spans="1:9" x14ac:dyDescent="0.25">
      <c r="A161" s="8"/>
      <c r="B161" s="12"/>
      <c r="C161" s="12"/>
      <c r="D161" s="11"/>
      <c r="E161" s="13" t="s">
        <v>2</v>
      </c>
      <c r="F161" s="11"/>
      <c r="G161" s="10"/>
      <c r="H161" s="8" t="s">
        <v>1</v>
      </c>
      <c r="I161" s="14"/>
    </row>
    <row r="162" spans="1:9" x14ac:dyDescent="0.25">
      <c r="A162" s="8" t="s">
        <v>57</v>
      </c>
      <c r="B162" s="12"/>
      <c r="C162" s="12"/>
      <c r="D162" s="11"/>
      <c r="E162" s="13">
        <v>2.99</v>
      </c>
      <c r="F162" s="12"/>
      <c r="G162" s="14"/>
      <c r="H162" s="8">
        <v>2.9</v>
      </c>
      <c r="I162" s="14"/>
    </row>
    <row r="163" spans="1:9" x14ac:dyDescent="0.25">
      <c r="A163" s="1" t="s">
        <v>63</v>
      </c>
      <c r="B163" s="8"/>
      <c r="C163" s="12"/>
      <c r="D163" s="14"/>
      <c r="E163" s="8">
        <v>3.51</v>
      </c>
      <c r="F163" s="12"/>
      <c r="G163" s="14"/>
      <c r="H163" s="8">
        <v>3.46</v>
      </c>
      <c r="I163" s="14"/>
    </row>
    <row r="164" spans="1:9" x14ac:dyDescent="0.25">
      <c r="A164" s="1" t="s">
        <v>58</v>
      </c>
      <c r="B164" s="15"/>
      <c r="C164" s="14"/>
      <c r="D164" s="16"/>
      <c r="E164" s="17">
        <v>1.49</v>
      </c>
      <c r="F164" s="12"/>
      <c r="G164" s="14"/>
      <c r="H164" s="8">
        <v>1.56</v>
      </c>
      <c r="I164" s="14"/>
    </row>
    <row r="165" spans="1:9" x14ac:dyDescent="0.25">
      <c r="A165" s="1" t="s">
        <v>59</v>
      </c>
      <c r="B165" s="8"/>
      <c r="C165" s="12"/>
      <c r="D165" s="14"/>
      <c r="E165" s="8">
        <v>2.7</v>
      </c>
      <c r="F165" s="12"/>
      <c r="G165" s="14"/>
      <c r="H165" s="12">
        <v>2.5299999999999998</v>
      </c>
      <c r="I165" s="14"/>
    </row>
  </sheetData>
  <sortState ref="D7:E41">
    <sortCondition ref="D6"/>
  </sortState>
  <pageMargins left="0.57291666666666663" right="0.1875" top="0.75" bottom="0.75" header="0.3" footer="0.3"/>
  <pageSetup orientation="portrait" horizontalDpi="300" verticalDpi="300" r:id="rId1"/>
  <headerFooter>
    <oddHeader>&amp;CNotetaking Assessment Calculations for Fall 2011 and Spring 2012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workbookViewId="0">
      <selection activeCell="A86" sqref="A1:B86"/>
    </sheetView>
  </sheetViews>
  <sheetFormatPr defaultRowHeight="15" x14ac:dyDescent="0.25"/>
  <cols>
    <col min="1" max="1" width="17.7109375" customWidth="1"/>
  </cols>
  <sheetData>
    <row r="1" spans="1:2" x14ac:dyDescent="0.25">
      <c r="A1" s="2" t="s">
        <v>30</v>
      </c>
      <c r="B1" s="27" t="s">
        <v>31</v>
      </c>
    </row>
    <row r="2" spans="1:2" x14ac:dyDescent="0.25">
      <c r="A2" s="19" t="s">
        <v>50</v>
      </c>
      <c r="B2" s="29">
        <v>4</v>
      </c>
    </row>
    <row r="3" spans="1:2" x14ac:dyDescent="0.25">
      <c r="A3" s="5" t="s">
        <v>38</v>
      </c>
      <c r="B3" s="30">
        <v>4</v>
      </c>
    </row>
    <row r="4" spans="1:2" x14ac:dyDescent="0.25">
      <c r="A4" s="5" t="s">
        <v>38</v>
      </c>
      <c r="B4" s="30">
        <v>4</v>
      </c>
    </row>
    <row r="5" spans="1:2" x14ac:dyDescent="0.25">
      <c r="A5" s="19" t="s">
        <v>51</v>
      </c>
      <c r="B5" s="28">
        <v>4</v>
      </c>
    </row>
    <row r="6" spans="1:2" x14ac:dyDescent="0.25">
      <c r="A6" s="1" t="s">
        <v>33</v>
      </c>
      <c r="B6" s="30">
        <v>4</v>
      </c>
    </row>
    <row r="7" spans="1:2" x14ac:dyDescent="0.25">
      <c r="A7" s="7" t="s">
        <v>5</v>
      </c>
      <c r="B7" s="28">
        <v>4</v>
      </c>
    </row>
    <row r="8" spans="1:2" x14ac:dyDescent="0.25">
      <c r="A8" s="7" t="s">
        <v>5</v>
      </c>
      <c r="B8" s="28">
        <v>4</v>
      </c>
    </row>
    <row r="9" spans="1:2" x14ac:dyDescent="0.25">
      <c r="A9" s="7" t="s">
        <v>5</v>
      </c>
      <c r="B9" s="28">
        <v>4</v>
      </c>
    </row>
    <row r="10" spans="1:2" x14ac:dyDescent="0.25">
      <c r="A10" s="1" t="s">
        <v>35</v>
      </c>
      <c r="B10" s="27">
        <v>4</v>
      </c>
    </row>
    <row r="11" spans="1:2" x14ac:dyDescent="0.25">
      <c r="A11" s="19" t="s">
        <v>34</v>
      </c>
      <c r="B11" s="30">
        <v>4</v>
      </c>
    </row>
    <row r="12" spans="1:2" x14ac:dyDescent="0.25">
      <c r="A12" s="19" t="s">
        <v>34</v>
      </c>
      <c r="B12" s="30">
        <v>4</v>
      </c>
    </row>
    <row r="13" spans="1:2" x14ac:dyDescent="0.25">
      <c r="A13" s="5" t="s">
        <v>26</v>
      </c>
      <c r="B13" s="30">
        <v>4</v>
      </c>
    </row>
    <row r="14" spans="1:2" x14ac:dyDescent="0.25">
      <c r="A14" s="1" t="s">
        <v>25</v>
      </c>
      <c r="B14" s="30">
        <v>4</v>
      </c>
    </row>
    <row r="15" spans="1:2" x14ac:dyDescent="0.25">
      <c r="A15" s="1" t="s">
        <v>25</v>
      </c>
      <c r="B15" s="30">
        <v>4</v>
      </c>
    </row>
    <row r="16" spans="1:2" x14ac:dyDescent="0.25">
      <c r="A16" s="1" t="s">
        <v>36</v>
      </c>
      <c r="B16" s="30">
        <v>4</v>
      </c>
    </row>
    <row r="17" spans="1:2" x14ac:dyDescent="0.25">
      <c r="A17" s="5" t="s">
        <v>29</v>
      </c>
      <c r="B17" s="30">
        <v>4</v>
      </c>
    </row>
    <row r="18" spans="1:2" x14ac:dyDescent="0.25">
      <c r="A18" s="5" t="s">
        <v>29</v>
      </c>
      <c r="B18" s="30">
        <v>4</v>
      </c>
    </row>
    <row r="19" spans="1:2" x14ac:dyDescent="0.25">
      <c r="A19" s="19" t="s">
        <v>62</v>
      </c>
      <c r="B19" s="28">
        <v>4</v>
      </c>
    </row>
    <row r="20" spans="1:2" x14ac:dyDescent="0.25">
      <c r="A20" s="21" t="s">
        <v>42</v>
      </c>
      <c r="B20" s="28">
        <v>4</v>
      </c>
    </row>
    <row r="21" spans="1:2" x14ac:dyDescent="0.25">
      <c r="A21" s="21" t="s">
        <v>42</v>
      </c>
      <c r="B21" s="34">
        <v>4</v>
      </c>
    </row>
    <row r="22" spans="1:2" x14ac:dyDescent="0.25">
      <c r="A22" s="1" t="s">
        <v>33</v>
      </c>
      <c r="B22" s="30">
        <v>3.67</v>
      </c>
    </row>
    <row r="23" spans="1:2" x14ac:dyDescent="0.25">
      <c r="A23" s="1" t="s">
        <v>33</v>
      </c>
      <c r="B23" s="30">
        <v>3.67</v>
      </c>
    </row>
    <row r="24" spans="1:2" x14ac:dyDescent="0.25">
      <c r="A24" s="1" t="s">
        <v>37</v>
      </c>
      <c r="B24" s="27">
        <v>3.67</v>
      </c>
    </row>
    <row r="25" spans="1:2" x14ac:dyDescent="0.25">
      <c r="A25" s="19" t="s">
        <v>34</v>
      </c>
      <c r="B25" s="29">
        <v>3.67</v>
      </c>
    </row>
    <row r="26" spans="1:2" x14ac:dyDescent="0.25">
      <c r="A26" s="5" t="s">
        <v>26</v>
      </c>
      <c r="B26" s="30">
        <v>3.67</v>
      </c>
    </row>
    <row r="27" spans="1:2" x14ac:dyDescent="0.25">
      <c r="A27" s="19" t="s">
        <v>62</v>
      </c>
      <c r="B27" s="28">
        <v>3.67</v>
      </c>
    </row>
    <row r="28" spans="1:2" x14ac:dyDescent="0.25">
      <c r="A28" s="5" t="s">
        <v>44</v>
      </c>
      <c r="B28" s="30">
        <v>3.33</v>
      </c>
    </row>
    <row r="29" spans="1:2" x14ac:dyDescent="0.25">
      <c r="A29" s="5" t="s">
        <v>38</v>
      </c>
      <c r="B29" s="30">
        <v>3.33</v>
      </c>
    </row>
    <row r="30" spans="1:2" x14ac:dyDescent="0.25">
      <c r="A30" s="19" t="s">
        <v>47</v>
      </c>
      <c r="B30" s="28">
        <v>3.33</v>
      </c>
    </row>
    <row r="31" spans="1:2" x14ac:dyDescent="0.25">
      <c r="A31" s="19" t="s">
        <v>47</v>
      </c>
      <c r="B31" s="28">
        <v>3.33</v>
      </c>
    </row>
    <row r="32" spans="1:2" x14ac:dyDescent="0.25">
      <c r="A32" s="5" t="s">
        <v>37</v>
      </c>
      <c r="B32" s="30">
        <v>3.33</v>
      </c>
    </row>
    <row r="33" spans="1:2" x14ac:dyDescent="0.25">
      <c r="A33" s="19" t="s">
        <v>39</v>
      </c>
      <c r="B33" s="30">
        <v>3.33</v>
      </c>
    </row>
    <row r="34" spans="1:2" x14ac:dyDescent="0.25">
      <c r="A34" s="1" t="s">
        <v>40</v>
      </c>
      <c r="B34" s="30">
        <v>3.33</v>
      </c>
    </row>
    <row r="35" spans="1:2" x14ac:dyDescent="0.25">
      <c r="A35" s="5" t="s">
        <v>45</v>
      </c>
      <c r="B35" s="30">
        <v>3.33</v>
      </c>
    </row>
    <row r="36" spans="1:2" x14ac:dyDescent="0.25">
      <c r="A36" s="5" t="s">
        <v>45</v>
      </c>
      <c r="B36" s="30">
        <v>3.33</v>
      </c>
    </row>
    <row r="37" spans="1:2" x14ac:dyDescent="0.25">
      <c r="A37" s="19" t="s">
        <v>41</v>
      </c>
      <c r="B37" s="30">
        <v>3.33</v>
      </c>
    </row>
    <row r="38" spans="1:2" x14ac:dyDescent="0.25">
      <c r="A38" s="19" t="s">
        <v>62</v>
      </c>
      <c r="B38" s="28">
        <v>3.33</v>
      </c>
    </row>
    <row r="39" spans="1:2" x14ac:dyDescent="0.25">
      <c r="A39" s="21" t="s">
        <v>42</v>
      </c>
      <c r="B39" s="28">
        <v>3.33</v>
      </c>
    </row>
    <row r="40" spans="1:2" x14ac:dyDescent="0.25">
      <c r="A40" s="5" t="s">
        <v>44</v>
      </c>
      <c r="B40" s="30">
        <v>3</v>
      </c>
    </row>
    <row r="41" spans="1:2" x14ac:dyDescent="0.25">
      <c r="A41" s="5" t="s">
        <v>44</v>
      </c>
      <c r="B41" s="30">
        <v>3</v>
      </c>
    </row>
    <row r="42" spans="1:2" x14ac:dyDescent="0.25">
      <c r="A42" s="5" t="s">
        <v>38</v>
      </c>
      <c r="B42" s="30">
        <v>3</v>
      </c>
    </row>
    <row r="43" spans="1:2" x14ac:dyDescent="0.25">
      <c r="A43" s="1" t="s">
        <v>5</v>
      </c>
      <c r="B43" s="28">
        <v>3</v>
      </c>
    </row>
    <row r="44" spans="1:2" x14ac:dyDescent="0.25">
      <c r="A44" s="1" t="s">
        <v>35</v>
      </c>
      <c r="B44" s="27">
        <v>3</v>
      </c>
    </row>
    <row r="45" spans="1:2" x14ac:dyDescent="0.25">
      <c r="A45" s="19" t="s">
        <v>39</v>
      </c>
      <c r="B45" s="30">
        <v>3</v>
      </c>
    </row>
    <row r="46" spans="1:2" x14ac:dyDescent="0.25">
      <c r="A46" s="19" t="s">
        <v>34</v>
      </c>
      <c r="B46" s="29">
        <v>3</v>
      </c>
    </row>
    <row r="47" spans="1:2" x14ac:dyDescent="0.25">
      <c r="A47" s="1" t="s">
        <v>40</v>
      </c>
      <c r="B47" s="30">
        <v>3</v>
      </c>
    </row>
    <row r="48" spans="1:2" x14ac:dyDescent="0.25">
      <c r="A48" s="5" t="s">
        <v>26</v>
      </c>
      <c r="B48" s="30">
        <v>3</v>
      </c>
    </row>
    <row r="49" spans="1:2" x14ac:dyDescent="0.25">
      <c r="A49" s="1" t="s">
        <v>25</v>
      </c>
      <c r="B49" s="30">
        <v>3</v>
      </c>
    </row>
    <row r="50" spans="1:2" x14ac:dyDescent="0.25">
      <c r="A50" s="1" t="s">
        <v>25</v>
      </c>
      <c r="B50" s="30">
        <v>3</v>
      </c>
    </row>
    <row r="51" spans="1:2" x14ac:dyDescent="0.25">
      <c r="A51" s="1" t="s">
        <v>36</v>
      </c>
      <c r="B51" s="30">
        <v>3</v>
      </c>
    </row>
    <row r="52" spans="1:2" x14ac:dyDescent="0.25">
      <c r="A52" s="5" t="s">
        <v>41</v>
      </c>
      <c r="B52" s="30">
        <v>3</v>
      </c>
    </row>
    <row r="53" spans="1:2" x14ac:dyDescent="0.25">
      <c r="A53" s="19" t="s">
        <v>62</v>
      </c>
      <c r="B53" s="28">
        <v>3</v>
      </c>
    </row>
    <row r="54" spans="1:2" x14ac:dyDescent="0.25">
      <c r="A54" s="1" t="s">
        <v>46</v>
      </c>
      <c r="B54" s="30">
        <v>3</v>
      </c>
    </row>
    <row r="55" spans="1:2" x14ac:dyDescent="0.25">
      <c r="A55" s="1" t="s">
        <v>46</v>
      </c>
      <c r="B55" s="30">
        <v>3</v>
      </c>
    </row>
    <row r="56" spans="1:2" x14ac:dyDescent="0.25">
      <c r="A56" s="1" t="s">
        <v>38</v>
      </c>
      <c r="B56" s="30">
        <v>2.67</v>
      </c>
    </row>
    <row r="57" spans="1:2" x14ac:dyDescent="0.25">
      <c r="A57" s="19" t="s">
        <v>47</v>
      </c>
      <c r="B57" s="28">
        <v>2.67</v>
      </c>
    </row>
    <row r="58" spans="1:2" x14ac:dyDescent="0.25">
      <c r="A58" s="19" t="s">
        <v>47</v>
      </c>
      <c r="B58" s="28">
        <v>2.67</v>
      </c>
    </row>
    <row r="59" spans="1:2" x14ac:dyDescent="0.25">
      <c r="A59" s="7" t="s">
        <v>48</v>
      </c>
      <c r="B59" s="28">
        <v>2.67</v>
      </c>
    </row>
    <row r="60" spans="1:2" x14ac:dyDescent="0.25">
      <c r="A60" s="5" t="s">
        <v>45</v>
      </c>
      <c r="B60" s="30">
        <v>2.67</v>
      </c>
    </row>
    <row r="61" spans="1:2" x14ac:dyDescent="0.25">
      <c r="A61" s="5" t="s">
        <v>29</v>
      </c>
      <c r="B61" s="30">
        <v>2.67</v>
      </c>
    </row>
    <row r="62" spans="1:2" x14ac:dyDescent="0.25">
      <c r="A62" s="5" t="s">
        <v>29</v>
      </c>
      <c r="B62" s="30">
        <v>2.67</v>
      </c>
    </row>
    <row r="63" spans="1:2" x14ac:dyDescent="0.25">
      <c r="A63" s="1" t="s">
        <v>46</v>
      </c>
      <c r="B63" s="30">
        <v>2.67</v>
      </c>
    </row>
    <row r="64" spans="1:2" x14ac:dyDescent="0.25">
      <c r="A64" s="1" t="s">
        <v>46</v>
      </c>
      <c r="B64" s="30">
        <v>2.67</v>
      </c>
    </row>
    <row r="65" spans="1:2" x14ac:dyDescent="0.25">
      <c r="A65" s="19" t="s">
        <v>49</v>
      </c>
      <c r="B65" s="29">
        <v>2.33</v>
      </c>
    </row>
    <row r="66" spans="1:2" x14ac:dyDescent="0.25">
      <c r="A66" s="1" t="s">
        <v>47</v>
      </c>
      <c r="B66" s="29">
        <v>2.33</v>
      </c>
    </row>
    <row r="67" spans="1:2" x14ac:dyDescent="0.25">
      <c r="A67" s="21" t="s">
        <v>42</v>
      </c>
      <c r="B67" s="28">
        <v>2.33</v>
      </c>
    </row>
    <row r="68" spans="1:2" x14ac:dyDescent="0.25">
      <c r="A68" s="1" t="s">
        <v>46</v>
      </c>
      <c r="B68" s="30">
        <v>2.33</v>
      </c>
    </row>
    <row r="69" spans="1:2" x14ac:dyDescent="0.25">
      <c r="A69" s="5" t="s">
        <v>49</v>
      </c>
      <c r="B69" s="30">
        <v>2</v>
      </c>
    </row>
    <row r="70" spans="1:2" x14ac:dyDescent="0.25">
      <c r="A70" s="5" t="s">
        <v>49</v>
      </c>
      <c r="B70" s="30">
        <v>2</v>
      </c>
    </row>
    <row r="71" spans="1:2" x14ac:dyDescent="0.25">
      <c r="A71" s="1" t="s">
        <v>47</v>
      </c>
      <c r="B71" s="30">
        <v>2</v>
      </c>
    </row>
    <row r="72" spans="1:2" x14ac:dyDescent="0.25">
      <c r="A72" s="21" t="s">
        <v>42</v>
      </c>
      <c r="B72" s="34">
        <v>2</v>
      </c>
    </row>
    <row r="73" spans="1:2" x14ac:dyDescent="0.25">
      <c r="A73" s="5" t="s">
        <v>52</v>
      </c>
      <c r="B73" s="30">
        <v>2</v>
      </c>
    </row>
    <row r="74" spans="1:2" x14ac:dyDescent="0.25">
      <c r="A74" s="19" t="s">
        <v>62</v>
      </c>
      <c r="B74" s="28">
        <v>1.67</v>
      </c>
    </row>
    <row r="75" spans="1:2" x14ac:dyDescent="0.25">
      <c r="A75" s="5" t="s">
        <v>26</v>
      </c>
      <c r="B75" s="30">
        <v>1.33</v>
      </c>
    </row>
    <row r="76" spans="1:2" x14ac:dyDescent="0.25">
      <c r="A76" s="5" t="s">
        <v>29</v>
      </c>
      <c r="B76" s="30">
        <v>1</v>
      </c>
    </row>
    <row r="77" spans="1:2" x14ac:dyDescent="0.25">
      <c r="A77" s="5" t="s">
        <v>29</v>
      </c>
      <c r="B77" s="30">
        <v>1</v>
      </c>
    </row>
    <row r="78" spans="1:2" x14ac:dyDescent="0.25">
      <c r="A78" s="5" t="s">
        <v>29</v>
      </c>
      <c r="B78" s="30">
        <v>1</v>
      </c>
    </row>
    <row r="79" spans="1:2" x14ac:dyDescent="0.25">
      <c r="A79" s="1" t="s">
        <v>53</v>
      </c>
      <c r="B79" s="30">
        <v>1</v>
      </c>
    </row>
    <row r="80" spans="1:2" x14ac:dyDescent="0.25">
      <c r="A80" s="1" t="s">
        <v>53</v>
      </c>
      <c r="B80" s="30">
        <v>0.67</v>
      </c>
    </row>
    <row r="81" spans="1:2" x14ac:dyDescent="0.25">
      <c r="A81" s="19" t="s">
        <v>50</v>
      </c>
      <c r="B81" s="29">
        <v>0</v>
      </c>
    </row>
    <row r="82" spans="1:2" x14ac:dyDescent="0.25">
      <c r="A82" s="19" t="s">
        <v>51</v>
      </c>
      <c r="B82" s="28">
        <v>0</v>
      </c>
    </row>
    <row r="83" spans="1:2" x14ac:dyDescent="0.25">
      <c r="A83" s="1" t="s">
        <v>53</v>
      </c>
      <c r="B83" s="30">
        <v>0</v>
      </c>
    </row>
    <row r="84" spans="1:2" x14ac:dyDescent="0.25">
      <c r="A84" s="1" t="s">
        <v>53</v>
      </c>
      <c r="B84" s="30">
        <v>0</v>
      </c>
    </row>
    <row r="85" spans="1:2" x14ac:dyDescent="0.25">
      <c r="A85" s="12"/>
      <c r="B85" s="35"/>
    </row>
    <row r="86" spans="1:2" x14ac:dyDescent="0.25">
      <c r="A86" s="20" t="s">
        <v>32</v>
      </c>
      <c r="B86" s="27">
        <f>SUM(B2:B85)/83</f>
        <v>2.903614457831325</v>
      </c>
    </row>
  </sheetData>
  <sortState ref="A2:B84">
    <sortCondition descending="1" ref="B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Shaw</dc:creator>
  <cp:lastModifiedBy>Michelle Shaw</cp:lastModifiedBy>
  <cp:lastPrinted>2012-06-12T19:46:56Z</cp:lastPrinted>
  <dcterms:created xsi:type="dcterms:W3CDTF">2012-06-12T17:04:38Z</dcterms:created>
  <dcterms:modified xsi:type="dcterms:W3CDTF">2012-06-12T20:15:30Z</dcterms:modified>
</cp:coreProperties>
</file>