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30" windowWidth="15195" windowHeight="5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2" i="1"/>
  <c r="A36"/>
  <c r="K28"/>
  <c r="G53"/>
  <c r="I27" l="1"/>
  <c r="C38"/>
</calcChain>
</file>

<file path=xl/sharedStrings.xml><?xml version="1.0" encoding="utf-8"?>
<sst xmlns="http://schemas.openxmlformats.org/spreadsheetml/2006/main" count="6" uniqueCount="6">
  <si>
    <t>Fall 2011</t>
  </si>
  <si>
    <t>Spring 2012</t>
  </si>
  <si>
    <t>Fall 2011 not meeting criteria</t>
  </si>
  <si>
    <t>Spring 2012 not meeting criteria</t>
  </si>
  <si>
    <t>Fall 2011 70%</t>
  </si>
  <si>
    <t>Spring 2012 70%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</si>
</sst>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2" fontId="0" fillId="0" borderId="1" xfId="0" applyNumberFormat="1" applyBorder="1"/>
    <xf numFmtId="2" fontId="0" fillId="0" borderId="1" xfId="0" applyNumberFormat="1" applyBorder="1" applyAlignment="1">
      <alignment horizontal="right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Border="1"/>
    <xf numFmtId="2" fontId="0" fillId="0" borderId="2" xfId="0" applyNumberFormat="1" applyBorder="1"/>
    <xf numFmtId="2" fontId="0" fillId="0" borderId="0" xfId="0" applyNumberFormat="1" applyBorder="1" applyAlignment="1">
      <alignment horizontal="right"/>
    </xf>
    <xf numFmtId="2" fontId="1" fillId="0" borderId="0" xfId="0" applyNumberFormat="1" applyFont="1" applyBorder="1" applyAlignment="1"/>
    <xf numFmtId="2" fontId="1" fillId="0" borderId="0" xfId="0" applyNumberFormat="1" applyFont="1" applyBorder="1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74"/>
  <sheetViews>
    <sheetView tabSelected="1" view="pageLayout" topLeftCell="A21" zoomScale="85" zoomScaleNormal="100" zoomScalePageLayoutView="85" workbookViewId="0">
      <selection activeCell="E22" sqref="E22"/>
    </sheetView>
  </sheetViews>
  <sheetFormatPr defaultRowHeight="15"/>
  <cols>
    <col min="2" max="2" width="4.85546875" customWidth="1"/>
    <col min="3" max="3" width="10.28515625" customWidth="1"/>
    <col min="4" max="4" width="5.28515625" customWidth="1"/>
    <col min="5" max="5" width="11.85546875" customWidth="1"/>
    <col min="6" max="6" width="4.7109375" customWidth="1"/>
    <col min="7" max="7" width="12.42578125" customWidth="1"/>
    <col min="9" max="9" width="9.42578125" customWidth="1"/>
    <col min="10" max="10" width="5.5703125" customWidth="1"/>
  </cols>
  <sheetData>
    <row r="2" spans="1:11" ht="46.5" customHeight="1">
      <c r="A2" s="2" t="s">
        <v>0</v>
      </c>
      <c r="B2" s="1"/>
      <c r="C2" s="2" t="s">
        <v>1</v>
      </c>
      <c r="D2" s="1"/>
      <c r="E2" s="3" t="s">
        <v>2</v>
      </c>
      <c r="F2" s="1"/>
      <c r="G2" s="3" t="s">
        <v>3</v>
      </c>
      <c r="H2" s="1"/>
      <c r="I2" s="3" t="s">
        <v>4</v>
      </c>
      <c r="J2" s="1"/>
      <c r="K2" s="3" t="s">
        <v>5</v>
      </c>
    </row>
    <row r="4" spans="1:11">
      <c r="A4" s="4">
        <v>3.83</v>
      </c>
      <c r="C4" s="4">
        <v>3.7320000000000002</v>
      </c>
      <c r="E4" s="4">
        <v>3.8460000000000001</v>
      </c>
      <c r="G4" s="4">
        <v>3.7519999999999998</v>
      </c>
      <c r="I4" s="4">
        <v>3.83</v>
      </c>
      <c r="K4" s="4">
        <v>3.7320000000000002</v>
      </c>
    </row>
    <row r="5" spans="1:11">
      <c r="A5" s="4">
        <v>3.75</v>
      </c>
      <c r="C5" s="4">
        <v>3.6989999999999998</v>
      </c>
      <c r="E5" s="4">
        <v>3.5</v>
      </c>
      <c r="G5" s="4">
        <v>3.742</v>
      </c>
      <c r="I5" s="4">
        <v>3.75</v>
      </c>
      <c r="K5" s="4">
        <v>3.6989999999999998</v>
      </c>
    </row>
    <row r="6" spans="1:11">
      <c r="A6" s="5">
        <v>3.6859999999999999</v>
      </c>
      <c r="C6" s="4">
        <v>3.6539999999999999</v>
      </c>
      <c r="E6" s="5">
        <v>3.43</v>
      </c>
      <c r="G6" s="4">
        <v>3.4969999999999999</v>
      </c>
      <c r="I6" s="5">
        <v>3.6859999999999999</v>
      </c>
      <c r="K6" s="4">
        <v>3.6539999999999999</v>
      </c>
    </row>
    <row r="7" spans="1:11">
      <c r="A7" s="5">
        <v>3.5859999999999999</v>
      </c>
      <c r="C7" s="4">
        <v>3.5859999999999999</v>
      </c>
      <c r="E7" s="5">
        <v>3.3319999999999999</v>
      </c>
      <c r="G7" s="4">
        <v>3.484</v>
      </c>
      <c r="I7" s="5">
        <v>3.5859999999999999</v>
      </c>
      <c r="K7" s="4">
        <v>3.5859999999999999</v>
      </c>
    </row>
    <row r="8" spans="1:11">
      <c r="A8" s="5">
        <v>3.484</v>
      </c>
      <c r="C8" s="4">
        <v>3.5369999999999999</v>
      </c>
      <c r="E8" s="4">
        <v>3.2290000000000001</v>
      </c>
      <c r="G8" s="4">
        <v>3.4750000000000001</v>
      </c>
      <c r="I8" s="5">
        <v>3.484</v>
      </c>
      <c r="K8" s="4">
        <v>3.5369999999999999</v>
      </c>
    </row>
    <row r="9" spans="1:11">
      <c r="A9" s="4">
        <v>3.468</v>
      </c>
      <c r="C9" s="4">
        <v>3.4159999999999999</v>
      </c>
      <c r="E9" s="4">
        <v>3.1539999999999999</v>
      </c>
      <c r="G9" s="4">
        <v>3.472</v>
      </c>
      <c r="I9" s="4">
        <v>3.468</v>
      </c>
      <c r="K9" s="4">
        <v>3.4159999999999999</v>
      </c>
    </row>
    <row r="10" spans="1:11">
      <c r="A10" s="5">
        <v>3.3780000000000001</v>
      </c>
      <c r="C10" s="4">
        <v>3.319</v>
      </c>
      <c r="E10" s="4">
        <v>2.91</v>
      </c>
      <c r="G10" s="4">
        <v>3.468</v>
      </c>
      <c r="I10" s="5">
        <v>3.3780000000000001</v>
      </c>
      <c r="K10" s="4">
        <v>3.319</v>
      </c>
    </row>
    <row r="11" spans="1:11">
      <c r="A11" s="4">
        <v>3.3239999999999998</v>
      </c>
      <c r="C11" s="4">
        <v>3.1659999999999999</v>
      </c>
      <c r="E11" s="4">
        <v>2.8119999999999998</v>
      </c>
      <c r="G11" s="4">
        <v>3.4660000000000002</v>
      </c>
      <c r="I11" s="4">
        <v>3.3239999999999998</v>
      </c>
      <c r="K11" s="4">
        <v>3.1659999999999999</v>
      </c>
    </row>
    <row r="12" spans="1:11">
      <c r="A12" s="4">
        <v>3.3210000000000002</v>
      </c>
      <c r="C12" s="4">
        <v>3.161</v>
      </c>
      <c r="E12" s="4">
        <v>2.8029999999999999</v>
      </c>
      <c r="G12" s="4">
        <v>3.45</v>
      </c>
      <c r="I12" s="4">
        <v>3.3210000000000002</v>
      </c>
      <c r="K12" s="4">
        <v>3.161</v>
      </c>
    </row>
    <row r="13" spans="1:11">
      <c r="A13" s="4">
        <v>3.3069999999999999</v>
      </c>
      <c r="C13" s="4">
        <v>3.1589999999999998</v>
      </c>
      <c r="E13" s="4">
        <v>2.746</v>
      </c>
      <c r="G13" s="4">
        <v>3.383</v>
      </c>
      <c r="I13" s="4">
        <v>3.3069999999999999</v>
      </c>
      <c r="K13" s="4">
        <v>3.1589999999999998</v>
      </c>
    </row>
    <row r="14" spans="1:11">
      <c r="A14" s="4">
        <v>3.2290000000000001</v>
      </c>
      <c r="C14" s="4">
        <v>3.0960000000000001</v>
      </c>
      <c r="E14" s="4">
        <v>2.63</v>
      </c>
      <c r="G14" s="4">
        <v>3.3690000000000002</v>
      </c>
      <c r="I14" s="4">
        <v>3.2290000000000001</v>
      </c>
      <c r="K14" s="4">
        <v>3.0960000000000001</v>
      </c>
    </row>
    <row r="15" spans="1:11">
      <c r="A15" s="4">
        <v>3.2010000000000001</v>
      </c>
      <c r="C15" s="4">
        <v>3.085</v>
      </c>
      <c r="E15" s="4">
        <v>2.5219999999999998</v>
      </c>
      <c r="G15" s="4">
        <v>3.351</v>
      </c>
      <c r="I15" s="4">
        <v>3.2010000000000001</v>
      </c>
      <c r="K15" s="4">
        <v>3.085</v>
      </c>
    </row>
    <row r="16" spans="1:11">
      <c r="A16" s="4">
        <v>3.0390000000000001</v>
      </c>
      <c r="C16" s="4">
        <v>3.052</v>
      </c>
      <c r="E16" s="4">
        <v>2.3639999999999999</v>
      </c>
      <c r="G16" s="4">
        <v>3.3450000000000002</v>
      </c>
      <c r="I16" s="4">
        <v>3.0390000000000001</v>
      </c>
      <c r="K16" s="4">
        <v>3.052</v>
      </c>
    </row>
    <row r="17" spans="1:11">
      <c r="A17" s="4">
        <v>2.8290000000000002</v>
      </c>
      <c r="C17" s="4">
        <v>3.0070000000000001</v>
      </c>
      <c r="E17" s="4">
        <v>2.34</v>
      </c>
      <c r="G17" s="4">
        <v>3.298</v>
      </c>
      <c r="I17" s="4">
        <v>2.8290000000000002</v>
      </c>
      <c r="K17" s="4">
        <v>3.0070000000000001</v>
      </c>
    </row>
    <row r="18" spans="1:11">
      <c r="A18" s="5">
        <v>2.79</v>
      </c>
      <c r="C18" s="4">
        <v>2.9889999999999999</v>
      </c>
      <c r="E18" s="4">
        <v>2.202</v>
      </c>
      <c r="G18" s="4">
        <v>3.294</v>
      </c>
      <c r="I18" s="5">
        <v>2.79</v>
      </c>
      <c r="K18" s="4">
        <v>2.9889999999999999</v>
      </c>
    </row>
    <row r="19" spans="1:11">
      <c r="A19" s="4">
        <v>2.75</v>
      </c>
      <c r="C19" s="4">
        <v>2.9710000000000001</v>
      </c>
      <c r="E19" s="4">
        <v>1.4990000000000001</v>
      </c>
      <c r="G19" s="4">
        <v>3.2730000000000001</v>
      </c>
      <c r="I19" s="4">
        <v>2.75</v>
      </c>
      <c r="K19" s="4">
        <v>2.9710000000000001</v>
      </c>
    </row>
    <row r="20" spans="1:11">
      <c r="A20" s="4">
        <v>2.7170000000000001</v>
      </c>
      <c r="C20" s="4">
        <v>2.968</v>
      </c>
      <c r="E20" s="4">
        <v>0.84599999999999997</v>
      </c>
      <c r="G20" s="4">
        <v>3.2570000000000001</v>
      </c>
      <c r="I20" s="4">
        <v>2.7170000000000001</v>
      </c>
      <c r="K20" s="4">
        <v>2.968</v>
      </c>
    </row>
    <row r="21" spans="1:11">
      <c r="A21" s="4">
        <v>2.6840000000000002</v>
      </c>
      <c r="C21" s="4">
        <v>2.8380000000000001</v>
      </c>
      <c r="E21" s="7"/>
      <c r="G21" s="4">
        <v>3.214</v>
      </c>
      <c r="I21" s="4">
        <v>2.6840000000000002</v>
      </c>
      <c r="K21" s="4">
        <v>2.8380000000000001</v>
      </c>
    </row>
    <row r="22" spans="1:11">
      <c r="A22" s="4">
        <v>2.6669999999999998</v>
      </c>
      <c r="C22" s="4">
        <v>2.82</v>
      </c>
      <c r="E22" s="7">
        <f>SUM(E4:E21)/17</f>
        <v>2.715588235294117</v>
      </c>
      <c r="G22" s="4">
        <v>3.2069999999999999</v>
      </c>
      <c r="I22" s="4">
        <v>2.6669999999999998</v>
      </c>
      <c r="K22" s="4">
        <v>2.82</v>
      </c>
    </row>
    <row r="23" spans="1:11">
      <c r="A23" s="5">
        <v>2.6640000000000001</v>
      </c>
      <c r="C23" s="4">
        <v>2.7669999999999999</v>
      </c>
      <c r="G23" s="4">
        <v>2.9140000000000001</v>
      </c>
      <c r="I23" s="5">
        <v>2.6640000000000001</v>
      </c>
      <c r="K23" s="4">
        <v>2.7669999999999999</v>
      </c>
    </row>
    <row r="24" spans="1:11">
      <c r="A24" s="4">
        <v>2.62</v>
      </c>
      <c r="C24" s="4">
        <v>2.734</v>
      </c>
      <c r="G24" s="4">
        <v>2.9039999999999999</v>
      </c>
      <c r="I24" s="4">
        <v>2.62</v>
      </c>
      <c r="K24" s="4">
        <v>2.734</v>
      </c>
    </row>
    <row r="25" spans="1:11">
      <c r="A25" s="5">
        <v>2.581</v>
      </c>
      <c r="C25" s="4">
        <v>2.73</v>
      </c>
      <c r="G25" s="4">
        <v>2.89</v>
      </c>
      <c r="I25" s="5">
        <v>2.581</v>
      </c>
      <c r="K25" s="4">
        <v>2.73</v>
      </c>
    </row>
    <row r="26" spans="1:11">
      <c r="A26" s="4">
        <v>2.5299999999999998</v>
      </c>
      <c r="C26" s="4">
        <v>2.7130000000000001</v>
      </c>
      <c r="G26" s="4">
        <v>2.86</v>
      </c>
      <c r="I26" s="9"/>
      <c r="K26" s="4">
        <v>2.7130000000000001</v>
      </c>
    </row>
    <row r="27" spans="1:11">
      <c r="A27" s="4">
        <v>2.5270000000000001</v>
      </c>
      <c r="C27" s="4">
        <v>2.6720000000000002</v>
      </c>
      <c r="G27" s="4">
        <v>2.8530000000000002</v>
      </c>
      <c r="I27" s="12">
        <f>SUM(I4:I26)/22</f>
        <v>3.1320454545454548</v>
      </c>
      <c r="K27" s="7"/>
    </row>
    <row r="28" spans="1:11">
      <c r="A28" s="4">
        <v>2.4159999999999999</v>
      </c>
      <c r="C28" s="4">
        <v>2.6509999999999998</v>
      </c>
      <c r="G28" s="4">
        <v>2.835</v>
      </c>
      <c r="I28" s="8"/>
      <c r="K28" s="7">
        <f>SUM(K4:K27)/23</f>
        <v>3.139086956521739</v>
      </c>
    </row>
    <row r="29" spans="1:11">
      <c r="A29" s="4">
        <v>2.4009999999999998</v>
      </c>
      <c r="C29" s="4">
        <v>2.6320000000000001</v>
      </c>
      <c r="G29" s="4">
        <v>2.802</v>
      </c>
      <c r="I29" s="8"/>
    </row>
    <row r="30" spans="1:11">
      <c r="A30" s="4">
        <v>2.117</v>
      </c>
      <c r="C30" s="4">
        <v>2.601</v>
      </c>
      <c r="G30" s="4">
        <v>2.76</v>
      </c>
      <c r="I30" s="10"/>
    </row>
    <row r="31" spans="1:11">
      <c r="A31" s="4">
        <v>2.109</v>
      </c>
      <c r="C31" s="4">
        <v>2.5249999999999999</v>
      </c>
      <c r="G31" s="4">
        <v>2.754</v>
      </c>
      <c r="I31" s="8"/>
    </row>
    <row r="32" spans="1:11">
      <c r="A32" s="5">
        <v>2.0640000000000001</v>
      </c>
      <c r="C32" s="4">
        <v>2.399</v>
      </c>
      <c r="G32" s="4">
        <v>2.7320000000000002</v>
      </c>
      <c r="I32" s="7"/>
    </row>
    <row r="33" spans="1:8">
      <c r="A33" s="4">
        <v>1.93</v>
      </c>
      <c r="C33" s="4">
        <v>2.2090000000000001</v>
      </c>
      <c r="G33" s="4">
        <v>2.722</v>
      </c>
    </row>
    <row r="34" spans="1:8">
      <c r="A34" s="4">
        <v>1.867</v>
      </c>
      <c r="C34" s="5">
        <v>2.1800000000000002</v>
      </c>
      <c r="G34" s="4">
        <v>2.669</v>
      </c>
    </row>
    <row r="35" spans="1:8">
      <c r="C35" s="4">
        <v>2.0139999999999998</v>
      </c>
      <c r="G35" s="4">
        <v>2.6579999999999999</v>
      </c>
    </row>
    <row r="36" spans="1:8">
      <c r="A36" s="12">
        <f>SUM(A4:A35)/31</f>
        <v>2.8666451612903225</v>
      </c>
      <c r="C36" s="4">
        <v>1.9890000000000001</v>
      </c>
      <c r="G36" s="4">
        <v>2.63</v>
      </c>
    </row>
    <row r="37" spans="1:8">
      <c r="A37" s="11"/>
      <c r="C37" s="9"/>
      <c r="G37" s="4">
        <v>2.6040000000000001</v>
      </c>
    </row>
    <row r="38" spans="1:8">
      <c r="A38" s="12"/>
      <c r="C38" s="7">
        <f>SUM(C4:C37)/33</f>
        <v>2.9112424242424244</v>
      </c>
      <c r="G38" s="4">
        <v>2.548</v>
      </c>
    </row>
    <row r="39" spans="1:8">
      <c r="A39" s="8"/>
      <c r="C39" s="6"/>
      <c r="G39" s="4">
        <v>2.5379999999999998</v>
      </c>
    </row>
    <row r="40" spans="1:8">
      <c r="A40" s="8"/>
      <c r="G40" s="4">
        <v>2.4820000000000002</v>
      </c>
    </row>
    <row r="41" spans="1:8">
      <c r="A41" s="10"/>
      <c r="G41" s="4">
        <v>2.4710000000000001</v>
      </c>
    </row>
    <row r="42" spans="1:8">
      <c r="A42" s="8"/>
      <c r="G42" s="4">
        <v>2.4569999999999999</v>
      </c>
    </row>
    <row r="43" spans="1:8">
      <c r="A43" s="8"/>
      <c r="G43" s="4">
        <v>2.423</v>
      </c>
    </row>
    <row r="44" spans="1:8">
      <c r="A44" s="7"/>
      <c r="G44" s="4">
        <v>2.4079999999999999</v>
      </c>
    </row>
    <row r="45" spans="1:8" ht="42.75" customHeight="1">
      <c r="A45" s="13"/>
      <c r="B45" s="14"/>
      <c r="C45" s="14"/>
      <c r="D45" s="14"/>
      <c r="E45" s="14"/>
      <c r="F45" s="14"/>
      <c r="G45" s="4">
        <v>2.3330000000000002</v>
      </c>
      <c r="H45" s="13"/>
    </row>
    <row r="46" spans="1:8" ht="42.75" customHeight="1">
      <c r="A46" s="13"/>
      <c r="B46" s="14"/>
      <c r="C46" s="14"/>
      <c r="D46" s="14"/>
      <c r="E46" s="13"/>
      <c r="F46" s="13"/>
      <c r="G46" s="4">
        <v>2.1850000000000001</v>
      </c>
      <c r="H46" s="13"/>
    </row>
    <row r="47" spans="1:8">
      <c r="A47" s="13"/>
      <c r="B47" s="13"/>
      <c r="C47" s="13"/>
      <c r="D47" s="13"/>
      <c r="E47" s="13"/>
      <c r="F47" s="13"/>
      <c r="G47" s="4">
        <v>2.1779999999999999</v>
      </c>
      <c r="H47" s="13"/>
    </row>
    <row r="48" spans="1:8">
      <c r="A48" s="13"/>
      <c r="B48" s="13"/>
      <c r="C48" s="13"/>
      <c r="D48" s="13"/>
      <c r="E48" s="13"/>
      <c r="F48" s="13"/>
      <c r="G48" s="5">
        <v>2.0459999999999998</v>
      </c>
      <c r="H48" s="13"/>
    </row>
    <row r="49" spans="1:8">
      <c r="A49" s="13"/>
      <c r="B49" s="13"/>
      <c r="C49" s="13"/>
      <c r="D49" s="13"/>
      <c r="E49" s="13"/>
      <c r="F49" s="13"/>
      <c r="G49" s="4">
        <v>1.448</v>
      </c>
      <c r="H49" s="13"/>
    </row>
    <row r="50" spans="1:8">
      <c r="G50" s="4">
        <v>1.2090000000000001</v>
      </c>
    </row>
    <row r="51" spans="1:8">
      <c r="G51" s="4">
        <v>1.0720000000000001</v>
      </c>
    </row>
    <row r="53" spans="1:8">
      <c r="G53" s="12">
        <f>SUM(G4:G52)/48</f>
        <v>2.8371249999999999</v>
      </c>
    </row>
    <row r="54" spans="1:8">
      <c r="G54" s="8"/>
    </row>
    <row r="55" spans="1:8">
      <c r="G55" s="8"/>
    </row>
    <row r="56" spans="1:8">
      <c r="G56" s="8"/>
    </row>
    <row r="57" spans="1:8">
      <c r="G57" s="8"/>
    </row>
    <row r="59" spans="1:8">
      <c r="G59" s="7"/>
      <c r="H59" s="1"/>
    </row>
    <row r="62" spans="1:8">
      <c r="E62" s="14"/>
    </row>
    <row r="70" spans="1:8">
      <c r="A70" s="13"/>
      <c r="B70" s="14"/>
      <c r="C70" s="14"/>
      <c r="D70" s="14"/>
      <c r="E70" s="14"/>
      <c r="F70" s="14"/>
      <c r="G70" s="14"/>
      <c r="H70" s="13"/>
    </row>
    <row r="71" spans="1:8">
      <c r="A71" s="13"/>
      <c r="B71" s="14"/>
      <c r="C71" s="14"/>
      <c r="D71" s="14"/>
      <c r="E71" s="13"/>
      <c r="F71" s="13"/>
      <c r="G71" s="13"/>
      <c r="H71" s="13"/>
    </row>
    <row r="72" spans="1:8">
      <c r="A72" s="13"/>
      <c r="B72" s="13"/>
      <c r="C72" s="13"/>
      <c r="D72" s="13"/>
      <c r="E72" s="13"/>
      <c r="F72" s="13"/>
      <c r="G72" s="13"/>
      <c r="H72" s="13"/>
    </row>
    <row r="73" spans="1:8">
      <c r="A73" s="13"/>
      <c r="B73" s="13"/>
      <c r="C73" s="13"/>
      <c r="D73" s="13"/>
      <c r="E73" s="13"/>
      <c r="F73" s="13"/>
      <c r="G73" s="13"/>
      <c r="H73" s="13"/>
    </row>
    <row r="74" spans="1:8">
      <c r="A74" s="13"/>
      <c r="B74" s="13"/>
      <c r="C74" s="13"/>
      <c r="D74" s="13"/>
      <c r="E74" s="13"/>
      <c r="F74" s="13"/>
      <c r="G74" s="13"/>
      <c r="H74" s="13"/>
    </row>
  </sheetData>
  <sortState ref="E4:E20">
    <sortCondition descending="1" ref="E20"/>
  </sortState>
  <pageMargins left="0.25" right="0.25" top="0.75" bottom="0.75" header="0.3" footer="0.3"/>
  <pageSetup orientation="portrait" r:id="rId1"/>
  <headerFooter>
    <oddHeader xml:space="preserve">&amp;CAT Lab Assessment Calculations 2011-2012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Your Company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osdstudent</cp:lastModifiedBy>
  <dcterms:created xsi:type="dcterms:W3CDTF">2012-06-13T00:26:48Z</dcterms:created>
  <dcterms:modified xsi:type="dcterms:W3CDTF">2012-06-14T18:46:53Z</dcterms:modified>
</cp:coreProperties>
</file>