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30" yWindow="-15" windowWidth="23805" windowHeight="11925"/>
  </bookViews>
  <sheets>
    <sheet name="Sheet1 (2)" sheetId="4" r:id="rId1"/>
    <sheet name="Fac_Plan_2011" sheetId="6" r:id="rId2"/>
  </sheets>
  <definedNames>
    <definedName name="_xlnm.Print_Area" localSheetId="1">Fac_Plan_2011!$A$1:$N$142</definedName>
    <definedName name="_xlnm.Print_Area" localSheetId="0">'Sheet1 (2)'!$A$1:$O$254</definedName>
  </definedNames>
  <calcPr calcId="125725"/>
</workbook>
</file>

<file path=xl/calcChain.xml><?xml version="1.0" encoding="utf-8"?>
<calcChain xmlns="http://schemas.openxmlformats.org/spreadsheetml/2006/main">
  <c r="N187" i="6"/>
  <c r="M187"/>
  <c r="K187"/>
  <c r="I187"/>
  <c r="H187"/>
  <c r="N189"/>
  <c r="G187"/>
  <c r="N139"/>
  <c r="M139"/>
  <c r="K139"/>
  <c r="I139"/>
  <c r="H139"/>
  <c r="N141"/>
  <c r="G139"/>
  <c r="N104"/>
  <c r="M104"/>
  <c r="K104"/>
  <c r="I104"/>
  <c r="H104"/>
  <c r="G104"/>
  <c r="N61"/>
  <c r="M61"/>
  <c r="K61"/>
  <c r="I61"/>
  <c r="H61"/>
  <c r="G61"/>
  <c r="N18"/>
  <c r="M18"/>
  <c r="K18"/>
  <c r="I18"/>
  <c r="H18"/>
  <c r="G18"/>
  <c r="O121" i="4"/>
  <c r="N121"/>
  <c r="L121"/>
  <c r="J121"/>
  <c r="I121"/>
  <c r="H121"/>
  <c r="O163"/>
  <c r="N163"/>
  <c r="L163"/>
  <c r="J163"/>
  <c r="I163"/>
  <c r="O165" s="1"/>
  <c r="O246"/>
  <c r="N246"/>
  <c r="L246"/>
  <c r="J246"/>
  <c r="I246"/>
  <c r="H246"/>
  <c r="O198"/>
  <c r="N198"/>
  <c r="L198"/>
  <c r="J198"/>
  <c r="I198"/>
  <c r="H198"/>
  <c r="I76"/>
  <c r="H163"/>
  <c r="O76"/>
  <c r="J76"/>
  <c r="L76"/>
  <c r="N76"/>
  <c r="H76"/>
  <c r="O123"/>
  <c r="N106" i="6"/>
  <c r="N63"/>
  <c r="N20"/>
  <c r="O200" i="4" l="1"/>
  <c r="O78"/>
  <c r="O248"/>
</calcChain>
</file>

<file path=xl/sharedStrings.xml><?xml version="1.0" encoding="utf-8"?>
<sst xmlns="http://schemas.openxmlformats.org/spreadsheetml/2006/main" count="1410" uniqueCount="255">
  <si>
    <t>Replacement</t>
  </si>
  <si>
    <t>Switch</t>
  </si>
  <si>
    <t>Electrical</t>
  </si>
  <si>
    <t>Fiber</t>
  </si>
  <si>
    <t>Fiber Cost</t>
  </si>
  <si>
    <t>Sequence</t>
  </si>
  <si>
    <t>Location</t>
  </si>
  <si>
    <t>Age</t>
  </si>
  <si>
    <t>Quantity</t>
  </si>
  <si>
    <t>Upgrades</t>
  </si>
  <si>
    <t>Upgrade</t>
  </si>
  <si>
    <t xml:space="preserve">By Building </t>
  </si>
  <si>
    <t>(year)</t>
  </si>
  <si>
    <t>Needed**</t>
  </si>
  <si>
    <t>Est. Costs*</t>
  </si>
  <si>
    <t>Needed</t>
  </si>
  <si>
    <t>Boca Raton</t>
  </si>
  <si>
    <t>Not Required</t>
  </si>
  <si>
    <t>Electrical Design</t>
  </si>
  <si>
    <t>TOTALS</t>
  </si>
  <si>
    <t>Estimate</t>
  </si>
  <si>
    <t>Davie</t>
  </si>
  <si>
    <t>SeaTech</t>
  </si>
  <si>
    <t>Jupiter</t>
  </si>
  <si>
    <t>208v</t>
  </si>
  <si>
    <t>6 pr SM from 08W 210 to 22</t>
  </si>
  <si>
    <t>6 pr SM from 08 223 to 22</t>
  </si>
  <si>
    <t xml:space="preserve">6 pr SM from 2/255 to 2/118B </t>
  </si>
  <si>
    <t>6 pr SM from 2/206 to 2/118B. 6 pr SM from  2/118B to 22/102.</t>
  </si>
  <si>
    <t>6 pr SM from  47/304A to 104B.</t>
  </si>
  <si>
    <t>6 pr SM from 47/104B to 22/102</t>
  </si>
  <si>
    <t>6 pr SM from 47/204A to 47/104B</t>
  </si>
  <si>
    <t>6 pr SM from 47/ 404A to 47/104B</t>
  </si>
  <si>
    <t xml:space="preserve">6 pr SM from 52/201c to 53/119 </t>
  </si>
  <si>
    <t xml:space="preserve">6 pr SM from 55/322A to 55/191. </t>
  </si>
  <si>
    <t>6 pr SM from 55/122 to  55/191. 6 pr SM from 55/191 to 22/102</t>
  </si>
  <si>
    <t>6 pr SM from 55/222 to 55/191</t>
  </si>
  <si>
    <t>12 pr SM from ES to LA</t>
  </si>
  <si>
    <t>to site B</t>
  </si>
  <si>
    <t>Ft. Lauderdale</t>
  </si>
  <si>
    <t>6 pr SM from 01 240 to 22</t>
  </si>
  <si>
    <t>gen in T6</t>
  </si>
  <si>
    <t>T10</t>
  </si>
  <si>
    <t>Port St. Lucie</t>
  </si>
  <si>
    <t>NO</t>
  </si>
  <si>
    <t>Model</t>
  </si>
  <si>
    <t>2924XL</t>
  </si>
  <si>
    <t>DOCK</t>
  </si>
  <si>
    <t>223G</t>
  </si>
  <si>
    <t>304A</t>
  </si>
  <si>
    <t>104B</t>
  </si>
  <si>
    <t>204A</t>
  </si>
  <si>
    <t>404A</t>
  </si>
  <si>
    <t>201C</t>
  </si>
  <si>
    <t>322A</t>
  </si>
  <si>
    <t>room</t>
  </si>
  <si>
    <t>100A</t>
  </si>
  <si>
    <t>201A</t>
  </si>
  <si>
    <t>300C</t>
  </si>
  <si>
    <t>400C</t>
  </si>
  <si>
    <t>315A</t>
  </si>
  <si>
    <t>622A</t>
  </si>
  <si>
    <t>04</t>
  </si>
  <si>
    <t>01</t>
  </si>
  <si>
    <t>MC01</t>
  </si>
  <si>
    <t>MC02</t>
  </si>
  <si>
    <t>MC03</t>
  </si>
  <si>
    <t>Student Services and Cafeteria</t>
  </si>
  <si>
    <t>Student Health Services</t>
  </si>
  <si>
    <t>General Classroom South</t>
  </si>
  <si>
    <t>College of Education</t>
  </si>
  <si>
    <t>Arts and Humanities</t>
  </si>
  <si>
    <t>Visual Arts</t>
  </si>
  <si>
    <t>Physical Science</t>
  </si>
  <si>
    <t>Campus Operations</t>
  </si>
  <si>
    <t>08W</t>
  </si>
  <si>
    <t>08</t>
  </si>
  <si>
    <t>02</t>
  </si>
  <si>
    <t>216A</t>
  </si>
  <si>
    <t>316B</t>
  </si>
  <si>
    <t>243B</t>
  </si>
  <si>
    <t>9B</t>
  </si>
  <si>
    <t>T05</t>
  </si>
  <si>
    <t>09</t>
  </si>
  <si>
    <t>Bio-Medical Science Center</t>
  </si>
  <si>
    <t>Sanson Life Sciences Building</t>
  </si>
  <si>
    <t>Instructional Services</t>
  </si>
  <si>
    <t>Arts and Letters</t>
  </si>
  <si>
    <t>Oxley Athletic Center</t>
  </si>
  <si>
    <t>building name</t>
  </si>
  <si>
    <t>#</t>
  </si>
  <si>
    <t>212L</t>
  </si>
  <si>
    <t>250A</t>
  </si>
  <si>
    <t>198A</t>
  </si>
  <si>
    <t>106C</t>
  </si>
  <si>
    <t>45A</t>
  </si>
  <si>
    <t>05</t>
  </si>
  <si>
    <t>Utilities</t>
  </si>
  <si>
    <t>Social Science Building</t>
  </si>
  <si>
    <t>Slattery</t>
  </si>
  <si>
    <t>Media Center</t>
  </si>
  <si>
    <t>Performing Arts</t>
  </si>
  <si>
    <t>Satellite Utility Plant</t>
  </si>
  <si>
    <t>Pavilion - Student Services</t>
  </si>
  <si>
    <t>Parking Garage I</t>
  </si>
  <si>
    <t>Environmental Health Support</t>
  </si>
  <si>
    <t>112B</t>
  </si>
  <si>
    <t>3548XL</t>
  </si>
  <si>
    <t>6 pr SM from  2/112B to 2/118</t>
  </si>
  <si>
    <t>RD2</t>
  </si>
  <si>
    <t>Innovation Center 2</t>
  </si>
  <si>
    <t>839A</t>
  </si>
  <si>
    <t>4C</t>
  </si>
  <si>
    <t>4506CAT</t>
  </si>
  <si>
    <t>108A</t>
  </si>
  <si>
    <t>26D</t>
  </si>
  <si>
    <t>102H</t>
  </si>
  <si>
    <t>212A</t>
  </si>
  <si>
    <t>MC11</t>
  </si>
  <si>
    <t>107C</t>
  </si>
  <si>
    <t>4006 + 2980</t>
  </si>
  <si>
    <t>4506CAT + 2980</t>
  </si>
  <si>
    <t>198D</t>
  </si>
  <si>
    <t>106A</t>
  </si>
  <si>
    <t>4506CAT + 3550</t>
  </si>
  <si>
    <t>11A</t>
  </si>
  <si>
    <t>PAID</t>
  </si>
  <si>
    <t>6 pr SM to 22</t>
  </si>
  <si>
    <t>Baldwin House</t>
  </si>
  <si>
    <t>Athletic Field House West</t>
  </si>
  <si>
    <t>Gladys Davis Pavilion</t>
  </si>
  <si>
    <t>Memory &amp; Wellness Center</t>
  </si>
  <si>
    <t>Desantis Center Pavilion</t>
  </si>
  <si>
    <t>Library</t>
  </si>
  <si>
    <t>Administration Building</t>
  </si>
  <si>
    <t>Behavioral Sciences</t>
  </si>
  <si>
    <t>Fleming West</t>
  </si>
  <si>
    <t>Fleming Hall</t>
  </si>
  <si>
    <t>Barry Kaye Hall</t>
  </si>
  <si>
    <t>Henderson  - Classroom 2</t>
  </si>
  <si>
    <t>Student Support Services</t>
  </si>
  <si>
    <t>Nursing</t>
  </si>
  <si>
    <t xml:space="preserve">College of Business </t>
  </si>
  <si>
    <t>Education and Science Building</t>
  </si>
  <si>
    <t>Wellness Center</t>
  </si>
  <si>
    <t>Hibel Museum of Art</t>
  </si>
  <si>
    <t>Askew Tower</t>
  </si>
  <si>
    <t>Higher Education Complex</t>
  </si>
  <si>
    <t>T-5</t>
  </si>
  <si>
    <t>T-10</t>
  </si>
  <si>
    <t>6 pr SM 250 to 44 core</t>
  </si>
  <si>
    <t>2980 + 2950</t>
  </si>
  <si>
    <t>5500 + 3550 core</t>
  </si>
  <si>
    <t>Athletic Field House</t>
  </si>
  <si>
    <t>12G</t>
  </si>
  <si>
    <t>2950 + 2950</t>
  </si>
  <si>
    <t>RW06</t>
  </si>
  <si>
    <t>RU06</t>
  </si>
  <si>
    <t>26C</t>
  </si>
  <si>
    <t>35A</t>
  </si>
  <si>
    <t>2924XL + 2950</t>
  </si>
  <si>
    <t>5500 + 2950</t>
  </si>
  <si>
    <t>4500 +2950 x2</t>
  </si>
  <si>
    <t>2950 + 3550</t>
  </si>
  <si>
    <t>79A</t>
  </si>
  <si>
    <t>110A</t>
  </si>
  <si>
    <t>Memory &amp; Wellness Center 2</t>
  </si>
  <si>
    <t>4506CAT + 2980 + 2950</t>
  </si>
  <si>
    <t>RD-02</t>
  </si>
  <si>
    <t>198B</t>
  </si>
  <si>
    <t>NWRDC</t>
  </si>
  <si>
    <t>4006 + 2948 + 2950</t>
  </si>
  <si>
    <t>101D</t>
  </si>
  <si>
    <t>5500 + 3548XL + 2950</t>
  </si>
  <si>
    <t>MC05</t>
  </si>
  <si>
    <t>MC07</t>
  </si>
  <si>
    <t>UPS</t>
  </si>
  <si>
    <t>Costs</t>
  </si>
  <si>
    <t>12 pr SM to T-6</t>
  </si>
  <si>
    <t>6 pr SM to 11</t>
  </si>
  <si>
    <t>6 pr SM to Arena</t>
  </si>
  <si>
    <t>12 pr SM to PK-II</t>
  </si>
  <si>
    <t>6 pr SM to 216</t>
  </si>
  <si>
    <t>Move copper to room 201 ?</t>
  </si>
  <si>
    <t>EM power</t>
  </si>
  <si>
    <t>2924XL + 2924XL</t>
  </si>
  <si>
    <t>6 pr SM from WC to LA</t>
  </si>
  <si>
    <t>12 pr SM from LY to LA</t>
  </si>
  <si>
    <t>Sea Tech</t>
  </si>
  <si>
    <t>Computer Center</t>
  </si>
  <si>
    <t>Henderson - Media Center</t>
  </si>
  <si>
    <t>Henderson University School</t>
  </si>
  <si>
    <t>Research Support Facility</t>
  </si>
  <si>
    <t>Arena</t>
  </si>
  <si>
    <t>Information Booth at Glades Rd</t>
  </si>
  <si>
    <t>General Classroom North</t>
  </si>
  <si>
    <t>Bookstore</t>
  </si>
  <si>
    <t xml:space="preserve">Davie Greenhouse </t>
  </si>
  <si>
    <t>Dining Hall</t>
  </si>
  <si>
    <t>Hibel Fine Arts Building</t>
  </si>
  <si>
    <t>MC08</t>
  </si>
  <si>
    <t>24 pr SM to 22</t>
  </si>
  <si>
    <t>6 pr SM to PK-II</t>
  </si>
  <si>
    <t>6 pr SM from 53/119 to 53/106C</t>
  </si>
  <si>
    <t>6 pr SM from 52/201C to 22</t>
  </si>
  <si>
    <t>Honors College</t>
  </si>
  <si>
    <t>Classroom Building</t>
  </si>
  <si>
    <t>Joint Use Facility</t>
  </si>
  <si>
    <t>Classroom and Office Facility</t>
  </si>
  <si>
    <t>St. Lucie</t>
  </si>
  <si>
    <t>2010 - 2011</t>
  </si>
  <si>
    <t>2011 - 2012</t>
  </si>
  <si>
    <t>48 pr SM to 22 via PK-II</t>
  </si>
  <si>
    <t>2012 - 2013</t>
  </si>
  <si>
    <t>2013 - 2014</t>
  </si>
  <si>
    <t>2014 - 2015</t>
  </si>
  <si>
    <t>Administration/Classroom Bldg</t>
  </si>
  <si>
    <t>Done</t>
  </si>
  <si>
    <t>*Includes patch cords, ups, &amp; shipping</t>
  </si>
  <si>
    <t>12 pr SM to site B</t>
  </si>
  <si>
    <t>6 pr SM to site B</t>
  </si>
  <si>
    <t>03</t>
  </si>
  <si>
    <t>Utility Plant</t>
  </si>
  <si>
    <t>Liberal Arts</t>
  </si>
  <si>
    <t>2950G</t>
  </si>
  <si>
    <t>Harbor Branch</t>
  </si>
  <si>
    <t>Pine Jog</t>
  </si>
  <si>
    <t>Exhibit Gallery Building</t>
  </si>
  <si>
    <t>TOTAL</t>
  </si>
  <si>
    <t xml:space="preserve">*An electrical transformer  may be required </t>
  </si>
  <si>
    <t>6 pr SM to AT 839</t>
  </si>
  <si>
    <t>to Core</t>
  </si>
  <si>
    <t>101B</t>
  </si>
  <si>
    <t>217A</t>
  </si>
  <si>
    <t>6 pr SM to Site B</t>
  </si>
  <si>
    <t>4 NEMA 5-20</t>
  </si>
  <si>
    <t>6 NEMA 5-20</t>
  </si>
  <si>
    <t>Estimated costs are independent of other ongoing projects.</t>
  </si>
  <si>
    <t>Network Switch Replacement  - 4 Year Projections</t>
  </si>
  <si>
    <t>Engineering Design</t>
  </si>
  <si>
    <t>Estimated Electrical</t>
  </si>
  <si>
    <t>Administration</t>
  </si>
  <si>
    <t>Engineering West</t>
  </si>
  <si>
    <t>Science and Engineering</t>
  </si>
  <si>
    <t>120c</t>
  </si>
  <si>
    <t>Date</t>
  </si>
  <si>
    <t>7/19/2009</t>
  </si>
  <si>
    <t>Student Housing Services</t>
  </si>
  <si>
    <t xml:space="preserve">Indian River Towers </t>
  </si>
  <si>
    <t>Algonquin</t>
  </si>
  <si>
    <t xml:space="preserve">Social Science </t>
  </si>
  <si>
    <t>L5-30</t>
  </si>
  <si>
    <t>6 pr SM</t>
  </si>
  <si>
    <t>2009 - 2010</t>
  </si>
  <si>
    <t>Switch Replacement Plan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</si>
</sst>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double"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2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/>
    <xf numFmtId="0" fontId="1" fillId="0" borderId="3" xfId="0" applyFont="1" applyBorder="1"/>
    <xf numFmtId="0" fontId="2" fillId="0" borderId="0" xfId="0" applyFont="1" applyBorder="1"/>
    <xf numFmtId="0" fontId="1" fillId="0" borderId="0" xfId="0" applyFont="1" applyBorder="1"/>
    <xf numFmtId="44" fontId="2" fillId="0" borderId="0" xfId="1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4" fontId="1" fillId="0" borderId="5" xfId="1" applyFont="1" applyBorder="1" applyAlignment="1">
      <alignment horizontal="center"/>
    </xf>
    <xf numFmtId="44" fontId="1" fillId="0" borderId="6" xfId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1" fillId="0" borderId="7" xfId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1" fillId="0" borderId="10" xfId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4" fontId="1" fillId="0" borderId="16" xfId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4" fontId="1" fillId="0" borderId="17" xfId="1" applyFont="1" applyBorder="1" applyAlignment="1">
      <alignment horizontal="center"/>
    </xf>
    <xf numFmtId="44" fontId="2" fillId="0" borderId="18" xfId="1" applyFont="1" applyBorder="1"/>
    <xf numFmtId="44" fontId="2" fillId="0" borderId="19" xfId="1" applyFont="1" applyBorder="1"/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44" fontId="2" fillId="0" borderId="22" xfId="1" applyFont="1" applyBorder="1"/>
    <xf numFmtId="44" fontId="2" fillId="0" borderId="23" xfId="1" applyFont="1" applyBorder="1"/>
    <xf numFmtId="44" fontId="2" fillId="0" borderId="24" xfId="1" applyFont="1" applyBorder="1"/>
    <xf numFmtId="0" fontId="2" fillId="0" borderId="20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0" fontId="2" fillId="0" borderId="27" xfId="0" applyFont="1" applyFill="1" applyBorder="1" applyAlignment="1">
      <alignment horizontal="left"/>
    </xf>
    <xf numFmtId="44" fontId="2" fillId="0" borderId="28" xfId="1" applyFont="1" applyBorder="1"/>
    <xf numFmtId="0" fontId="2" fillId="0" borderId="16" xfId="0" applyFont="1" applyBorder="1"/>
    <xf numFmtId="44" fontId="2" fillId="0" borderId="16" xfId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44" fontId="7" fillId="0" borderId="0" xfId="1" applyFont="1"/>
    <xf numFmtId="0" fontId="2" fillId="0" borderId="20" xfId="0" applyFont="1" applyBorder="1"/>
    <xf numFmtId="0" fontId="2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44" fontId="2" fillId="0" borderId="26" xfId="1" applyFont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4" fontId="2" fillId="0" borderId="0" xfId="1" applyFont="1" applyBorder="1" applyAlignment="1">
      <alignment horizontal="center"/>
    </xf>
    <xf numFmtId="44" fontId="2" fillId="0" borderId="0" xfId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1" fillId="0" borderId="0" xfId="1" applyFont="1" applyBorder="1"/>
    <xf numFmtId="0" fontId="2" fillId="0" borderId="18" xfId="0" applyFont="1" applyFill="1" applyBorder="1" applyAlignment="1">
      <alignment horizontal="center"/>
    </xf>
    <xf numFmtId="0" fontId="2" fillId="0" borderId="18" xfId="0" applyNumberFormat="1" applyFont="1" applyFill="1" applyBorder="1" applyAlignment="1">
      <alignment horizontal="center"/>
    </xf>
    <xf numFmtId="44" fontId="2" fillId="0" borderId="18" xfId="1" applyFont="1" applyBorder="1" applyAlignment="1">
      <alignment horizontal="center"/>
    </xf>
    <xf numFmtId="44" fontId="2" fillId="0" borderId="18" xfId="1" applyFont="1" applyBorder="1" applyAlignment="1">
      <alignment horizontal="left"/>
    </xf>
    <xf numFmtId="0" fontId="2" fillId="0" borderId="18" xfId="0" applyFont="1" applyBorder="1"/>
    <xf numFmtId="0" fontId="2" fillId="0" borderId="26" xfId="0" applyNumberFormat="1" applyFont="1" applyFill="1" applyBorder="1" applyAlignment="1">
      <alignment horizontal="center"/>
    </xf>
    <xf numFmtId="44" fontId="2" fillId="0" borderId="26" xfId="1" applyFont="1" applyBorder="1"/>
    <xf numFmtId="44" fontId="2" fillId="0" borderId="26" xfId="1" applyFont="1" applyFill="1" applyBorder="1" applyAlignment="1">
      <alignment horizontal="left"/>
    </xf>
    <xf numFmtId="0" fontId="2" fillId="0" borderId="18" xfId="0" applyNumberFormat="1" applyFont="1" applyBorder="1" applyAlignment="1">
      <alignment horizontal="center"/>
    </xf>
    <xf numFmtId="0" fontId="2" fillId="0" borderId="20" xfId="0" applyNumberFormat="1" applyFont="1" applyBorder="1" applyAlignment="1">
      <alignment horizontal="center"/>
    </xf>
    <xf numFmtId="44" fontId="2" fillId="0" borderId="20" xfId="1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2" fillId="0" borderId="26" xfId="0" applyNumberFormat="1" applyFont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9" xfId="0" applyNumberFormat="1" applyFont="1" applyFill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29" xfId="1" applyFont="1" applyBorder="1" applyAlignment="1">
      <alignment horizontal="left"/>
    </xf>
    <xf numFmtId="0" fontId="2" fillId="0" borderId="29" xfId="0" applyFont="1" applyBorder="1"/>
    <xf numFmtId="44" fontId="2" fillId="0" borderId="29" xfId="1" applyFont="1" applyBorder="1"/>
    <xf numFmtId="44" fontId="2" fillId="0" borderId="30" xfId="1" applyFont="1" applyBorder="1"/>
    <xf numFmtId="0" fontId="2" fillId="0" borderId="29" xfId="0" applyFont="1" applyBorder="1" applyAlignment="1">
      <alignment horizontal="left"/>
    </xf>
    <xf numFmtId="0" fontId="1" fillId="0" borderId="12" xfId="0" applyFont="1" applyBorder="1"/>
    <xf numFmtId="0" fontId="2" fillId="0" borderId="20" xfId="0" applyNumberFormat="1" applyFont="1" applyFill="1" applyBorder="1" applyAlignment="1">
      <alignment horizontal="center"/>
    </xf>
    <xf numFmtId="0" fontId="8" fillId="0" borderId="26" xfId="0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44" fontId="2" fillId="0" borderId="9" xfId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0" xfId="0" applyBorder="1"/>
    <xf numFmtId="44" fontId="2" fillId="0" borderId="9" xfId="1" applyFont="1" applyBorder="1" applyAlignment="1">
      <alignment horizontal="left"/>
    </xf>
    <xf numFmtId="44" fontId="2" fillId="0" borderId="9" xfId="1" applyFont="1" applyBorder="1"/>
    <xf numFmtId="0" fontId="2" fillId="0" borderId="9" xfId="0" applyNumberFormat="1" applyFont="1" applyFill="1" applyBorder="1" applyAlignment="1">
      <alignment horizontal="center"/>
    </xf>
    <xf numFmtId="0" fontId="9" fillId="0" borderId="0" xfId="0" applyFont="1"/>
    <xf numFmtId="0" fontId="2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2" fillId="0" borderId="20" xfId="1" applyFont="1" applyFill="1" applyBorder="1" applyAlignment="1">
      <alignment horizontal="left"/>
    </xf>
    <xf numFmtId="0" fontId="9" fillId="0" borderId="18" xfId="0" applyFont="1" applyBorder="1"/>
    <xf numFmtId="0" fontId="9" fillId="0" borderId="18" xfId="0" applyFont="1" applyBorder="1" applyAlignment="1">
      <alignment horizontal="center"/>
    </xf>
    <xf numFmtId="0" fontId="0" fillId="0" borderId="18" xfId="0" applyBorder="1"/>
    <xf numFmtId="0" fontId="2" fillId="0" borderId="18" xfId="0" applyFont="1" applyFill="1" applyBorder="1" applyAlignment="1">
      <alignment horizontal="left"/>
    </xf>
    <xf numFmtId="0" fontId="0" fillId="0" borderId="19" xfId="0" applyBorder="1"/>
    <xf numFmtId="44" fontId="2" fillId="0" borderId="29" xfId="1" applyFont="1" applyFill="1" applyBorder="1" applyAlignment="1">
      <alignment horizontal="left"/>
    </xf>
    <xf numFmtId="0" fontId="2" fillId="0" borderId="29" xfId="0" applyFont="1" applyBorder="1" applyAlignment="1">
      <alignment horizontal="center"/>
    </xf>
    <xf numFmtId="0" fontId="2" fillId="0" borderId="29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2" fillId="0" borderId="26" xfId="0" quotePrefix="1" applyFont="1" applyFill="1" applyBorder="1" applyAlignment="1">
      <alignment horizontal="center"/>
    </xf>
    <xf numFmtId="0" fontId="2" fillId="0" borderId="18" xfId="0" quotePrefix="1" applyFont="1" applyFill="1" applyBorder="1" applyAlignment="1">
      <alignment horizontal="center"/>
    </xf>
    <xf numFmtId="0" fontId="2" fillId="0" borderId="29" xfId="0" quotePrefix="1" applyFont="1" applyBorder="1" applyAlignment="1">
      <alignment horizontal="center"/>
    </xf>
    <xf numFmtId="0" fontId="2" fillId="0" borderId="29" xfId="0" quotePrefix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26" xfId="0" quotePrefix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5" fillId="0" borderId="3" xfId="0" applyFont="1" applyBorder="1"/>
    <xf numFmtId="0" fontId="2" fillId="0" borderId="35" xfId="0" applyFont="1" applyFill="1" applyBorder="1"/>
    <xf numFmtId="0" fontId="2" fillId="0" borderId="36" xfId="0" applyFont="1" applyFill="1" applyBorder="1"/>
    <xf numFmtId="0" fontId="2" fillId="0" borderId="37" xfId="0" applyFont="1" applyFill="1" applyBorder="1"/>
    <xf numFmtId="0" fontId="2" fillId="0" borderId="27" xfId="0" applyFont="1" applyFill="1" applyBorder="1"/>
    <xf numFmtId="0" fontId="1" fillId="0" borderId="3" xfId="0" applyFont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4" fontId="2" fillId="0" borderId="5" xfId="1" applyFont="1" applyBorder="1" applyAlignment="1">
      <alignment horizontal="left"/>
    </xf>
    <xf numFmtId="0" fontId="2" fillId="0" borderId="5" xfId="0" applyFont="1" applyBorder="1"/>
    <xf numFmtId="44" fontId="2" fillId="0" borderId="5" xfId="1" applyFont="1" applyBorder="1"/>
    <xf numFmtId="44" fontId="2" fillId="0" borderId="38" xfId="1" applyFont="1" applyBorder="1"/>
    <xf numFmtId="0" fontId="1" fillId="0" borderId="1" xfId="0" applyFont="1" applyBorder="1" applyAlignment="1">
      <alignment horizontal="left"/>
    </xf>
    <xf numFmtId="0" fontId="9" fillId="0" borderId="35" xfId="0" applyFont="1" applyBorder="1"/>
    <xf numFmtId="0" fontId="9" fillId="0" borderId="37" xfId="0" applyFont="1" applyBorder="1"/>
    <xf numFmtId="0" fontId="9" fillId="0" borderId="26" xfId="0" applyFont="1" applyBorder="1" applyAlignment="1">
      <alignment horizontal="center"/>
    </xf>
    <xf numFmtId="0" fontId="9" fillId="0" borderId="26" xfId="0" applyFont="1" applyBorder="1"/>
    <xf numFmtId="0" fontId="1" fillId="0" borderId="7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5" fillId="0" borderId="11" xfId="0" applyFont="1" applyBorder="1"/>
    <xf numFmtId="0" fontId="9" fillId="0" borderId="11" xfId="0" applyFont="1" applyBorder="1"/>
    <xf numFmtId="0" fontId="9" fillId="0" borderId="17" xfId="0" applyFont="1" applyBorder="1"/>
    <xf numFmtId="0" fontId="9" fillId="0" borderId="18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2" fillId="0" borderId="39" xfId="0" applyFont="1" applyFill="1" applyBorder="1"/>
    <xf numFmtId="0" fontId="2" fillId="0" borderId="8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1" fillId="0" borderId="17" xfId="0" applyFont="1" applyBorder="1"/>
    <xf numFmtId="44" fontId="2" fillId="0" borderId="13" xfId="1" applyFont="1" applyBorder="1"/>
    <xf numFmtId="0" fontId="9" fillId="0" borderId="18" xfId="0" quotePrefix="1" applyFont="1" applyBorder="1" applyAlignment="1">
      <alignment horizontal="center"/>
    </xf>
    <xf numFmtId="0" fontId="9" fillId="0" borderId="36" xfId="0" applyFont="1" applyBorder="1"/>
    <xf numFmtId="0" fontId="9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1" fillId="0" borderId="42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27" xfId="0" applyFont="1" applyBorder="1"/>
    <xf numFmtId="0" fontId="9" fillId="0" borderId="18" xfId="0" applyFont="1" applyBorder="1" applyAlignment="1">
      <alignment horizontal="left"/>
    </xf>
    <xf numFmtId="0" fontId="1" fillId="0" borderId="7" xfId="0" applyFont="1" applyBorder="1"/>
    <xf numFmtId="0" fontId="2" fillId="0" borderId="26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44" fontId="4" fillId="0" borderId="0" xfId="1" applyFont="1" applyBorder="1" applyAlignment="1">
      <alignment horizontal="left"/>
    </xf>
    <xf numFmtId="44" fontId="2" fillId="0" borderId="43" xfId="1" applyFont="1" applyBorder="1"/>
    <xf numFmtId="0" fontId="1" fillId="0" borderId="16" xfId="0" applyFont="1" applyBorder="1" applyAlignment="1">
      <alignment horizontal="right"/>
    </xf>
    <xf numFmtId="0" fontId="1" fillId="0" borderId="16" xfId="0" applyFont="1" applyBorder="1"/>
    <xf numFmtId="0" fontId="2" fillId="0" borderId="33" xfId="0" applyFont="1" applyFill="1" applyBorder="1"/>
    <xf numFmtId="0" fontId="2" fillId="0" borderId="5" xfId="0" quotePrefix="1" applyFont="1" applyFill="1" applyBorder="1" applyAlignment="1">
      <alignment horizontal="center"/>
    </xf>
    <xf numFmtId="0" fontId="2" fillId="0" borderId="20" xfId="0" quotePrefix="1" applyFont="1" applyFill="1" applyBorder="1" applyAlignment="1">
      <alignment horizontal="center"/>
    </xf>
    <xf numFmtId="0" fontId="2" fillId="0" borderId="44" xfId="0" applyFont="1" applyFill="1" applyBorder="1"/>
    <xf numFmtId="49" fontId="2" fillId="0" borderId="45" xfId="0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5" xfId="0" applyNumberFormat="1" applyFont="1" applyBorder="1" applyAlignment="1">
      <alignment horizontal="center"/>
    </xf>
    <xf numFmtId="44" fontId="2" fillId="0" borderId="45" xfId="1" applyFont="1" applyBorder="1" applyAlignment="1">
      <alignment horizontal="center"/>
    </xf>
    <xf numFmtId="0" fontId="2" fillId="0" borderId="45" xfId="0" applyFont="1" applyBorder="1" applyAlignment="1">
      <alignment horizontal="left"/>
    </xf>
    <xf numFmtId="44" fontId="2" fillId="0" borderId="45" xfId="1" applyFont="1" applyBorder="1" applyAlignment="1">
      <alignment horizontal="left"/>
    </xf>
    <xf numFmtId="0" fontId="2" fillId="0" borderId="45" xfId="0" applyFont="1" applyBorder="1"/>
    <xf numFmtId="44" fontId="2" fillId="0" borderId="45" xfId="1" applyFont="1" applyBorder="1"/>
    <xf numFmtId="44" fontId="2" fillId="0" borderId="46" xfId="1" applyFont="1" applyBorder="1"/>
    <xf numFmtId="0" fontId="2" fillId="0" borderId="45" xfId="0" quotePrefix="1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45" xfId="0" applyNumberFormat="1" applyFont="1" applyFill="1" applyBorder="1" applyAlignment="1">
      <alignment horizontal="center"/>
    </xf>
    <xf numFmtId="0" fontId="2" fillId="0" borderId="44" xfId="0" applyFont="1" applyBorder="1"/>
    <xf numFmtId="0" fontId="9" fillId="0" borderId="45" xfId="0" applyFont="1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0" borderId="47" xfId="0" applyFont="1" applyBorder="1"/>
    <xf numFmtId="0" fontId="0" fillId="0" borderId="47" xfId="0" applyBorder="1"/>
    <xf numFmtId="0" fontId="10" fillId="0" borderId="0" xfId="0" applyFont="1"/>
    <xf numFmtId="44" fontId="6" fillId="0" borderId="0" xfId="1" applyFont="1"/>
    <xf numFmtId="0" fontId="5" fillId="0" borderId="12" xfId="0" applyFont="1" applyBorder="1"/>
    <xf numFmtId="0" fontId="1" fillId="0" borderId="1" xfId="0" applyFont="1" applyFill="1" applyBorder="1" applyAlignment="1">
      <alignment horizontal="left"/>
    </xf>
    <xf numFmtId="44" fontId="2" fillId="0" borderId="18" xfId="1" applyFont="1" applyFill="1" applyBorder="1" applyAlignment="1">
      <alignment horizontal="center"/>
    </xf>
    <xf numFmtId="0" fontId="2" fillId="0" borderId="18" xfId="0" applyFont="1" applyFill="1" applyBorder="1"/>
    <xf numFmtId="44" fontId="2" fillId="0" borderId="18" xfId="1" applyFont="1" applyFill="1" applyBorder="1"/>
    <xf numFmtId="44" fontId="2" fillId="0" borderId="19" xfId="1" applyFont="1" applyFill="1" applyBorder="1"/>
    <xf numFmtId="0" fontId="0" fillId="0" borderId="0" xfId="0" applyFill="1"/>
    <xf numFmtId="0" fontId="1" fillId="0" borderId="3" xfId="0" applyFont="1" applyFill="1" applyBorder="1"/>
    <xf numFmtId="0" fontId="5" fillId="0" borderId="3" xfId="0" applyFont="1" applyFill="1" applyBorder="1"/>
    <xf numFmtId="44" fontId="2" fillId="0" borderId="45" xfId="1" applyFont="1" applyFill="1" applyBorder="1" applyAlignment="1">
      <alignment horizontal="center"/>
    </xf>
    <xf numFmtId="0" fontId="2" fillId="0" borderId="45" xfId="0" applyFont="1" applyFill="1" applyBorder="1"/>
    <xf numFmtId="44" fontId="2" fillId="0" borderId="45" xfId="1" applyFont="1" applyFill="1" applyBorder="1"/>
    <xf numFmtId="44" fontId="2" fillId="0" borderId="46" xfId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0" xfId="0" applyFont="1" applyFill="1" applyBorder="1"/>
    <xf numFmtId="44" fontId="2" fillId="0" borderId="20" xfId="1" applyFont="1" applyFill="1" applyBorder="1"/>
    <xf numFmtId="44" fontId="2" fillId="0" borderId="23" xfId="1" applyFont="1" applyFill="1" applyBorder="1"/>
    <xf numFmtId="0" fontId="1" fillId="0" borderId="3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center"/>
    </xf>
    <xf numFmtId="0" fontId="2" fillId="0" borderId="29" xfId="0" applyFont="1" applyFill="1" applyBorder="1"/>
    <xf numFmtId="44" fontId="2" fillId="0" borderId="29" xfId="1" applyFont="1" applyFill="1" applyBorder="1"/>
    <xf numFmtId="44" fontId="2" fillId="0" borderId="30" xfId="1" applyFont="1" applyFill="1" applyBorder="1"/>
    <xf numFmtId="44" fontId="2" fillId="0" borderId="15" xfId="1" applyFont="1" applyFill="1" applyBorder="1"/>
    <xf numFmtId="44" fontId="2" fillId="0" borderId="48" xfId="1" applyFont="1" applyFill="1" applyBorder="1"/>
    <xf numFmtId="0" fontId="1" fillId="0" borderId="33" xfId="0" applyFont="1" applyFill="1" applyBorder="1"/>
    <xf numFmtId="49" fontId="2" fillId="0" borderId="18" xfId="0" applyNumberFormat="1" applyFont="1" applyFill="1" applyBorder="1" applyAlignment="1">
      <alignment horizontal="center"/>
    </xf>
    <xf numFmtId="0" fontId="1" fillId="0" borderId="31" xfId="0" applyFont="1" applyFill="1" applyBorder="1"/>
    <xf numFmtId="49" fontId="2" fillId="0" borderId="20" xfId="0" applyNumberFormat="1" applyFont="1" applyFill="1" applyBorder="1" applyAlignment="1">
      <alignment horizontal="center"/>
    </xf>
    <xf numFmtId="0" fontId="2" fillId="0" borderId="21" xfId="0" applyFont="1" applyFill="1" applyBorder="1"/>
    <xf numFmtId="0" fontId="2" fillId="0" borderId="21" xfId="0" quotePrefix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1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21" xfId="1" applyFont="1" applyFill="1" applyBorder="1"/>
    <xf numFmtId="44" fontId="2" fillId="0" borderId="25" xfId="1" applyFont="1" applyFill="1" applyBorder="1"/>
    <xf numFmtId="0" fontId="2" fillId="0" borderId="31" xfId="0" applyFont="1" applyFill="1" applyBorder="1"/>
    <xf numFmtId="0" fontId="1" fillId="0" borderId="32" xfId="0" applyFont="1" applyFill="1" applyBorder="1"/>
    <xf numFmtId="0" fontId="2" fillId="0" borderId="26" xfId="0" applyFont="1" applyFill="1" applyBorder="1"/>
    <xf numFmtId="44" fontId="2" fillId="0" borderId="26" xfId="1" applyFont="1" applyFill="1" applyBorder="1" applyAlignment="1">
      <alignment horizontal="center"/>
    </xf>
    <xf numFmtId="44" fontId="2" fillId="0" borderId="26" xfId="1" applyFont="1" applyFill="1" applyBorder="1"/>
    <xf numFmtId="44" fontId="2" fillId="0" borderId="24" xfId="1" applyFont="1" applyFill="1" applyBorder="1"/>
    <xf numFmtId="0" fontId="1" fillId="2" borderId="5" xfId="0" applyFont="1" applyFill="1" applyBorder="1" applyAlignment="1">
      <alignment horizontal="center"/>
    </xf>
    <xf numFmtId="44" fontId="1" fillId="2" borderId="6" xfId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44" fontId="1" fillId="2" borderId="10" xfId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4" fontId="1" fillId="2" borderId="16" xfId="1" applyFont="1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44" fontId="2" fillId="2" borderId="18" xfId="1" applyFont="1" applyFill="1" applyBorder="1" applyAlignment="1">
      <alignment horizontal="left"/>
    </xf>
    <xf numFmtId="0" fontId="2" fillId="2" borderId="45" xfId="0" applyFont="1" applyFill="1" applyBorder="1" applyAlignment="1">
      <alignment horizontal="left"/>
    </xf>
    <xf numFmtId="44" fontId="2" fillId="2" borderId="45" xfId="1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44" fontId="2" fillId="2" borderId="26" xfId="1" applyFont="1" applyFill="1" applyBorder="1" applyAlignment="1">
      <alignment horizontal="left"/>
    </xf>
    <xf numFmtId="44" fontId="1" fillId="2" borderId="0" xfId="1" applyFont="1" applyFill="1" applyBorder="1"/>
    <xf numFmtId="0" fontId="11" fillId="0" borderId="0" xfId="0" applyFont="1"/>
    <xf numFmtId="0" fontId="12" fillId="0" borderId="0" xfId="0" applyFont="1"/>
    <xf numFmtId="0" fontId="2" fillId="2" borderId="20" xfId="0" applyFont="1" applyFill="1" applyBorder="1" applyAlignment="1">
      <alignment horizontal="left"/>
    </xf>
    <xf numFmtId="44" fontId="2" fillId="2" borderId="20" xfId="1" applyFont="1" applyFill="1" applyBorder="1" applyAlignment="1">
      <alignment horizontal="left"/>
    </xf>
    <xf numFmtId="0" fontId="2" fillId="2" borderId="29" xfId="0" applyFont="1" applyFill="1" applyBorder="1" applyAlignment="1">
      <alignment horizontal="left"/>
    </xf>
    <xf numFmtId="44" fontId="2" fillId="2" borderId="29" xfId="1" applyFont="1" applyFill="1" applyBorder="1" applyAlignment="1">
      <alignment horizontal="left"/>
    </xf>
    <xf numFmtId="0" fontId="0" fillId="2" borderId="18" xfId="0" applyFill="1" applyBorder="1"/>
    <xf numFmtId="0" fontId="0" fillId="2" borderId="0" xfId="0" applyFill="1"/>
    <xf numFmtId="0" fontId="2" fillId="2" borderId="21" xfId="0" applyFont="1" applyFill="1" applyBorder="1" applyAlignment="1">
      <alignment horizontal="left"/>
    </xf>
    <xf numFmtId="44" fontId="2" fillId="2" borderId="21" xfId="1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44" fontId="2" fillId="2" borderId="9" xfId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4" fontId="2" fillId="2" borderId="5" xfId="1" applyFont="1" applyFill="1" applyBorder="1" applyAlignment="1">
      <alignment horizontal="left"/>
    </xf>
    <xf numFmtId="44" fontId="2" fillId="0" borderId="0" xfId="1" applyFont="1" applyFill="1" applyBorder="1"/>
    <xf numFmtId="0" fontId="2" fillId="2" borderId="12" xfId="0" applyFont="1" applyFill="1" applyBorder="1" applyAlignment="1">
      <alignment horizontal="left"/>
    </xf>
    <xf numFmtId="44" fontId="2" fillId="2" borderId="48" xfId="1" applyFont="1" applyFill="1" applyBorder="1"/>
    <xf numFmtId="0" fontId="2" fillId="2" borderId="1" xfId="0" applyFont="1" applyFill="1" applyBorder="1" applyAlignment="1">
      <alignment horizontal="left"/>
    </xf>
    <xf numFmtId="44" fontId="2" fillId="2" borderId="38" xfId="1" applyFont="1" applyFill="1" applyBorder="1" applyAlignment="1">
      <alignment horizontal="left"/>
    </xf>
    <xf numFmtId="44" fontId="2" fillId="0" borderId="18" xfId="1" applyFont="1" applyFill="1" applyBorder="1" applyAlignment="1">
      <alignment horizontal="left"/>
    </xf>
    <xf numFmtId="0" fontId="2" fillId="0" borderId="45" xfId="0" applyFont="1" applyFill="1" applyBorder="1" applyAlignment="1">
      <alignment horizontal="left"/>
    </xf>
    <xf numFmtId="44" fontId="2" fillId="0" borderId="45" xfId="1" applyFont="1" applyFill="1" applyBorder="1" applyAlignment="1">
      <alignment horizontal="left"/>
    </xf>
    <xf numFmtId="14" fontId="2" fillId="0" borderId="45" xfId="0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left"/>
    </xf>
    <xf numFmtId="44" fontId="2" fillId="0" borderId="21" xfId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44" fontId="1" fillId="0" borderId="0" xfId="1" applyFont="1" applyBorder="1" applyAlignment="1">
      <alignment horizontal="center"/>
    </xf>
    <xf numFmtId="44" fontId="6" fillId="0" borderId="0" xfId="1" applyFont="1" applyBorder="1"/>
    <xf numFmtId="0" fontId="2" fillId="0" borderId="19" xfId="0" applyFont="1" applyBorder="1"/>
    <xf numFmtId="0" fontId="2" fillId="0" borderId="24" xfId="0" applyFont="1" applyBorder="1"/>
    <xf numFmtId="0" fontId="2" fillId="0" borderId="23" xfId="0" applyFont="1" applyBorder="1"/>
    <xf numFmtId="0" fontId="2" fillId="0" borderId="30" xfId="0" applyFont="1" applyBorder="1"/>
    <xf numFmtId="0" fontId="2" fillId="0" borderId="0" xfId="0" applyFont="1" applyFill="1"/>
    <xf numFmtId="0" fontId="1" fillId="0" borderId="0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15" xfId="0" applyFont="1" applyFill="1" applyBorder="1"/>
    <xf numFmtId="14" fontId="2" fillId="0" borderId="18" xfId="0" applyNumberFormat="1" applyFont="1" applyFill="1" applyBorder="1" applyAlignment="1">
      <alignment horizontal="center"/>
    </xf>
    <xf numFmtId="14" fontId="2" fillId="0" borderId="26" xfId="0" applyNumberFormat="1" applyFont="1" applyFill="1" applyBorder="1" applyAlignment="1">
      <alignment horizontal="center"/>
    </xf>
    <xf numFmtId="14" fontId="2" fillId="0" borderId="20" xfId="0" applyNumberFormat="1" applyFont="1" applyFill="1" applyBorder="1" applyAlignment="1">
      <alignment horizontal="center"/>
    </xf>
    <xf numFmtId="14" fontId="9" fillId="0" borderId="18" xfId="0" applyNumberFormat="1" applyFont="1" applyFill="1" applyBorder="1" applyAlignment="1">
      <alignment horizontal="center"/>
    </xf>
    <xf numFmtId="14" fontId="9" fillId="0" borderId="20" xfId="0" applyNumberFormat="1" applyFont="1" applyFill="1" applyBorder="1" applyAlignment="1">
      <alignment horizontal="center"/>
    </xf>
    <xf numFmtId="14" fontId="9" fillId="0" borderId="26" xfId="0" applyNumberFormat="1" applyFont="1" applyFill="1" applyBorder="1" applyAlignment="1">
      <alignment horizontal="center"/>
    </xf>
    <xf numFmtId="14" fontId="9" fillId="0" borderId="29" xfId="0" quotePrefix="1" applyNumberFormat="1" applyFont="1" applyFill="1" applyBorder="1" applyAlignment="1">
      <alignment horizontal="center"/>
    </xf>
    <xf numFmtId="14" fontId="9" fillId="0" borderId="29" xfId="0" applyNumberFormat="1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9" fillId="0" borderId="18" xfId="0" quotePrefix="1" applyNumberFormat="1" applyFont="1" applyFill="1" applyBorder="1" applyAlignment="1">
      <alignment horizontal="center"/>
    </xf>
    <xf numFmtId="14" fontId="9" fillId="0" borderId="20" xfId="0" quotePrefix="1" applyNumberFormat="1" applyFont="1" applyFill="1" applyBorder="1" applyAlignment="1">
      <alignment horizontal="center"/>
    </xf>
    <xf numFmtId="14" fontId="2" fillId="0" borderId="20" xfId="1" quotePrefix="1" applyNumberFormat="1" applyFont="1" applyFill="1" applyBorder="1" applyAlignment="1">
      <alignment horizontal="center"/>
    </xf>
    <xf numFmtId="14" fontId="2" fillId="0" borderId="26" xfId="1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2" xfId="0" applyFont="1" applyFill="1" applyBorder="1"/>
    <xf numFmtId="0" fontId="1" fillId="0" borderId="1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0" xfId="0" applyFont="1" applyFill="1"/>
    <xf numFmtId="0" fontId="9" fillId="0" borderId="18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4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43" xfId="0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8"/>
  <sheetViews>
    <sheetView tabSelected="1" zoomScaleNormal="100" workbookViewId="0">
      <selection activeCell="G220" sqref="G220"/>
    </sheetView>
  </sheetViews>
  <sheetFormatPr defaultRowHeight="15"/>
  <cols>
    <col min="1" max="1" width="17.85546875" customWidth="1"/>
    <col min="2" max="2" width="32.42578125" customWidth="1"/>
    <col min="3" max="3" width="12.7109375" customWidth="1"/>
    <col min="4" max="4" width="10.28515625" customWidth="1"/>
    <col min="5" max="5" width="18" customWidth="1"/>
    <col min="6" max="6" width="11.85546875" customWidth="1"/>
    <col min="7" max="7" width="24.42578125" style="214" bestFit="1" customWidth="1"/>
    <col min="8" max="8" width="10.42578125" bestFit="1" customWidth="1"/>
    <col min="9" max="9" width="19.28515625" customWidth="1"/>
    <col min="10" max="10" width="19.5703125" customWidth="1"/>
    <col min="11" max="11" width="18.140625" customWidth="1"/>
    <col min="12" max="12" width="18.42578125" customWidth="1"/>
    <col min="13" max="13" width="45.5703125" customWidth="1"/>
    <col min="14" max="14" width="19" customWidth="1"/>
    <col min="15" max="15" width="18.85546875" customWidth="1"/>
  </cols>
  <sheetData>
    <row r="1" spans="1:15" ht="15.75">
      <c r="A1" s="44" t="s">
        <v>254</v>
      </c>
      <c r="B1" s="45"/>
      <c r="C1" s="46"/>
      <c r="D1" s="46"/>
      <c r="E1" s="46"/>
      <c r="F1" s="45"/>
      <c r="G1" s="295"/>
      <c r="H1" s="45"/>
      <c r="I1" s="47"/>
      <c r="J1" s="47"/>
      <c r="K1" s="45"/>
      <c r="L1" s="47"/>
      <c r="M1" s="45"/>
      <c r="N1" s="47"/>
      <c r="O1" s="47"/>
    </row>
    <row r="2" spans="1:15" ht="15.75">
      <c r="A2" s="44"/>
      <c r="B2" s="45"/>
      <c r="C2" s="46"/>
      <c r="D2" s="46"/>
      <c r="E2" s="46"/>
      <c r="F2" s="45"/>
      <c r="G2" s="295"/>
      <c r="H2" s="45"/>
      <c r="I2" s="47"/>
      <c r="J2" s="47"/>
      <c r="K2" s="45"/>
      <c r="L2" s="47"/>
      <c r="M2" s="45"/>
      <c r="N2" s="47"/>
      <c r="O2" s="47"/>
    </row>
    <row r="3" spans="1:15" ht="15.75">
      <c r="A3" s="7"/>
      <c r="B3" s="6"/>
      <c r="C3" s="72"/>
      <c r="D3" s="72"/>
      <c r="E3" s="72"/>
      <c r="F3" s="6"/>
      <c r="G3" s="295"/>
      <c r="H3" s="45"/>
      <c r="I3" s="47"/>
      <c r="J3" s="47"/>
      <c r="K3" s="45"/>
      <c r="L3" s="47"/>
      <c r="M3" s="45"/>
      <c r="N3" s="47"/>
      <c r="O3" s="47"/>
    </row>
    <row r="4" spans="1:15" ht="15.75">
      <c r="A4" s="7" t="s">
        <v>253</v>
      </c>
      <c r="B4" s="6"/>
      <c r="C4" s="72"/>
      <c r="D4" s="72"/>
      <c r="E4" s="72"/>
      <c r="F4" s="6"/>
      <c r="G4" s="65"/>
      <c r="H4" s="45"/>
      <c r="I4" s="47"/>
      <c r="J4" s="47"/>
      <c r="K4" s="45"/>
      <c r="L4" s="47"/>
      <c r="M4" s="45"/>
      <c r="N4" s="47"/>
      <c r="O4" s="47"/>
    </row>
    <row r="5" spans="1:15" ht="16.5" thickBot="1">
      <c r="A5" s="96"/>
      <c r="B5" s="50"/>
      <c r="C5" s="183"/>
      <c r="D5" s="183"/>
      <c r="E5" s="183"/>
      <c r="F5" s="184"/>
      <c r="G5" s="296"/>
      <c r="H5" s="45"/>
      <c r="I5" s="47"/>
      <c r="J5" s="47"/>
      <c r="K5" s="45"/>
      <c r="L5" s="47"/>
      <c r="M5" s="45"/>
      <c r="N5" s="47"/>
      <c r="O5" s="47"/>
    </row>
    <row r="6" spans="1:15" ht="15.75">
      <c r="A6" s="9" t="s">
        <v>0</v>
      </c>
      <c r="B6" s="324" t="s">
        <v>6</v>
      </c>
      <c r="C6" s="325"/>
      <c r="D6" s="326"/>
      <c r="E6" s="108" t="s">
        <v>1</v>
      </c>
      <c r="F6" s="10" t="s">
        <v>1</v>
      </c>
      <c r="G6" s="297" t="s">
        <v>0</v>
      </c>
      <c r="H6" s="11" t="s">
        <v>1</v>
      </c>
      <c r="I6" s="12" t="s">
        <v>1</v>
      </c>
      <c r="J6" s="12" t="s">
        <v>176</v>
      </c>
      <c r="K6" s="11" t="s">
        <v>2</v>
      </c>
      <c r="L6" s="13" t="s">
        <v>2</v>
      </c>
      <c r="M6" s="14" t="s">
        <v>3</v>
      </c>
      <c r="N6" s="288"/>
      <c r="O6" s="288"/>
    </row>
    <row r="7" spans="1:15" ht="15.75">
      <c r="A7" s="16" t="s">
        <v>5</v>
      </c>
      <c r="B7" s="120"/>
      <c r="C7" s="69"/>
      <c r="D7" s="121"/>
      <c r="E7" s="110" t="s">
        <v>45</v>
      </c>
      <c r="F7" s="17" t="s">
        <v>7</v>
      </c>
      <c r="G7" s="298" t="s">
        <v>245</v>
      </c>
      <c r="H7" s="18" t="s">
        <v>8</v>
      </c>
      <c r="I7" s="19" t="s">
        <v>177</v>
      </c>
      <c r="J7" s="19"/>
      <c r="K7" s="20" t="s">
        <v>9</v>
      </c>
      <c r="L7" s="19" t="s">
        <v>10</v>
      </c>
      <c r="M7" s="21" t="s">
        <v>9</v>
      </c>
      <c r="N7" s="289"/>
      <c r="O7" s="289"/>
    </row>
    <row r="8" spans="1:15" ht="16.5" thickBot="1">
      <c r="A8" s="23"/>
      <c r="B8" s="24" t="s">
        <v>89</v>
      </c>
      <c r="C8" s="109" t="s">
        <v>90</v>
      </c>
      <c r="D8" s="25" t="s">
        <v>55</v>
      </c>
      <c r="E8" s="109"/>
      <c r="F8" s="26" t="s">
        <v>12</v>
      </c>
      <c r="G8" s="299"/>
      <c r="H8" s="27"/>
      <c r="I8" s="28"/>
      <c r="J8" s="28"/>
      <c r="K8" s="29" t="s">
        <v>13</v>
      </c>
      <c r="L8" s="30" t="s">
        <v>14</v>
      </c>
      <c r="M8" s="31"/>
      <c r="N8" s="289"/>
      <c r="O8" s="289"/>
    </row>
    <row r="9" spans="1:15" ht="15.75">
      <c r="A9" s="147" t="s">
        <v>16</v>
      </c>
      <c r="B9" s="134" t="s">
        <v>241</v>
      </c>
      <c r="C9" s="74">
        <v>10</v>
      </c>
      <c r="D9" s="74" t="s">
        <v>112</v>
      </c>
      <c r="E9" s="74">
        <v>5500</v>
      </c>
      <c r="F9" s="75">
        <v>1998</v>
      </c>
      <c r="G9" s="300">
        <v>39872</v>
      </c>
      <c r="H9" s="75">
        <v>1</v>
      </c>
      <c r="I9" s="33">
        <v>65000</v>
      </c>
      <c r="J9" s="33">
        <v>4000</v>
      </c>
      <c r="K9" s="78" t="s">
        <v>251</v>
      </c>
      <c r="L9" s="33">
        <v>5000</v>
      </c>
      <c r="M9" s="291" t="s">
        <v>252</v>
      </c>
      <c r="N9" s="8"/>
      <c r="O9" s="8"/>
    </row>
    <row r="10" spans="1:15" ht="16.5" thickBot="1">
      <c r="A10" s="138"/>
      <c r="B10" s="136" t="s">
        <v>241</v>
      </c>
      <c r="C10" s="124">
        <v>10</v>
      </c>
      <c r="D10" s="41" t="s">
        <v>112</v>
      </c>
      <c r="E10" s="41">
        <v>5500</v>
      </c>
      <c r="F10" s="79">
        <v>1998</v>
      </c>
      <c r="G10" s="301">
        <v>39872</v>
      </c>
      <c r="H10" s="79">
        <v>1</v>
      </c>
      <c r="I10" s="80">
        <v>65000</v>
      </c>
      <c r="J10" s="80">
        <v>4000</v>
      </c>
      <c r="K10" s="59" t="s">
        <v>251</v>
      </c>
      <c r="L10" s="80">
        <v>5000</v>
      </c>
      <c r="M10" s="292"/>
      <c r="N10" s="8"/>
      <c r="O10" s="8"/>
    </row>
    <row r="11" spans="1:15" ht="15.75">
      <c r="A11" s="5"/>
      <c r="B11" s="134" t="s">
        <v>133</v>
      </c>
      <c r="C11" s="125" t="s">
        <v>221</v>
      </c>
      <c r="D11" s="74">
        <v>226</v>
      </c>
      <c r="E11" s="74">
        <v>5500</v>
      </c>
      <c r="F11" s="75">
        <v>1998</v>
      </c>
      <c r="G11" s="300">
        <v>39874</v>
      </c>
      <c r="H11" s="75">
        <v>1</v>
      </c>
      <c r="I11" s="33">
        <v>65000</v>
      </c>
      <c r="J11" s="33">
        <v>4000</v>
      </c>
      <c r="K11" s="78" t="s">
        <v>251</v>
      </c>
      <c r="L11" s="33">
        <v>5000</v>
      </c>
      <c r="M11" s="291" t="s">
        <v>252</v>
      </c>
      <c r="N11" s="8"/>
      <c r="O11" s="8"/>
    </row>
    <row r="12" spans="1:15" ht="15.75">
      <c r="A12" s="133"/>
      <c r="B12" s="135" t="s">
        <v>133</v>
      </c>
      <c r="C12" s="187" t="s">
        <v>221</v>
      </c>
      <c r="D12" s="40">
        <v>226</v>
      </c>
      <c r="E12" s="40">
        <v>5500</v>
      </c>
      <c r="F12" s="97">
        <v>1998</v>
      </c>
      <c r="G12" s="302">
        <v>39875</v>
      </c>
      <c r="H12" s="97">
        <v>1</v>
      </c>
      <c r="I12" s="86">
        <v>65000</v>
      </c>
      <c r="J12" s="86">
        <v>4000</v>
      </c>
      <c r="K12" s="58" t="s">
        <v>251</v>
      </c>
      <c r="L12" s="86">
        <v>5000</v>
      </c>
      <c r="M12" s="293" t="s">
        <v>252</v>
      </c>
      <c r="N12" s="8"/>
      <c r="O12" s="8"/>
    </row>
    <row r="13" spans="1:15" ht="15.75">
      <c r="A13" s="133"/>
      <c r="B13" s="135" t="s">
        <v>133</v>
      </c>
      <c r="C13" s="187" t="s">
        <v>221</v>
      </c>
      <c r="D13" s="40">
        <v>272</v>
      </c>
      <c r="E13" s="40">
        <v>5500</v>
      </c>
      <c r="F13" s="97">
        <v>2000</v>
      </c>
      <c r="G13" s="302">
        <v>39876</v>
      </c>
      <c r="H13" s="97">
        <v>1</v>
      </c>
      <c r="I13" s="86">
        <v>65000</v>
      </c>
      <c r="J13" s="86">
        <v>4000</v>
      </c>
      <c r="K13" s="58" t="s">
        <v>251</v>
      </c>
      <c r="L13" s="86">
        <v>5000</v>
      </c>
      <c r="M13" s="293" t="s">
        <v>252</v>
      </c>
      <c r="N13" s="290"/>
      <c r="O13" s="290"/>
    </row>
    <row r="14" spans="1:15" ht="16.5" thickBot="1">
      <c r="A14" s="133"/>
      <c r="B14" s="136" t="s">
        <v>133</v>
      </c>
      <c r="C14" s="129" t="s">
        <v>221</v>
      </c>
      <c r="D14" s="60">
        <v>431</v>
      </c>
      <c r="E14" s="60">
        <v>5500</v>
      </c>
      <c r="F14" s="87">
        <v>2001</v>
      </c>
      <c r="G14" s="301">
        <v>39876</v>
      </c>
      <c r="H14" s="79">
        <v>1</v>
      </c>
      <c r="I14" s="80">
        <v>65000</v>
      </c>
      <c r="J14" s="80">
        <v>4000</v>
      </c>
      <c r="K14" s="59" t="s">
        <v>251</v>
      </c>
      <c r="L14" s="80">
        <v>5000</v>
      </c>
      <c r="M14" s="292" t="s">
        <v>252</v>
      </c>
      <c r="N14" s="102"/>
      <c r="O14" s="8"/>
    </row>
    <row r="15" spans="1:15" ht="15.75">
      <c r="A15" s="5"/>
      <c r="B15" s="134" t="s">
        <v>242</v>
      </c>
      <c r="C15" s="61">
        <v>36</v>
      </c>
      <c r="D15" s="61">
        <v>118</v>
      </c>
      <c r="E15" s="61">
        <v>5500</v>
      </c>
      <c r="F15" s="82">
        <v>1997</v>
      </c>
      <c r="G15" s="300">
        <v>39877</v>
      </c>
      <c r="H15" s="75">
        <v>1</v>
      </c>
      <c r="I15" s="33">
        <v>65000</v>
      </c>
      <c r="J15" s="33">
        <v>4000</v>
      </c>
      <c r="K15" s="78" t="s">
        <v>251</v>
      </c>
      <c r="L15" s="33">
        <v>5000</v>
      </c>
      <c r="M15" s="291" t="s">
        <v>252</v>
      </c>
      <c r="N15" s="102"/>
      <c r="O15" s="8"/>
    </row>
    <row r="16" spans="1:15" ht="15.75">
      <c r="A16" s="5"/>
      <c r="B16" s="135" t="s">
        <v>242</v>
      </c>
      <c r="C16" s="35">
        <v>36</v>
      </c>
      <c r="D16" s="35">
        <v>166</v>
      </c>
      <c r="E16" s="35">
        <v>5500</v>
      </c>
      <c r="F16" s="83">
        <v>1997</v>
      </c>
      <c r="G16" s="302">
        <v>39878</v>
      </c>
      <c r="H16" s="97">
        <v>1</v>
      </c>
      <c r="I16" s="86">
        <v>65000</v>
      </c>
      <c r="J16" s="86">
        <v>4000</v>
      </c>
      <c r="K16" s="58" t="s">
        <v>251</v>
      </c>
      <c r="L16" s="86">
        <v>5000</v>
      </c>
      <c r="M16" s="293" t="s">
        <v>252</v>
      </c>
      <c r="N16" s="102"/>
      <c r="O16" s="8"/>
    </row>
    <row r="17" spans="1:15" ht="15.75">
      <c r="A17" s="5"/>
      <c r="B17" s="135" t="s">
        <v>242</v>
      </c>
      <c r="C17" s="35">
        <v>36</v>
      </c>
      <c r="D17" s="35">
        <v>226</v>
      </c>
      <c r="E17" s="35">
        <v>5500</v>
      </c>
      <c r="F17" s="83">
        <v>1997</v>
      </c>
      <c r="G17" s="302">
        <v>39879</v>
      </c>
      <c r="H17" s="97">
        <v>1</v>
      </c>
      <c r="I17" s="86">
        <v>65000</v>
      </c>
      <c r="J17" s="86">
        <v>4000</v>
      </c>
      <c r="K17" s="58" t="s">
        <v>251</v>
      </c>
      <c r="L17" s="86">
        <v>5000</v>
      </c>
      <c r="M17" s="293" t="s">
        <v>252</v>
      </c>
      <c r="N17" s="102"/>
      <c r="O17" s="8"/>
    </row>
    <row r="18" spans="1:15" ht="16.5" thickBot="1">
      <c r="A18" s="5"/>
      <c r="B18" s="136" t="s">
        <v>242</v>
      </c>
      <c r="C18" s="60">
        <v>36</v>
      </c>
      <c r="D18" s="60">
        <v>270</v>
      </c>
      <c r="E18" s="60">
        <v>5500</v>
      </c>
      <c r="F18" s="87">
        <v>1997</v>
      </c>
      <c r="G18" s="301">
        <v>39879</v>
      </c>
      <c r="H18" s="79">
        <v>1</v>
      </c>
      <c r="I18" s="80">
        <v>65000</v>
      </c>
      <c r="J18" s="80">
        <v>4000</v>
      </c>
      <c r="K18" s="59" t="s">
        <v>251</v>
      </c>
      <c r="L18" s="80">
        <v>5000</v>
      </c>
      <c r="M18" s="292" t="s">
        <v>252</v>
      </c>
      <c r="N18" s="102"/>
      <c r="O18" s="8"/>
    </row>
    <row r="19" spans="1:15" ht="15.75">
      <c r="A19" s="5"/>
      <c r="B19" s="134" t="s">
        <v>243</v>
      </c>
      <c r="C19" s="61">
        <v>43</v>
      </c>
      <c r="D19" s="61">
        <v>197</v>
      </c>
      <c r="E19" s="61">
        <v>5500</v>
      </c>
      <c r="F19" s="82">
        <v>1997</v>
      </c>
      <c r="G19" s="303">
        <v>40025</v>
      </c>
      <c r="H19" s="75">
        <v>1</v>
      </c>
      <c r="I19" s="33">
        <v>65000</v>
      </c>
      <c r="J19" s="33">
        <v>4000</v>
      </c>
      <c r="K19" s="78" t="s">
        <v>251</v>
      </c>
      <c r="L19" s="33">
        <v>5000</v>
      </c>
      <c r="M19" s="291" t="s">
        <v>252</v>
      </c>
      <c r="N19" s="102"/>
      <c r="O19" s="8"/>
    </row>
    <row r="20" spans="1:15" ht="15.75">
      <c r="A20" s="5"/>
      <c r="B20" s="135" t="s">
        <v>243</v>
      </c>
      <c r="C20" s="35">
        <v>43</v>
      </c>
      <c r="D20" s="35">
        <v>297</v>
      </c>
      <c r="E20" s="35">
        <v>5500</v>
      </c>
      <c r="F20" s="83">
        <v>1997</v>
      </c>
      <c r="G20" s="304">
        <v>40021</v>
      </c>
      <c r="H20" s="97">
        <v>1</v>
      </c>
      <c r="I20" s="86">
        <v>65000</v>
      </c>
      <c r="J20" s="86">
        <v>4000</v>
      </c>
      <c r="K20" s="58" t="s">
        <v>251</v>
      </c>
      <c r="L20" s="86">
        <v>5000</v>
      </c>
      <c r="M20" s="293" t="s">
        <v>252</v>
      </c>
      <c r="N20" s="102"/>
      <c r="O20" s="8"/>
    </row>
    <row r="21" spans="1:15" ht="15.75">
      <c r="A21" s="5"/>
      <c r="B21" s="135" t="s">
        <v>243</v>
      </c>
      <c r="C21" s="35">
        <v>43</v>
      </c>
      <c r="D21" s="35">
        <v>397</v>
      </c>
      <c r="E21" s="35">
        <v>5500</v>
      </c>
      <c r="F21" s="83">
        <v>1997</v>
      </c>
      <c r="G21" s="304">
        <v>39983</v>
      </c>
      <c r="H21" s="97">
        <v>1</v>
      </c>
      <c r="I21" s="86">
        <v>65000</v>
      </c>
      <c r="J21" s="86">
        <v>4000</v>
      </c>
      <c r="K21" s="58" t="s">
        <v>251</v>
      </c>
      <c r="L21" s="86">
        <v>5000</v>
      </c>
      <c r="M21" s="293" t="s">
        <v>252</v>
      </c>
      <c r="N21" s="102"/>
      <c r="O21" s="8"/>
    </row>
    <row r="22" spans="1:15" ht="16.5" thickBot="1">
      <c r="A22" s="5"/>
      <c r="B22" s="136" t="s">
        <v>243</v>
      </c>
      <c r="C22" s="60">
        <v>43</v>
      </c>
      <c r="D22" s="60">
        <v>497</v>
      </c>
      <c r="E22" s="60">
        <v>5500</v>
      </c>
      <c r="F22" s="87">
        <v>1997</v>
      </c>
      <c r="G22" s="305">
        <v>40004</v>
      </c>
      <c r="H22" s="79">
        <v>1</v>
      </c>
      <c r="I22" s="80">
        <v>65000</v>
      </c>
      <c r="J22" s="80">
        <v>4000</v>
      </c>
      <c r="K22" s="59" t="s">
        <v>251</v>
      </c>
      <c r="L22" s="80">
        <v>5000</v>
      </c>
      <c r="M22" s="292" t="s">
        <v>252</v>
      </c>
      <c r="N22" s="102"/>
      <c r="O22" s="8"/>
    </row>
    <row r="23" spans="1:15" ht="16.5" thickBot="1">
      <c r="A23" s="5"/>
      <c r="B23" s="137" t="s">
        <v>191</v>
      </c>
      <c r="C23" s="118">
        <v>26</v>
      </c>
      <c r="D23" s="118">
        <v>40</v>
      </c>
      <c r="E23" s="118">
        <v>4006</v>
      </c>
      <c r="F23" s="119">
        <v>2001</v>
      </c>
      <c r="G23" s="306">
        <v>39860</v>
      </c>
      <c r="H23" s="89">
        <v>1</v>
      </c>
      <c r="I23" s="93">
        <v>65000</v>
      </c>
      <c r="J23" s="93">
        <v>4000</v>
      </c>
      <c r="K23" s="92" t="s">
        <v>251</v>
      </c>
      <c r="L23" s="93">
        <v>5000</v>
      </c>
      <c r="M23" s="294" t="s">
        <v>252</v>
      </c>
      <c r="N23" s="102"/>
      <c r="O23" s="8"/>
    </row>
    <row r="24" spans="1:15" ht="15.75">
      <c r="A24" s="5"/>
      <c r="B24" s="134" t="s">
        <v>250</v>
      </c>
      <c r="C24" s="61">
        <v>44</v>
      </c>
      <c r="D24" s="61">
        <v>248</v>
      </c>
      <c r="E24" s="61">
        <v>5500</v>
      </c>
      <c r="F24" s="82">
        <v>1998</v>
      </c>
      <c r="G24" s="303">
        <v>40036</v>
      </c>
      <c r="H24" s="75">
        <v>1</v>
      </c>
      <c r="I24" s="33">
        <v>65000</v>
      </c>
      <c r="J24" s="33">
        <v>4000</v>
      </c>
      <c r="K24" s="78" t="s">
        <v>251</v>
      </c>
      <c r="L24" s="33">
        <v>5000</v>
      </c>
      <c r="M24" s="291" t="s">
        <v>252</v>
      </c>
      <c r="N24" s="102"/>
      <c r="O24" s="8"/>
    </row>
    <row r="25" spans="1:15" ht="15.75">
      <c r="A25" s="5"/>
      <c r="B25" s="135" t="s">
        <v>250</v>
      </c>
      <c r="C25" s="35">
        <v>44</v>
      </c>
      <c r="D25" s="35">
        <v>248</v>
      </c>
      <c r="E25" s="35">
        <v>5500</v>
      </c>
      <c r="F25" s="83">
        <v>1998</v>
      </c>
      <c r="G25" s="304">
        <v>40036</v>
      </c>
      <c r="H25" s="97">
        <v>1</v>
      </c>
      <c r="I25" s="86">
        <v>65000</v>
      </c>
      <c r="J25" s="86">
        <v>4000</v>
      </c>
      <c r="K25" s="58" t="s">
        <v>251</v>
      </c>
      <c r="L25" s="86">
        <v>5000</v>
      </c>
      <c r="M25" s="293" t="s">
        <v>252</v>
      </c>
      <c r="N25" s="102"/>
      <c r="O25" s="8"/>
    </row>
    <row r="26" spans="1:15" ht="15.75">
      <c r="A26" s="5"/>
      <c r="B26" s="135" t="s">
        <v>250</v>
      </c>
      <c r="C26" s="35">
        <v>44</v>
      </c>
      <c r="D26" s="35">
        <v>298</v>
      </c>
      <c r="E26" s="35">
        <v>5500</v>
      </c>
      <c r="F26" s="83">
        <v>1998</v>
      </c>
      <c r="G26" s="304">
        <v>40248</v>
      </c>
      <c r="H26" s="97">
        <v>1</v>
      </c>
      <c r="I26" s="86">
        <v>65000</v>
      </c>
      <c r="J26" s="86">
        <v>4000</v>
      </c>
      <c r="K26" s="58" t="s">
        <v>251</v>
      </c>
      <c r="L26" s="86">
        <v>5000</v>
      </c>
      <c r="M26" s="293" t="s">
        <v>252</v>
      </c>
      <c r="N26" s="102"/>
      <c r="O26" s="8"/>
    </row>
    <row r="27" spans="1:15" ht="16.5" thickBot="1">
      <c r="A27" s="5"/>
      <c r="B27" s="136" t="s">
        <v>250</v>
      </c>
      <c r="C27" s="60">
        <v>44</v>
      </c>
      <c r="D27" s="60">
        <v>298</v>
      </c>
      <c r="E27" s="60">
        <v>5500</v>
      </c>
      <c r="F27" s="87">
        <v>1998</v>
      </c>
      <c r="G27" s="305">
        <v>40248</v>
      </c>
      <c r="H27" s="79">
        <v>1</v>
      </c>
      <c r="I27" s="80">
        <v>65000</v>
      </c>
      <c r="J27" s="80">
        <v>4000</v>
      </c>
      <c r="K27" s="59" t="s">
        <v>251</v>
      </c>
      <c r="L27" s="80">
        <v>5000</v>
      </c>
      <c r="M27" s="292" t="s">
        <v>252</v>
      </c>
      <c r="N27" s="102"/>
      <c r="O27" s="8"/>
    </row>
    <row r="28" spans="1:15" ht="16.5" thickBot="1">
      <c r="A28" s="5"/>
      <c r="B28" s="137" t="s">
        <v>247</v>
      </c>
      <c r="C28" s="118">
        <v>46</v>
      </c>
      <c r="D28" s="118">
        <v>236</v>
      </c>
      <c r="E28" s="118">
        <v>4006</v>
      </c>
      <c r="F28" s="119">
        <v>2002</v>
      </c>
      <c r="G28" s="307">
        <v>40262</v>
      </c>
      <c r="H28" s="89">
        <v>1</v>
      </c>
      <c r="I28" s="93">
        <v>65000</v>
      </c>
      <c r="J28" s="93">
        <v>4000</v>
      </c>
      <c r="K28" s="92" t="s">
        <v>251</v>
      </c>
      <c r="L28" s="93">
        <v>5000</v>
      </c>
      <c r="M28" s="294" t="s">
        <v>252</v>
      </c>
      <c r="N28" s="102"/>
      <c r="O28" s="8"/>
    </row>
    <row r="29" spans="1:15" ht="15.75">
      <c r="A29" s="5"/>
      <c r="B29" s="134" t="s">
        <v>248</v>
      </c>
      <c r="C29" s="61">
        <v>70</v>
      </c>
      <c r="D29" s="61">
        <v>130</v>
      </c>
      <c r="E29" s="61">
        <v>4006</v>
      </c>
      <c r="F29" s="82">
        <v>2001</v>
      </c>
      <c r="G29" s="303">
        <v>40337</v>
      </c>
      <c r="H29" s="75">
        <v>1</v>
      </c>
      <c r="I29" s="33">
        <v>65000</v>
      </c>
      <c r="J29" s="33">
        <v>4000</v>
      </c>
      <c r="K29" s="78" t="s">
        <v>251</v>
      </c>
      <c r="L29" s="33">
        <v>5000</v>
      </c>
      <c r="M29" s="291" t="s">
        <v>252</v>
      </c>
      <c r="N29" s="102"/>
      <c r="O29" s="8"/>
    </row>
    <row r="30" spans="1:15" ht="15.75">
      <c r="A30" s="5"/>
      <c r="B30" s="135" t="s">
        <v>248</v>
      </c>
      <c r="C30" s="35">
        <v>70</v>
      </c>
      <c r="D30" s="35">
        <v>243</v>
      </c>
      <c r="E30" s="35">
        <v>4006</v>
      </c>
      <c r="F30" s="83">
        <v>2001</v>
      </c>
      <c r="G30" s="304">
        <v>40338</v>
      </c>
      <c r="H30" s="97">
        <v>1</v>
      </c>
      <c r="I30" s="86">
        <v>65000</v>
      </c>
      <c r="J30" s="86">
        <v>4000</v>
      </c>
      <c r="K30" s="58" t="s">
        <v>251</v>
      </c>
      <c r="L30" s="86">
        <v>5000</v>
      </c>
      <c r="M30" s="293" t="s">
        <v>252</v>
      </c>
      <c r="N30" s="102"/>
      <c r="O30" s="8"/>
    </row>
    <row r="31" spans="1:15" ht="15.75">
      <c r="A31" s="5"/>
      <c r="B31" s="135" t="s">
        <v>248</v>
      </c>
      <c r="C31" s="35">
        <v>70</v>
      </c>
      <c r="D31" s="35">
        <v>443</v>
      </c>
      <c r="E31" s="35">
        <v>4006</v>
      </c>
      <c r="F31" s="83">
        <v>2001</v>
      </c>
      <c r="G31" s="304">
        <v>40339</v>
      </c>
      <c r="H31" s="97">
        <v>1</v>
      </c>
      <c r="I31" s="86">
        <v>65000</v>
      </c>
      <c r="J31" s="86">
        <v>4000</v>
      </c>
      <c r="K31" s="58" t="s">
        <v>251</v>
      </c>
      <c r="L31" s="86">
        <v>5000</v>
      </c>
      <c r="M31" s="293" t="s">
        <v>252</v>
      </c>
      <c r="N31" s="102"/>
      <c r="O31" s="8"/>
    </row>
    <row r="32" spans="1:15" ht="15.75">
      <c r="A32" s="5"/>
      <c r="B32" s="135" t="s">
        <v>248</v>
      </c>
      <c r="C32" s="35">
        <v>70</v>
      </c>
      <c r="D32" s="35">
        <v>283</v>
      </c>
      <c r="E32" s="35">
        <v>4006</v>
      </c>
      <c r="F32" s="83">
        <v>2001</v>
      </c>
      <c r="G32" s="304">
        <v>40339</v>
      </c>
      <c r="H32" s="97">
        <v>1</v>
      </c>
      <c r="I32" s="86">
        <v>65000</v>
      </c>
      <c r="J32" s="86">
        <v>4000</v>
      </c>
      <c r="K32" s="58" t="s">
        <v>251</v>
      </c>
      <c r="L32" s="86">
        <v>5000</v>
      </c>
      <c r="M32" s="293" t="s">
        <v>252</v>
      </c>
      <c r="N32" s="102"/>
      <c r="O32" s="8"/>
    </row>
    <row r="33" spans="1:15" ht="16.5" thickBot="1">
      <c r="A33" s="5"/>
      <c r="B33" s="136" t="s">
        <v>248</v>
      </c>
      <c r="C33" s="60">
        <v>70</v>
      </c>
      <c r="D33" s="60">
        <v>483</v>
      </c>
      <c r="E33" s="60">
        <v>4006</v>
      </c>
      <c r="F33" s="87">
        <v>2001</v>
      </c>
      <c r="G33" s="305">
        <v>40340</v>
      </c>
      <c r="H33" s="79">
        <v>1</v>
      </c>
      <c r="I33" s="80">
        <v>65000</v>
      </c>
      <c r="J33" s="80">
        <v>4000</v>
      </c>
      <c r="K33" s="59" t="s">
        <v>251</v>
      </c>
      <c r="L33" s="80">
        <v>5000</v>
      </c>
      <c r="M33" s="292" t="s">
        <v>252</v>
      </c>
      <c r="N33" s="102"/>
      <c r="O33" s="8"/>
    </row>
    <row r="34" spans="1:15" ht="16.5" thickBot="1">
      <c r="A34" s="96"/>
      <c r="B34" s="137" t="s">
        <v>249</v>
      </c>
      <c r="C34" s="118">
        <v>6</v>
      </c>
      <c r="D34" s="118">
        <v>100</v>
      </c>
      <c r="E34" s="118">
        <v>4006</v>
      </c>
      <c r="F34" s="119">
        <v>2001</v>
      </c>
      <c r="G34" s="307">
        <v>40246</v>
      </c>
      <c r="H34" s="89">
        <v>1</v>
      </c>
      <c r="I34" s="93">
        <v>65000</v>
      </c>
      <c r="J34" s="93">
        <v>4000</v>
      </c>
      <c r="K34" s="92" t="s">
        <v>251</v>
      </c>
      <c r="L34" s="93">
        <v>5000</v>
      </c>
      <c r="M34" s="294" t="s">
        <v>252</v>
      </c>
      <c r="N34" s="102"/>
      <c r="O34" s="8"/>
    </row>
    <row r="35" spans="1:15" ht="16.5" thickBot="1">
      <c r="A35" s="184"/>
      <c r="B35" s="65"/>
      <c r="C35" s="66"/>
      <c r="D35" s="66"/>
      <c r="E35" s="66"/>
      <c r="F35" s="67"/>
      <c r="G35" s="308"/>
      <c r="H35" s="287"/>
      <c r="I35" s="47"/>
      <c r="J35" s="47"/>
      <c r="K35" s="45"/>
      <c r="L35" s="47"/>
      <c r="M35" s="45"/>
      <c r="N35" s="102"/>
      <c r="O35" s="8"/>
    </row>
    <row r="36" spans="1:15" ht="15.75">
      <c r="A36" s="1" t="s">
        <v>21</v>
      </c>
      <c r="B36" s="173" t="s">
        <v>223</v>
      </c>
      <c r="C36" s="61">
        <v>49</v>
      </c>
      <c r="D36" s="61" t="s">
        <v>244</v>
      </c>
      <c r="E36" s="61">
        <v>5500</v>
      </c>
      <c r="F36" s="82">
        <v>1998</v>
      </c>
      <c r="G36" s="309">
        <v>40062</v>
      </c>
      <c r="H36" s="75">
        <v>1</v>
      </c>
      <c r="I36" s="33">
        <v>65000</v>
      </c>
      <c r="J36" s="33">
        <v>4000</v>
      </c>
      <c r="K36" s="78" t="s">
        <v>251</v>
      </c>
      <c r="L36" s="33">
        <v>5000</v>
      </c>
      <c r="M36" s="291" t="s">
        <v>252</v>
      </c>
      <c r="N36" s="102"/>
      <c r="O36" s="8"/>
    </row>
    <row r="37" spans="1:15" ht="15.75">
      <c r="A37" s="5"/>
      <c r="B37" s="174" t="s">
        <v>223</v>
      </c>
      <c r="C37" s="35">
        <v>49</v>
      </c>
      <c r="D37" s="35" t="s">
        <v>244</v>
      </c>
      <c r="E37" s="35">
        <v>5500</v>
      </c>
      <c r="F37" s="83">
        <v>1998</v>
      </c>
      <c r="G37" s="310">
        <v>40062</v>
      </c>
      <c r="H37" s="97">
        <v>1</v>
      </c>
      <c r="I37" s="86">
        <v>65000</v>
      </c>
      <c r="J37" s="86">
        <v>4000</v>
      </c>
      <c r="K37" s="58" t="s">
        <v>251</v>
      </c>
      <c r="L37" s="86">
        <v>5000</v>
      </c>
      <c r="M37" s="293" t="s">
        <v>252</v>
      </c>
      <c r="N37" s="102"/>
      <c r="O37" s="8"/>
    </row>
    <row r="38" spans="1:15" ht="15.75">
      <c r="A38" s="5"/>
      <c r="B38" s="174" t="s">
        <v>223</v>
      </c>
      <c r="C38" s="35">
        <v>49</v>
      </c>
      <c r="D38" s="35">
        <v>458</v>
      </c>
      <c r="E38" s="35">
        <v>5500</v>
      </c>
      <c r="F38" s="83">
        <v>1998</v>
      </c>
      <c r="G38" s="311" t="s">
        <v>246</v>
      </c>
      <c r="H38" s="97">
        <v>1</v>
      </c>
      <c r="I38" s="86">
        <v>65000</v>
      </c>
      <c r="J38" s="86">
        <v>4000</v>
      </c>
      <c r="K38" s="58" t="s">
        <v>251</v>
      </c>
      <c r="L38" s="86">
        <v>5000</v>
      </c>
      <c r="M38" s="293" t="s">
        <v>252</v>
      </c>
      <c r="N38" s="102"/>
      <c r="O38" s="8"/>
    </row>
    <row r="39" spans="1:15" ht="16.5" thickBot="1">
      <c r="A39" s="96"/>
      <c r="B39" s="175" t="s">
        <v>223</v>
      </c>
      <c r="C39" s="60">
        <v>49</v>
      </c>
      <c r="D39" s="60">
        <v>458</v>
      </c>
      <c r="E39" s="60">
        <v>5500</v>
      </c>
      <c r="F39" s="87">
        <v>1998</v>
      </c>
      <c r="G39" s="312" t="s">
        <v>246</v>
      </c>
      <c r="H39" s="79">
        <v>1</v>
      </c>
      <c r="I39" s="80">
        <v>65000</v>
      </c>
      <c r="J39" s="80">
        <v>4000</v>
      </c>
      <c r="K39" s="59" t="s">
        <v>251</v>
      </c>
      <c r="L39" s="80">
        <v>5000</v>
      </c>
      <c r="M39" s="292" t="s">
        <v>252</v>
      </c>
      <c r="N39" s="102"/>
      <c r="O39" s="8"/>
    </row>
    <row r="40" spans="1:15" ht="15.75">
      <c r="C40" s="132"/>
      <c r="D40" s="132"/>
      <c r="E40" s="132"/>
      <c r="F40" s="132"/>
      <c r="G40" s="313"/>
      <c r="H40" s="132"/>
      <c r="I40" s="70"/>
      <c r="J40" s="70"/>
      <c r="K40" s="68"/>
      <c r="L40" s="71"/>
      <c r="M40" s="107"/>
      <c r="N40" s="102"/>
      <c r="O40" s="8"/>
    </row>
    <row r="41" spans="1:15" ht="15.75">
      <c r="B41" s="131"/>
      <c r="C41" s="132"/>
      <c r="D41" s="132"/>
      <c r="E41" s="132"/>
      <c r="F41" s="132"/>
      <c r="G41" s="313"/>
      <c r="H41" s="132"/>
      <c r="I41" s="70"/>
      <c r="J41" s="70"/>
      <c r="K41" s="68"/>
      <c r="L41" s="71"/>
      <c r="M41" s="107"/>
      <c r="N41" s="102"/>
      <c r="O41" s="8"/>
    </row>
    <row r="42" spans="1:15" ht="15.75" thickBot="1"/>
    <row r="43" spans="1:15" ht="15.75">
      <c r="A43" s="1" t="s">
        <v>210</v>
      </c>
      <c r="B43" s="2"/>
      <c r="C43" s="3"/>
      <c r="D43" s="3"/>
      <c r="E43" s="3"/>
      <c r="F43" s="2"/>
      <c r="G43" s="314"/>
      <c r="H43" s="2"/>
      <c r="I43" s="4"/>
      <c r="J43" s="4"/>
      <c r="K43" s="2"/>
      <c r="L43" s="4"/>
      <c r="M43" s="2"/>
      <c r="N43" s="4"/>
      <c r="O43" s="182"/>
    </row>
    <row r="44" spans="1:15" ht="16.5" thickBot="1">
      <c r="A44" s="96"/>
      <c r="B44" s="50"/>
      <c r="C44" s="183"/>
      <c r="D44" s="183"/>
      <c r="E44" s="183"/>
      <c r="F44" s="184"/>
      <c r="G44" s="315"/>
      <c r="H44" s="50"/>
      <c r="I44" s="51"/>
      <c r="J44" s="51"/>
      <c r="K44" s="50"/>
      <c r="L44" s="51"/>
      <c r="M44" s="50"/>
      <c r="N44" s="51"/>
      <c r="O44" s="165"/>
    </row>
    <row r="45" spans="1:15" ht="15.75">
      <c r="A45" s="9" t="s">
        <v>0</v>
      </c>
      <c r="B45" s="324" t="s">
        <v>6</v>
      </c>
      <c r="C45" s="325"/>
      <c r="D45" s="326"/>
      <c r="E45" s="108" t="s">
        <v>1</v>
      </c>
      <c r="F45" s="10" t="s">
        <v>1</v>
      </c>
      <c r="G45" s="316" t="s">
        <v>0</v>
      </c>
      <c r="H45" s="11" t="s">
        <v>1</v>
      </c>
      <c r="I45" s="12" t="s">
        <v>1</v>
      </c>
      <c r="J45" s="12" t="s">
        <v>176</v>
      </c>
      <c r="K45" s="11" t="s">
        <v>2</v>
      </c>
      <c r="L45" s="13" t="s">
        <v>2</v>
      </c>
      <c r="M45" s="14" t="s">
        <v>3</v>
      </c>
      <c r="N45" s="15" t="s">
        <v>4</v>
      </c>
      <c r="O45" s="15" t="s">
        <v>4</v>
      </c>
    </row>
    <row r="46" spans="1:15" ht="15.75">
      <c r="A46" s="16" t="s">
        <v>5</v>
      </c>
      <c r="B46" s="120"/>
      <c r="C46" s="69"/>
      <c r="D46" s="121"/>
      <c r="E46" s="110" t="s">
        <v>45</v>
      </c>
      <c r="F46" s="17" t="s">
        <v>7</v>
      </c>
      <c r="G46" s="317" t="s">
        <v>245</v>
      </c>
      <c r="H46" s="18" t="s">
        <v>8</v>
      </c>
      <c r="I46" s="19" t="s">
        <v>177</v>
      </c>
      <c r="J46" s="19"/>
      <c r="K46" s="20" t="s">
        <v>9</v>
      </c>
      <c r="L46" s="19" t="s">
        <v>10</v>
      </c>
      <c r="M46" s="21" t="s">
        <v>9</v>
      </c>
      <c r="N46" s="22" t="s">
        <v>11</v>
      </c>
      <c r="O46" s="22" t="s">
        <v>11</v>
      </c>
    </row>
    <row r="47" spans="1:15" ht="16.5" thickBot="1">
      <c r="A47" s="23"/>
      <c r="B47" s="24" t="s">
        <v>89</v>
      </c>
      <c r="C47" s="109" t="s">
        <v>90</v>
      </c>
      <c r="D47" s="25" t="s">
        <v>55</v>
      </c>
      <c r="E47" s="109"/>
      <c r="F47" s="26" t="s">
        <v>12</v>
      </c>
      <c r="G47" s="318"/>
      <c r="H47" s="27"/>
      <c r="I47" s="28"/>
      <c r="J47" s="28"/>
      <c r="K47" s="29" t="s">
        <v>13</v>
      </c>
      <c r="L47" s="30" t="s">
        <v>14</v>
      </c>
      <c r="M47" s="31"/>
      <c r="N47" s="32" t="s">
        <v>231</v>
      </c>
      <c r="O47" s="32" t="s">
        <v>38</v>
      </c>
    </row>
    <row r="48" spans="1:15" s="214" customFormat="1" ht="15.75">
      <c r="A48" s="209" t="s">
        <v>16</v>
      </c>
      <c r="B48" s="134" t="s">
        <v>68</v>
      </c>
      <c r="C48" s="74" t="s">
        <v>75</v>
      </c>
      <c r="D48" s="74">
        <v>210</v>
      </c>
      <c r="E48" s="74">
        <v>5500</v>
      </c>
      <c r="F48" s="75">
        <v>1997</v>
      </c>
      <c r="G48" s="75"/>
      <c r="H48" s="74">
        <v>1</v>
      </c>
      <c r="I48" s="210">
        <v>40000</v>
      </c>
      <c r="J48" s="210">
        <v>4100</v>
      </c>
      <c r="K48" s="115" t="s">
        <v>24</v>
      </c>
      <c r="L48" s="281">
        <v>13000</v>
      </c>
      <c r="M48" s="211" t="s">
        <v>25</v>
      </c>
      <c r="N48" s="212">
        <v>7131.49</v>
      </c>
      <c r="O48" s="213">
        <v>10000</v>
      </c>
    </row>
    <row r="49" spans="1:15" ht="16.5" thickBot="1">
      <c r="A49" s="138"/>
      <c r="B49" s="136" t="s">
        <v>67</v>
      </c>
      <c r="C49" s="124" t="s">
        <v>76</v>
      </c>
      <c r="D49" s="41" t="s">
        <v>48</v>
      </c>
      <c r="E49" s="41">
        <v>5500</v>
      </c>
      <c r="F49" s="79">
        <v>1998</v>
      </c>
      <c r="G49" s="79"/>
      <c r="H49" s="41">
        <v>1</v>
      </c>
      <c r="I49" s="42">
        <v>40000</v>
      </c>
      <c r="J49" s="42">
        <v>4100</v>
      </c>
      <c r="K49" s="43" t="s">
        <v>24</v>
      </c>
      <c r="L49" s="63">
        <v>15584</v>
      </c>
      <c r="M49" s="59" t="s">
        <v>26</v>
      </c>
      <c r="N49" s="80">
        <v>7470.32</v>
      </c>
      <c r="O49" s="39">
        <v>10000</v>
      </c>
    </row>
    <row r="50" spans="1:15" s="214" customFormat="1" ht="15.75">
      <c r="A50" s="215"/>
      <c r="B50" s="134" t="s">
        <v>69</v>
      </c>
      <c r="C50" s="125" t="s">
        <v>77</v>
      </c>
      <c r="D50" s="74">
        <v>255</v>
      </c>
      <c r="E50" s="74">
        <v>5500</v>
      </c>
      <c r="F50" s="75">
        <v>2000</v>
      </c>
      <c r="G50" s="300">
        <v>40743</v>
      </c>
      <c r="H50" s="74">
        <v>1</v>
      </c>
      <c r="I50" s="210">
        <v>40000</v>
      </c>
      <c r="J50" s="210">
        <v>4100</v>
      </c>
      <c r="K50" s="115" t="s">
        <v>24</v>
      </c>
      <c r="L50" s="281">
        <v>13000</v>
      </c>
      <c r="M50" s="211" t="s">
        <v>27</v>
      </c>
      <c r="N50" s="212"/>
      <c r="O50" s="213"/>
    </row>
    <row r="51" spans="1:15" s="214" customFormat="1" ht="15.75">
      <c r="A51" s="216"/>
      <c r="B51" s="188" t="s">
        <v>69</v>
      </c>
      <c r="C51" s="198" t="s">
        <v>77</v>
      </c>
      <c r="D51" s="199">
        <v>206</v>
      </c>
      <c r="E51" s="199">
        <v>5500</v>
      </c>
      <c r="F51" s="200">
        <v>2000</v>
      </c>
      <c r="G51" s="284">
        <v>40750</v>
      </c>
      <c r="H51" s="199">
        <v>1</v>
      </c>
      <c r="I51" s="217">
        <v>40000</v>
      </c>
      <c r="J51" s="217">
        <v>4100</v>
      </c>
      <c r="K51" s="282" t="s">
        <v>24</v>
      </c>
      <c r="L51" s="283">
        <v>13000</v>
      </c>
      <c r="M51" s="218" t="s">
        <v>28</v>
      </c>
      <c r="N51" s="219">
        <v>20752.150000000001</v>
      </c>
      <c r="O51" s="220">
        <v>25000</v>
      </c>
    </row>
    <row r="52" spans="1:15" ht="16.5" thickBot="1">
      <c r="A52" s="133"/>
      <c r="B52" s="136" t="s">
        <v>69</v>
      </c>
      <c r="C52" s="124" t="s">
        <v>77</v>
      </c>
      <c r="D52" s="41" t="s">
        <v>106</v>
      </c>
      <c r="E52" s="41" t="s">
        <v>107</v>
      </c>
      <c r="F52" s="79">
        <v>2000</v>
      </c>
      <c r="G52" s="79"/>
      <c r="H52" s="41">
        <v>1</v>
      </c>
      <c r="I52" s="42">
        <v>10000</v>
      </c>
      <c r="J52" s="42">
        <v>4100</v>
      </c>
      <c r="K52" s="43" t="s">
        <v>17</v>
      </c>
      <c r="L52" s="81"/>
      <c r="M52" s="59" t="s">
        <v>108</v>
      </c>
      <c r="N52" s="80"/>
      <c r="O52" s="39"/>
    </row>
    <row r="53" spans="1:15" ht="15.75">
      <c r="A53" s="133"/>
      <c r="B53" s="134" t="s">
        <v>70</v>
      </c>
      <c r="C53" s="61">
        <v>47</v>
      </c>
      <c r="D53" s="61" t="s">
        <v>49</v>
      </c>
      <c r="E53" s="61">
        <v>5500</v>
      </c>
      <c r="F53" s="82">
        <v>1999</v>
      </c>
      <c r="G53" s="300">
        <v>40767</v>
      </c>
      <c r="H53" s="61">
        <v>1</v>
      </c>
      <c r="I53" s="76">
        <v>40000</v>
      </c>
      <c r="J53" s="76">
        <v>4100</v>
      </c>
      <c r="K53" s="62" t="s">
        <v>24</v>
      </c>
      <c r="L53" s="77"/>
      <c r="M53" s="78" t="s">
        <v>29</v>
      </c>
      <c r="N53" s="33"/>
      <c r="O53" s="34"/>
    </row>
    <row r="54" spans="1:15" ht="15.75">
      <c r="A54" s="5"/>
      <c r="B54" s="135" t="s">
        <v>70</v>
      </c>
      <c r="C54" s="35">
        <v>47</v>
      </c>
      <c r="D54" s="35" t="s">
        <v>50</v>
      </c>
      <c r="E54" s="35">
        <v>5500</v>
      </c>
      <c r="F54" s="83">
        <v>1999</v>
      </c>
      <c r="G54" s="302">
        <v>40674</v>
      </c>
      <c r="H54" s="35">
        <v>1</v>
      </c>
      <c r="I54" s="84">
        <v>40000</v>
      </c>
      <c r="J54" s="84">
        <v>4100</v>
      </c>
      <c r="K54" s="36" t="s">
        <v>24</v>
      </c>
      <c r="L54" s="85"/>
      <c r="M54" s="58" t="s">
        <v>30</v>
      </c>
      <c r="N54" s="86"/>
      <c r="O54" s="38"/>
    </row>
    <row r="55" spans="1:15" ht="15.75">
      <c r="A55" s="5"/>
      <c r="B55" s="135" t="s">
        <v>70</v>
      </c>
      <c r="C55" s="35">
        <v>47</v>
      </c>
      <c r="D55" s="35" t="s">
        <v>51</v>
      </c>
      <c r="E55" s="35">
        <v>5500</v>
      </c>
      <c r="F55" s="83">
        <v>1999</v>
      </c>
      <c r="G55" s="302">
        <v>40725</v>
      </c>
      <c r="H55" s="35">
        <v>1</v>
      </c>
      <c r="I55" s="84">
        <v>40000</v>
      </c>
      <c r="J55" s="84">
        <v>4100</v>
      </c>
      <c r="K55" s="36" t="s">
        <v>24</v>
      </c>
      <c r="L55" s="85"/>
      <c r="M55" s="58" t="s">
        <v>31</v>
      </c>
      <c r="N55" s="86"/>
      <c r="O55" s="38"/>
    </row>
    <row r="56" spans="1:15" ht="16.5" thickBot="1">
      <c r="A56" s="96"/>
      <c r="B56" s="136" t="s">
        <v>70</v>
      </c>
      <c r="C56" s="60">
        <v>47</v>
      </c>
      <c r="D56" s="60" t="s">
        <v>52</v>
      </c>
      <c r="E56" s="60">
        <v>5500</v>
      </c>
      <c r="F56" s="87">
        <v>2000</v>
      </c>
      <c r="G56" s="301">
        <v>40674</v>
      </c>
      <c r="H56" s="60">
        <v>1</v>
      </c>
      <c r="I56" s="42">
        <v>40000</v>
      </c>
      <c r="J56" s="42">
        <v>4100</v>
      </c>
      <c r="K56" s="43" t="s">
        <v>24</v>
      </c>
      <c r="L56" s="63">
        <v>45375</v>
      </c>
      <c r="M56" s="59" t="s">
        <v>32</v>
      </c>
      <c r="N56" s="80">
        <v>27600</v>
      </c>
      <c r="O56" s="39">
        <v>30000</v>
      </c>
    </row>
    <row r="57" spans="1:15" ht="16.5" thickBot="1">
      <c r="A57" s="204"/>
      <c r="B57" s="65"/>
      <c r="C57" s="66"/>
      <c r="D57" s="66"/>
      <c r="E57" s="66"/>
      <c r="F57" s="67"/>
      <c r="G57" s="67"/>
      <c r="H57" s="66"/>
      <c r="I57" s="70"/>
      <c r="J57" s="70"/>
      <c r="K57" s="68"/>
      <c r="L57" s="71"/>
      <c r="M57" s="6"/>
      <c r="N57" s="8"/>
      <c r="O57" s="8"/>
    </row>
    <row r="58" spans="1:15" ht="15.75">
      <c r="A58" s="1" t="s">
        <v>21</v>
      </c>
      <c r="B58" s="173" t="s">
        <v>133</v>
      </c>
      <c r="C58" s="61">
        <v>17</v>
      </c>
      <c r="D58" s="61">
        <v>120</v>
      </c>
      <c r="E58" s="62" t="s">
        <v>185</v>
      </c>
      <c r="F58" s="82">
        <v>1998</v>
      </c>
      <c r="G58" s="300">
        <v>40745</v>
      </c>
      <c r="H58" s="61">
        <v>1</v>
      </c>
      <c r="I58" s="76">
        <v>10000</v>
      </c>
      <c r="J58" s="76">
        <v>3100</v>
      </c>
      <c r="K58" s="62" t="s">
        <v>44</v>
      </c>
      <c r="L58" s="77"/>
      <c r="M58" s="78" t="s">
        <v>187</v>
      </c>
      <c r="N58" s="33">
        <v>25000</v>
      </c>
      <c r="O58" s="34"/>
    </row>
    <row r="59" spans="1:15" ht="15.75">
      <c r="A59" s="5"/>
      <c r="B59" s="201" t="s">
        <v>144</v>
      </c>
      <c r="C59" s="190">
        <v>51</v>
      </c>
      <c r="D59" s="190">
        <v>109</v>
      </c>
      <c r="E59" s="190" t="s">
        <v>46</v>
      </c>
      <c r="F59" s="191">
        <v>1998</v>
      </c>
      <c r="G59" s="284">
        <v>40760</v>
      </c>
      <c r="H59" s="190">
        <v>1</v>
      </c>
      <c r="I59" s="192">
        <v>6000</v>
      </c>
      <c r="J59" s="192">
        <v>3100</v>
      </c>
      <c r="K59" s="193" t="s">
        <v>44</v>
      </c>
      <c r="L59" s="194"/>
      <c r="M59" s="195" t="s">
        <v>186</v>
      </c>
      <c r="N59" s="196">
        <v>20000</v>
      </c>
      <c r="O59" s="197"/>
    </row>
    <row r="60" spans="1:15" ht="15.75">
      <c r="A60" s="5"/>
      <c r="B60" s="174" t="s">
        <v>143</v>
      </c>
      <c r="C60" s="35">
        <v>52</v>
      </c>
      <c r="D60" s="35" t="s">
        <v>56</v>
      </c>
      <c r="E60" s="35">
        <v>5500</v>
      </c>
      <c r="F60" s="83">
        <v>1998</v>
      </c>
      <c r="G60" s="302">
        <v>40732</v>
      </c>
      <c r="H60" s="35">
        <v>1</v>
      </c>
      <c r="I60" s="84">
        <v>40000</v>
      </c>
      <c r="J60" s="84">
        <v>4100</v>
      </c>
      <c r="K60" s="36" t="s">
        <v>24</v>
      </c>
      <c r="L60" s="85">
        <v>15000</v>
      </c>
      <c r="M60" s="58" t="s">
        <v>37</v>
      </c>
      <c r="N60" s="86">
        <v>25000</v>
      </c>
      <c r="O60" s="38"/>
    </row>
    <row r="61" spans="1:15" ht="15.75">
      <c r="A61" s="5"/>
      <c r="B61" s="174" t="s">
        <v>143</v>
      </c>
      <c r="C61" s="35">
        <v>52</v>
      </c>
      <c r="D61" s="35" t="s">
        <v>57</v>
      </c>
      <c r="E61" s="35" t="s">
        <v>161</v>
      </c>
      <c r="F61" s="83">
        <v>1998</v>
      </c>
      <c r="G61" s="302">
        <v>40746</v>
      </c>
      <c r="H61" s="35">
        <v>1</v>
      </c>
      <c r="I61" s="84">
        <v>40000</v>
      </c>
      <c r="J61" s="84">
        <v>4100</v>
      </c>
      <c r="K61" s="36" t="s">
        <v>24</v>
      </c>
      <c r="L61" s="85">
        <v>15000</v>
      </c>
      <c r="M61" s="58" t="s">
        <v>17</v>
      </c>
      <c r="N61" s="86"/>
      <c r="O61" s="38"/>
    </row>
    <row r="62" spans="1:15" ht="15.75">
      <c r="A62" s="5"/>
      <c r="B62" s="174" t="s">
        <v>143</v>
      </c>
      <c r="C62" s="35">
        <v>52</v>
      </c>
      <c r="D62" s="35" t="s">
        <v>58</v>
      </c>
      <c r="E62" s="35">
        <v>5500</v>
      </c>
      <c r="F62" s="83">
        <v>1998</v>
      </c>
      <c r="G62" s="302">
        <v>40725</v>
      </c>
      <c r="H62" s="35">
        <v>1</v>
      </c>
      <c r="I62" s="84">
        <v>40000</v>
      </c>
      <c r="J62" s="84">
        <v>4100</v>
      </c>
      <c r="K62" s="36" t="s">
        <v>24</v>
      </c>
      <c r="L62" s="85">
        <v>15000</v>
      </c>
      <c r="M62" s="58" t="s">
        <v>17</v>
      </c>
      <c r="N62" s="86"/>
      <c r="O62" s="38"/>
    </row>
    <row r="63" spans="1:15" ht="16.5" thickBot="1">
      <c r="A63" s="96"/>
      <c r="B63" s="175" t="s">
        <v>143</v>
      </c>
      <c r="C63" s="60">
        <v>52</v>
      </c>
      <c r="D63" s="60" t="s">
        <v>59</v>
      </c>
      <c r="E63" s="60">
        <v>5500</v>
      </c>
      <c r="F63" s="87">
        <v>1998</v>
      </c>
      <c r="G63" s="301">
        <v>40725</v>
      </c>
      <c r="H63" s="60">
        <v>1</v>
      </c>
      <c r="I63" s="42">
        <v>40000</v>
      </c>
      <c r="J63" s="42">
        <v>4100</v>
      </c>
      <c r="K63" s="43" t="s">
        <v>24</v>
      </c>
      <c r="L63" s="63">
        <v>15000</v>
      </c>
      <c r="M63" s="59" t="s">
        <v>17</v>
      </c>
      <c r="N63" s="80"/>
      <c r="O63" s="39"/>
    </row>
    <row r="64" spans="1:15" ht="15.75">
      <c r="A64" s="1" t="s">
        <v>22</v>
      </c>
      <c r="B64" s="173" t="s">
        <v>22</v>
      </c>
      <c r="C64" s="122" t="s">
        <v>63</v>
      </c>
      <c r="D64" s="61">
        <v>100</v>
      </c>
      <c r="E64" s="61" t="s">
        <v>152</v>
      </c>
      <c r="F64" s="82">
        <v>1998</v>
      </c>
      <c r="G64" s="75"/>
      <c r="H64" s="61">
        <v>1</v>
      </c>
      <c r="I64" s="76">
        <v>60000</v>
      </c>
      <c r="J64" s="76">
        <v>4100</v>
      </c>
      <c r="K64" s="62" t="s">
        <v>217</v>
      </c>
      <c r="L64" s="77"/>
      <c r="M64" s="78" t="s">
        <v>17</v>
      </c>
      <c r="N64" s="33"/>
      <c r="O64" s="34"/>
    </row>
    <row r="65" spans="1:15" ht="15.75">
      <c r="A65" s="5"/>
      <c r="B65" s="135" t="s">
        <v>22</v>
      </c>
      <c r="C65" s="123" t="s">
        <v>63</v>
      </c>
      <c r="D65" s="35">
        <v>114</v>
      </c>
      <c r="E65" s="35">
        <v>5500</v>
      </c>
      <c r="F65" s="83">
        <v>1998</v>
      </c>
      <c r="G65" s="97"/>
      <c r="H65" s="35">
        <v>1</v>
      </c>
      <c r="I65" s="84">
        <v>40000</v>
      </c>
      <c r="J65" s="84">
        <v>3100</v>
      </c>
      <c r="K65" s="36" t="s">
        <v>217</v>
      </c>
      <c r="L65" s="85"/>
      <c r="M65" s="58" t="s">
        <v>17</v>
      </c>
      <c r="N65" s="86"/>
      <c r="O65" s="38"/>
    </row>
    <row r="66" spans="1:15" ht="15.75">
      <c r="A66" s="5"/>
      <c r="B66" s="135" t="s">
        <v>22</v>
      </c>
      <c r="C66" s="123" t="s">
        <v>63</v>
      </c>
      <c r="D66" s="35">
        <v>200</v>
      </c>
      <c r="E66" s="35">
        <v>5500</v>
      </c>
      <c r="F66" s="83">
        <v>1998</v>
      </c>
      <c r="G66" s="97"/>
      <c r="H66" s="35">
        <v>1</v>
      </c>
      <c r="I66" s="84">
        <v>30000</v>
      </c>
      <c r="J66" s="84">
        <v>3100</v>
      </c>
      <c r="K66" s="36" t="s">
        <v>217</v>
      </c>
      <c r="L66" s="85"/>
      <c r="M66" s="58" t="s">
        <v>17</v>
      </c>
      <c r="N66" s="86"/>
      <c r="O66" s="38"/>
    </row>
    <row r="67" spans="1:15" ht="15.75">
      <c r="A67" s="5"/>
      <c r="B67" s="188" t="s">
        <v>22</v>
      </c>
      <c r="C67" s="189" t="s">
        <v>63</v>
      </c>
      <c r="D67" s="190">
        <v>266</v>
      </c>
      <c r="E67" s="190">
        <v>5500</v>
      </c>
      <c r="F67" s="191">
        <v>1998</v>
      </c>
      <c r="G67" s="200"/>
      <c r="H67" s="190">
        <v>1</v>
      </c>
      <c r="I67" s="192">
        <v>30000</v>
      </c>
      <c r="J67" s="192">
        <v>3100</v>
      </c>
      <c r="K67" s="193" t="s">
        <v>217</v>
      </c>
      <c r="L67" s="194"/>
      <c r="M67" s="195" t="s">
        <v>17</v>
      </c>
      <c r="N67" s="196"/>
      <c r="O67" s="197"/>
    </row>
    <row r="68" spans="1:15" ht="16.5" thickBot="1">
      <c r="A68" s="96"/>
      <c r="B68" s="175" t="s">
        <v>188</v>
      </c>
      <c r="C68" s="60" t="s">
        <v>47</v>
      </c>
      <c r="D68" s="60" t="s">
        <v>47</v>
      </c>
      <c r="E68" s="60" t="s">
        <v>46</v>
      </c>
      <c r="F68" s="87">
        <v>1998</v>
      </c>
      <c r="G68" s="79"/>
      <c r="H68" s="60">
        <v>1</v>
      </c>
      <c r="I68" s="42">
        <v>5000</v>
      </c>
      <c r="J68" s="42"/>
      <c r="K68" s="43" t="s">
        <v>17</v>
      </c>
      <c r="L68" s="63"/>
      <c r="M68" s="59" t="s">
        <v>17</v>
      </c>
      <c r="N68" s="80"/>
      <c r="O68" s="39"/>
    </row>
    <row r="69" spans="1:15" ht="15.75">
      <c r="A69" s="1" t="s">
        <v>23</v>
      </c>
      <c r="B69" s="173" t="s">
        <v>205</v>
      </c>
      <c r="C69" s="61" t="s">
        <v>64</v>
      </c>
      <c r="D69" s="61">
        <v>113</v>
      </c>
      <c r="E69" s="61">
        <v>5500</v>
      </c>
      <c r="F69" s="82">
        <v>1999</v>
      </c>
      <c r="G69" s="300">
        <v>40752</v>
      </c>
      <c r="H69" s="61">
        <v>1</v>
      </c>
      <c r="I69" s="76">
        <v>40000</v>
      </c>
      <c r="J69" s="76">
        <v>4100</v>
      </c>
      <c r="K69" s="62" t="s">
        <v>126</v>
      </c>
      <c r="L69" s="77"/>
      <c r="M69" s="78" t="s">
        <v>17</v>
      </c>
      <c r="N69" s="33"/>
      <c r="O69" s="34"/>
    </row>
    <row r="70" spans="1:15" ht="15.75">
      <c r="A70" s="5"/>
      <c r="B70" s="135" t="s">
        <v>216</v>
      </c>
      <c r="C70" s="35" t="s">
        <v>65</v>
      </c>
      <c r="D70" s="35">
        <v>105</v>
      </c>
      <c r="E70" s="35">
        <v>5500</v>
      </c>
      <c r="F70" s="83">
        <v>1999</v>
      </c>
      <c r="G70" s="302">
        <v>40772</v>
      </c>
      <c r="H70" s="35">
        <v>1</v>
      </c>
      <c r="I70" s="84">
        <v>40000</v>
      </c>
      <c r="J70" s="84">
        <v>4100</v>
      </c>
      <c r="K70" s="36" t="s">
        <v>126</v>
      </c>
      <c r="L70" s="85"/>
      <c r="M70" s="58" t="s">
        <v>17</v>
      </c>
      <c r="N70" s="86"/>
      <c r="O70" s="38"/>
    </row>
    <row r="71" spans="1:15" ht="15.75">
      <c r="A71" s="5"/>
      <c r="B71" s="188" t="s">
        <v>206</v>
      </c>
      <c r="C71" s="190" t="s">
        <v>66</v>
      </c>
      <c r="D71" s="190">
        <v>114</v>
      </c>
      <c r="E71" s="193" t="s">
        <v>173</v>
      </c>
      <c r="F71" s="191">
        <v>1999</v>
      </c>
      <c r="G71" s="284">
        <v>40736</v>
      </c>
      <c r="H71" s="190">
        <v>1</v>
      </c>
      <c r="I71" s="192">
        <v>40000</v>
      </c>
      <c r="J71" s="192">
        <v>4100</v>
      </c>
      <c r="K71" s="193" t="s">
        <v>126</v>
      </c>
      <c r="L71" s="194"/>
      <c r="M71" s="195" t="s">
        <v>17</v>
      </c>
      <c r="N71" s="196"/>
      <c r="O71" s="197"/>
    </row>
    <row r="72" spans="1:15" ht="16.5" thickBot="1">
      <c r="A72" s="96"/>
      <c r="B72" s="175" t="s">
        <v>145</v>
      </c>
      <c r="C72" s="60" t="s">
        <v>200</v>
      </c>
      <c r="D72" s="60">
        <v>106</v>
      </c>
      <c r="E72" s="60">
        <v>2940</v>
      </c>
      <c r="F72" s="87">
        <v>1999</v>
      </c>
      <c r="G72" s="301">
        <v>40710</v>
      </c>
      <c r="H72" s="60">
        <v>1</v>
      </c>
      <c r="I72" s="42">
        <v>5000</v>
      </c>
      <c r="J72" s="42">
        <v>3100</v>
      </c>
      <c r="K72" s="98"/>
      <c r="L72" s="63"/>
      <c r="M72" s="59" t="s">
        <v>17</v>
      </c>
      <c r="N72" s="80"/>
      <c r="O72" s="39"/>
    </row>
    <row r="73" spans="1:15" ht="15.75" thickBot="1">
      <c r="B73" s="102"/>
    </row>
    <row r="74" spans="1:15" ht="16.5" thickBot="1">
      <c r="A74" s="44"/>
      <c r="B74" s="45"/>
      <c r="C74" s="46"/>
      <c r="D74" s="46"/>
      <c r="E74" s="46"/>
      <c r="F74" s="45"/>
      <c r="G74" s="295"/>
      <c r="H74" s="45"/>
      <c r="I74" s="47"/>
      <c r="J74" s="47"/>
      <c r="K74" s="48" t="s">
        <v>18</v>
      </c>
      <c r="L74" s="49">
        <v>23500</v>
      </c>
      <c r="M74" s="45"/>
      <c r="N74" s="47"/>
      <c r="O74" s="47"/>
    </row>
    <row r="75" spans="1:15" ht="15.75">
      <c r="A75" s="44" t="s">
        <v>210</v>
      </c>
      <c r="B75" s="45"/>
      <c r="C75" s="46"/>
      <c r="D75" s="46"/>
      <c r="E75" s="46"/>
      <c r="F75" s="45"/>
      <c r="G75" s="295"/>
      <c r="H75" s="6"/>
      <c r="I75" s="8"/>
      <c r="J75" s="8"/>
      <c r="K75" s="45"/>
      <c r="L75" s="4"/>
      <c r="M75" s="45"/>
      <c r="N75" s="8"/>
      <c r="O75" s="8"/>
    </row>
    <row r="76" spans="1:15" ht="15.75">
      <c r="A76" s="52" t="s">
        <v>19</v>
      </c>
      <c r="B76" s="44"/>
      <c r="C76" s="53"/>
      <c r="D76" s="53"/>
      <c r="E76" s="53"/>
      <c r="F76" s="44"/>
      <c r="G76" s="319"/>
      <c r="H76" s="110">
        <f>SUM(H48:H75)</f>
        <v>24</v>
      </c>
      <c r="I76" s="73">
        <f>SUM(I48:I75)</f>
        <v>796000</v>
      </c>
      <c r="J76" s="73">
        <f>SUM(J48:J75)</f>
        <v>88300</v>
      </c>
      <c r="K76" s="7"/>
      <c r="L76" s="73">
        <f>SUM(L48:L75)</f>
        <v>183459</v>
      </c>
      <c r="M76" s="69" t="s">
        <v>20</v>
      </c>
      <c r="N76" s="73">
        <f>SUM(N48:N75)</f>
        <v>132953.96</v>
      </c>
      <c r="O76" s="73">
        <f>SUM(O48:O75)</f>
        <v>75000</v>
      </c>
    </row>
    <row r="77" spans="1:15" ht="15.75">
      <c r="A77" s="44"/>
      <c r="B77" s="45"/>
      <c r="C77" s="46"/>
      <c r="D77" s="46"/>
      <c r="E77" s="46"/>
      <c r="F77" s="45"/>
      <c r="G77" s="295"/>
      <c r="H77" s="45"/>
      <c r="I77" s="47"/>
      <c r="J77" s="47"/>
      <c r="K77" s="45"/>
      <c r="L77" s="47"/>
      <c r="M77" s="45"/>
      <c r="N77" s="47"/>
      <c r="O77" s="47"/>
    </row>
    <row r="78" spans="1:15" ht="15.75">
      <c r="A78" s="44"/>
      <c r="B78" s="45"/>
      <c r="C78" s="46"/>
      <c r="D78" s="46"/>
      <c r="E78" s="46"/>
      <c r="F78" s="45"/>
      <c r="G78" s="295"/>
      <c r="H78" s="45"/>
      <c r="I78" s="181" t="s">
        <v>218</v>
      </c>
      <c r="J78" s="54"/>
      <c r="K78" s="45"/>
      <c r="L78" s="181" t="s">
        <v>229</v>
      </c>
      <c r="M78" s="45"/>
      <c r="N78" s="207" t="s">
        <v>228</v>
      </c>
      <c r="O78" s="207">
        <f>I76+J76+L76+N76+O76</f>
        <v>1275712.96</v>
      </c>
    </row>
    <row r="79" spans="1:15">
      <c r="A79" s="55"/>
      <c r="C79" s="56"/>
      <c r="D79" s="56"/>
      <c r="E79" s="56"/>
      <c r="I79" s="54"/>
      <c r="J79" s="54"/>
      <c r="L79" s="57"/>
      <c r="N79" s="57"/>
      <c r="O79" s="57"/>
    </row>
    <row r="80" spans="1:15">
      <c r="A80" s="55"/>
      <c r="C80" s="56"/>
      <c r="D80" s="56"/>
      <c r="E80" s="56"/>
      <c r="I80" s="54"/>
      <c r="J80" s="54"/>
      <c r="L80" s="57"/>
      <c r="N80" s="57"/>
      <c r="O80" s="57"/>
    </row>
    <row r="81" spans="1:15" ht="15.75" thickBot="1">
      <c r="A81" s="55"/>
      <c r="C81" s="56"/>
      <c r="D81" s="56"/>
      <c r="E81" s="56"/>
      <c r="I81" s="54"/>
      <c r="J81" s="54"/>
      <c r="L81" s="57"/>
      <c r="N81" s="57"/>
      <c r="O81" s="57"/>
    </row>
    <row r="82" spans="1:15" ht="15.75">
      <c r="A82" s="1" t="s">
        <v>211</v>
      </c>
      <c r="B82" s="2"/>
      <c r="C82" s="3"/>
      <c r="D82" s="3"/>
      <c r="E82" s="3"/>
      <c r="F82" s="2"/>
      <c r="G82" s="314"/>
      <c r="H82" s="2"/>
      <c r="I82" s="4"/>
      <c r="J82" s="4"/>
      <c r="K82" s="2"/>
      <c r="L82" s="4"/>
      <c r="M82" s="2"/>
      <c r="N82" s="4"/>
      <c r="O82" s="182"/>
    </row>
    <row r="83" spans="1:15" ht="16.5" thickBot="1">
      <c r="A83" s="96"/>
      <c r="B83" s="50"/>
      <c r="C83" s="183"/>
      <c r="D83" s="183"/>
      <c r="E83" s="183"/>
      <c r="F83" s="184"/>
      <c r="G83" s="315"/>
      <c r="H83" s="50"/>
      <c r="I83" s="51"/>
      <c r="J83" s="51"/>
      <c r="K83" s="50"/>
      <c r="L83" s="51"/>
      <c r="M83" s="50"/>
      <c r="N83" s="51"/>
      <c r="O83" s="165"/>
    </row>
    <row r="84" spans="1:15" ht="15.75">
      <c r="A84" s="9" t="s">
        <v>0</v>
      </c>
      <c r="B84" s="324" t="s">
        <v>6</v>
      </c>
      <c r="C84" s="325"/>
      <c r="D84" s="326"/>
      <c r="E84" s="108" t="s">
        <v>1</v>
      </c>
      <c r="F84" s="10" t="s">
        <v>1</v>
      </c>
      <c r="G84" s="297" t="s">
        <v>0</v>
      </c>
      <c r="H84" s="11" t="s">
        <v>1</v>
      </c>
      <c r="I84" s="12" t="s">
        <v>1</v>
      </c>
      <c r="J84" s="12" t="s">
        <v>176</v>
      </c>
      <c r="K84" s="11" t="s">
        <v>2</v>
      </c>
      <c r="L84" s="13" t="s">
        <v>2</v>
      </c>
      <c r="M84" s="14" t="s">
        <v>3</v>
      </c>
      <c r="N84" s="15" t="s">
        <v>4</v>
      </c>
      <c r="O84" s="15" t="s">
        <v>4</v>
      </c>
    </row>
    <row r="85" spans="1:15" ht="15.75">
      <c r="A85" s="16" t="s">
        <v>5</v>
      </c>
      <c r="B85" s="120"/>
      <c r="C85" s="69"/>
      <c r="D85" s="121"/>
      <c r="E85" s="110" t="s">
        <v>45</v>
      </c>
      <c r="F85" s="17" t="s">
        <v>7</v>
      </c>
      <c r="G85" s="298" t="s">
        <v>245</v>
      </c>
      <c r="H85" s="18" t="s">
        <v>8</v>
      </c>
      <c r="I85" s="19" t="s">
        <v>177</v>
      </c>
      <c r="J85" s="19"/>
      <c r="K85" s="20" t="s">
        <v>9</v>
      </c>
      <c r="L85" s="19" t="s">
        <v>10</v>
      </c>
      <c r="M85" s="21" t="s">
        <v>9</v>
      </c>
      <c r="N85" s="22" t="s">
        <v>11</v>
      </c>
      <c r="O85" s="22" t="s">
        <v>11</v>
      </c>
    </row>
    <row r="86" spans="1:15" ht="16.5" thickBot="1">
      <c r="A86" s="23"/>
      <c r="B86" s="24" t="s">
        <v>89</v>
      </c>
      <c r="C86" s="109" t="s">
        <v>90</v>
      </c>
      <c r="D86" s="25" t="s">
        <v>55</v>
      </c>
      <c r="E86" s="109"/>
      <c r="F86" s="26" t="s">
        <v>12</v>
      </c>
      <c r="G86" s="299"/>
      <c r="H86" s="27"/>
      <c r="I86" s="28"/>
      <c r="J86" s="28"/>
      <c r="K86" s="29" t="s">
        <v>13</v>
      </c>
      <c r="L86" s="30" t="s">
        <v>14</v>
      </c>
      <c r="M86" s="31"/>
      <c r="N86" s="32" t="s">
        <v>231</v>
      </c>
      <c r="O86" s="32" t="s">
        <v>38</v>
      </c>
    </row>
    <row r="87" spans="1:15" s="214" customFormat="1" ht="16.5" thickBot="1">
      <c r="A87" s="209" t="s">
        <v>16</v>
      </c>
      <c r="B87" s="135" t="s">
        <v>101</v>
      </c>
      <c r="C87" s="40">
        <v>51</v>
      </c>
      <c r="D87" s="40">
        <v>120</v>
      </c>
      <c r="E87" s="40" t="s">
        <v>160</v>
      </c>
      <c r="F87" s="97">
        <v>2000</v>
      </c>
      <c r="G87" s="97"/>
      <c r="H87" s="40">
        <v>1</v>
      </c>
      <c r="I87" s="221">
        <v>10000</v>
      </c>
      <c r="J87" s="221">
        <v>3100</v>
      </c>
      <c r="K87" s="64" t="s">
        <v>235</v>
      </c>
      <c r="L87" s="111"/>
      <c r="M87" s="222" t="s">
        <v>127</v>
      </c>
      <c r="N87" s="223">
        <v>20000</v>
      </c>
      <c r="O87" s="224">
        <v>20000</v>
      </c>
    </row>
    <row r="88" spans="1:15" s="214" customFormat="1" ht="16.5" thickBot="1">
      <c r="A88" s="225"/>
      <c r="B88" s="137" t="s">
        <v>71</v>
      </c>
      <c r="C88" s="88">
        <v>52</v>
      </c>
      <c r="D88" s="88" t="s">
        <v>53</v>
      </c>
      <c r="E88" s="88" t="s">
        <v>161</v>
      </c>
      <c r="F88" s="89">
        <v>2000</v>
      </c>
      <c r="G88" s="89"/>
      <c r="H88" s="88">
        <v>1</v>
      </c>
      <c r="I88" s="226">
        <v>40000</v>
      </c>
      <c r="J88" s="226">
        <v>4100</v>
      </c>
      <c r="K88" s="180" t="s">
        <v>24</v>
      </c>
      <c r="L88" s="117">
        <v>15000</v>
      </c>
      <c r="M88" s="227" t="s">
        <v>204</v>
      </c>
      <c r="N88" s="228">
        <v>25000</v>
      </c>
      <c r="O88" s="229">
        <v>20000</v>
      </c>
    </row>
    <row r="89" spans="1:15" s="214" customFormat="1" ht="15.75">
      <c r="A89" s="215"/>
      <c r="B89" s="134" t="s">
        <v>72</v>
      </c>
      <c r="C89" s="74">
        <v>53</v>
      </c>
      <c r="D89" s="74">
        <v>119</v>
      </c>
      <c r="E89" s="74">
        <v>5505</v>
      </c>
      <c r="F89" s="75">
        <v>2000</v>
      </c>
      <c r="G89" s="75"/>
      <c r="H89" s="74">
        <v>1</v>
      </c>
      <c r="I89" s="210">
        <v>30000</v>
      </c>
      <c r="J89" s="210">
        <v>3100</v>
      </c>
      <c r="K89" s="115" t="s">
        <v>236</v>
      </c>
      <c r="L89" s="281"/>
      <c r="M89" s="211" t="s">
        <v>33</v>
      </c>
      <c r="N89" s="212">
        <v>20000</v>
      </c>
      <c r="O89" s="213">
        <v>20000</v>
      </c>
    </row>
    <row r="90" spans="1:15" s="214" customFormat="1" ht="16.5" thickBot="1">
      <c r="A90" s="216"/>
      <c r="B90" s="135" t="s">
        <v>72</v>
      </c>
      <c r="C90" s="40">
        <v>53</v>
      </c>
      <c r="D90" s="40" t="s">
        <v>94</v>
      </c>
      <c r="E90" s="40" t="s">
        <v>46</v>
      </c>
      <c r="F90" s="97">
        <v>2000</v>
      </c>
      <c r="G90" s="97"/>
      <c r="H90" s="40">
        <v>1</v>
      </c>
      <c r="I90" s="221">
        <v>6000</v>
      </c>
      <c r="J90" s="221">
        <v>3100</v>
      </c>
      <c r="K90" s="64" t="s">
        <v>235</v>
      </c>
      <c r="L90" s="111"/>
      <c r="M90" s="222" t="s">
        <v>203</v>
      </c>
      <c r="N90" s="223"/>
      <c r="O90" s="224"/>
    </row>
    <row r="91" spans="1:15" s="214" customFormat="1" ht="15.75">
      <c r="A91" s="216"/>
      <c r="B91" s="134" t="s">
        <v>73</v>
      </c>
      <c r="C91" s="74">
        <v>55</v>
      </c>
      <c r="D91" s="74" t="s">
        <v>54</v>
      </c>
      <c r="E91" s="74">
        <v>5500</v>
      </c>
      <c r="F91" s="75">
        <v>1998</v>
      </c>
      <c r="G91" s="75"/>
      <c r="H91" s="74">
        <v>1</v>
      </c>
      <c r="I91" s="210">
        <v>40000</v>
      </c>
      <c r="J91" s="210">
        <v>4100</v>
      </c>
      <c r="K91" s="115" t="s">
        <v>24</v>
      </c>
      <c r="L91" s="281">
        <v>13000</v>
      </c>
      <c r="M91" s="211" t="s">
        <v>34</v>
      </c>
      <c r="N91" s="212"/>
      <c r="O91" s="213"/>
    </row>
    <row r="92" spans="1:15" s="214" customFormat="1" ht="15.75">
      <c r="A92" s="216"/>
      <c r="B92" s="135" t="s">
        <v>73</v>
      </c>
      <c r="C92" s="40">
        <v>55</v>
      </c>
      <c r="D92" s="40">
        <v>122</v>
      </c>
      <c r="E92" s="40">
        <v>5500</v>
      </c>
      <c r="F92" s="97">
        <v>1998</v>
      </c>
      <c r="G92" s="97"/>
      <c r="H92" s="40">
        <v>1</v>
      </c>
      <c r="I92" s="221">
        <v>40000</v>
      </c>
      <c r="J92" s="221">
        <v>4100</v>
      </c>
      <c r="K92" s="64" t="s">
        <v>24</v>
      </c>
      <c r="L92" s="111">
        <v>13000</v>
      </c>
      <c r="M92" s="222" t="s">
        <v>35</v>
      </c>
      <c r="N92" s="223"/>
      <c r="O92" s="224"/>
    </row>
    <row r="93" spans="1:15" s="214" customFormat="1" ht="16.5" thickBot="1">
      <c r="A93" s="215"/>
      <c r="B93" s="136" t="s">
        <v>73</v>
      </c>
      <c r="C93" s="41">
        <v>55</v>
      </c>
      <c r="D93" s="41">
        <v>222</v>
      </c>
      <c r="E93" s="41">
        <v>5500</v>
      </c>
      <c r="F93" s="79">
        <v>1998</v>
      </c>
      <c r="G93" s="79"/>
      <c r="H93" s="41">
        <v>1</v>
      </c>
      <c r="I93" s="246">
        <v>40000</v>
      </c>
      <c r="J93" s="246">
        <v>4100</v>
      </c>
      <c r="K93" s="179" t="s">
        <v>24</v>
      </c>
      <c r="L93" s="81">
        <v>13000</v>
      </c>
      <c r="M93" s="245" t="s">
        <v>36</v>
      </c>
      <c r="N93" s="247">
        <v>23835.37</v>
      </c>
      <c r="O93" s="248">
        <v>25000</v>
      </c>
    </row>
    <row r="94" spans="1:15" s="214" customFormat="1" ht="16.5" thickBot="1">
      <c r="A94" s="215"/>
      <c r="B94" s="137" t="s">
        <v>87</v>
      </c>
      <c r="C94" s="127" t="s">
        <v>83</v>
      </c>
      <c r="D94" s="88" t="s">
        <v>80</v>
      </c>
      <c r="E94" s="88" t="s">
        <v>120</v>
      </c>
      <c r="F94" s="89">
        <v>2002</v>
      </c>
      <c r="G94" s="89"/>
      <c r="H94" s="88">
        <v>1</v>
      </c>
      <c r="I94" s="226">
        <v>40000</v>
      </c>
      <c r="J94" s="226">
        <v>4100</v>
      </c>
      <c r="K94" s="180" t="s">
        <v>24</v>
      </c>
      <c r="L94" s="117">
        <v>13000</v>
      </c>
      <c r="M94" s="227" t="s">
        <v>220</v>
      </c>
      <c r="N94" s="230"/>
      <c r="O94" s="231"/>
    </row>
    <row r="95" spans="1:15" ht="16.5" thickBot="1">
      <c r="A95" s="5"/>
      <c r="B95" s="137" t="s">
        <v>74</v>
      </c>
      <c r="C95" s="88">
        <v>69</v>
      </c>
      <c r="D95" s="88">
        <v>119</v>
      </c>
      <c r="E95" s="88">
        <v>4006</v>
      </c>
      <c r="F95" s="89">
        <v>2001</v>
      </c>
      <c r="G95" s="89"/>
      <c r="H95" s="88">
        <v>1</v>
      </c>
      <c r="I95" s="90">
        <v>40000</v>
      </c>
      <c r="J95" s="90">
        <v>4100</v>
      </c>
      <c r="K95" s="95" t="s">
        <v>24</v>
      </c>
      <c r="L95" s="91">
        <v>15000</v>
      </c>
      <c r="M95" s="92" t="s">
        <v>212</v>
      </c>
      <c r="N95" s="93">
        <v>30000</v>
      </c>
      <c r="O95" s="94">
        <v>30000</v>
      </c>
    </row>
    <row r="96" spans="1:15" ht="15.75">
      <c r="A96" s="5"/>
      <c r="B96" s="148" t="s">
        <v>97</v>
      </c>
      <c r="C96" s="166" t="s">
        <v>96</v>
      </c>
      <c r="D96" s="113" t="s">
        <v>91</v>
      </c>
      <c r="E96" s="113" t="s">
        <v>46</v>
      </c>
      <c r="F96" s="113">
        <v>2000</v>
      </c>
      <c r="G96" s="320"/>
      <c r="H96" s="113">
        <v>1</v>
      </c>
      <c r="I96" s="76">
        <v>6000</v>
      </c>
      <c r="J96" s="76">
        <v>3100</v>
      </c>
      <c r="K96" s="62" t="s">
        <v>17</v>
      </c>
      <c r="L96" s="114"/>
      <c r="M96" s="115" t="s">
        <v>183</v>
      </c>
      <c r="N96" s="114"/>
      <c r="O96" s="116"/>
    </row>
    <row r="97" spans="1:15" ht="15.75">
      <c r="A97" s="5"/>
      <c r="B97" s="167" t="s">
        <v>97</v>
      </c>
      <c r="C97" s="168" t="s">
        <v>96</v>
      </c>
      <c r="D97" s="169">
        <v>201</v>
      </c>
      <c r="E97" s="169" t="s">
        <v>151</v>
      </c>
      <c r="F97" s="169">
        <v>2000</v>
      </c>
      <c r="G97" s="321"/>
      <c r="H97" s="169">
        <v>1</v>
      </c>
      <c r="I97" s="84">
        <v>30000</v>
      </c>
      <c r="J97" s="84">
        <v>3100</v>
      </c>
      <c r="K97" s="36" t="s">
        <v>184</v>
      </c>
      <c r="L97" s="85">
        <v>13000</v>
      </c>
      <c r="M97" s="64" t="s">
        <v>44</v>
      </c>
      <c r="N97" s="170"/>
      <c r="O97" s="171"/>
    </row>
    <row r="98" spans="1:15" ht="15.75">
      <c r="A98" s="5"/>
      <c r="B98" s="135" t="s">
        <v>98</v>
      </c>
      <c r="C98" s="40">
        <v>44</v>
      </c>
      <c r="D98" s="40" t="s">
        <v>92</v>
      </c>
      <c r="E98" s="40" t="s">
        <v>46</v>
      </c>
      <c r="F98" s="97">
        <v>2000</v>
      </c>
      <c r="G98" s="97"/>
      <c r="H98" s="40">
        <v>1</v>
      </c>
      <c r="I98" s="84">
        <v>6000</v>
      </c>
      <c r="J98" s="84">
        <v>3100</v>
      </c>
      <c r="K98" s="36" t="s">
        <v>17</v>
      </c>
      <c r="L98" s="85"/>
      <c r="M98" s="36" t="s">
        <v>150</v>
      </c>
      <c r="N98" s="86">
        <v>7000</v>
      </c>
      <c r="O98" s="38"/>
    </row>
    <row r="99" spans="1:15" ht="15.75">
      <c r="A99" s="5"/>
      <c r="B99" s="135" t="s">
        <v>100</v>
      </c>
      <c r="C99" s="40" t="s">
        <v>95</v>
      </c>
      <c r="D99" s="40">
        <v>110</v>
      </c>
      <c r="E99" s="40" t="s">
        <v>46</v>
      </c>
      <c r="F99" s="97">
        <v>2000</v>
      </c>
      <c r="G99" s="97"/>
      <c r="H99" s="40">
        <v>1</v>
      </c>
      <c r="I99" s="84">
        <v>10000</v>
      </c>
      <c r="J99" s="84">
        <v>3100</v>
      </c>
      <c r="K99" s="36" t="s">
        <v>17</v>
      </c>
      <c r="L99" s="85"/>
      <c r="M99" s="58"/>
      <c r="N99" s="86"/>
      <c r="O99" s="38"/>
    </row>
    <row r="100" spans="1:15" ht="15.75">
      <c r="A100" s="133"/>
      <c r="B100" s="135" t="s">
        <v>99</v>
      </c>
      <c r="C100" s="40">
        <v>45</v>
      </c>
      <c r="D100" s="40" t="s">
        <v>93</v>
      </c>
      <c r="E100" s="40" t="s">
        <v>46</v>
      </c>
      <c r="F100" s="97">
        <v>2000</v>
      </c>
      <c r="G100" s="97"/>
      <c r="H100" s="40">
        <v>1</v>
      </c>
      <c r="I100" s="84">
        <v>6000</v>
      </c>
      <c r="J100" s="84">
        <v>3100</v>
      </c>
      <c r="K100" s="36" t="s">
        <v>17</v>
      </c>
      <c r="L100" s="85"/>
      <c r="M100" s="58"/>
      <c r="N100" s="86"/>
      <c r="O100" s="38"/>
    </row>
    <row r="101" spans="1:15" ht="15.75">
      <c r="A101" s="133"/>
      <c r="B101" s="135" t="s">
        <v>102</v>
      </c>
      <c r="C101" s="35">
        <v>72</v>
      </c>
      <c r="D101" s="35">
        <v>100</v>
      </c>
      <c r="E101" s="35" t="s">
        <v>46</v>
      </c>
      <c r="F101" s="83">
        <v>2000</v>
      </c>
      <c r="G101" s="97"/>
      <c r="H101" s="35">
        <v>1</v>
      </c>
      <c r="I101" s="84">
        <v>6000</v>
      </c>
      <c r="J101" s="84">
        <v>3100</v>
      </c>
      <c r="K101" s="36" t="s">
        <v>17</v>
      </c>
      <c r="L101" s="85"/>
      <c r="M101" s="58" t="s">
        <v>202</v>
      </c>
      <c r="N101" s="86">
        <v>18000</v>
      </c>
      <c r="O101" s="38"/>
    </row>
    <row r="102" spans="1:15" ht="15.75">
      <c r="A102" s="5"/>
      <c r="B102" s="135" t="s">
        <v>103</v>
      </c>
      <c r="C102" s="35">
        <v>77</v>
      </c>
      <c r="D102" s="35">
        <v>143</v>
      </c>
      <c r="E102" s="35" t="s">
        <v>46</v>
      </c>
      <c r="F102" s="83">
        <v>2000</v>
      </c>
      <c r="G102" s="97"/>
      <c r="H102" s="35">
        <v>1</v>
      </c>
      <c r="I102" s="84">
        <v>6000</v>
      </c>
      <c r="J102" s="84">
        <v>3100</v>
      </c>
      <c r="K102" s="36" t="s">
        <v>17</v>
      </c>
      <c r="L102" s="85"/>
      <c r="M102" s="58" t="s">
        <v>127</v>
      </c>
      <c r="N102" s="86">
        <v>18000</v>
      </c>
      <c r="O102" s="38"/>
    </row>
    <row r="103" spans="1:15" ht="15.75">
      <c r="A103" s="5"/>
      <c r="B103" s="135" t="s">
        <v>104</v>
      </c>
      <c r="C103" s="35">
        <v>81</v>
      </c>
      <c r="D103" s="35">
        <v>107</v>
      </c>
      <c r="E103" s="35" t="s">
        <v>46</v>
      </c>
      <c r="F103" s="83">
        <v>2000</v>
      </c>
      <c r="G103" s="97"/>
      <c r="H103" s="35">
        <v>1</v>
      </c>
      <c r="I103" s="84">
        <v>6000</v>
      </c>
      <c r="J103" s="84">
        <v>3100</v>
      </c>
      <c r="K103" s="36" t="s">
        <v>17</v>
      </c>
      <c r="L103" s="85"/>
      <c r="M103" s="58" t="s">
        <v>127</v>
      </c>
      <c r="N103" s="86">
        <v>15000</v>
      </c>
      <c r="O103" s="38"/>
    </row>
    <row r="104" spans="1:15" ht="15.75">
      <c r="A104" s="5"/>
      <c r="B104" s="135" t="s">
        <v>105</v>
      </c>
      <c r="C104" s="35">
        <v>85</v>
      </c>
      <c r="D104" s="35">
        <v>105</v>
      </c>
      <c r="E104" s="35" t="s">
        <v>46</v>
      </c>
      <c r="F104" s="83">
        <v>2000</v>
      </c>
      <c r="G104" s="97"/>
      <c r="H104" s="35">
        <v>1</v>
      </c>
      <c r="I104" s="84">
        <v>6000</v>
      </c>
      <c r="J104" s="84">
        <v>3100</v>
      </c>
      <c r="K104" s="36" t="s">
        <v>17</v>
      </c>
      <c r="L104" s="85"/>
      <c r="M104" s="58"/>
      <c r="N104" s="86"/>
      <c r="O104" s="38"/>
    </row>
    <row r="105" spans="1:15" ht="16.5" thickBot="1">
      <c r="A105" s="96"/>
      <c r="B105" s="136" t="s">
        <v>110</v>
      </c>
      <c r="C105" s="60" t="s">
        <v>109</v>
      </c>
      <c r="D105" s="60">
        <v>200</v>
      </c>
      <c r="E105" s="60" t="s">
        <v>107</v>
      </c>
      <c r="F105" s="87">
        <v>2000</v>
      </c>
      <c r="G105" s="79"/>
      <c r="H105" s="60">
        <v>1</v>
      </c>
      <c r="I105" s="42">
        <v>10000</v>
      </c>
      <c r="J105" s="42">
        <v>3100</v>
      </c>
      <c r="K105" s="43" t="s">
        <v>17</v>
      </c>
      <c r="L105" s="63"/>
      <c r="M105" s="59" t="s">
        <v>220</v>
      </c>
      <c r="N105" s="80"/>
      <c r="O105" s="39">
        <v>15000</v>
      </c>
    </row>
    <row r="106" spans="1:15" ht="16.5" thickBot="1">
      <c r="A106" s="204"/>
    </row>
    <row r="107" spans="1:15" s="214" customFormat="1" ht="15.75">
      <c r="A107" s="232" t="s">
        <v>39</v>
      </c>
      <c r="B107" s="211" t="s">
        <v>146</v>
      </c>
      <c r="C107" s="233" t="s">
        <v>62</v>
      </c>
      <c r="D107" s="74" t="s">
        <v>60</v>
      </c>
      <c r="E107" s="74">
        <v>5500</v>
      </c>
      <c r="F107" s="75">
        <v>1998</v>
      </c>
      <c r="G107" s="75"/>
      <c r="H107" s="74">
        <v>1</v>
      </c>
      <c r="I107" s="210">
        <v>40000</v>
      </c>
      <c r="J107" s="210">
        <v>4100</v>
      </c>
      <c r="K107" s="115" t="s">
        <v>24</v>
      </c>
      <c r="L107" s="281">
        <v>15000</v>
      </c>
      <c r="M107" s="211" t="s">
        <v>230</v>
      </c>
      <c r="N107" s="212">
        <v>10000</v>
      </c>
      <c r="O107" s="213"/>
    </row>
    <row r="108" spans="1:15" s="214" customFormat="1" ht="15.75">
      <c r="A108" s="234"/>
      <c r="B108" s="222" t="s">
        <v>146</v>
      </c>
      <c r="C108" s="235" t="s">
        <v>62</v>
      </c>
      <c r="D108" s="40" t="s">
        <v>61</v>
      </c>
      <c r="E108" s="40">
        <v>5500</v>
      </c>
      <c r="F108" s="97">
        <v>1998</v>
      </c>
      <c r="G108" s="97"/>
      <c r="H108" s="40">
        <v>1</v>
      </c>
      <c r="I108" s="221">
        <v>40000</v>
      </c>
      <c r="J108" s="221">
        <v>4100</v>
      </c>
      <c r="K108" s="64" t="s">
        <v>24</v>
      </c>
      <c r="L108" s="111">
        <v>15000</v>
      </c>
      <c r="M108" s="222" t="s">
        <v>230</v>
      </c>
      <c r="N108" s="223">
        <v>10000</v>
      </c>
      <c r="O108" s="224"/>
    </row>
    <row r="109" spans="1:15" s="214" customFormat="1" ht="15.75">
      <c r="A109" s="234"/>
      <c r="B109" s="236" t="s">
        <v>146</v>
      </c>
      <c r="C109" s="237" t="s">
        <v>62</v>
      </c>
      <c r="D109" s="238" t="s">
        <v>111</v>
      </c>
      <c r="E109" s="238">
        <v>4006</v>
      </c>
      <c r="F109" s="239">
        <v>2003</v>
      </c>
      <c r="G109" s="239"/>
      <c r="H109" s="238">
        <v>1</v>
      </c>
      <c r="I109" s="240">
        <v>40000</v>
      </c>
      <c r="J109" s="240">
        <v>4100</v>
      </c>
      <c r="K109" s="285" t="s">
        <v>24</v>
      </c>
      <c r="L109" s="286">
        <v>13000</v>
      </c>
      <c r="M109" s="236" t="s">
        <v>230</v>
      </c>
      <c r="N109" s="241">
        <v>10000</v>
      </c>
      <c r="O109" s="242"/>
    </row>
    <row r="110" spans="1:15" s="214" customFormat="1" ht="15.75">
      <c r="A110" s="243"/>
      <c r="B110" s="236" t="s">
        <v>147</v>
      </c>
      <c r="C110" s="237">
        <v>5</v>
      </c>
      <c r="D110" s="238" t="s">
        <v>172</v>
      </c>
      <c r="E110" s="238">
        <v>2950</v>
      </c>
      <c r="F110" s="239">
        <v>2003</v>
      </c>
      <c r="G110" s="239"/>
      <c r="H110" s="238">
        <v>1</v>
      </c>
      <c r="I110" s="240">
        <v>6000</v>
      </c>
      <c r="J110" s="240">
        <v>3100</v>
      </c>
      <c r="K110" s="285" t="s">
        <v>17</v>
      </c>
      <c r="L110" s="286"/>
      <c r="M110" s="236" t="s">
        <v>17</v>
      </c>
      <c r="N110" s="241"/>
      <c r="O110" s="242"/>
    </row>
    <row r="111" spans="1:15" s="214" customFormat="1" ht="15.75">
      <c r="A111" s="234"/>
      <c r="B111" s="236" t="s">
        <v>147</v>
      </c>
      <c r="C111" s="237" t="s">
        <v>96</v>
      </c>
      <c r="D111" s="238">
        <v>502</v>
      </c>
      <c r="E111" s="238" t="s">
        <v>107</v>
      </c>
      <c r="F111" s="239">
        <v>2003</v>
      </c>
      <c r="G111" s="239"/>
      <c r="H111" s="238">
        <v>1</v>
      </c>
      <c r="I111" s="240">
        <v>10000</v>
      </c>
      <c r="J111" s="240">
        <v>3100</v>
      </c>
      <c r="K111" s="285" t="s">
        <v>17</v>
      </c>
      <c r="L111" s="286"/>
      <c r="M111" s="236" t="s">
        <v>17</v>
      </c>
      <c r="N111" s="241"/>
      <c r="O111" s="242"/>
    </row>
    <row r="112" spans="1:15" s="214" customFormat="1" ht="15.75">
      <c r="A112" s="234"/>
      <c r="B112" s="222" t="s">
        <v>147</v>
      </c>
      <c r="C112" s="187" t="s">
        <v>96</v>
      </c>
      <c r="D112" s="40">
        <v>602</v>
      </c>
      <c r="E112" s="64" t="s">
        <v>171</v>
      </c>
      <c r="F112" s="97">
        <v>2003</v>
      </c>
      <c r="G112" s="97"/>
      <c r="H112" s="40">
        <v>1</v>
      </c>
      <c r="I112" s="221">
        <v>40000</v>
      </c>
      <c r="J112" s="221">
        <v>4100</v>
      </c>
      <c r="K112" s="64" t="s">
        <v>24</v>
      </c>
      <c r="L112" s="111">
        <v>13000</v>
      </c>
      <c r="M112" s="222" t="s">
        <v>17</v>
      </c>
      <c r="N112" s="223"/>
      <c r="O112" s="224"/>
    </row>
    <row r="113" spans="1:15" s="214" customFormat="1" ht="15.75">
      <c r="A113" s="234"/>
      <c r="B113" s="222" t="s">
        <v>147</v>
      </c>
      <c r="C113" s="187" t="s">
        <v>96</v>
      </c>
      <c r="D113" s="40">
        <v>702</v>
      </c>
      <c r="E113" s="40">
        <v>4006</v>
      </c>
      <c r="F113" s="97">
        <v>2003</v>
      </c>
      <c r="G113" s="97"/>
      <c r="H113" s="40">
        <v>1</v>
      </c>
      <c r="I113" s="221">
        <v>40000</v>
      </c>
      <c r="J113" s="221">
        <v>4100</v>
      </c>
      <c r="K113" s="64" t="s">
        <v>24</v>
      </c>
      <c r="L113" s="111">
        <v>13000</v>
      </c>
      <c r="M113" s="222" t="s">
        <v>17</v>
      </c>
      <c r="N113" s="223"/>
      <c r="O113" s="224"/>
    </row>
    <row r="114" spans="1:15" s="214" customFormat="1" ht="15.75">
      <c r="A114" s="234"/>
      <c r="B114" s="222" t="s">
        <v>147</v>
      </c>
      <c r="C114" s="187" t="s">
        <v>96</v>
      </c>
      <c r="D114" s="40">
        <v>802</v>
      </c>
      <c r="E114" s="40">
        <v>4006</v>
      </c>
      <c r="F114" s="97">
        <v>2003</v>
      </c>
      <c r="G114" s="97"/>
      <c r="H114" s="40">
        <v>1</v>
      </c>
      <c r="I114" s="221">
        <v>40000</v>
      </c>
      <c r="J114" s="221">
        <v>4100</v>
      </c>
      <c r="K114" s="64" t="s">
        <v>24</v>
      </c>
      <c r="L114" s="111">
        <v>13000</v>
      </c>
      <c r="M114" s="222" t="s">
        <v>17</v>
      </c>
      <c r="N114" s="223"/>
      <c r="O114" s="224"/>
    </row>
    <row r="115" spans="1:15" s="214" customFormat="1" ht="15.75">
      <c r="A115" s="234"/>
      <c r="B115" s="222" t="s">
        <v>147</v>
      </c>
      <c r="C115" s="187" t="s">
        <v>96</v>
      </c>
      <c r="D115" s="40">
        <v>902</v>
      </c>
      <c r="E115" s="40">
        <v>4006</v>
      </c>
      <c r="F115" s="97">
        <v>2003</v>
      </c>
      <c r="G115" s="97"/>
      <c r="H115" s="40">
        <v>1</v>
      </c>
      <c r="I115" s="221">
        <v>40000</v>
      </c>
      <c r="J115" s="221">
        <v>4100</v>
      </c>
      <c r="K115" s="64" t="s">
        <v>24</v>
      </c>
      <c r="L115" s="111">
        <v>13000</v>
      </c>
      <c r="M115" s="222" t="s">
        <v>17</v>
      </c>
      <c r="N115" s="223"/>
      <c r="O115" s="224"/>
    </row>
    <row r="116" spans="1:15" s="214" customFormat="1" ht="15.75">
      <c r="A116" s="234"/>
      <c r="B116" s="222" t="s">
        <v>147</v>
      </c>
      <c r="C116" s="187" t="s">
        <v>96</v>
      </c>
      <c r="D116" s="40">
        <v>1002</v>
      </c>
      <c r="E116" s="40">
        <v>4006</v>
      </c>
      <c r="F116" s="97">
        <v>2003</v>
      </c>
      <c r="G116" s="97"/>
      <c r="H116" s="40">
        <v>1</v>
      </c>
      <c r="I116" s="221">
        <v>40000</v>
      </c>
      <c r="J116" s="221">
        <v>4100</v>
      </c>
      <c r="K116" s="64" t="s">
        <v>24</v>
      </c>
      <c r="L116" s="111">
        <v>13000</v>
      </c>
      <c r="M116" s="222" t="s">
        <v>17</v>
      </c>
      <c r="N116" s="223"/>
      <c r="O116" s="224"/>
    </row>
    <row r="117" spans="1:15" s="214" customFormat="1" ht="16.5" thickBot="1">
      <c r="A117" s="244"/>
      <c r="B117" s="245" t="s">
        <v>147</v>
      </c>
      <c r="C117" s="124" t="s">
        <v>96</v>
      </c>
      <c r="D117" s="41">
        <v>1102</v>
      </c>
      <c r="E117" s="41">
        <v>4006</v>
      </c>
      <c r="F117" s="79">
        <v>2003</v>
      </c>
      <c r="G117" s="79"/>
      <c r="H117" s="41">
        <v>1</v>
      </c>
      <c r="I117" s="246">
        <v>40000</v>
      </c>
      <c r="J117" s="246">
        <v>4100</v>
      </c>
      <c r="K117" s="179" t="s">
        <v>24</v>
      </c>
      <c r="L117" s="81">
        <v>13000</v>
      </c>
      <c r="M117" s="245" t="s">
        <v>17</v>
      </c>
      <c r="N117" s="247"/>
      <c r="O117" s="248"/>
    </row>
    <row r="118" spans="1:15" ht="16.5" thickBot="1">
      <c r="A118" s="7"/>
      <c r="B118" s="65"/>
      <c r="C118" s="66"/>
      <c r="D118" s="66"/>
      <c r="E118" s="66"/>
      <c r="F118" s="67"/>
      <c r="G118" s="67"/>
      <c r="H118" s="66"/>
      <c r="I118" s="70"/>
      <c r="J118" s="70"/>
      <c r="K118" s="68"/>
      <c r="L118" s="71"/>
      <c r="M118" s="6"/>
      <c r="N118" s="8"/>
      <c r="O118" s="8"/>
    </row>
    <row r="119" spans="1:15" ht="16.5" thickBot="1">
      <c r="A119" s="44"/>
      <c r="B119" s="45"/>
      <c r="C119" s="46"/>
      <c r="D119" s="46"/>
      <c r="E119" s="46"/>
      <c r="F119" s="45"/>
      <c r="G119" s="295"/>
      <c r="H119" s="45"/>
      <c r="I119" s="47"/>
      <c r="J119" s="47"/>
      <c r="K119" s="48" t="s">
        <v>18</v>
      </c>
      <c r="L119" s="49">
        <v>23500</v>
      </c>
      <c r="M119" s="45"/>
      <c r="N119" s="47"/>
      <c r="O119" s="47"/>
    </row>
    <row r="120" spans="1:15" ht="15.75">
      <c r="A120" s="44" t="s">
        <v>211</v>
      </c>
      <c r="B120" s="45"/>
      <c r="C120" s="46"/>
      <c r="D120" s="46"/>
      <c r="E120" s="46"/>
      <c r="F120" s="45"/>
      <c r="G120" s="295"/>
      <c r="H120" s="6"/>
      <c r="I120" s="8"/>
      <c r="J120" s="8"/>
      <c r="K120" s="45"/>
      <c r="L120" s="4"/>
      <c r="M120" s="45"/>
      <c r="N120" s="8"/>
      <c r="O120" s="8"/>
    </row>
    <row r="121" spans="1:15" ht="15.75">
      <c r="A121" s="52" t="s">
        <v>19</v>
      </c>
      <c r="B121" s="44"/>
      <c r="C121" s="53"/>
      <c r="D121" s="53"/>
      <c r="E121" s="53"/>
      <c r="F121" s="44"/>
      <c r="G121" s="319"/>
      <c r="H121" s="110">
        <f>SUM(H87:H120)</f>
        <v>30</v>
      </c>
      <c r="I121" s="73">
        <f>SUM(I87:I120)</f>
        <v>754000</v>
      </c>
      <c r="J121" s="73">
        <f>SUM(J87:J120)</f>
        <v>108000</v>
      </c>
      <c r="K121" s="7"/>
      <c r="L121" s="73">
        <f>SUM(L87:L120)</f>
        <v>239500</v>
      </c>
      <c r="M121" s="69" t="s">
        <v>20</v>
      </c>
      <c r="N121" s="73">
        <f>SUM(N87:N120)</f>
        <v>206835.37</v>
      </c>
      <c r="O121" s="73">
        <f>SUM(O87:O120)</f>
        <v>130000</v>
      </c>
    </row>
    <row r="122" spans="1:15" ht="15.75">
      <c r="A122" s="44"/>
      <c r="B122" s="45"/>
      <c r="C122" s="46"/>
      <c r="D122" s="46"/>
      <c r="E122" s="46"/>
      <c r="F122" s="45"/>
      <c r="G122" s="295"/>
      <c r="H122" s="45"/>
      <c r="I122" s="47"/>
      <c r="J122" s="47"/>
      <c r="K122" s="45"/>
      <c r="L122" s="47"/>
      <c r="M122" s="45"/>
      <c r="N122" s="47"/>
      <c r="O122" s="47"/>
    </row>
    <row r="123" spans="1:15" ht="15.75">
      <c r="A123" s="44"/>
      <c r="B123" s="45"/>
      <c r="C123" s="46"/>
      <c r="D123" s="46"/>
      <c r="E123" s="46"/>
      <c r="F123" s="45"/>
      <c r="G123" s="295"/>
      <c r="H123" s="45"/>
      <c r="I123" s="181" t="s">
        <v>218</v>
      </c>
      <c r="J123" s="54"/>
      <c r="K123" s="45"/>
      <c r="L123" s="181" t="s">
        <v>229</v>
      </c>
      <c r="M123" s="45"/>
      <c r="N123" s="207" t="s">
        <v>228</v>
      </c>
      <c r="O123" s="207">
        <f>I121+J121+L121+N121+O121</f>
        <v>1438335.37</v>
      </c>
    </row>
    <row r="124" spans="1:15">
      <c r="A124" s="55"/>
      <c r="C124" s="56"/>
      <c r="D124" s="56"/>
      <c r="E124" s="56"/>
      <c r="I124" s="54"/>
      <c r="J124" s="54"/>
      <c r="L124" s="57"/>
      <c r="N124" s="57"/>
      <c r="O124" s="57"/>
    </row>
    <row r="125" spans="1:15">
      <c r="A125" s="55"/>
      <c r="C125" s="56"/>
      <c r="D125" s="56"/>
      <c r="E125" s="56"/>
      <c r="I125" s="54"/>
      <c r="J125" s="54"/>
      <c r="L125" s="57"/>
      <c r="N125" s="57"/>
      <c r="O125" s="57"/>
    </row>
    <row r="126" spans="1:15">
      <c r="A126" s="55"/>
      <c r="C126" s="56"/>
      <c r="D126" s="56"/>
      <c r="E126" s="56"/>
      <c r="I126" s="54"/>
      <c r="J126" s="54"/>
      <c r="L126" s="57"/>
      <c r="N126" s="57"/>
      <c r="O126" s="57"/>
    </row>
    <row r="127" spans="1:15">
      <c r="A127" s="55"/>
      <c r="C127" s="56"/>
      <c r="D127" s="56"/>
      <c r="E127" s="56"/>
      <c r="I127" s="57"/>
      <c r="J127" s="57"/>
      <c r="L127" s="57"/>
      <c r="N127" s="57"/>
      <c r="O127" s="57"/>
    </row>
    <row r="128" spans="1:15" ht="15.75" thickBot="1">
      <c r="A128" s="55"/>
      <c r="C128" s="56"/>
      <c r="D128" s="56"/>
      <c r="E128" s="56"/>
      <c r="I128" s="57"/>
      <c r="J128" s="57"/>
      <c r="L128" s="57"/>
      <c r="N128" s="57"/>
      <c r="O128" s="57"/>
    </row>
    <row r="129" spans="1:15" ht="15.75">
      <c r="A129" s="1" t="s">
        <v>213</v>
      </c>
      <c r="B129" s="2"/>
      <c r="C129" s="3"/>
      <c r="D129" s="3"/>
      <c r="E129" s="3"/>
      <c r="F129" s="2"/>
      <c r="G129" s="314"/>
      <c r="H129" s="2"/>
      <c r="I129" s="4"/>
      <c r="J129" s="4"/>
      <c r="K129" s="2"/>
      <c r="L129" s="4"/>
      <c r="M129" s="2"/>
      <c r="N129" s="4"/>
      <c r="O129" s="182"/>
    </row>
    <row r="130" spans="1:15" ht="16.5" thickBot="1">
      <c r="A130" s="96"/>
      <c r="B130" s="50"/>
      <c r="C130" s="183"/>
      <c r="D130" s="183"/>
      <c r="E130" s="183"/>
      <c r="F130" s="184"/>
      <c r="G130" s="315"/>
      <c r="H130" s="50"/>
      <c r="I130" s="51"/>
      <c r="J130" s="51"/>
      <c r="K130" s="50"/>
      <c r="L130" s="51"/>
      <c r="M130" s="50"/>
      <c r="N130" s="51"/>
      <c r="O130" s="165"/>
    </row>
    <row r="131" spans="1:15" ht="15.75">
      <c r="A131" s="9" t="s">
        <v>0</v>
      </c>
      <c r="B131" s="324" t="s">
        <v>6</v>
      </c>
      <c r="C131" s="325"/>
      <c r="D131" s="326"/>
      <c r="E131" s="108" t="s">
        <v>1</v>
      </c>
      <c r="F131" s="10" t="s">
        <v>1</v>
      </c>
      <c r="G131" s="297" t="s">
        <v>0</v>
      </c>
      <c r="H131" s="11" t="s">
        <v>1</v>
      </c>
      <c r="I131" s="12" t="s">
        <v>1</v>
      </c>
      <c r="J131" s="12" t="s">
        <v>176</v>
      </c>
      <c r="K131" s="11" t="s">
        <v>2</v>
      </c>
      <c r="L131" s="13" t="s">
        <v>2</v>
      </c>
      <c r="M131" s="14" t="s">
        <v>3</v>
      </c>
      <c r="N131" s="15" t="s">
        <v>4</v>
      </c>
      <c r="O131" s="15" t="s">
        <v>4</v>
      </c>
    </row>
    <row r="132" spans="1:15" ht="15.75">
      <c r="A132" s="16" t="s">
        <v>5</v>
      </c>
      <c r="B132" s="120"/>
      <c r="C132" s="69"/>
      <c r="D132" s="121"/>
      <c r="E132" s="110" t="s">
        <v>45</v>
      </c>
      <c r="F132" s="17" t="s">
        <v>7</v>
      </c>
      <c r="G132" s="298" t="s">
        <v>245</v>
      </c>
      <c r="H132" s="18" t="s">
        <v>8</v>
      </c>
      <c r="I132" s="19" t="s">
        <v>177</v>
      </c>
      <c r="J132" s="19"/>
      <c r="K132" s="20" t="s">
        <v>9</v>
      </c>
      <c r="L132" s="19" t="s">
        <v>10</v>
      </c>
      <c r="M132" s="21" t="s">
        <v>9</v>
      </c>
      <c r="N132" s="22" t="s">
        <v>11</v>
      </c>
      <c r="O132" s="22" t="s">
        <v>11</v>
      </c>
    </row>
    <row r="133" spans="1:15" ht="16.5" thickBot="1">
      <c r="A133" s="23"/>
      <c r="B133" s="24" t="s">
        <v>89</v>
      </c>
      <c r="C133" s="109" t="s">
        <v>90</v>
      </c>
      <c r="D133" s="25" t="s">
        <v>55</v>
      </c>
      <c r="E133" s="109"/>
      <c r="F133" s="26" t="s">
        <v>12</v>
      </c>
      <c r="G133" s="299"/>
      <c r="H133" s="27"/>
      <c r="I133" s="28"/>
      <c r="J133" s="28"/>
      <c r="K133" s="29" t="s">
        <v>13</v>
      </c>
      <c r="L133" s="30" t="s">
        <v>14</v>
      </c>
      <c r="M133" s="31" t="s">
        <v>15</v>
      </c>
      <c r="N133" s="32" t="s">
        <v>231</v>
      </c>
      <c r="O133" s="32" t="s">
        <v>38</v>
      </c>
    </row>
    <row r="134" spans="1:15" ht="16.5" thickBot="1">
      <c r="A134" s="152" t="s">
        <v>16</v>
      </c>
    </row>
    <row r="135" spans="1:15" ht="15.75">
      <c r="A135" s="153"/>
      <c r="B135" s="148" t="s">
        <v>84</v>
      </c>
      <c r="C135" s="113">
        <v>71</v>
      </c>
      <c r="D135" s="113" t="s">
        <v>78</v>
      </c>
      <c r="E135" s="113">
        <v>4006</v>
      </c>
      <c r="F135" s="113">
        <v>2001</v>
      </c>
      <c r="G135" s="320"/>
      <c r="H135" s="113">
        <v>1</v>
      </c>
      <c r="I135" s="76">
        <v>40000</v>
      </c>
      <c r="J135" s="76">
        <v>4100</v>
      </c>
      <c r="K135" s="62" t="s">
        <v>24</v>
      </c>
      <c r="L135" s="77">
        <v>13000</v>
      </c>
      <c r="M135" s="115" t="s">
        <v>44</v>
      </c>
      <c r="N135" s="114"/>
      <c r="O135" s="116"/>
    </row>
    <row r="136" spans="1:15" ht="15.75">
      <c r="A136" s="153"/>
      <c r="B136" s="135" t="s">
        <v>84</v>
      </c>
      <c r="C136" s="40">
        <v>71</v>
      </c>
      <c r="D136" s="40" t="s">
        <v>79</v>
      </c>
      <c r="E136" s="40">
        <v>4006</v>
      </c>
      <c r="F136" s="97">
        <v>2001</v>
      </c>
      <c r="G136" s="97"/>
      <c r="H136" s="40">
        <v>1</v>
      </c>
      <c r="I136" s="84">
        <v>40000</v>
      </c>
      <c r="J136" s="84">
        <v>4100</v>
      </c>
      <c r="K136" s="36" t="s">
        <v>24</v>
      </c>
      <c r="L136" s="85">
        <v>13000</v>
      </c>
      <c r="M136" s="36" t="s">
        <v>44</v>
      </c>
      <c r="N136" s="86"/>
      <c r="O136" s="38"/>
    </row>
    <row r="137" spans="1:15" ht="16.5" thickBot="1">
      <c r="A137" s="153"/>
      <c r="B137" s="136" t="s">
        <v>84</v>
      </c>
      <c r="C137" s="41">
        <v>71</v>
      </c>
      <c r="D137" s="41">
        <v>125</v>
      </c>
      <c r="E137" s="41" t="s">
        <v>162</v>
      </c>
      <c r="F137" s="79">
        <v>2008</v>
      </c>
      <c r="G137" s="79"/>
      <c r="H137" s="41">
        <v>0</v>
      </c>
      <c r="I137" s="42"/>
      <c r="J137" s="42"/>
      <c r="K137" s="43" t="s">
        <v>24</v>
      </c>
      <c r="L137" s="63">
        <v>15000</v>
      </c>
      <c r="M137" s="43" t="s">
        <v>219</v>
      </c>
      <c r="N137" s="80"/>
      <c r="O137" s="39">
        <v>18000</v>
      </c>
    </row>
    <row r="138" spans="1:15" ht="16.5" thickBot="1">
      <c r="A138" s="153"/>
      <c r="B138" s="161" t="s">
        <v>128</v>
      </c>
      <c r="C138" s="99">
        <v>75</v>
      </c>
      <c r="D138" s="99">
        <v>128</v>
      </c>
      <c r="E138" s="99" t="s">
        <v>163</v>
      </c>
      <c r="F138" s="105">
        <v>2001</v>
      </c>
      <c r="G138" s="105"/>
      <c r="H138" s="99">
        <v>1</v>
      </c>
      <c r="I138" s="100">
        <v>10000</v>
      </c>
      <c r="J138" s="100">
        <v>3100</v>
      </c>
      <c r="K138" s="101" t="s">
        <v>44</v>
      </c>
      <c r="L138" s="103"/>
      <c r="M138" s="101" t="s">
        <v>127</v>
      </c>
      <c r="N138" s="104">
        <v>20000</v>
      </c>
      <c r="O138" s="37">
        <v>20000</v>
      </c>
    </row>
    <row r="139" spans="1:15" ht="15.75">
      <c r="A139" s="153"/>
      <c r="B139" s="162" t="s">
        <v>85</v>
      </c>
      <c r="C139" s="125" t="s">
        <v>63</v>
      </c>
      <c r="D139" s="74">
        <v>240</v>
      </c>
      <c r="E139" s="74">
        <v>4006</v>
      </c>
      <c r="F139" s="75">
        <v>2001</v>
      </c>
      <c r="G139" s="75"/>
      <c r="H139" s="74">
        <v>1</v>
      </c>
      <c r="I139" s="76">
        <v>40000</v>
      </c>
      <c r="J139" s="76">
        <v>4100</v>
      </c>
      <c r="K139" s="62" t="s">
        <v>24</v>
      </c>
      <c r="L139" s="77">
        <v>13000</v>
      </c>
      <c r="M139" s="78"/>
      <c r="N139" s="33"/>
      <c r="O139" s="34"/>
    </row>
    <row r="140" spans="1:15" ht="16.5" thickBot="1">
      <c r="A140" s="154"/>
      <c r="B140" s="160" t="s">
        <v>85</v>
      </c>
      <c r="C140" s="124" t="s">
        <v>63</v>
      </c>
      <c r="D140" s="41">
        <v>240</v>
      </c>
      <c r="E140" s="41">
        <v>4006</v>
      </c>
      <c r="F140" s="79">
        <v>2001</v>
      </c>
      <c r="G140" s="79"/>
      <c r="H140" s="41">
        <v>1</v>
      </c>
      <c r="I140" s="42">
        <v>40000</v>
      </c>
      <c r="J140" s="42">
        <v>4100</v>
      </c>
      <c r="K140" s="43" t="s">
        <v>24</v>
      </c>
      <c r="L140" s="63">
        <v>13000</v>
      </c>
      <c r="M140" s="59" t="s">
        <v>40</v>
      </c>
      <c r="N140" s="80">
        <v>7470.32</v>
      </c>
      <c r="O140" s="39">
        <v>10000</v>
      </c>
    </row>
    <row r="141" spans="1:15" ht="16.5" thickBot="1">
      <c r="A141" s="155"/>
      <c r="B141" s="163" t="s">
        <v>86</v>
      </c>
      <c r="C141" s="127" t="s">
        <v>62</v>
      </c>
      <c r="D141" s="88">
        <v>206</v>
      </c>
      <c r="E141" s="88" t="s">
        <v>120</v>
      </c>
      <c r="F141" s="89">
        <v>2001</v>
      </c>
      <c r="G141" s="89"/>
      <c r="H141" s="88">
        <v>1</v>
      </c>
      <c r="I141" s="90">
        <v>40000</v>
      </c>
      <c r="J141" s="90">
        <v>4100</v>
      </c>
      <c r="K141" s="180" t="s">
        <v>24</v>
      </c>
      <c r="L141" s="117">
        <v>15000</v>
      </c>
      <c r="M141" s="92" t="s">
        <v>202</v>
      </c>
      <c r="N141" s="93"/>
      <c r="O141" s="94">
        <v>20000</v>
      </c>
    </row>
    <row r="142" spans="1:15" ht="16.5" thickBot="1">
      <c r="A142" s="154"/>
      <c r="N142" s="93"/>
      <c r="O142" s="94">
        <v>18000</v>
      </c>
    </row>
    <row r="143" spans="1:15" ht="16.5" thickBot="1">
      <c r="A143" s="154"/>
      <c r="B143" s="163" t="s">
        <v>153</v>
      </c>
      <c r="C143" s="126">
        <v>11</v>
      </c>
      <c r="D143" s="118" t="s">
        <v>154</v>
      </c>
      <c r="E143" s="118" t="s">
        <v>155</v>
      </c>
      <c r="F143" s="119">
        <v>2002</v>
      </c>
      <c r="G143" s="89"/>
      <c r="H143" s="118">
        <v>1</v>
      </c>
      <c r="I143" s="90">
        <v>20000</v>
      </c>
      <c r="J143" s="90">
        <v>3100</v>
      </c>
      <c r="K143" s="95" t="s">
        <v>44</v>
      </c>
      <c r="L143" s="91"/>
      <c r="M143" s="92" t="s">
        <v>180</v>
      </c>
      <c r="N143" s="93">
        <v>20000</v>
      </c>
      <c r="O143" s="94"/>
    </row>
    <row r="144" spans="1:15" ht="16.5" thickBot="1">
      <c r="A144" s="154"/>
      <c r="B144" s="163" t="s">
        <v>129</v>
      </c>
      <c r="C144" s="118" t="s">
        <v>125</v>
      </c>
      <c r="D144" s="118">
        <v>107</v>
      </c>
      <c r="E144" s="118">
        <v>3550</v>
      </c>
      <c r="F144" s="119">
        <v>2002</v>
      </c>
      <c r="G144" s="89"/>
      <c r="H144" s="118">
        <v>1</v>
      </c>
      <c r="I144" s="90">
        <v>19000</v>
      </c>
      <c r="J144" s="90">
        <v>3100</v>
      </c>
      <c r="K144" s="95" t="s">
        <v>44</v>
      </c>
      <c r="L144" s="91"/>
      <c r="M144" s="92" t="s">
        <v>179</v>
      </c>
      <c r="N144" s="93">
        <v>12000</v>
      </c>
      <c r="O144" s="94"/>
    </row>
    <row r="145" spans="1:15" ht="16.5" thickBot="1">
      <c r="A145" s="154"/>
      <c r="B145" s="163" t="s">
        <v>130</v>
      </c>
      <c r="C145" s="126">
        <v>49</v>
      </c>
      <c r="D145" s="118">
        <v>113</v>
      </c>
      <c r="E145" s="118">
        <v>2980</v>
      </c>
      <c r="F145" s="119">
        <v>2002</v>
      </c>
      <c r="G145" s="89"/>
      <c r="H145" s="118">
        <v>1</v>
      </c>
      <c r="I145" s="90">
        <v>30000</v>
      </c>
      <c r="J145" s="90">
        <v>3100</v>
      </c>
      <c r="K145" s="95" t="s">
        <v>24</v>
      </c>
      <c r="L145" s="91">
        <v>13000</v>
      </c>
      <c r="M145" s="92"/>
      <c r="N145" s="93"/>
      <c r="O145" s="94"/>
    </row>
    <row r="146" spans="1:15" ht="16.5" thickBot="1">
      <c r="A146" s="154"/>
      <c r="B146" s="163" t="s">
        <v>88</v>
      </c>
      <c r="C146" s="118">
        <v>67</v>
      </c>
      <c r="D146" s="118">
        <v>257</v>
      </c>
      <c r="E146" s="118">
        <v>4006</v>
      </c>
      <c r="F146" s="119">
        <v>2003</v>
      </c>
      <c r="G146" s="89"/>
      <c r="H146" s="118">
        <v>1</v>
      </c>
      <c r="I146" s="90">
        <v>40000</v>
      </c>
      <c r="J146" s="90">
        <v>4100</v>
      </c>
      <c r="K146" s="95" t="s">
        <v>24</v>
      </c>
      <c r="L146" s="91">
        <v>13000</v>
      </c>
      <c r="M146" s="92" t="s">
        <v>127</v>
      </c>
      <c r="N146" s="93">
        <v>18000</v>
      </c>
      <c r="O146" s="94">
        <v>25000</v>
      </c>
    </row>
    <row r="147" spans="1:15" ht="16.5" thickBot="1">
      <c r="A147" s="154"/>
      <c r="B147" s="163" t="s">
        <v>131</v>
      </c>
      <c r="C147" s="118">
        <v>79</v>
      </c>
      <c r="D147" s="118" t="s">
        <v>122</v>
      </c>
      <c r="E147" s="118">
        <v>2980</v>
      </c>
      <c r="F147" s="119">
        <v>2004</v>
      </c>
      <c r="G147" s="89"/>
      <c r="H147" s="118">
        <v>1</v>
      </c>
      <c r="I147" s="90">
        <v>32000</v>
      </c>
      <c r="J147" s="90">
        <v>3100</v>
      </c>
      <c r="K147" s="95" t="s">
        <v>24</v>
      </c>
      <c r="L147" s="91">
        <v>13000</v>
      </c>
      <c r="M147" s="92" t="s">
        <v>220</v>
      </c>
      <c r="N147" s="93"/>
      <c r="O147" s="94">
        <v>20000</v>
      </c>
    </row>
    <row r="148" spans="1:15" ht="16.5" thickBot="1">
      <c r="A148" s="154"/>
      <c r="B148" s="163" t="s">
        <v>166</v>
      </c>
      <c r="C148" s="118" t="s">
        <v>164</v>
      </c>
      <c r="D148" s="118" t="s">
        <v>165</v>
      </c>
      <c r="E148" s="118">
        <v>2950</v>
      </c>
      <c r="F148" s="119">
        <v>2004</v>
      </c>
      <c r="G148" s="89"/>
      <c r="H148" s="118">
        <v>1</v>
      </c>
      <c r="I148" s="90">
        <v>6000</v>
      </c>
      <c r="J148" s="90">
        <v>3100</v>
      </c>
      <c r="K148" s="95" t="s">
        <v>44</v>
      </c>
      <c r="L148" s="91"/>
      <c r="M148" s="92"/>
      <c r="N148" s="93"/>
      <c r="O148" s="94"/>
    </row>
    <row r="149" spans="1:15" ht="16.5" thickBot="1">
      <c r="A149" s="154"/>
      <c r="B149" s="163" t="s">
        <v>132</v>
      </c>
      <c r="C149" s="118">
        <v>87</v>
      </c>
      <c r="D149" s="118" t="s">
        <v>123</v>
      </c>
      <c r="E149" s="118">
        <v>2980</v>
      </c>
      <c r="F149" s="119">
        <v>2004</v>
      </c>
      <c r="G149" s="89"/>
      <c r="H149" s="118">
        <v>1</v>
      </c>
      <c r="I149" s="90">
        <v>32000</v>
      </c>
      <c r="J149" s="90">
        <v>3100</v>
      </c>
      <c r="K149" s="95" t="s">
        <v>44</v>
      </c>
      <c r="L149" s="91"/>
      <c r="M149" s="92"/>
      <c r="N149" s="93"/>
      <c r="O149" s="94"/>
    </row>
    <row r="150" spans="1:15" ht="16.5" thickBot="1">
      <c r="A150" s="154"/>
      <c r="B150" s="163" t="s">
        <v>148</v>
      </c>
      <c r="C150" s="118" t="s">
        <v>82</v>
      </c>
      <c r="D150" s="118">
        <v>11</v>
      </c>
      <c r="E150" s="118">
        <v>4006</v>
      </c>
      <c r="F150" s="119">
        <v>2003</v>
      </c>
      <c r="G150" s="89"/>
      <c r="H150" s="118">
        <v>1</v>
      </c>
      <c r="I150" s="90">
        <v>34100</v>
      </c>
      <c r="J150" s="90">
        <v>3100</v>
      </c>
      <c r="K150" s="95" t="s">
        <v>41</v>
      </c>
      <c r="L150" s="91">
        <v>20000</v>
      </c>
      <c r="M150" s="92" t="s">
        <v>178</v>
      </c>
      <c r="N150" s="93">
        <v>10000</v>
      </c>
      <c r="O150" s="94">
        <v>15000</v>
      </c>
    </row>
    <row r="151" spans="1:15" ht="16.5" thickBot="1">
      <c r="A151" s="164"/>
      <c r="B151" s="163" t="s">
        <v>149</v>
      </c>
      <c r="C151" s="118" t="s">
        <v>42</v>
      </c>
      <c r="D151" s="118" t="s">
        <v>81</v>
      </c>
      <c r="E151" s="118">
        <v>4006</v>
      </c>
      <c r="F151" s="119">
        <v>2003</v>
      </c>
      <c r="G151" s="89"/>
      <c r="H151" s="118">
        <v>1</v>
      </c>
      <c r="I151" s="90">
        <v>34000</v>
      </c>
      <c r="J151" s="90">
        <v>3100</v>
      </c>
      <c r="K151" s="95" t="s">
        <v>24</v>
      </c>
      <c r="L151" s="91">
        <v>18000</v>
      </c>
      <c r="M151" s="92" t="s">
        <v>181</v>
      </c>
      <c r="N151" s="93">
        <v>10000</v>
      </c>
      <c r="O151" s="94"/>
    </row>
    <row r="152" spans="1:15" ht="15.75" thickBot="1">
      <c r="A152" s="205"/>
    </row>
    <row r="153" spans="1:15" ht="16.5" thickBot="1">
      <c r="A153" s="172" t="s">
        <v>23</v>
      </c>
      <c r="B153" s="176" t="s">
        <v>133</v>
      </c>
      <c r="C153" s="118" t="s">
        <v>118</v>
      </c>
      <c r="D153" s="118" t="s">
        <v>119</v>
      </c>
      <c r="E153" s="118" t="s">
        <v>113</v>
      </c>
      <c r="F153" s="119">
        <v>2005</v>
      </c>
      <c r="G153" s="89"/>
      <c r="H153" s="118">
        <v>1</v>
      </c>
      <c r="I153" s="90">
        <v>40000</v>
      </c>
      <c r="J153" s="90">
        <v>4100</v>
      </c>
      <c r="K153" s="95" t="s">
        <v>24</v>
      </c>
      <c r="L153" s="91">
        <v>13000</v>
      </c>
      <c r="M153" s="92" t="s">
        <v>17</v>
      </c>
      <c r="N153" s="93"/>
      <c r="O153" s="94"/>
    </row>
    <row r="154" spans="1:15" ht="15.75" thickBot="1">
      <c r="A154" s="205"/>
    </row>
    <row r="155" spans="1:15" ht="15.75">
      <c r="A155" s="147" t="s">
        <v>43</v>
      </c>
      <c r="B155" s="134" t="s">
        <v>207</v>
      </c>
      <c r="C155" s="125" t="s">
        <v>221</v>
      </c>
      <c r="D155" s="74" t="s">
        <v>232</v>
      </c>
      <c r="E155" s="74">
        <v>4006</v>
      </c>
      <c r="F155" s="75">
        <v>2004</v>
      </c>
      <c r="G155" s="75"/>
      <c r="H155" s="74">
        <v>1</v>
      </c>
      <c r="I155" s="76">
        <v>40000</v>
      </c>
      <c r="J155" s="76">
        <v>4100</v>
      </c>
      <c r="K155" s="62" t="s">
        <v>24</v>
      </c>
      <c r="L155" s="77">
        <v>13000</v>
      </c>
      <c r="M155" s="78" t="s">
        <v>17</v>
      </c>
      <c r="N155" s="33"/>
      <c r="O155" s="34"/>
    </row>
    <row r="156" spans="1:15" ht="15.75">
      <c r="A156" s="5"/>
      <c r="B156" s="135" t="s">
        <v>207</v>
      </c>
      <c r="C156" s="187" t="s">
        <v>221</v>
      </c>
      <c r="D156" s="40" t="s">
        <v>233</v>
      </c>
      <c r="E156" s="40">
        <v>4006</v>
      </c>
      <c r="F156" s="97">
        <v>2004</v>
      </c>
      <c r="G156" s="97"/>
      <c r="H156" s="40">
        <v>1</v>
      </c>
      <c r="I156" s="84">
        <v>40000</v>
      </c>
      <c r="J156" s="84">
        <v>4100</v>
      </c>
      <c r="K156" s="36" t="s">
        <v>24</v>
      </c>
      <c r="L156" s="85">
        <v>13000</v>
      </c>
      <c r="M156" s="58" t="s">
        <v>17</v>
      </c>
      <c r="N156" s="86"/>
      <c r="O156" s="38"/>
    </row>
    <row r="157" spans="1:15" ht="15.75">
      <c r="A157" s="133"/>
      <c r="B157" s="135" t="s">
        <v>208</v>
      </c>
      <c r="C157" s="187" t="s">
        <v>77</v>
      </c>
      <c r="D157" s="40">
        <v>142</v>
      </c>
      <c r="E157" s="40">
        <v>4006</v>
      </c>
      <c r="F157" s="97">
        <v>2004</v>
      </c>
      <c r="G157" s="97"/>
      <c r="H157" s="40">
        <v>1</v>
      </c>
      <c r="I157" s="84">
        <v>40000</v>
      </c>
      <c r="J157" s="84">
        <v>4100</v>
      </c>
      <c r="K157" s="36" t="s">
        <v>24</v>
      </c>
      <c r="L157" s="111">
        <v>13000</v>
      </c>
      <c r="M157" s="58" t="s">
        <v>17</v>
      </c>
      <c r="N157" s="86"/>
      <c r="O157" s="38"/>
    </row>
    <row r="158" spans="1:15" ht="15.75">
      <c r="A158" s="133"/>
      <c r="B158" s="135" t="s">
        <v>208</v>
      </c>
      <c r="C158" s="187" t="s">
        <v>77</v>
      </c>
      <c r="D158" s="40">
        <v>142</v>
      </c>
      <c r="E158" s="40">
        <v>4006</v>
      </c>
      <c r="F158" s="97">
        <v>2004</v>
      </c>
      <c r="G158" s="97"/>
      <c r="H158" s="40">
        <v>1</v>
      </c>
      <c r="I158" s="84">
        <v>40000</v>
      </c>
      <c r="J158" s="84">
        <v>4100</v>
      </c>
      <c r="K158" s="36" t="s">
        <v>24</v>
      </c>
      <c r="L158" s="111">
        <v>13000</v>
      </c>
      <c r="M158" s="58" t="s">
        <v>17</v>
      </c>
      <c r="N158" s="86"/>
      <c r="O158" s="38"/>
    </row>
    <row r="159" spans="1:15" ht="16.5" thickBot="1">
      <c r="A159" s="96"/>
      <c r="B159" s="136" t="s">
        <v>209</v>
      </c>
      <c r="C159" s="129" t="s">
        <v>63</v>
      </c>
      <c r="D159" s="60">
        <v>110</v>
      </c>
      <c r="E159" s="60">
        <v>4006</v>
      </c>
      <c r="F159" s="87">
        <v>2004</v>
      </c>
      <c r="G159" s="79"/>
      <c r="H159" s="60">
        <v>1</v>
      </c>
      <c r="I159" s="42">
        <v>40000</v>
      </c>
      <c r="J159" s="42">
        <v>4100</v>
      </c>
      <c r="K159" s="43" t="s">
        <v>24</v>
      </c>
      <c r="L159" s="63">
        <v>13000</v>
      </c>
      <c r="M159" s="59" t="s">
        <v>17</v>
      </c>
      <c r="N159" s="80"/>
      <c r="O159" s="39"/>
    </row>
    <row r="160" spans="1:15" ht="15.75" thickBot="1"/>
    <row r="161" spans="1:15" ht="16.5" thickBot="1">
      <c r="A161" s="44"/>
      <c r="B161" s="45"/>
      <c r="C161" s="46"/>
      <c r="D161" s="46"/>
      <c r="E161" s="46"/>
      <c r="F161" s="45"/>
      <c r="G161" s="295"/>
      <c r="H161" s="45"/>
      <c r="I161" s="47"/>
      <c r="J161" s="47"/>
      <c r="K161" s="48" t="s">
        <v>18</v>
      </c>
      <c r="L161" s="49">
        <v>23500</v>
      </c>
      <c r="M161" s="45"/>
      <c r="N161" s="47"/>
      <c r="O161" s="47"/>
    </row>
    <row r="162" spans="1:15" ht="15.75">
      <c r="A162" s="44" t="s">
        <v>213</v>
      </c>
      <c r="B162" s="45"/>
      <c r="C162" s="46"/>
      <c r="D162" s="46"/>
      <c r="E162" s="46"/>
      <c r="F162" s="45"/>
      <c r="G162" s="295"/>
      <c r="H162" s="6"/>
      <c r="I162" s="8"/>
      <c r="J162" s="8"/>
      <c r="K162" s="45"/>
      <c r="L162" s="4"/>
      <c r="M162" s="45"/>
      <c r="N162" s="8"/>
      <c r="O162" s="8"/>
    </row>
    <row r="163" spans="1:15" ht="15.75">
      <c r="A163" s="52" t="s">
        <v>19</v>
      </c>
      <c r="B163" s="44"/>
      <c r="C163" s="53"/>
      <c r="D163" s="53"/>
      <c r="E163" s="53"/>
      <c r="F163" s="44"/>
      <c r="G163" s="319"/>
      <c r="H163" s="110">
        <f>SUM(H135:H162)</f>
        <v>21</v>
      </c>
      <c r="I163" s="73">
        <f>SUM(I135:I162)</f>
        <v>697100</v>
      </c>
      <c r="J163" s="73">
        <f>SUM(J135:J162)</f>
        <v>77100</v>
      </c>
      <c r="K163" s="7"/>
      <c r="L163" s="73">
        <f>SUM(L135:L162)</f>
        <v>260500</v>
      </c>
      <c r="M163" s="69" t="s">
        <v>20</v>
      </c>
      <c r="N163" s="73">
        <f>SUM(N135:N162)</f>
        <v>97470.32</v>
      </c>
      <c r="O163" s="73">
        <f>SUM(O135:O162)</f>
        <v>146000</v>
      </c>
    </row>
    <row r="164" spans="1:15" ht="15.75">
      <c r="A164" s="44"/>
      <c r="B164" s="45"/>
      <c r="C164" s="46"/>
      <c r="D164" s="46"/>
      <c r="E164" s="46"/>
      <c r="F164" s="45"/>
      <c r="G164" s="295"/>
      <c r="H164" s="45"/>
      <c r="I164" s="47"/>
      <c r="J164" s="47"/>
      <c r="K164" s="45"/>
      <c r="L164" s="47"/>
      <c r="M164" s="45"/>
      <c r="N164" s="47"/>
      <c r="O164" s="47"/>
    </row>
    <row r="165" spans="1:15" ht="15.75">
      <c r="A165" s="44"/>
      <c r="B165" s="45"/>
      <c r="C165" s="46"/>
      <c r="D165" s="46"/>
      <c r="E165" s="46"/>
      <c r="F165" s="45"/>
      <c r="G165" s="295"/>
      <c r="H165" s="45"/>
      <c r="I165" s="181" t="s">
        <v>218</v>
      </c>
      <c r="J165" s="54"/>
      <c r="K165" s="45"/>
      <c r="L165" s="181" t="s">
        <v>229</v>
      </c>
      <c r="M165" s="45"/>
      <c r="N165" s="207" t="s">
        <v>228</v>
      </c>
      <c r="O165" s="207">
        <f>I163+J163+L163+N163+O163</f>
        <v>1278170.32</v>
      </c>
    </row>
    <row r="169" spans="1:15" ht="15.75" thickBot="1"/>
    <row r="170" spans="1:15" ht="15.75">
      <c r="A170" s="1" t="s">
        <v>214</v>
      </c>
      <c r="B170" s="2"/>
      <c r="C170" s="3"/>
      <c r="D170" s="3"/>
      <c r="E170" s="3"/>
      <c r="F170" s="2"/>
      <c r="G170" s="314"/>
      <c r="H170" s="2"/>
      <c r="I170" s="4"/>
      <c r="J170" s="4"/>
      <c r="K170" s="2"/>
      <c r="L170" s="4"/>
      <c r="M170" s="2"/>
      <c r="N170" s="4"/>
      <c r="O170" s="182"/>
    </row>
    <row r="171" spans="1:15" ht="16.5" thickBot="1">
      <c r="A171" s="96"/>
      <c r="B171" s="50"/>
      <c r="C171" s="183"/>
      <c r="D171" s="183"/>
      <c r="E171" s="183"/>
      <c r="F171" s="184"/>
      <c r="G171" s="315"/>
      <c r="H171" s="50"/>
      <c r="I171" s="51"/>
      <c r="J171" s="51"/>
      <c r="K171" s="50"/>
      <c r="L171" s="51"/>
      <c r="M171" s="50"/>
      <c r="N171" s="51"/>
      <c r="O171" s="165"/>
    </row>
    <row r="172" spans="1:15" ht="15.75">
      <c r="A172" s="9" t="s">
        <v>0</v>
      </c>
      <c r="B172" s="324" t="s">
        <v>6</v>
      </c>
      <c r="C172" s="325"/>
      <c r="D172" s="326"/>
      <c r="E172" s="108" t="s">
        <v>1</v>
      </c>
      <c r="F172" s="10" t="s">
        <v>1</v>
      </c>
      <c r="G172" s="297" t="s">
        <v>0</v>
      </c>
      <c r="H172" s="11" t="s">
        <v>1</v>
      </c>
      <c r="I172" s="12" t="s">
        <v>1</v>
      </c>
      <c r="J172" s="12" t="s">
        <v>176</v>
      </c>
      <c r="K172" s="11" t="s">
        <v>2</v>
      </c>
      <c r="L172" s="13" t="s">
        <v>2</v>
      </c>
      <c r="M172" s="14" t="s">
        <v>3</v>
      </c>
      <c r="N172" s="15" t="s">
        <v>4</v>
      </c>
      <c r="O172" s="15" t="s">
        <v>4</v>
      </c>
    </row>
    <row r="173" spans="1:15" ht="15.75">
      <c r="A173" s="16" t="s">
        <v>5</v>
      </c>
      <c r="B173" s="120"/>
      <c r="C173" s="69"/>
      <c r="D173" s="121"/>
      <c r="E173" s="110" t="s">
        <v>45</v>
      </c>
      <c r="F173" s="17" t="s">
        <v>7</v>
      </c>
      <c r="G173" s="298" t="s">
        <v>245</v>
      </c>
      <c r="H173" s="18" t="s">
        <v>8</v>
      </c>
      <c r="I173" s="19" t="s">
        <v>177</v>
      </c>
      <c r="J173" s="19"/>
      <c r="K173" s="20" t="s">
        <v>9</v>
      </c>
      <c r="L173" s="19" t="s">
        <v>10</v>
      </c>
      <c r="M173" s="21" t="s">
        <v>9</v>
      </c>
      <c r="N173" s="22" t="s">
        <v>11</v>
      </c>
      <c r="O173" s="22" t="s">
        <v>11</v>
      </c>
    </row>
    <row r="174" spans="1:15" ht="16.5" thickBot="1">
      <c r="A174" s="23"/>
      <c r="B174" s="24" t="s">
        <v>89</v>
      </c>
      <c r="C174" s="109" t="s">
        <v>90</v>
      </c>
      <c r="D174" s="25" t="s">
        <v>55</v>
      </c>
      <c r="E174" s="109"/>
      <c r="F174" s="26" t="s">
        <v>12</v>
      </c>
      <c r="G174" s="299"/>
      <c r="H174" s="27"/>
      <c r="I174" s="28"/>
      <c r="J174" s="28"/>
      <c r="K174" s="29" t="s">
        <v>13</v>
      </c>
      <c r="L174" s="30" t="s">
        <v>14</v>
      </c>
      <c r="M174" s="31" t="s">
        <v>15</v>
      </c>
      <c r="N174" s="32" t="s">
        <v>231</v>
      </c>
      <c r="O174" s="32" t="s">
        <v>38</v>
      </c>
    </row>
    <row r="175" spans="1:15" ht="16.5" thickBot="1">
      <c r="A175" s="152" t="s">
        <v>16</v>
      </c>
      <c r="B175" s="137" t="s">
        <v>133</v>
      </c>
      <c r="C175" s="88">
        <v>3</v>
      </c>
      <c r="D175" s="88">
        <v>125</v>
      </c>
      <c r="E175" s="88" t="s">
        <v>113</v>
      </c>
      <c r="F175" s="89">
        <v>2006</v>
      </c>
      <c r="G175" s="89"/>
      <c r="H175" s="88">
        <v>1</v>
      </c>
      <c r="I175" s="90">
        <v>40000</v>
      </c>
      <c r="J175" s="90">
        <v>4100</v>
      </c>
      <c r="K175" s="95" t="s">
        <v>24</v>
      </c>
      <c r="L175" s="91">
        <v>13000</v>
      </c>
      <c r="M175" s="92"/>
      <c r="N175" s="93"/>
      <c r="O175" s="94">
        <v>30000</v>
      </c>
    </row>
    <row r="176" spans="1:15" ht="16.5" thickBot="1">
      <c r="A176" s="153"/>
      <c r="B176" s="137" t="s">
        <v>134</v>
      </c>
      <c r="C176" s="88">
        <v>10</v>
      </c>
      <c r="D176" s="88" t="s">
        <v>112</v>
      </c>
      <c r="E176" s="88">
        <v>2980</v>
      </c>
      <c r="F176" s="89">
        <v>2002</v>
      </c>
      <c r="G176" s="89"/>
      <c r="H176" s="88">
        <v>1</v>
      </c>
      <c r="I176" s="90">
        <v>18000</v>
      </c>
      <c r="J176" s="90"/>
      <c r="K176" s="95"/>
      <c r="L176" s="91"/>
      <c r="M176" s="92"/>
      <c r="N176" s="93"/>
      <c r="O176" s="94"/>
    </row>
    <row r="177" spans="1:15" ht="15.75">
      <c r="A177" s="154"/>
      <c r="B177" s="185" t="s">
        <v>135</v>
      </c>
      <c r="C177" s="186">
        <v>12</v>
      </c>
      <c r="D177" s="139">
        <v>246</v>
      </c>
      <c r="E177" s="139" t="s">
        <v>113</v>
      </c>
      <c r="F177" s="140">
        <v>2005</v>
      </c>
      <c r="G177" s="140"/>
      <c r="H177" s="139">
        <v>1</v>
      </c>
      <c r="I177" s="141">
        <v>40000</v>
      </c>
      <c r="J177" s="141">
        <v>4100</v>
      </c>
      <c r="K177" s="142" t="s">
        <v>24</v>
      </c>
      <c r="L177" s="143">
        <v>13000</v>
      </c>
      <c r="M177" s="144"/>
      <c r="N177" s="145"/>
      <c r="O177" s="146">
        <v>20000</v>
      </c>
    </row>
    <row r="178" spans="1:15" ht="15.75">
      <c r="A178" s="155"/>
      <c r="B178" s="135" t="s">
        <v>135</v>
      </c>
      <c r="C178" s="187">
        <v>12</v>
      </c>
      <c r="D178" s="40">
        <v>340</v>
      </c>
      <c r="E178" s="40" t="s">
        <v>113</v>
      </c>
      <c r="F178" s="97">
        <v>2005</v>
      </c>
      <c r="G178" s="97"/>
      <c r="H178" s="40">
        <v>1</v>
      </c>
      <c r="I178" s="84">
        <v>40000</v>
      </c>
      <c r="J178" s="84">
        <v>4100</v>
      </c>
      <c r="K178" s="64" t="s">
        <v>24</v>
      </c>
      <c r="L178" s="111">
        <v>13000</v>
      </c>
      <c r="M178" s="58"/>
      <c r="N178" s="86"/>
      <c r="O178" s="38"/>
    </row>
    <row r="179" spans="1:15" ht="16.5" thickBot="1">
      <c r="A179" s="155"/>
      <c r="B179" s="136" t="s">
        <v>135</v>
      </c>
      <c r="C179" s="124">
        <v>12</v>
      </c>
      <c r="D179" s="41">
        <v>423</v>
      </c>
      <c r="E179" s="41" t="s">
        <v>113</v>
      </c>
      <c r="F179" s="79">
        <v>2005</v>
      </c>
      <c r="G179" s="79"/>
      <c r="H179" s="41">
        <v>1</v>
      </c>
      <c r="I179" s="42">
        <v>40000</v>
      </c>
      <c r="J179" s="42">
        <v>4100</v>
      </c>
      <c r="K179" s="179" t="s">
        <v>24</v>
      </c>
      <c r="L179" s="81">
        <v>13000</v>
      </c>
      <c r="M179" s="59"/>
      <c r="N179" s="80"/>
      <c r="O179" s="39"/>
    </row>
    <row r="180" spans="1:15" ht="16.5" thickBot="1">
      <c r="A180" s="155"/>
      <c r="B180" s="137" t="s">
        <v>136</v>
      </c>
      <c r="C180" s="127">
        <v>23</v>
      </c>
      <c r="D180" s="88">
        <v>103</v>
      </c>
      <c r="E180" s="88" t="s">
        <v>113</v>
      </c>
      <c r="F180" s="89">
        <v>2005</v>
      </c>
      <c r="G180" s="89"/>
      <c r="H180" s="88">
        <v>1</v>
      </c>
      <c r="I180" s="90">
        <v>40000</v>
      </c>
      <c r="J180" s="90">
        <v>4100</v>
      </c>
      <c r="K180" s="95" t="s">
        <v>24</v>
      </c>
      <c r="L180" s="117">
        <v>13000</v>
      </c>
      <c r="M180" s="92"/>
      <c r="N180" s="93"/>
      <c r="O180" s="94">
        <v>25000</v>
      </c>
    </row>
    <row r="181" spans="1:15" ht="15.75">
      <c r="A181" s="154"/>
      <c r="B181" s="134" t="s">
        <v>137</v>
      </c>
      <c r="C181" s="61">
        <v>24</v>
      </c>
      <c r="D181" s="61" t="s">
        <v>114</v>
      </c>
      <c r="E181" s="61" t="s">
        <v>113</v>
      </c>
      <c r="F181" s="82">
        <v>2006</v>
      </c>
      <c r="G181" s="75"/>
      <c r="H181" s="61">
        <v>1</v>
      </c>
      <c r="I181" s="76">
        <v>40000</v>
      </c>
      <c r="J181" s="76">
        <v>4100</v>
      </c>
      <c r="K181" s="62" t="s">
        <v>24</v>
      </c>
      <c r="L181" s="77">
        <v>13000</v>
      </c>
      <c r="M181" s="78"/>
      <c r="N181" s="33"/>
      <c r="O181" s="34">
        <v>15000</v>
      </c>
    </row>
    <row r="182" spans="1:15" ht="16.5" thickBot="1">
      <c r="A182" s="154"/>
      <c r="B182" s="136" t="s">
        <v>137</v>
      </c>
      <c r="C182" s="60">
        <v>24</v>
      </c>
      <c r="D182" s="60">
        <v>306</v>
      </c>
      <c r="E182" s="60" t="s">
        <v>121</v>
      </c>
      <c r="F182" s="87">
        <v>2006</v>
      </c>
      <c r="G182" s="79"/>
      <c r="H182" s="60">
        <v>1</v>
      </c>
      <c r="I182" s="42">
        <v>40000</v>
      </c>
      <c r="J182" s="42">
        <v>4100</v>
      </c>
      <c r="K182" s="43" t="s">
        <v>24</v>
      </c>
      <c r="L182" s="63">
        <v>13000</v>
      </c>
      <c r="M182" s="59"/>
      <c r="N182" s="80"/>
      <c r="O182" s="39"/>
    </row>
    <row r="183" spans="1:15" ht="16.5" thickBot="1">
      <c r="A183" s="154"/>
      <c r="B183" s="137" t="s">
        <v>138</v>
      </c>
      <c r="C183" s="118">
        <v>25</v>
      </c>
      <c r="D183" s="118">
        <v>113</v>
      </c>
      <c r="E183" s="118" t="s">
        <v>113</v>
      </c>
      <c r="F183" s="119">
        <v>2005</v>
      </c>
      <c r="G183" s="89"/>
      <c r="H183" s="118">
        <v>1</v>
      </c>
      <c r="I183" s="90">
        <v>40000</v>
      </c>
      <c r="J183" s="90">
        <v>4100</v>
      </c>
      <c r="K183" s="95" t="s">
        <v>24</v>
      </c>
      <c r="L183" s="91">
        <v>13000</v>
      </c>
      <c r="M183" s="92"/>
      <c r="N183" s="93"/>
      <c r="O183" s="94">
        <v>15000</v>
      </c>
    </row>
    <row r="184" spans="1:15" s="106" customFormat="1" ht="16.5" thickBot="1">
      <c r="A184" s="154"/>
      <c r="B184" s="137" t="s">
        <v>139</v>
      </c>
      <c r="C184" s="118" t="s">
        <v>115</v>
      </c>
      <c r="D184" s="118" t="s">
        <v>93</v>
      </c>
      <c r="E184" s="118" t="s">
        <v>121</v>
      </c>
      <c r="F184" s="119">
        <v>2005</v>
      </c>
      <c r="G184" s="89"/>
      <c r="H184" s="118">
        <v>1</v>
      </c>
      <c r="I184" s="90">
        <v>40000</v>
      </c>
      <c r="J184" s="90">
        <v>4100</v>
      </c>
      <c r="K184" s="95" t="s">
        <v>24</v>
      </c>
      <c r="L184" s="91">
        <v>13000</v>
      </c>
      <c r="M184" s="92"/>
      <c r="N184" s="93"/>
      <c r="O184" s="94"/>
    </row>
    <row r="185" spans="1:15" s="106" customFormat="1" ht="15.75">
      <c r="A185" s="154"/>
      <c r="B185" s="134" t="s">
        <v>140</v>
      </c>
      <c r="C185" s="74">
        <v>80</v>
      </c>
      <c r="D185" s="74">
        <v>140</v>
      </c>
      <c r="E185" s="74" t="s">
        <v>113</v>
      </c>
      <c r="F185" s="75">
        <v>2005</v>
      </c>
      <c r="G185" s="75"/>
      <c r="H185" s="74">
        <v>1</v>
      </c>
      <c r="I185" s="76">
        <v>40000</v>
      </c>
      <c r="J185" s="76">
        <v>4100</v>
      </c>
      <c r="K185" s="62" t="s">
        <v>24</v>
      </c>
      <c r="L185" s="77">
        <v>18000</v>
      </c>
      <c r="M185" s="78"/>
      <c r="N185" s="33"/>
      <c r="O185" s="34">
        <v>25000</v>
      </c>
    </row>
    <row r="186" spans="1:15" ht="15.75">
      <c r="A186" s="155"/>
      <c r="B186" s="135" t="s">
        <v>140</v>
      </c>
      <c r="C186" s="40">
        <v>80</v>
      </c>
      <c r="D186" s="40">
        <v>140</v>
      </c>
      <c r="E186" s="40" t="s">
        <v>113</v>
      </c>
      <c r="F186" s="97">
        <v>2005</v>
      </c>
      <c r="G186" s="97"/>
      <c r="H186" s="40">
        <v>1</v>
      </c>
      <c r="I186" s="84">
        <v>40000</v>
      </c>
      <c r="J186" s="84">
        <v>4100</v>
      </c>
      <c r="K186" s="36" t="s">
        <v>24</v>
      </c>
      <c r="L186" s="85"/>
      <c r="M186" s="58"/>
      <c r="N186" s="86"/>
      <c r="O186" s="38"/>
    </row>
    <row r="187" spans="1:15" ht="15.75">
      <c r="A187" s="154"/>
      <c r="B187" s="135" t="s">
        <v>140</v>
      </c>
      <c r="C187" s="40">
        <v>80</v>
      </c>
      <c r="D187" s="40">
        <v>112</v>
      </c>
      <c r="E187" s="40" t="s">
        <v>113</v>
      </c>
      <c r="F187" s="97">
        <v>2005</v>
      </c>
      <c r="G187" s="97"/>
      <c r="H187" s="40">
        <v>1</v>
      </c>
      <c r="I187" s="84">
        <v>40000</v>
      </c>
      <c r="J187" s="84">
        <v>4100</v>
      </c>
      <c r="K187" s="36" t="s">
        <v>24</v>
      </c>
      <c r="L187" s="85">
        <v>18000</v>
      </c>
      <c r="M187" s="58"/>
      <c r="N187" s="86"/>
      <c r="O187" s="38">
        <v>10000</v>
      </c>
    </row>
    <row r="188" spans="1:15" ht="16.5" thickBot="1">
      <c r="A188" s="154"/>
      <c r="B188" s="136" t="s">
        <v>140</v>
      </c>
      <c r="C188" s="41">
        <v>80</v>
      </c>
      <c r="D188" s="41">
        <v>112</v>
      </c>
      <c r="E188" s="41" t="s">
        <v>113</v>
      </c>
      <c r="F188" s="79">
        <v>2005</v>
      </c>
      <c r="G188" s="79"/>
      <c r="H188" s="41">
        <v>1</v>
      </c>
      <c r="I188" s="42">
        <v>40000</v>
      </c>
      <c r="J188" s="42">
        <v>4100</v>
      </c>
      <c r="K188" s="43" t="s">
        <v>24</v>
      </c>
      <c r="L188" s="63"/>
      <c r="M188" s="59"/>
      <c r="N188" s="80"/>
      <c r="O188" s="39"/>
    </row>
    <row r="189" spans="1:15" ht="15.75">
      <c r="A189" s="154"/>
      <c r="B189" s="134" t="s">
        <v>141</v>
      </c>
      <c r="C189" s="74">
        <v>84</v>
      </c>
      <c r="D189" s="74" t="s">
        <v>116</v>
      </c>
      <c r="E189" s="74" t="s">
        <v>124</v>
      </c>
      <c r="F189" s="75">
        <v>2006</v>
      </c>
      <c r="G189" s="75"/>
      <c r="H189" s="74">
        <v>1</v>
      </c>
      <c r="I189" s="76">
        <v>40000</v>
      </c>
      <c r="J189" s="76">
        <v>4100</v>
      </c>
      <c r="K189" s="62" t="s">
        <v>24</v>
      </c>
      <c r="L189" s="77">
        <v>13000</v>
      </c>
      <c r="M189" s="78"/>
      <c r="N189" s="33"/>
      <c r="O189" s="34">
        <v>20000</v>
      </c>
    </row>
    <row r="190" spans="1:15" ht="16.5" thickBot="1">
      <c r="A190" s="154"/>
      <c r="B190" s="136" t="s">
        <v>141</v>
      </c>
      <c r="C190" s="41">
        <v>84</v>
      </c>
      <c r="D190" s="41" t="s">
        <v>117</v>
      </c>
      <c r="E190" s="41" t="s">
        <v>121</v>
      </c>
      <c r="F190" s="79">
        <v>2006</v>
      </c>
      <c r="G190" s="79"/>
      <c r="H190" s="41">
        <v>1</v>
      </c>
      <c r="I190" s="42">
        <v>40000</v>
      </c>
      <c r="J190" s="42">
        <v>4100</v>
      </c>
      <c r="K190" s="43" t="s">
        <v>24</v>
      </c>
      <c r="L190" s="63">
        <v>13000</v>
      </c>
      <c r="M190" s="59"/>
      <c r="N190" s="80"/>
      <c r="O190" s="39"/>
    </row>
    <row r="191" spans="1:15" ht="15.75">
      <c r="A191" s="156"/>
      <c r="B191" s="148" t="s">
        <v>142</v>
      </c>
      <c r="C191" s="74">
        <v>86</v>
      </c>
      <c r="D191" s="74">
        <v>216</v>
      </c>
      <c r="E191" s="177" t="s">
        <v>167</v>
      </c>
      <c r="F191" s="113">
        <v>2006</v>
      </c>
      <c r="G191" s="320"/>
      <c r="H191" s="158">
        <v>1</v>
      </c>
      <c r="I191" s="76">
        <v>40000</v>
      </c>
      <c r="J191" s="76">
        <v>4100</v>
      </c>
      <c r="K191" s="62" t="s">
        <v>24</v>
      </c>
      <c r="L191" s="77">
        <v>13000</v>
      </c>
      <c r="M191" s="112" t="s">
        <v>127</v>
      </c>
      <c r="N191" s="33">
        <v>15000</v>
      </c>
      <c r="O191" s="34">
        <v>25000</v>
      </c>
    </row>
    <row r="192" spans="1:15" ht="16.5" thickBot="1">
      <c r="A192" s="157"/>
      <c r="B192" s="149" t="s">
        <v>142</v>
      </c>
      <c r="C192" s="41">
        <v>86</v>
      </c>
      <c r="D192" s="41">
        <v>417</v>
      </c>
      <c r="E192" s="150" t="s">
        <v>121</v>
      </c>
      <c r="F192" s="150">
        <v>2006</v>
      </c>
      <c r="G192" s="322"/>
      <c r="H192" s="159">
        <v>1</v>
      </c>
      <c r="I192" s="42">
        <v>40000</v>
      </c>
      <c r="J192" s="42">
        <v>4100</v>
      </c>
      <c r="K192" s="43" t="s">
        <v>24</v>
      </c>
      <c r="L192" s="63">
        <v>13000</v>
      </c>
      <c r="M192" s="151" t="s">
        <v>182</v>
      </c>
      <c r="N192" s="80">
        <v>6000</v>
      </c>
      <c r="O192" s="39">
        <v>5000</v>
      </c>
    </row>
    <row r="195" spans="1:15" ht="15.75" thickBot="1"/>
    <row r="196" spans="1:15" ht="16.5" thickBot="1">
      <c r="A196" s="44"/>
      <c r="B196" s="45"/>
      <c r="C196" s="46"/>
      <c r="D196" s="46"/>
      <c r="E196" s="46"/>
      <c r="F196" s="45"/>
      <c r="G196" s="295"/>
      <c r="H196" s="45"/>
      <c r="I196" s="47"/>
      <c r="J196" s="47"/>
      <c r="K196" s="48" t="s">
        <v>18</v>
      </c>
      <c r="L196" s="49">
        <v>23500</v>
      </c>
      <c r="M196" s="45"/>
      <c r="N196" s="47"/>
      <c r="O196" s="47"/>
    </row>
    <row r="197" spans="1:15" ht="15.75">
      <c r="A197" s="44" t="s">
        <v>214</v>
      </c>
      <c r="B197" s="45"/>
      <c r="C197" s="46"/>
      <c r="D197" s="46"/>
      <c r="E197" s="46"/>
      <c r="F197" s="45"/>
      <c r="G197" s="295"/>
      <c r="H197" s="6"/>
      <c r="I197" s="8"/>
      <c r="J197" s="8"/>
      <c r="K197" s="45"/>
      <c r="L197" s="4"/>
      <c r="M197" s="45"/>
      <c r="N197" s="8"/>
      <c r="O197" s="8"/>
    </row>
    <row r="198" spans="1:15" ht="15.75">
      <c r="A198" s="52" t="s">
        <v>19</v>
      </c>
      <c r="B198" s="44"/>
      <c r="C198" s="53"/>
      <c r="D198" s="53"/>
      <c r="E198" s="53"/>
      <c r="F198" s="44"/>
      <c r="G198" s="319"/>
      <c r="H198" s="110">
        <f>SUM(H174:H197)</f>
        <v>18</v>
      </c>
      <c r="I198" s="73">
        <f>SUM(I175:I197)</f>
        <v>698000</v>
      </c>
      <c r="J198" s="73">
        <f>SUM(J175:J197)</f>
        <v>69700</v>
      </c>
      <c r="K198" s="7"/>
      <c r="L198" s="73">
        <f>SUM(L175:L197)</f>
        <v>228500</v>
      </c>
      <c r="M198" s="69" t="s">
        <v>20</v>
      </c>
      <c r="N198" s="73">
        <f>SUM(N175:N197)</f>
        <v>21000</v>
      </c>
      <c r="O198" s="73">
        <f>SUM(O175:O197)</f>
        <v>190000</v>
      </c>
    </row>
    <row r="199" spans="1:15" ht="15.75">
      <c r="A199" s="44"/>
      <c r="B199" s="45"/>
      <c r="C199" s="46"/>
      <c r="D199" s="46"/>
      <c r="E199" s="46"/>
      <c r="F199" s="45"/>
      <c r="G199" s="295"/>
      <c r="H199" s="45"/>
      <c r="I199" s="47"/>
      <c r="J199" s="47"/>
      <c r="K199" s="45"/>
      <c r="L199" s="47"/>
      <c r="M199" s="45"/>
      <c r="N199" s="47"/>
      <c r="O199" s="47"/>
    </row>
    <row r="200" spans="1:15" ht="15.75">
      <c r="A200" s="44"/>
      <c r="B200" s="45"/>
      <c r="C200" s="46"/>
      <c r="D200" s="46"/>
      <c r="E200" s="46"/>
      <c r="F200" s="45"/>
      <c r="G200" s="295"/>
      <c r="H200" s="45"/>
      <c r="I200" s="181" t="s">
        <v>218</v>
      </c>
      <c r="J200" s="54"/>
      <c r="K200" s="45"/>
      <c r="L200" s="181" t="s">
        <v>229</v>
      </c>
      <c r="M200" s="45"/>
      <c r="N200" s="207" t="s">
        <v>228</v>
      </c>
      <c r="O200" s="207">
        <f>I198+J198+L198+N198+O198</f>
        <v>1207200</v>
      </c>
    </row>
    <row r="204" spans="1:15" ht="15.75" thickBot="1"/>
    <row r="205" spans="1:15" ht="15.75">
      <c r="A205" s="1" t="s">
        <v>215</v>
      </c>
      <c r="B205" s="2"/>
      <c r="C205" s="3"/>
      <c r="D205" s="3"/>
      <c r="E205" s="3"/>
      <c r="F205" s="2"/>
      <c r="G205" s="314"/>
      <c r="H205" s="2"/>
      <c r="I205" s="4"/>
      <c r="J205" s="4"/>
      <c r="K205" s="2"/>
      <c r="L205" s="4"/>
      <c r="M205" s="2"/>
      <c r="N205" s="4"/>
      <c r="O205" s="182"/>
    </row>
    <row r="206" spans="1:15" ht="16.5" thickBot="1">
      <c r="A206" s="96"/>
      <c r="B206" s="50"/>
      <c r="C206" s="183"/>
      <c r="D206" s="183"/>
      <c r="E206" s="183"/>
      <c r="F206" s="184"/>
      <c r="G206" s="315"/>
      <c r="H206" s="50"/>
      <c r="I206" s="51"/>
      <c r="J206" s="51"/>
      <c r="K206" s="50"/>
      <c r="L206" s="51"/>
      <c r="M206" s="50"/>
      <c r="N206" s="51"/>
      <c r="O206" s="165"/>
    </row>
    <row r="207" spans="1:15" ht="15.75">
      <c r="A207" s="9" t="s">
        <v>0</v>
      </c>
      <c r="B207" s="324" t="s">
        <v>6</v>
      </c>
      <c r="C207" s="325"/>
      <c r="D207" s="326"/>
      <c r="E207" s="108" t="s">
        <v>1</v>
      </c>
      <c r="F207" s="10" t="s">
        <v>1</v>
      </c>
      <c r="G207" s="297" t="s">
        <v>0</v>
      </c>
      <c r="H207" s="11" t="s">
        <v>1</v>
      </c>
      <c r="I207" s="12" t="s">
        <v>1</v>
      </c>
      <c r="J207" s="12" t="s">
        <v>176</v>
      </c>
      <c r="K207" s="11" t="s">
        <v>2</v>
      </c>
      <c r="L207" s="13" t="s">
        <v>2</v>
      </c>
      <c r="M207" s="14" t="s">
        <v>3</v>
      </c>
      <c r="N207" s="15" t="s">
        <v>4</v>
      </c>
      <c r="O207" s="15" t="s">
        <v>4</v>
      </c>
    </row>
    <row r="208" spans="1:15" ht="15.75">
      <c r="A208" s="16" t="s">
        <v>5</v>
      </c>
      <c r="B208" s="120"/>
      <c r="C208" s="69"/>
      <c r="D208" s="121"/>
      <c r="E208" s="110" t="s">
        <v>45</v>
      </c>
      <c r="F208" s="17" t="s">
        <v>7</v>
      </c>
      <c r="G208" s="298" t="s">
        <v>245</v>
      </c>
      <c r="H208" s="18" t="s">
        <v>8</v>
      </c>
      <c r="I208" s="19" t="s">
        <v>177</v>
      </c>
      <c r="J208" s="19"/>
      <c r="K208" s="20" t="s">
        <v>9</v>
      </c>
      <c r="L208" s="19" t="s">
        <v>10</v>
      </c>
      <c r="M208" s="21" t="s">
        <v>9</v>
      </c>
      <c r="N208" s="22" t="s">
        <v>11</v>
      </c>
      <c r="O208" s="22" t="s">
        <v>11</v>
      </c>
    </row>
    <row r="209" spans="1:15" ht="16.5" thickBot="1">
      <c r="A209" s="23"/>
      <c r="B209" s="24" t="s">
        <v>89</v>
      </c>
      <c r="C209" s="109" t="s">
        <v>90</v>
      </c>
      <c r="D209" s="25" t="s">
        <v>55</v>
      </c>
      <c r="E209" s="109"/>
      <c r="F209" s="26" t="s">
        <v>12</v>
      </c>
      <c r="G209" s="299"/>
      <c r="H209" s="27"/>
      <c r="I209" s="28"/>
      <c r="J209" s="28"/>
      <c r="K209" s="29" t="s">
        <v>13</v>
      </c>
      <c r="L209" s="30" t="s">
        <v>14</v>
      </c>
      <c r="M209" s="31" t="s">
        <v>15</v>
      </c>
      <c r="N209" s="32" t="s">
        <v>231</v>
      </c>
      <c r="O209" s="32" t="s">
        <v>38</v>
      </c>
    </row>
    <row r="210" spans="1:15" ht="15.75">
      <c r="A210" s="147" t="s">
        <v>16</v>
      </c>
      <c r="B210" s="148" t="s">
        <v>189</v>
      </c>
      <c r="C210" s="166">
        <v>22</v>
      </c>
      <c r="D210" s="113" t="s">
        <v>156</v>
      </c>
      <c r="E210" s="113">
        <v>2950</v>
      </c>
      <c r="F210" s="113">
        <v>2004</v>
      </c>
      <c r="G210" s="320"/>
      <c r="H210" s="113">
        <v>1</v>
      </c>
      <c r="I210" s="76">
        <v>8000</v>
      </c>
      <c r="J210" s="76"/>
      <c r="K210" s="62" t="s">
        <v>44</v>
      </c>
      <c r="L210" s="114"/>
      <c r="M210" s="115" t="s">
        <v>44</v>
      </c>
      <c r="N210" s="114"/>
      <c r="O210" s="116"/>
    </row>
    <row r="211" spans="1:15" ht="15.75">
      <c r="A211" s="138"/>
      <c r="B211" s="167" t="s">
        <v>189</v>
      </c>
      <c r="C211" s="168">
        <v>22</v>
      </c>
      <c r="D211" s="169" t="s">
        <v>157</v>
      </c>
      <c r="E211" s="169">
        <v>2950</v>
      </c>
      <c r="F211" s="169">
        <v>2004</v>
      </c>
      <c r="G211" s="321"/>
      <c r="H211" s="169">
        <v>1</v>
      </c>
      <c r="I211" s="84">
        <v>8000</v>
      </c>
      <c r="J211" s="84"/>
      <c r="K211" s="36" t="s">
        <v>44</v>
      </c>
      <c r="L211" s="170"/>
      <c r="M211" s="64" t="s">
        <v>44</v>
      </c>
      <c r="N211" s="170"/>
      <c r="O211" s="171"/>
    </row>
    <row r="212" spans="1:15" ht="15.75">
      <c r="A212" s="138"/>
      <c r="B212" s="188" t="s">
        <v>189</v>
      </c>
      <c r="C212" s="199">
        <v>22</v>
      </c>
      <c r="D212" s="199" t="s">
        <v>157</v>
      </c>
      <c r="E212" s="202">
        <v>2950</v>
      </c>
      <c r="F212" s="202">
        <v>2004</v>
      </c>
      <c r="G212" s="323"/>
      <c r="H212" s="199">
        <v>1</v>
      </c>
      <c r="I212" s="192">
        <v>8000</v>
      </c>
      <c r="J212" s="192"/>
      <c r="K212" s="193" t="s">
        <v>44</v>
      </c>
      <c r="L212" s="194"/>
      <c r="M212" s="193" t="s">
        <v>44</v>
      </c>
      <c r="N212" s="196"/>
      <c r="O212" s="197"/>
    </row>
    <row r="213" spans="1:15" ht="15.75">
      <c r="A213" s="138"/>
      <c r="B213" s="167" t="s">
        <v>189</v>
      </c>
      <c r="C213" s="168">
        <v>22</v>
      </c>
      <c r="D213" s="169">
        <v>102</v>
      </c>
      <c r="E213" s="169" t="s">
        <v>224</v>
      </c>
      <c r="F213" s="169">
        <v>2006</v>
      </c>
      <c r="G213" s="321"/>
      <c r="H213" s="169">
        <v>1</v>
      </c>
      <c r="I213" s="84">
        <v>8000</v>
      </c>
      <c r="J213" s="84"/>
      <c r="K213" s="36" t="s">
        <v>44</v>
      </c>
      <c r="L213" s="170"/>
      <c r="M213" s="64" t="s">
        <v>44</v>
      </c>
      <c r="N213" s="170"/>
      <c r="O213" s="171"/>
    </row>
    <row r="214" spans="1:15" ht="15.75">
      <c r="A214" s="138"/>
      <c r="B214" s="167" t="s">
        <v>189</v>
      </c>
      <c r="C214" s="168">
        <v>22</v>
      </c>
      <c r="D214" s="169">
        <v>102</v>
      </c>
      <c r="E214" s="169" t="s">
        <v>224</v>
      </c>
      <c r="F214" s="169">
        <v>2006</v>
      </c>
      <c r="G214" s="321"/>
      <c r="H214" s="169">
        <v>1</v>
      </c>
      <c r="I214" s="84">
        <v>8000</v>
      </c>
      <c r="J214" s="84"/>
      <c r="K214" s="36" t="s">
        <v>44</v>
      </c>
      <c r="L214" s="170"/>
      <c r="M214" s="64" t="s">
        <v>44</v>
      </c>
      <c r="N214" s="170"/>
      <c r="O214" s="171"/>
    </row>
    <row r="215" spans="1:15" ht="15.75">
      <c r="A215" s="138"/>
      <c r="B215" s="135" t="s">
        <v>189</v>
      </c>
      <c r="C215" s="40">
        <v>22</v>
      </c>
      <c r="D215" s="40">
        <v>102</v>
      </c>
      <c r="E215" s="169" t="s">
        <v>224</v>
      </c>
      <c r="F215" s="169">
        <v>2006</v>
      </c>
      <c r="G215" s="321"/>
      <c r="H215" s="40">
        <v>1</v>
      </c>
      <c r="I215" s="84">
        <v>8000</v>
      </c>
      <c r="J215" s="84"/>
      <c r="K215" s="36" t="s">
        <v>44</v>
      </c>
      <c r="L215" s="85"/>
      <c r="M215" s="36" t="s">
        <v>44</v>
      </c>
      <c r="N215" s="86"/>
      <c r="O215" s="38"/>
    </row>
    <row r="216" spans="1:15" ht="15.75">
      <c r="A216" s="138"/>
      <c r="B216" s="135" t="s">
        <v>189</v>
      </c>
      <c r="C216" s="40">
        <v>22</v>
      </c>
      <c r="D216" s="40">
        <v>102</v>
      </c>
      <c r="E216" s="169" t="s">
        <v>224</v>
      </c>
      <c r="F216" s="169">
        <v>2006</v>
      </c>
      <c r="G216" s="321"/>
      <c r="H216" s="40">
        <v>1</v>
      </c>
      <c r="I216" s="84">
        <v>8000</v>
      </c>
      <c r="J216" s="84"/>
      <c r="K216" s="36" t="s">
        <v>44</v>
      </c>
      <c r="L216" s="85"/>
      <c r="M216" s="36" t="s">
        <v>44</v>
      </c>
      <c r="N216" s="86"/>
      <c r="O216" s="38"/>
    </row>
    <row r="217" spans="1:15" ht="15.75">
      <c r="A217" s="138"/>
      <c r="B217" s="167" t="s">
        <v>189</v>
      </c>
      <c r="C217" s="168">
        <v>22</v>
      </c>
      <c r="D217" s="169">
        <v>102</v>
      </c>
      <c r="E217" s="169">
        <v>4506</v>
      </c>
      <c r="F217" s="169">
        <v>2006</v>
      </c>
      <c r="G217" s="321"/>
      <c r="H217" s="169">
        <v>1</v>
      </c>
      <c r="I217" s="84">
        <v>60000</v>
      </c>
      <c r="J217" s="84"/>
      <c r="K217" s="36" t="s">
        <v>44</v>
      </c>
      <c r="L217" s="170"/>
      <c r="M217" s="64" t="s">
        <v>44</v>
      </c>
      <c r="N217" s="170"/>
      <c r="O217" s="171"/>
    </row>
    <row r="218" spans="1:15" ht="15.75">
      <c r="A218" s="5"/>
      <c r="B218" s="135" t="s">
        <v>189</v>
      </c>
      <c r="C218" s="40">
        <v>22</v>
      </c>
      <c r="D218" s="40">
        <v>102</v>
      </c>
      <c r="E218" s="169">
        <v>4506</v>
      </c>
      <c r="F218" s="169">
        <v>2006</v>
      </c>
      <c r="G218" s="321"/>
      <c r="H218" s="40">
        <v>1</v>
      </c>
      <c r="I218" s="84">
        <v>60000</v>
      </c>
      <c r="J218" s="84"/>
      <c r="K218" s="36" t="s">
        <v>44</v>
      </c>
      <c r="L218" s="85"/>
      <c r="M218" s="36" t="s">
        <v>44</v>
      </c>
      <c r="N218" s="86"/>
      <c r="O218" s="38"/>
    </row>
    <row r="219" spans="1:15" ht="15.75">
      <c r="A219" s="133"/>
      <c r="B219" s="135" t="s">
        <v>190</v>
      </c>
      <c r="C219" s="40" t="s">
        <v>158</v>
      </c>
      <c r="D219" s="40">
        <v>108</v>
      </c>
      <c r="E219" s="169">
        <v>2950</v>
      </c>
      <c r="F219" s="97">
        <v>2004</v>
      </c>
      <c r="G219" s="97"/>
      <c r="H219" s="40">
        <v>1</v>
      </c>
      <c r="I219" s="84">
        <v>6000</v>
      </c>
      <c r="J219" s="84">
        <v>3100</v>
      </c>
      <c r="K219" s="36" t="s">
        <v>44</v>
      </c>
      <c r="L219" s="85"/>
      <c r="M219" s="58"/>
      <c r="N219" s="86"/>
      <c r="O219" s="38"/>
    </row>
    <row r="220" spans="1:15" ht="15.75">
      <c r="A220" s="5"/>
      <c r="B220" s="135" t="s">
        <v>191</v>
      </c>
      <c r="C220" s="40">
        <v>26</v>
      </c>
      <c r="D220" s="40">
        <v>136</v>
      </c>
      <c r="E220" s="169">
        <v>2950</v>
      </c>
      <c r="F220" s="97">
        <v>2004</v>
      </c>
      <c r="G220" s="97"/>
      <c r="H220" s="40">
        <v>1</v>
      </c>
      <c r="I220" s="84">
        <v>6000</v>
      </c>
      <c r="J220" s="84">
        <v>3100</v>
      </c>
      <c r="K220" s="36" t="s">
        <v>44</v>
      </c>
      <c r="L220" s="85"/>
      <c r="M220" s="58"/>
      <c r="N220" s="86"/>
      <c r="O220" s="38"/>
    </row>
    <row r="221" spans="1:15" ht="15.75">
      <c r="A221" s="5"/>
      <c r="B221" s="135" t="s">
        <v>192</v>
      </c>
      <c r="C221" s="40" t="s">
        <v>159</v>
      </c>
      <c r="D221" s="40">
        <v>118</v>
      </c>
      <c r="E221" s="169">
        <v>2950</v>
      </c>
      <c r="F221" s="97">
        <v>2004</v>
      </c>
      <c r="G221" s="97"/>
      <c r="H221" s="40">
        <v>1</v>
      </c>
      <c r="I221" s="84">
        <v>8000</v>
      </c>
      <c r="J221" s="84">
        <v>3100</v>
      </c>
      <c r="K221" s="36" t="s">
        <v>44</v>
      </c>
      <c r="L221" s="111"/>
      <c r="M221" s="58" t="s">
        <v>127</v>
      </c>
      <c r="N221" s="86">
        <v>20000</v>
      </c>
      <c r="O221" s="38"/>
    </row>
    <row r="222" spans="1:15" ht="15.75">
      <c r="A222" s="5"/>
      <c r="B222" s="135" t="s">
        <v>193</v>
      </c>
      <c r="C222" s="35">
        <v>38</v>
      </c>
      <c r="D222" s="35">
        <v>147</v>
      </c>
      <c r="E222" s="169">
        <v>2950</v>
      </c>
      <c r="F222" s="83">
        <v>2004</v>
      </c>
      <c r="G222" s="97"/>
      <c r="H222" s="35">
        <v>1</v>
      </c>
      <c r="I222" s="84">
        <v>6000</v>
      </c>
      <c r="J222" s="84">
        <v>3100</v>
      </c>
      <c r="K222" s="36" t="s">
        <v>44</v>
      </c>
      <c r="L222" s="85"/>
      <c r="M222" s="58" t="s">
        <v>201</v>
      </c>
      <c r="N222" s="86">
        <v>17000</v>
      </c>
      <c r="O222" s="38">
        <v>25000</v>
      </c>
    </row>
    <row r="223" spans="1:15" ht="15.75">
      <c r="A223" s="5"/>
      <c r="B223" s="135" t="s">
        <v>194</v>
      </c>
      <c r="C223" s="35">
        <v>41</v>
      </c>
      <c r="D223" s="35">
        <v>1</v>
      </c>
      <c r="E223" s="169">
        <v>2950</v>
      </c>
      <c r="F223" s="83">
        <v>2004</v>
      </c>
      <c r="G223" s="97"/>
      <c r="H223" s="35">
        <v>1</v>
      </c>
      <c r="I223" s="84">
        <v>6000</v>
      </c>
      <c r="J223" s="84">
        <v>3100</v>
      </c>
      <c r="K223" s="36" t="s">
        <v>44</v>
      </c>
      <c r="L223" s="85"/>
      <c r="M223" s="58" t="s">
        <v>127</v>
      </c>
      <c r="N223" s="86">
        <v>35000</v>
      </c>
      <c r="O223" s="38"/>
    </row>
    <row r="224" spans="1:15" ht="15.75">
      <c r="A224" s="5"/>
      <c r="B224" s="135" t="s">
        <v>195</v>
      </c>
      <c r="C224" s="35">
        <v>73</v>
      </c>
      <c r="D224" s="35" t="s">
        <v>123</v>
      </c>
      <c r="E224" s="169">
        <v>2950</v>
      </c>
      <c r="F224" s="83">
        <v>2004</v>
      </c>
      <c r="G224" s="97"/>
      <c r="H224" s="35">
        <v>1</v>
      </c>
      <c r="I224" s="84">
        <v>10000</v>
      </c>
      <c r="J224" s="84">
        <v>3100</v>
      </c>
      <c r="K224" s="36" t="s">
        <v>44</v>
      </c>
      <c r="L224" s="85"/>
      <c r="M224" s="58" t="s">
        <v>234</v>
      </c>
      <c r="N224" s="86"/>
      <c r="O224" s="38">
        <v>20000</v>
      </c>
    </row>
    <row r="225" spans="1:15" ht="15.75">
      <c r="A225" s="5"/>
      <c r="B225" s="135" t="s">
        <v>196</v>
      </c>
      <c r="C225" s="35">
        <v>76</v>
      </c>
      <c r="D225" s="35">
        <v>137</v>
      </c>
      <c r="E225" s="169">
        <v>2950</v>
      </c>
      <c r="F225" s="83">
        <v>2004</v>
      </c>
      <c r="G225" s="97"/>
      <c r="H225" s="35">
        <v>1</v>
      </c>
      <c r="I225" s="84">
        <v>8000</v>
      </c>
      <c r="J225" s="84">
        <v>3100</v>
      </c>
      <c r="K225" s="36" t="s">
        <v>44</v>
      </c>
      <c r="L225" s="85"/>
      <c r="M225" s="58" t="s">
        <v>127</v>
      </c>
      <c r="N225" s="86">
        <v>15000</v>
      </c>
      <c r="O225" s="38"/>
    </row>
    <row r="226" spans="1:15" ht="16.5" thickBot="1">
      <c r="A226" s="96"/>
      <c r="B226" s="136" t="s">
        <v>110</v>
      </c>
      <c r="C226" s="60" t="s">
        <v>168</v>
      </c>
      <c r="D226" s="60">
        <v>109</v>
      </c>
      <c r="E226" s="150">
        <v>2950</v>
      </c>
      <c r="F226" s="87">
        <v>2004</v>
      </c>
      <c r="G226" s="79"/>
      <c r="H226" s="60">
        <v>1</v>
      </c>
      <c r="I226" s="42">
        <v>8000</v>
      </c>
      <c r="J226" s="42">
        <v>3100</v>
      </c>
      <c r="K226" s="43" t="s">
        <v>44</v>
      </c>
      <c r="L226" s="63"/>
      <c r="M226" s="59" t="s">
        <v>220</v>
      </c>
      <c r="N226" s="80"/>
      <c r="O226" s="39">
        <v>18000</v>
      </c>
    </row>
    <row r="227" spans="1:15" ht="15.75" thickBot="1">
      <c r="A227" s="205"/>
    </row>
    <row r="228" spans="1:15" ht="15.75">
      <c r="A228" s="178" t="s">
        <v>21</v>
      </c>
      <c r="B228" s="173" t="s">
        <v>223</v>
      </c>
      <c r="C228" s="61">
        <v>49</v>
      </c>
      <c r="D228" s="61">
        <v>154</v>
      </c>
      <c r="E228" s="61">
        <v>6509</v>
      </c>
      <c r="F228" s="82">
        <v>2001</v>
      </c>
      <c r="G228" s="75"/>
      <c r="H228" s="61">
        <v>1</v>
      </c>
      <c r="I228" s="76">
        <v>100000</v>
      </c>
      <c r="J228" s="76">
        <v>4100</v>
      </c>
      <c r="K228" s="62" t="s">
        <v>44</v>
      </c>
      <c r="L228" s="77"/>
      <c r="M228" s="78" t="s">
        <v>17</v>
      </c>
      <c r="N228" s="33"/>
      <c r="O228" s="34"/>
    </row>
    <row r="229" spans="1:15" ht="16.5" thickBot="1">
      <c r="A229" s="96"/>
      <c r="B229" s="175" t="s">
        <v>197</v>
      </c>
      <c r="C229" s="60">
        <v>53</v>
      </c>
      <c r="D229" s="60" t="s">
        <v>169</v>
      </c>
      <c r="E229" s="60">
        <v>2950</v>
      </c>
      <c r="F229" s="87">
        <v>2004</v>
      </c>
      <c r="G229" s="79"/>
      <c r="H229" s="60">
        <v>1</v>
      </c>
      <c r="I229" s="42">
        <v>8000</v>
      </c>
      <c r="J229" s="42">
        <v>3100</v>
      </c>
      <c r="K229" s="43" t="s">
        <v>44</v>
      </c>
      <c r="L229" s="63"/>
      <c r="M229" s="59"/>
      <c r="N229" s="80"/>
      <c r="O229" s="39"/>
    </row>
    <row r="230" spans="1:15" ht="15.75" thickBot="1">
      <c r="A230" s="205"/>
    </row>
    <row r="231" spans="1:15" ht="15.75">
      <c r="A231" s="1" t="s">
        <v>23</v>
      </c>
      <c r="B231" s="173" t="s">
        <v>222</v>
      </c>
      <c r="C231" s="130" t="s">
        <v>62</v>
      </c>
      <c r="D231" s="61">
        <v>108</v>
      </c>
      <c r="E231" s="61">
        <v>6509</v>
      </c>
      <c r="F231" s="82">
        <v>2001</v>
      </c>
      <c r="G231" s="75"/>
      <c r="H231" s="61">
        <v>1</v>
      </c>
      <c r="I231" s="76">
        <v>100000</v>
      </c>
      <c r="J231" s="76">
        <v>4100</v>
      </c>
      <c r="K231" s="62" t="s">
        <v>44</v>
      </c>
      <c r="L231" s="77"/>
      <c r="M231" s="78" t="s">
        <v>17</v>
      </c>
      <c r="N231" s="33"/>
      <c r="O231" s="34"/>
    </row>
    <row r="232" spans="1:15" ht="15.75">
      <c r="A232" s="5"/>
      <c r="B232" s="174" t="s">
        <v>198</v>
      </c>
      <c r="C232" s="35" t="s">
        <v>174</v>
      </c>
      <c r="D232" s="35">
        <v>106</v>
      </c>
      <c r="E232" s="35">
        <v>2950</v>
      </c>
      <c r="F232" s="83">
        <v>2004</v>
      </c>
      <c r="G232" s="97"/>
      <c r="H232" s="35">
        <v>1</v>
      </c>
      <c r="I232" s="84">
        <v>6000</v>
      </c>
      <c r="J232" s="84">
        <v>3100</v>
      </c>
      <c r="K232" s="36" t="s">
        <v>44</v>
      </c>
      <c r="L232" s="85"/>
      <c r="M232" s="58"/>
      <c r="N232" s="86"/>
      <c r="O232" s="38"/>
    </row>
    <row r="233" spans="1:15" ht="16.5" thickBot="1">
      <c r="A233" s="96"/>
      <c r="B233" s="136" t="s">
        <v>199</v>
      </c>
      <c r="C233" s="60" t="s">
        <v>175</v>
      </c>
      <c r="D233" s="60">
        <v>117</v>
      </c>
      <c r="E233" s="60" t="s">
        <v>155</v>
      </c>
      <c r="F233" s="87">
        <v>2004</v>
      </c>
      <c r="G233" s="301">
        <v>40710</v>
      </c>
      <c r="H233" s="60">
        <v>1</v>
      </c>
      <c r="I233" s="42">
        <v>8000</v>
      </c>
      <c r="J233" s="42">
        <v>3100</v>
      </c>
      <c r="K233" s="43" t="s">
        <v>44</v>
      </c>
      <c r="L233" s="63"/>
      <c r="M233" s="59"/>
      <c r="N233" s="80"/>
      <c r="O233" s="39"/>
    </row>
    <row r="234" spans="1:15" ht="16.5" thickBot="1">
      <c r="A234" s="204"/>
      <c r="B234" s="65"/>
      <c r="C234" s="72"/>
      <c r="D234" s="72"/>
      <c r="E234" s="72"/>
      <c r="F234" s="128"/>
      <c r="G234" s="67"/>
      <c r="H234" s="72"/>
      <c r="I234" s="70"/>
      <c r="J234" s="70"/>
      <c r="K234" s="68"/>
      <c r="L234" s="71"/>
      <c r="M234" s="6"/>
      <c r="N234" s="8"/>
      <c r="O234" s="8"/>
    </row>
    <row r="235" spans="1:15" ht="16.5" thickBot="1">
      <c r="A235" s="203" t="s">
        <v>43</v>
      </c>
      <c r="B235" s="137" t="s">
        <v>207</v>
      </c>
      <c r="C235" s="127" t="s">
        <v>221</v>
      </c>
      <c r="D235" s="88">
        <v>101</v>
      </c>
      <c r="E235" s="88">
        <v>6509</v>
      </c>
      <c r="F235" s="89">
        <v>2001</v>
      </c>
      <c r="G235" s="89"/>
      <c r="H235" s="88">
        <v>1</v>
      </c>
      <c r="I235" s="90">
        <v>100000</v>
      </c>
      <c r="J235" s="90">
        <v>4100</v>
      </c>
      <c r="K235" s="95" t="s">
        <v>17</v>
      </c>
      <c r="L235" s="91"/>
      <c r="M235" s="92" t="s">
        <v>17</v>
      </c>
      <c r="N235" s="93"/>
      <c r="O235" s="94"/>
    </row>
    <row r="236" spans="1:15" ht="16.5" thickBot="1">
      <c r="A236" s="204"/>
      <c r="B236" s="65"/>
      <c r="C236" s="72"/>
      <c r="D236" s="72"/>
      <c r="E236" s="72"/>
      <c r="F236" s="128"/>
      <c r="G236" s="67"/>
      <c r="H236" s="72"/>
      <c r="I236" s="70"/>
      <c r="J236" s="70"/>
      <c r="K236" s="68"/>
      <c r="L236" s="71"/>
      <c r="M236" s="6"/>
      <c r="N236" s="8"/>
      <c r="O236" s="8"/>
    </row>
    <row r="237" spans="1:15" ht="16.5" thickBot="1">
      <c r="A237" s="203" t="s">
        <v>225</v>
      </c>
      <c r="B237" s="137" t="s">
        <v>225</v>
      </c>
      <c r="C237" s="127">
        <v>1</v>
      </c>
      <c r="D237" s="88">
        <v>151</v>
      </c>
      <c r="E237" s="88">
        <v>6513</v>
      </c>
      <c r="F237" s="89">
        <v>2009</v>
      </c>
      <c r="G237" s="89"/>
      <c r="H237" s="88">
        <v>1</v>
      </c>
      <c r="I237" s="90">
        <v>100000</v>
      </c>
      <c r="J237" s="90">
        <v>4100</v>
      </c>
      <c r="K237" s="95" t="s">
        <v>17</v>
      </c>
      <c r="L237" s="91"/>
      <c r="M237" s="92" t="s">
        <v>17</v>
      </c>
      <c r="N237" s="93"/>
      <c r="O237" s="94"/>
    </row>
    <row r="238" spans="1:15" ht="16.5" thickBot="1">
      <c r="A238" s="204"/>
      <c r="B238" s="65"/>
      <c r="C238" s="72"/>
      <c r="D238" s="72"/>
      <c r="E238" s="72"/>
      <c r="F238" s="128"/>
      <c r="G238" s="67"/>
      <c r="H238" s="72"/>
      <c r="I238" s="70"/>
      <c r="J238" s="70"/>
      <c r="K238" s="68"/>
      <c r="L238" s="71"/>
      <c r="M238" s="6"/>
      <c r="N238" s="8"/>
      <c r="O238" s="8"/>
    </row>
    <row r="239" spans="1:15" ht="16.5" thickBot="1">
      <c r="A239" s="203" t="s">
        <v>226</v>
      </c>
      <c r="B239" s="137" t="s">
        <v>227</v>
      </c>
      <c r="C239" s="127">
        <v>13</v>
      </c>
      <c r="D239" s="88" t="s">
        <v>93</v>
      </c>
      <c r="E239" s="88">
        <v>6509</v>
      </c>
      <c r="F239" s="89">
        <v>2008</v>
      </c>
      <c r="G239" s="89"/>
      <c r="H239" s="88">
        <v>1</v>
      </c>
      <c r="I239" s="90">
        <v>100000</v>
      </c>
      <c r="J239" s="90">
        <v>4100</v>
      </c>
      <c r="K239" s="95" t="s">
        <v>17</v>
      </c>
      <c r="L239" s="91"/>
      <c r="M239" s="92" t="s">
        <v>17</v>
      </c>
      <c r="N239" s="93"/>
      <c r="O239" s="94"/>
    </row>
    <row r="240" spans="1:15" ht="15.75" thickBot="1">
      <c r="A240" s="205"/>
    </row>
    <row r="241" spans="1:15" ht="15.75">
      <c r="A241" s="178" t="s">
        <v>170</v>
      </c>
      <c r="B241" s="173" t="s">
        <v>170</v>
      </c>
      <c r="C241" s="61"/>
      <c r="D241" s="61"/>
      <c r="E241" s="61">
        <v>2950</v>
      </c>
      <c r="F241" s="82">
        <v>2004</v>
      </c>
      <c r="G241" s="75"/>
      <c r="H241" s="61">
        <v>1</v>
      </c>
      <c r="I241" s="76">
        <v>8000</v>
      </c>
      <c r="J241" s="76"/>
      <c r="K241" s="62" t="s">
        <v>44</v>
      </c>
      <c r="L241" s="77"/>
      <c r="M241" s="78"/>
      <c r="N241" s="33"/>
      <c r="O241" s="34"/>
    </row>
    <row r="242" spans="1:15" ht="16.5" thickBot="1">
      <c r="A242" s="164"/>
      <c r="B242" s="175" t="s">
        <v>170</v>
      </c>
      <c r="C242" s="60"/>
      <c r="D242" s="60"/>
      <c r="E242" s="60">
        <v>2950</v>
      </c>
      <c r="F242" s="87">
        <v>2004</v>
      </c>
      <c r="G242" s="79"/>
      <c r="H242" s="60">
        <v>1</v>
      </c>
      <c r="I242" s="42">
        <v>8000</v>
      </c>
      <c r="J242" s="42"/>
      <c r="K242" s="43" t="s">
        <v>44</v>
      </c>
      <c r="L242" s="63"/>
      <c r="M242" s="59"/>
      <c r="N242" s="80"/>
      <c r="O242" s="39"/>
    </row>
    <row r="243" spans="1:15" ht="15.75" thickBot="1"/>
    <row r="244" spans="1:15" ht="16.5" thickBot="1">
      <c r="A244" s="44"/>
      <c r="B244" s="45"/>
      <c r="C244" s="46"/>
      <c r="D244" s="46"/>
      <c r="E244" s="46"/>
      <c r="F244" s="45"/>
      <c r="G244" s="295"/>
      <c r="H244" s="45"/>
      <c r="I244" s="47"/>
      <c r="J244" s="47"/>
      <c r="K244" s="48" t="s">
        <v>18</v>
      </c>
      <c r="L244" s="49">
        <v>0</v>
      </c>
      <c r="M244" s="45"/>
      <c r="N244" s="47"/>
      <c r="O244" s="47"/>
    </row>
    <row r="245" spans="1:15" ht="15.75">
      <c r="A245" s="44" t="s">
        <v>215</v>
      </c>
      <c r="B245" s="45"/>
      <c r="C245" s="46"/>
      <c r="D245" s="46"/>
      <c r="E245" s="46"/>
      <c r="F245" s="45"/>
      <c r="G245" s="295"/>
      <c r="H245" s="6"/>
      <c r="I245" s="8"/>
      <c r="J245" s="8"/>
      <c r="K245" s="45"/>
      <c r="L245" s="4"/>
      <c r="M245" s="45"/>
      <c r="N245" s="8"/>
      <c r="O245" s="8"/>
    </row>
    <row r="246" spans="1:15" ht="15.75">
      <c r="A246" s="52" t="s">
        <v>19</v>
      </c>
      <c r="B246" s="44"/>
      <c r="C246" s="53"/>
      <c r="D246" s="53"/>
      <c r="E246" s="53"/>
      <c r="F246" s="44"/>
      <c r="G246" s="319"/>
      <c r="H246" s="110">
        <f>SUM(H203:H245)</f>
        <v>27</v>
      </c>
      <c r="I246" s="73">
        <f>SUM(I210:I245)</f>
        <v>772000</v>
      </c>
      <c r="J246" s="73">
        <f>SUM(J210:J245)</f>
        <v>54600</v>
      </c>
      <c r="K246" s="7"/>
      <c r="L246" s="73">
        <f>SUM(L210:L245)</f>
        <v>0</v>
      </c>
      <c r="M246" s="69" t="s">
        <v>20</v>
      </c>
      <c r="N246" s="73">
        <f>SUM(N210:N245)</f>
        <v>87000</v>
      </c>
      <c r="O246" s="73">
        <f>SUM(O210:O245)</f>
        <v>63000</v>
      </c>
    </row>
    <row r="247" spans="1:15" ht="15.75">
      <c r="A247" s="44"/>
      <c r="B247" s="45"/>
      <c r="C247" s="46"/>
      <c r="D247" s="46"/>
      <c r="E247" s="46"/>
      <c r="F247" s="45"/>
      <c r="G247" s="295"/>
      <c r="H247" s="45"/>
      <c r="I247" s="47"/>
      <c r="J247" s="47"/>
      <c r="K247" s="45"/>
      <c r="L247" s="47"/>
      <c r="M247" s="45"/>
      <c r="N247" s="47"/>
      <c r="O247" s="47"/>
    </row>
    <row r="248" spans="1:15" ht="15.75">
      <c r="A248" s="44"/>
      <c r="B248" s="45"/>
      <c r="C248" s="46"/>
      <c r="D248" s="46"/>
      <c r="E248" s="46"/>
      <c r="F248" s="45"/>
      <c r="G248" s="295"/>
      <c r="H248" s="45"/>
      <c r="I248" s="181" t="s">
        <v>218</v>
      </c>
      <c r="J248" s="54"/>
      <c r="K248" s="45"/>
      <c r="L248" s="181" t="s">
        <v>229</v>
      </c>
      <c r="M248" s="45"/>
      <c r="N248" s="207" t="s">
        <v>228</v>
      </c>
      <c r="O248" s="207">
        <f>I246+J246+L246+N246+O246</f>
        <v>976600</v>
      </c>
    </row>
  </sheetData>
  <mergeCells count="6">
    <mergeCell ref="B207:D207"/>
    <mergeCell ref="B6:D6"/>
    <mergeCell ref="B45:D45"/>
    <mergeCell ref="B84:D84"/>
    <mergeCell ref="B131:D131"/>
    <mergeCell ref="B172:D172"/>
  </mergeCells>
  <pageMargins left="0.7" right="0.7" top="0.75" bottom="0.75" header="0.3" footer="0.3"/>
  <pageSetup paperSize="5" scale="59" orientation="landscape" r:id="rId1"/>
  <headerFooter>
    <oddFooter>Page &amp;P of &amp;N</oddFooter>
  </headerFooter>
  <rowBreaks count="5" manualBreakCount="5">
    <brk id="41" max="13" man="1"/>
    <brk id="80" max="13" man="1"/>
    <brk id="126" max="13" man="1"/>
    <brk id="167" max="13" man="1"/>
    <brk id="201" max="13" man="1"/>
  </rowBreaks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9"/>
  <sheetViews>
    <sheetView view="pageBreakPreview" topLeftCell="A58" zoomScale="60" zoomScaleNormal="100" workbookViewId="0"/>
  </sheetViews>
  <sheetFormatPr defaultRowHeight="15"/>
  <cols>
    <col min="1" max="1" width="17.85546875" customWidth="1"/>
    <col min="2" max="2" width="32.42578125" customWidth="1"/>
    <col min="3" max="3" width="12.7109375" customWidth="1"/>
    <col min="4" max="4" width="10.28515625" customWidth="1"/>
    <col min="5" max="5" width="18" customWidth="1"/>
    <col min="6" max="6" width="11.85546875" customWidth="1"/>
    <col min="7" max="7" width="10" customWidth="1"/>
    <col min="8" max="8" width="19.28515625" customWidth="1"/>
    <col min="9" max="9" width="19.5703125" customWidth="1"/>
    <col min="10" max="10" width="20.5703125" customWidth="1"/>
    <col min="11" max="11" width="18.42578125" customWidth="1"/>
    <col min="12" max="12" width="45.5703125" customWidth="1"/>
    <col min="13" max="13" width="19" customWidth="1"/>
    <col min="14" max="14" width="18.85546875" customWidth="1"/>
  </cols>
  <sheetData>
    <row r="1" spans="1:14" ht="21">
      <c r="A1" s="263" t="s">
        <v>238</v>
      </c>
    </row>
    <row r="2" spans="1:14" ht="18.75">
      <c r="A2" s="206"/>
    </row>
    <row r="3" spans="1:14" ht="15.75">
      <c r="A3" s="262" t="s">
        <v>237</v>
      </c>
    </row>
    <row r="4" spans="1:14" ht="15.75" thickBot="1"/>
    <row r="5" spans="1:14" ht="15.75">
      <c r="A5" s="1" t="s">
        <v>210</v>
      </c>
      <c r="B5" s="2"/>
      <c r="C5" s="3"/>
      <c r="D5" s="3"/>
      <c r="E5" s="3"/>
      <c r="F5" s="2"/>
      <c r="G5" s="2"/>
      <c r="H5" s="4"/>
      <c r="I5" s="4"/>
      <c r="J5" s="2"/>
      <c r="K5" s="4"/>
      <c r="L5" s="2"/>
      <c r="M5" s="4"/>
      <c r="N5" s="182"/>
    </row>
    <row r="6" spans="1:14" ht="16.5" thickBot="1">
      <c r="A6" s="96"/>
      <c r="B6" s="50"/>
      <c r="C6" s="183"/>
      <c r="D6" s="183"/>
      <c r="E6" s="183"/>
      <c r="F6" s="184"/>
      <c r="G6" s="50"/>
      <c r="H6" s="51"/>
      <c r="I6" s="51"/>
      <c r="J6" s="50"/>
      <c r="K6" s="51"/>
      <c r="L6" s="50"/>
      <c r="M6" s="51"/>
      <c r="N6" s="165"/>
    </row>
    <row r="7" spans="1:14" ht="15.75">
      <c r="A7" s="9" t="s">
        <v>0</v>
      </c>
      <c r="B7" s="324" t="s">
        <v>6</v>
      </c>
      <c r="C7" s="325"/>
      <c r="D7" s="326"/>
      <c r="E7" s="108" t="s">
        <v>1</v>
      </c>
      <c r="F7" s="10" t="s">
        <v>1</v>
      </c>
      <c r="G7" s="11" t="s">
        <v>1</v>
      </c>
      <c r="H7" s="12" t="s">
        <v>1</v>
      </c>
      <c r="I7" s="12" t="s">
        <v>176</v>
      </c>
      <c r="J7" s="249" t="s">
        <v>2</v>
      </c>
      <c r="K7" s="250" t="s">
        <v>2</v>
      </c>
      <c r="L7" s="14" t="s">
        <v>3</v>
      </c>
      <c r="M7" s="15" t="s">
        <v>4</v>
      </c>
      <c r="N7" s="15" t="s">
        <v>4</v>
      </c>
    </row>
    <row r="8" spans="1:14" ht="15.75">
      <c r="A8" s="16" t="s">
        <v>5</v>
      </c>
      <c r="B8" s="120"/>
      <c r="C8" s="69"/>
      <c r="D8" s="121"/>
      <c r="E8" s="110" t="s">
        <v>45</v>
      </c>
      <c r="F8" s="17" t="s">
        <v>7</v>
      </c>
      <c r="G8" s="18" t="s">
        <v>8</v>
      </c>
      <c r="H8" s="19" t="s">
        <v>177</v>
      </c>
      <c r="I8" s="19"/>
      <c r="J8" s="251" t="s">
        <v>9</v>
      </c>
      <c r="K8" s="252" t="s">
        <v>10</v>
      </c>
      <c r="L8" s="21" t="s">
        <v>9</v>
      </c>
      <c r="M8" s="22" t="s">
        <v>11</v>
      </c>
      <c r="N8" s="22" t="s">
        <v>11</v>
      </c>
    </row>
    <row r="9" spans="1:14" ht="16.5" thickBot="1">
      <c r="A9" s="23"/>
      <c r="B9" s="24" t="s">
        <v>89</v>
      </c>
      <c r="C9" s="109" t="s">
        <v>90</v>
      </c>
      <c r="D9" s="25" t="s">
        <v>55</v>
      </c>
      <c r="E9" s="109"/>
      <c r="F9" s="26" t="s">
        <v>12</v>
      </c>
      <c r="G9" s="27"/>
      <c r="H9" s="28"/>
      <c r="I9" s="28"/>
      <c r="J9" s="253" t="s">
        <v>13</v>
      </c>
      <c r="K9" s="254" t="s">
        <v>14</v>
      </c>
      <c r="L9" s="31"/>
      <c r="M9" s="32" t="s">
        <v>231</v>
      </c>
      <c r="N9" s="32" t="s">
        <v>38</v>
      </c>
    </row>
    <row r="10" spans="1:14" s="214" customFormat="1" ht="16.5" thickBot="1">
      <c r="A10" s="209" t="s">
        <v>16</v>
      </c>
      <c r="B10" s="134" t="s">
        <v>68</v>
      </c>
      <c r="C10" s="74" t="s">
        <v>75</v>
      </c>
      <c r="D10" s="74">
        <v>210</v>
      </c>
      <c r="E10" s="74">
        <v>5500</v>
      </c>
      <c r="F10" s="75">
        <v>1997</v>
      </c>
      <c r="G10" s="74">
        <v>1</v>
      </c>
      <c r="H10" s="210">
        <v>40000</v>
      </c>
      <c r="I10" s="210">
        <v>4100</v>
      </c>
      <c r="J10" s="255" t="s">
        <v>24</v>
      </c>
      <c r="K10" s="256">
        <v>20000</v>
      </c>
      <c r="L10" s="211" t="s">
        <v>25</v>
      </c>
      <c r="M10" s="212">
        <v>7131.49</v>
      </c>
      <c r="N10" s="213">
        <v>10000</v>
      </c>
    </row>
    <row r="11" spans="1:14" s="214" customFormat="1" ht="15.75">
      <c r="A11" s="215"/>
      <c r="B11" s="134" t="s">
        <v>69</v>
      </c>
      <c r="C11" s="125" t="s">
        <v>77</v>
      </c>
      <c r="D11" s="74">
        <v>255</v>
      </c>
      <c r="E11" s="74">
        <v>5500</v>
      </c>
      <c r="F11" s="75">
        <v>2000</v>
      </c>
      <c r="G11" s="74">
        <v>1</v>
      </c>
      <c r="H11" s="210">
        <v>40000</v>
      </c>
      <c r="I11" s="210">
        <v>4100</v>
      </c>
      <c r="J11" s="255" t="s">
        <v>24</v>
      </c>
      <c r="K11" s="256">
        <v>20000</v>
      </c>
      <c r="L11" s="211" t="s">
        <v>27</v>
      </c>
      <c r="M11" s="212"/>
      <c r="N11" s="213"/>
    </row>
    <row r="12" spans="1:14" s="214" customFormat="1" ht="15.75">
      <c r="A12" s="216"/>
      <c r="B12" s="188" t="s">
        <v>69</v>
      </c>
      <c r="C12" s="198" t="s">
        <v>77</v>
      </c>
      <c r="D12" s="199">
        <v>206</v>
      </c>
      <c r="E12" s="199">
        <v>5500</v>
      </c>
      <c r="F12" s="200">
        <v>2000</v>
      </c>
      <c r="G12" s="199">
        <v>1</v>
      </c>
      <c r="H12" s="217">
        <v>40000</v>
      </c>
      <c r="I12" s="217">
        <v>4100</v>
      </c>
      <c r="J12" s="257" t="s">
        <v>24</v>
      </c>
      <c r="K12" s="258">
        <v>20000</v>
      </c>
      <c r="L12" s="218" t="s">
        <v>28</v>
      </c>
      <c r="M12" s="219">
        <v>20752.150000000001</v>
      </c>
      <c r="N12" s="220">
        <v>25000</v>
      </c>
    </row>
    <row r="13" spans="1:14" ht="16.5" thickBot="1">
      <c r="A13" s="208"/>
      <c r="B13" s="136" t="s">
        <v>69</v>
      </c>
      <c r="C13" s="124" t="s">
        <v>77</v>
      </c>
      <c r="D13" s="41" t="s">
        <v>106</v>
      </c>
      <c r="E13" s="41" t="s">
        <v>107</v>
      </c>
      <c r="F13" s="79">
        <v>2000</v>
      </c>
      <c r="G13" s="41">
        <v>1</v>
      </c>
      <c r="H13" s="42">
        <v>10000</v>
      </c>
      <c r="I13" s="42">
        <v>4100</v>
      </c>
      <c r="J13" s="259" t="s">
        <v>235</v>
      </c>
      <c r="K13" s="260">
        <v>10000</v>
      </c>
      <c r="L13" s="59" t="s">
        <v>108</v>
      </c>
      <c r="M13" s="80"/>
      <c r="N13" s="39"/>
    </row>
    <row r="14" spans="1:14" ht="15.75" thickBot="1">
      <c r="B14" s="102"/>
    </row>
    <row r="15" spans="1:14" ht="15.75">
      <c r="A15" s="44"/>
      <c r="B15" s="45"/>
      <c r="C15" s="46"/>
      <c r="D15" s="46"/>
      <c r="E15" s="46"/>
      <c r="F15" s="45"/>
      <c r="G15" s="45"/>
      <c r="H15" s="47"/>
      <c r="I15" s="70"/>
      <c r="J15" s="279" t="s">
        <v>240</v>
      </c>
      <c r="K15" s="280"/>
      <c r="L15" s="45"/>
      <c r="M15" s="47"/>
      <c r="N15" s="47"/>
    </row>
    <row r="16" spans="1:14" ht="16.5" thickBot="1">
      <c r="A16" s="44"/>
      <c r="B16" s="45"/>
      <c r="C16" s="46"/>
      <c r="D16" s="46"/>
      <c r="E16" s="46"/>
      <c r="F16" s="45"/>
      <c r="G16" s="45"/>
      <c r="H16" s="47"/>
      <c r="I16" s="276"/>
      <c r="J16" s="277" t="s">
        <v>239</v>
      </c>
      <c r="K16" s="278">
        <v>25000</v>
      </c>
      <c r="L16" s="45"/>
      <c r="M16" s="47"/>
      <c r="N16" s="47"/>
    </row>
    <row r="17" spans="1:14" ht="15.75">
      <c r="A17" s="44" t="s">
        <v>210</v>
      </c>
      <c r="B17" s="45"/>
      <c r="C17" s="46"/>
      <c r="D17" s="46"/>
      <c r="E17" s="46"/>
      <c r="F17" s="45"/>
      <c r="G17" s="6"/>
      <c r="H17" s="8"/>
      <c r="I17" s="8"/>
      <c r="J17" s="45"/>
      <c r="K17" s="8"/>
      <c r="L17" s="45"/>
      <c r="M17" s="8"/>
      <c r="N17" s="8"/>
    </row>
    <row r="18" spans="1:14" ht="15.75">
      <c r="A18" s="52" t="s">
        <v>19</v>
      </c>
      <c r="B18" s="44"/>
      <c r="C18" s="53"/>
      <c r="D18" s="53"/>
      <c r="E18" s="53"/>
      <c r="F18" s="44"/>
      <c r="G18" s="110">
        <f>SUM(G10:G17)</f>
        <v>4</v>
      </c>
      <c r="H18" s="73">
        <f>SUM(H10:H17)</f>
        <v>130000</v>
      </c>
      <c r="I18" s="73">
        <f>SUM(I10:I17)</f>
        <v>16400</v>
      </c>
      <c r="J18" s="7"/>
      <c r="K18" s="261">
        <f>SUM(K10:K17)</f>
        <v>95000</v>
      </c>
      <c r="L18" s="69" t="s">
        <v>20</v>
      </c>
      <c r="M18" s="73">
        <f>SUM(M10:M17)</f>
        <v>27883.64</v>
      </c>
      <c r="N18" s="73">
        <f>SUM(N10:N17)</f>
        <v>35000</v>
      </c>
    </row>
    <row r="19" spans="1:14" ht="15.75">
      <c r="A19" s="44"/>
      <c r="B19" s="45"/>
      <c r="C19" s="46"/>
      <c r="D19" s="46"/>
      <c r="E19" s="46"/>
      <c r="F19" s="45"/>
      <c r="G19" s="45"/>
      <c r="H19" s="47"/>
      <c r="I19" s="47"/>
      <c r="J19" s="45"/>
      <c r="K19" s="47"/>
      <c r="L19" s="45"/>
      <c r="M19" s="47"/>
      <c r="N19" s="47"/>
    </row>
    <row r="20" spans="1:14" ht="15.75">
      <c r="A20" s="44"/>
      <c r="B20" s="45"/>
      <c r="C20" s="46"/>
      <c r="D20" s="46"/>
      <c r="E20" s="46"/>
      <c r="F20" s="45"/>
      <c r="G20" s="45"/>
      <c r="H20" s="181"/>
      <c r="I20" s="54"/>
      <c r="J20" s="45"/>
      <c r="K20" s="181" t="s">
        <v>229</v>
      </c>
      <c r="L20" s="45"/>
      <c r="M20" s="207" t="s">
        <v>228</v>
      </c>
      <c r="N20" s="207">
        <f>H18+I18+K18+M18+N18</f>
        <v>304283.64</v>
      </c>
    </row>
    <row r="21" spans="1:14">
      <c r="A21" s="55"/>
      <c r="C21" s="56"/>
      <c r="D21" s="56"/>
      <c r="E21" s="56"/>
      <c r="H21" s="54"/>
      <c r="I21" s="54"/>
      <c r="K21" s="57"/>
      <c r="M21" s="57"/>
      <c r="N21" s="57"/>
    </row>
    <row r="22" spans="1:14">
      <c r="A22" s="55"/>
      <c r="C22" s="56"/>
      <c r="D22" s="56"/>
      <c r="E22" s="56"/>
      <c r="H22" s="54"/>
      <c r="I22" s="54"/>
      <c r="K22" s="57"/>
      <c r="M22" s="57"/>
      <c r="N22" s="57"/>
    </row>
    <row r="23" spans="1:14" ht="15.75" thickBot="1">
      <c r="A23" s="55"/>
      <c r="C23" s="56"/>
      <c r="D23" s="56"/>
      <c r="E23" s="56"/>
      <c r="H23" s="54"/>
      <c r="I23" s="54"/>
      <c r="K23" s="57"/>
      <c r="M23" s="57"/>
      <c r="N23" s="57"/>
    </row>
    <row r="24" spans="1:14" ht="15.75">
      <c r="A24" s="1" t="s">
        <v>211</v>
      </c>
      <c r="B24" s="2"/>
      <c r="C24" s="3"/>
      <c r="D24" s="3"/>
      <c r="E24" s="3"/>
      <c r="F24" s="2"/>
      <c r="G24" s="2"/>
      <c r="H24" s="4"/>
      <c r="I24" s="4"/>
      <c r="J24" s="2"/>
      <c r="K24" s="4"/>
      <c r="L24" s="2"/>
      <c r="M24" s="4"/>
      <c r="N24" s="182"/>
    </row>
    <row r="25" spans="1:14" ht="16.5" thickBot="1">
      <c r="A25" s="96"/>
      <c r="B25" s="50"/>
      <c r="C25" s="183"/>
      <c r="D25" s="183"/>
      <c r="E25" s="183"/>
      <c r="F25" s="184"/>
      <c r="G25" s="50"/>
      <c r="H25" s="51"/>
      <c r="I25" s="51"/>
      <c r="J25" s="50"/>
      <c r="K25" s="51"/>
      <c r="L25" s="50"/>
      <c r="M25" s="51"/>
      <c r="N25" s="165"/>
    </row>
    <row r="26" spans="1:14" ht="15.75">
      <c r="A26" s="9" t="s">
        <v>0</v>
      </c>
      <c r="B26" s="324" t="s">
        <v>6</v>
      </c>
      <c r="C26" s="325"/>
      <c r="D26" s="326"/>
      <c r="E26" s="108" t="s">
        <v>1</v>
      </c>
      <c r="F26" s="10" t="s">
        <v>1</v>
      </c>
      <c r="G26" s="11" t="s">
        <v>1</v>
      </c>
      <c r="H26" s="12" t="s">
        <v>1</v>
      </c>
      <c r="I26" s="12" t="s">
        <v>176</v>
      </c>
      <c r="J26" s="249" t="s">
        <v>2</v>
      </c>
      <c r="K26" s="250" t="s">
        <v>2</v>
      </c>
      <c r="L26" s="14" t="s">
        <v>3</v>
      </c>
      <c r="M26" s="15" t="s">
        <v>4</v>
      </c>
      <c r="N26" s="15" t="s">
        <v>4</v>
      </c>
    </row>
    <row r="27" spans="1:14" ht="15.75">
      <c r="A27" s="16" t="s">
        <v>5</v>
      </c>
      <c r="B27" s="120"/>
      <c r="C27" s="69"/>
      <c r="D27" s="121"/>
      <c r="E27" s="110" t="s">
        <v>45</v>
      </c>
      <c r="F27" s="17" t="s">
        <v>7</v>
      </c>
      <c r="G27" s="18" t="s">
        <v>8</v>
      </c>
      <c r="H27" s="19" t="s">
        <v>177</v>
      </c>
      <c r="I27" s="19"/>
      <c r="J27" s="251" t="s">
        <v>9</v>
      </c>
      <c r="K27" s="252" t="s">
        <v>10</v>
      </c>
      <c r="L27" s="21" t="s">
        <v>9</v>
      </c>
      <c r="M27" s="22" t="s">
        <v>11</v>
      </c>
      <c r="N27" s="22" t="s">
        <v>11</v>
      </c>
    </row>
    <row r="28" spans="1:14" ht="16.5" thickBot="1">
      <c r="A28" s="23"/>
      <c r="B28" s="24" t="s">
        <v>89</v>
      </c>
      <c r="C28" s="109" t="s">
        <v>90</v>
      </c>
      <c r="D28" s="25" t="s">
        <v>55</v>
      </c>
      <c r="E28" s="109"/>
      <c r="F28" s="26" t="s">
        <v>12</v>
      </c>
      <c r="G28" s="27"/>
      <c r="H28" s="28"/>
      <c r="I28" s="28"/>
      <c r="J28" s="253" t="s">
        <v>13</v>
      </c>
      <c r="K28" s="254" t="s">
        <v>14</v>
      </c>
      <c r="L28" s="31"/>
      <c r="M28" s="32" t="s">
        <v>231</v>
      </c>
      <c r="N28" s="32" t="s">
        <v>38</v>
      </c>
    </row>
    <row r="29" spans="1:14" s="214" customFormat="1" ht="16.5" thickBot="1">
      <c r="A29" s="209" t="s">
        <v>16</v>
      </c>
      <c r="B29" s="135" t="s">
        <v>101</v>
      </c>
      <c r="C29" s="40">
        <v>51</v>
      </c>
      <c r="D29" s="40">
        <v>120</v>
      </c>
      <c r="E29" s="40" t="s">
        <v>160</v>
      </c>
      <c r="F29" s="97">
        <v>2000</v>
      </c>
      <c r="G29" s="40">
        <v>1</v>
      </c>
      <c r="H29" s="221">
        <v>10000</v>
      </c>
      <c r="I29" s="221">
        <v>3100</v>
      </c>
      <c r="J29" s="264" t="s">
        <v>235</v>
      </c>
      <c r="K29" s="265">
        <v>10000</v>
      </c>
      <c r="L29" s="222" t="s">
        <v>127</v>
      </c>
      <c r="M29" s="223">
        <v>20000</v>
      </c>
      <c r="N29" s="224">
        <v>20000</v>
      </c>
    </row>
    <row r="30" spans="1:14" s="214" customFormat="1" ht="16.5" thickBot="1">
      <c r="A30" s="225"/>
      <c r="B30" s="137" t="s">
        <v>71</v>
      </c>
      <c r="C30" s="88">
        <v>52</v>
      </c>
      <c r="D30" s="88" t="s">
        <v>53</v>
      </c>
      <c r="E30" s="88" t="s">
        <v>161</v>
      </c>
      <c r="F30" s="89">
        <v>2000</v>
      </c>
      <c r="G30" s="88">
        <v>1</v>
      </c>
      <c r="H30" s="226">
        <v>40000</v>
      </c>
      <c r="I30" s="226">
        <v>4100</v>
      </c>
      <c r="J30" s="266" t="s">
        <v>24</v>
      </c>
      <c r="K30" s="267">
        <v>20000</v>
      </c>
      <c r="L30" s="227" t="s">
        <v>204</v>
      </c>
      <c r="M30" s="228">
        <v>25000</v>
      </c>
      <c r="N30" s="229">
        <v>20000</v>
      </c>
    </row>
    <row r="31" spans="1:14" s="214" customFormat="1" ht="15.75">
      <c r="A31" s="215"/>
      <c r="B31" s="134" t="s">
        <v>72</v>
      </c>
      <c r="C31" s="74">
        <v>53</v>
      </c>
      <c r="D31" s="74">
        <v>119</v>
      </c>
      <c r="E31" s="74">
        <v>5505</v>
      </c>
      <c r="F31" s="75">
        <v>2000</v>
      </c>
      <c r="G31" s="74">
        <v>1</v>
      </c>
      <c r="H31" s="210">
        <v>30000</v>
      </c>
      <c r="I31" s="210">
        <v>3100</v>
      </c>
      <c r="J31" s="255" t="s">
        <v>236</v>
      </c>
      <c r="K31" s="256">
        <v>10000</v>
      </c>
      <c r="L31" s="211" t="s">
        <v>33</v>
      </c>
      <c r="M31" s="212">
        <v>20000</v>
      </c>
      <c r="N31" s="213">
        <v>20000</v>
      </c>
    </row>
    <row r="32" spans="1:14" s="214" customFormat="1" ht="16.5" thickBot="1">
      <c r="A32" s="216"/>
      <c r="B32" s="135" t="s">
        <v>72</v>
      </c>
      <c r="C32" s="40">
        <v>53</v>
      </c>
      <c r="D32" s="40" t="s">
        <v>94</v>
      </c>
      <c r="E32" s="40" t="s">
        <v>46</v>
      </c>
      <c r="F32" s="97">
        <v>2000</v>
      </c>
      <c r="G32" s="40">
        <v>1</v>
      </c>
      <c r="H32" s="221">
        <v>6000</v>
      </c>
      <c r="I32" s="221">
        <v>3100</v>
      </c>
      <c r="J32" s="264" t="s">
        <v>235</v>
      </c>
      <c r="K32" s="265">
        <v>10000</v>
      </c>
      <c r="L32" s="222" t="s">
        <v>203</v>
      </c>
      <c r="M32" s="223"/>
      <c r="N32" s="224"/>
    </row>
    <row r="33" spans="1:14" s="214" customFormat="1" ht="16.5" thickBot="1">
      <c r="A33" s="215"/>
      <c r="B33" s="137" t="s">
        <v>87</v>
      </c>
      <c r="C33" s="127" t="s">
        <v>83</v>
      </c>
      <c r="D33" s="88" t="s">
        <v>80</v>
      </c>
      <c r="E33" s="88" t="s">
        <v>120</v>
      </c>
      <c r="F33" s="89">
        <v>2002</v>
      </c>
      <c r="G33" s="88">
        <v>1</v>
      </c>
      <c r="H33" s="226">
        <v>40000</v>
      </c>
      <c r="I33" s="226">
        <v>4100</v>
      </c>
      <c r="J33" s="266" t="s">
        <v>24</v>
      </c>
      <c r="K33" s="267">
        <v>20000</v>
      </c>
      <c r="L33" s="227" t="s">
        <v>220</v>
      </c>
      <c r="M33" s="230"/>
      <c r="N33" s="231"/>
    </row>
    <row r="34" spans="1:14" ht="16.5" thickBot="1">
      <c r="A34" s="5"/>
      <c r="B34" s="137" t="s">
        <v>74</v>
      </c>
      <c r="C34" s="88">
        <v>69</v>
      </c>
      <c r="D34" s="88">
        <v>119</v>
      </c>
      <c r="E34" s="88">
        <v>4006</v>
      </c>
      <c r="F34" s="89">
        <v>2001</v>
      </c>
      <c r="G34" s="88">
        <v>1</v>
      </c>
      <c r="H34" s="90">
        <v>40000</v>
      </c>
      <c r="I34" s="90">
        <v>4100</v>
      </c>
      <c r="J34" s="266" t="s">
        <v>24</v>
      </c>
      <c r="K34" s="267">
        <v>15000</v>
      </c>
      <c r="L34" s="92" t="s">
        <v>212</v>
      </c>
      <c r="M34" s="93">
        <v>30000</v>
      </c>
      <c r="N34" s="94">
        <v>30000</v>
      </c>
    </row>
    <row r="35" spans="1:14" ht="15.75">
      <c r="A35" s="5"/>
      <c r="B35" s="148" t="s">
        <v>97</v>
      </c>
      <c r="C35" s="166" t="s">
        <v>96</v>
      </c>
      <c r="D35" s="113" t="s">
        <v>91</v>
      </c>
      <c r="E35" s="113" t="s">
        <v>46</v>
      </c>
      <c r="F35" s="113">
        <v>2000</v>
      </c>
      <c r="G35" s="113">
        <v>1</v>
      </c>
      <c r="H35" s="76">
        <v>6000</v>
      </c>
      <c r="I35" s="76">
        <v>3100</v>
      </c>
      <c r="J35" s="255" t="s">
        <v>17</v>
      </c>
      <c r="K35" s="268"/>
      <c r="L35" s="115" t="s">
        <v>183</v>
      </c>
      <c r="M35" s="114"/>
      <c r="N35" s="116"/>
    </row>
    <row r="36" spans="1:14" ht="15.75">
      <c r="A36" s="5"/>
      <c r="B36" s="167" t="s">
        <v>97</v>
      </c>
      <c r="C36" s="168" t="s">
        <v>96</v>
      </c>
      <c r="D36" s="169">
        <v>201</v>
      </c>
      <c r="E36" s="169" t="s">
        <v>151</v>
      </c>
      <c r="F36" s="169">
        <v>2000</v>
      </c>
      <c r="G36" s="169">
        <v>1</v>
      </c>
      <c r="H36" s="84">
        <v>30000</v>
      </c>
      <c r="I36" s="84">
        <v>3100</v>
      </c>
      <c r="J36" s="264" t="s">
        <v>235</v>
      </c>
      <c r="K36" s="265">
        <v>15000</v>
      </c>
      <c r="L36" s="64" t="s">
        <v>44</v>
      </c>
      <c r="M36" s="170"/>
      <c r="N36" s="171"/>
    </row>
    <row r="37" spans="1:14" ht="15.75">
      <c r="A37" s="5"/>
      <c r="B37" s="135" t="s">
        <v>98</v>
      </c>
      <c r="C37" s="40">
        <v>44</v>
      </c>
      <c r="D37" s="40" t="s">
        <v>92</v>
      </c>
      <c r="E37" s="40" t="s">
        <v>46</v>
      </c>
      <c r="F37" s="97">
        <v>2000</v>
      </c>
      <c r="G37" s="40">
        <v>1</v>
      </c>
      <c r="H37" s="84">
        <v>6000</v>
      </c>
      <c r="I37" s="84">
        <v>3100</v>
      </c>
      <c r="J37" s="264" t="s">
        <v>17</v>
      </c>
      <c r="K37" s="265"/>
      <c r="L37" s="36" t="s">
        <v>150</v>
      </c>
      <c r="M37" s="86">
        <v>7000</v>
      </c>
      <c r="N37" s="38"/>
    </row>
    <row r="38" spans="1:14" ht="15.75">
      <c r="A38" s="5"/>
      <c r="B38" s="135" t="s">
        <v>100</v>
      </c>
      <c r="C38" s="40" t="s">
        <v>95</v>
      </c>
      <c r="D38" s="40">
        <v>110</v>
      </c>
      <c r="E38" s="40" t="s">
        <v>46</v>
      </c>
      <c r="F38" s="97">
        <v>2000</v>
      </c>
      <c r="G38" s="40">
        <v>1</v>
      </c>
      <c r="H38" s="84">
        <v>10000</v>
      </c>
      <c r="I38" s="84">
        <v>3100</v>
      </c>
      <c r="J38" s="264" t="s">
        <v>17</v>
      </c>
      <c r="K38" s="265"/>
      <c r="L38" s="58"/>
      <c r="M38" s="86"/>
      <c r="N38" s="38"/>
    </row>
    <row r="39" spans="1:14" ht="15.75">
      <c r="A39" s="133"/>
      <c r="B39" s="135" t="s">
        <v>99</v>
      </c>
      <c r="C39" s="40">
        <v>45</v>
      </c>
      <c r="D39" s="40" t="s">
        <v>93</v>
      </c>
      <c r="E39" s="40" t="s">
        <v>46</v>
      </c>
      <c r="F39" s="97">
        <v>2000</v>
      </c>
      <c r="G39" s="40">
        <v>1</v>
      </c>
      <c r="H39" s="84">
        <v>6000</v>
      </c>
      <c r="I39" s="84">
        <v>3100</v>
      </c>
      <c r="J39" s="264" t="s">
        <v>17</v>
      </c>
      <c r="K39" s="265"/>
      <c r="L39" s="58"/>
      <c r="M39" s="86"/>
      <c r="N39" s="38"/>
    </row>
    <row r="40" spans="1:14" ht="15.75">
      <c r="A40" s="133"/>
      <c r="B40" s="135" t="s">
        <v>102</v>
      </c>
      <c r="C40" s="35">
        <v>72</v>
      </c>
      <c r="D40" s="35">
        <v>100</v>
      </c>
      <c r="E40" s="35" t="s">
        <v>46</v>
      </c>
      <c r="F40" s="83">
        <v>2000</v>
      </c>
      <c r="G40" s="35">
        <v>1</v>
      </c>
      <c r="H40" s="84">
        <v>6000</v>
      </c>
      <c r="I40" s="84">
        <v>3100</v>
      </c>
      <c r="J40" s="264" t="s">
        <v>17</v>
      </c>
      <c r="K40" s="265"/>
      <c r="L40" s="58" t="s">
        <v>202</v>
      </c>
      <c r="M40" s="86">
        <v>18000</v>
      </c>
      <c r="N40" s="38"/>
    </row>
    <row r="41" spans="1:14" ht="15.75">
      <c r="A41" s="5"/>
      <c r="B41" s="135" t="s">
        <v>103</v>
      </c>
      <c r="C41" s="35">
        <v>77</v>
      </c>
      <c r="D41" s="35">
        <v>143</v>
      </c>
      <c r="E41" s="35" t="s">
        <v>46</v>
      </c>
      <c r="F41" s="83">
        <v>2000</v>
      </c>
      <c r="G41" s="35">
        <v>1</v>
      </c>
      <c r="H41" s="84">
        <v>6000</v>
      </c>
      <c r="I41" s="84">
        <v>3100</v>
      </c>
      <c r="J41" s="264" t="s">
        <v>17</v>
      </c>
      <c r="K41" s="265"/>
      <c r="L41" s="58" t="s">
        <v>127</v>
      </c>
      <c r="M41" s="86">
        <v>18000</v>
      </c>
      <c r="N41" s="38"/>
    </row>
    <row r="42" spans="1:14" ht="15.75">
      <c r="A42" s="5"/>
      <c r="B42" s="135" t="s">
        <v>104</v>
      </c>
      <c r="C42" s="35">
        <v>81</v>
      </c>
      <c r="D42" s="35">
        <v>107</v>
      </c>
      <c r="E42" s="35" t="s">
        <v>46</v>
      </c>
      <c r="F42" s="83">
        <v>2000</v>
      </c>
      <c r="G42" s="35">
        <v>1</v>
      </c>
      <c r="H42" s="84">
        <v>6000</v>
      </c>
      <c r="I42" s="84">
        <v>3100</v>
      </c>
      <c r="J42" s="264" t="s">
        <v>17</v>
      </c>
      <c r="K42" s="265"/>
      <c r="L42" s="58" t="s">
        <v>127</v>
      </c>
      <c r="M42" s="86">
        <v>15000</v>
      </c>
      <c r="N42" s="38"/>
    </row>
    <row r="43" spans="1:14" ht="15.75">
      <c r="A43" s="5"/>
      <c r="B43" s="135" t="s">
        <v>105</v>
      </c>
      <c r="C43" s="35">
        <v>85</v>
      </c>
      <c r="D43" s="35">
        <v>105</v>
      </c>
      <c r="E43" s="35" t="s">
        <v>46</v>
      </c>
      <c r="F43" s="83">
        <v>2000</v>
      </c>
      <c r="G43" s="35">
        <v>1</v>
      </c>
      <c r="H43" s="84">
        <v>6000</v>
      </c>
      <c r="I43" s="84">
        <v>3100</v>
      </c>
      <c r="J43" s="264" t="s">
        <v>17</v>
      </c>
      <c r="K43" s="265"/>
      <c r="L43" s="58"/>
      <c r="M43" s="86"/>
      <c r="N43" s="38"/>
    </row>
    <row r="44" spans="1:14" ht="16.5" thickBot="1">
      <c r="A44" s="96"/>
      <c r="B44" s="136" t="s">
        <v>110</v>
      </c>
      <c r="C44" s="60" t="s">
        <v>109</v>
      </c>
      <c r="D44" s="60">
        <v>200</v>
      </c>
      <c r="E44" s="60" t="s">
        <v>107</v>
      </c>
      <c r="F44" s="87">
        <v>2000</v>
      </c>
      <c r="G44" s="60">
        <v>1</v>
      </c>
      <c r="H44" s="42">
        <v>10000</v>
      </c>
      <c r="I44" s="42">
        <v>3100</v>
      </c>
      <c r="J44" s="259" t="s">
        <v>17</v>
      </c>
      <c r="K44" s="260"/>
      <c r="L44" s="59" t="s">
        <v>220</v>
      </c>
      <c r="M44" s="80"/>
      <c r="N44" s="39">
        <v>15000</v>
      </c>
    </row>
    <row r="45" spans="1:14" ht="16.5" thickBot="1">
      <c r="A45" s="204"/>
      <c r="J45" s="269"/>
      <c r="K45" s="269"/>
    </row>
    <row r="46" spans="1:14" s="214" customFormat="1" ht="15.75">
      <c r="A46" s="232" t="s">
        <v>39</v>
      </c>
      <c r="B46" s="211" t="s">
        <v>146</v>
      </c>
      <c r="C46" s="233" t="s">
        <v>62</v>
      </c>
      <c r="D46" s="74" t="s">
        <v>60</v>
      </c>
      <c r="E46" s="74">
        <v>5500</v>
      </c>
      <c r="F46" s="75">
        <v>1998</v>
      </c>
      <c r="G46" s="74">
        <v>1</v>
      </c>
      <c r="H46" s="210">
        <v>40000</v>
      </c>
      <c r="I46" s="210">
        <v>4100</v>
      </c>
      <c r="J46" s="255" t="s">
        <v>24</v>
      </c>
      <c r="K46" s="256">
        <v>33000</v>
      </c>
      <c r="L46" s="211" t="s">
        <v>230</v>
      </c>
      <c r="M46" s="212">
        <v>10000</v>
      </c>
      <c r="N46" s="213"/>
    </row>
    <row r="47" spans="1:14" s="214" customFormat="1" ht="15.75">
      <c r="A47" s="234"/>
      <c r="B47" s="222" t="s">
        <v>146</v>
      </c>
      <c r="C47" s="235" t="s">
        <v>62</v>
      </c>
      <c r="D47" s="40" t="s">
        <v>61</v>
      </c>
      <c r="E47" s="40">
        <v>5500</v>
      </c>
      <c r="F47" s="97">
        <v>1998</v>
      </c>
      <c r="G47" s="40">
        <v>1</v>
      </c>
      <c r="H47" s="221">
        <v>40000</v>
      </c>
      <c r="I47" s="221">
        <v>4100</v>
      </c>
      <c r="J47" s="264" t="s">
        <v>24</v>
      </c>
      <c r="K47" s="265">
        <v>33000</v>
      </c>
      <c r="L47" s="222" t="s">
        <v>230</v>
      </c>
      <c r="M47" s="223">
        <v>10000</v>
      </c>
      <c r="N47" s="224"/>
    </row>
    <row r="48" spans="1:14" s="214" customFormat="1" ht="15.75">
      <c r="A48" s="234"/>
      <c r="B48" s="236" t="s">
        <v>146</v>
      </c>
      <c r="C48" s="237" t="s">
        <v>62</v>
      </c>
      <c r="D48" s="238" t="s">
        <v>111</v>
      </c>
      <c r="E48" s="238">
        <v>4006</v>
      </c>
      <c r="F48" s="239">
        <v>2003</v>
      </c>
      <c r="G48" s="238">
        <v>1</v>
      </c>
      <c r="H48" s="240">
        <v>40000</v>
      </c>
      <c r="I48" s="240">
        <v>4100</v>
      </c>
      <c r="J48" s="270" t="s">
        <v>24</v>
      </c>
      <c r="K48" s="271">
        <v>33000</v>
      </c>
      <c r="L48" s="236" t="s">
        <v>230</v>
      </c>
      <c r="M48" s="241">
        <v>10000</v>
      </c>
      <c r="N48" s="242"/>
    </row>
    <row r="49" spans="1:14" s="214" customFormat="1" ht="15.75">
      <c r="A49" s="243"/>
      <c r="B49" s="236" t="s">
        <v>147</v>
      </c>
      <c r="C49" s="237">
        <v>5</v>
      </c>
      <c r="D49" s="238" t="s">
        <v>172</v>
      </c>
      <c r="E49" s="238">
        <v>2950</v>
      </c>
      <c r="F49" s="239">
        <v>2003</v>
      </c>
      <c r="G49" s="238">
        <v>1</v>
      </c>
      <c r="H49" s="240">
        <v>6000</v>
      </c>
      <c r="I49" s="240">
        <v>3100</v>
      </c>
      <c r="J49" s="270" t="s">
        <v>17</v>
      </c>
      <c r="K49" s="271"/>
      <c r="L49" s="236" t="s">
        <v>17</v>
      </c>
      <c r="M49" s="241"/>
      <c r="N49" s="242"/>
    </row>
    <row r="50" spans="1:14" s="214" customFormat="1" ht="15.75">
      <c r="A50" s="234"/>
      <c r="B50" s="236" t="s">
        <v>147</v>
      </c>
      <c r="C50" s="237" t="s">
        <v>96</v>
      </c>
      <c r="D50" s="238">
        <v>502</v>
      </c>
      <c r="E50" s="238" t="s">
        <v>107</v>
      </c>
      <c r="F50" s="239">
        <v>2003</v>
      </c>
      <c r="G50" s="238">
        <v>1</v>
      </c>
      <c r="H50" s="240">
        <v>10000</v>
      </c>
      <c r="I50" s="240">
        <v>3100</v>
      </c>
      <c r="J50" s="270" t="s">
        <v>17</v>
      </c>
      <c r="K50" s="271"/>
      <c r="L50" s="236" t="s">
        <v>17</v>
      </c>
      <c r="M50" s="241"/>
      <c r="N50" s="242"/>
    </row>
    <row r="51" spans="1:14" s="214" customFormat="1" ht="15.75">
      <c r="A51" s="234"/>
      <c r="B51" s="222" t="s">
        <v>147</v>
      </c>
      <c r="C51" s="187" t="s">
        <v>96</v>
      </c>
      <c r="D51" s="40">
        <v>602</v>
      </c>
      <c r="E51" s="64" t="s">
        <v>171</v>
      </c>
      <c r="F51" s="97">
        <v>2003</v>
      </c>
      <c r="G51" s="40">
        <v>1</v>
      </c>
      <c r="H51" s="221">
        <v>40000</v>
      </c>
      <c r="I51" s="221">
        <v>4100</v>
      </c>
      <c r="J51" s="264" t="s">
        <v>24</v>
      </c>
      <c r="K51" s="265">
        <v>13000</v>
      </c>
      <c r="L51" s="222" t="s">
        <v>17</v>
      </c>
      <c r="M51" s="223"/>
      <c r="N51" s="224"/>
    </row>
    <row r="52" spans="1:14" s="214" customFormat="1" ht="15.75">
      <c r="A52" s="234"/>
      <c r="B52" s="222" t="s">
        <v>147</v>
      </c>
      <c r="C52" s="187" t="s">
        <v>96</v>
      </c>
      <c r="D52" s="40">
        <v>702</v>
      </c>
      <c r="E52" s="40">
        <v>4006</v>
      </c>
      <c r="F52" s="97">
        <v>2003</v>
      </c>
      <c r="G52" s="40">
        <v>1</v>
      </c>
      <c r="H52" s="221">
        <v>40000</v>
      </c>
      <c r="I52" s="221">
        <v>4100</v>
      </c>
      <c r="J52" s="264" t="s">
        <v>24</v>
      </c>
      <c r="K52" s="265">
        <v>13000</v>
      </c>
      <c r="L52" s="222" t="s">
        <v>17</v>
      </c>
      <c r="M52" s="223"/>
      <c r="N52" s="224"/>
    </row>
    <row r="53" spans="1:14" s="214" customFormat="1" ht="15.75">
      <c r="A53" s="234"/>
      <c r="B53" s="222" t="s">
        <v>147</v>
      </c>
      <c r="C53" s="187" t="s">
        <v>96</v>
      </c>
      <c r="D53" s="40">
        <v>802</v>
      </c>
      <c r="E53" s="40">
        <v>4006</v>
      </c>
      <c r="F53" s="97">
        <v>2003</v>
      </c>
      <c r="G53" s="40">
        <v>1</v>
      </c>
      <c r="H53" s="221">
        <v>40000</v>
      </c>
      <c r="I53" s="221">
        <v>4100</v>
      </c>
      <c r="J53" s="264" t="s">
        <v>24</v>
      </c>
      <c r="K53" s="265">
        <v>13000</v>
      </c>
      <c r="L53" s="222" t="s">
        <v>17</v>
      </c>
      <c r="M53" s="223"/>
      <c r="N53" s="224"/>
    </row>
    <row r="54" spans="1:14" s="214" customFormat="1" ht="15.75">
      <c r="A54" s="234"/>
      <c r="B54" s="222" t="s">
        <v>147</v>
      </c>
      <c r="C54" s="187" t="s">
        <v>96</v>
      </c>
      <c r="D54" s="40">
        <v>902</v>
      </c>
      <c r="E54" s="40">
        <v>4006</v>
      </c>
      <c r="F54" s="97">
        <v>2003</v>
      </c>
      <c r="G54" s="40">
        <v>1</v>
      </c>
      <c r="H54" s="221">
        <v>40000</v>
      </c>
      <c r="I54" s="221">
        <v>4100</v>
      </c>
      <c r="J54" s="264" t="s">
        <v>24</v>
      </c>
      <c r="K54" s="265">
        <v>13000</v>
      </c>
      <c r="L54" s="222" t="s">
        <v>17</v>
      </c>
      <c r="M54" s="223"/>
      <c r="N54" s="224"/>
    </row>
    <row r="55" spans="1:14" s="214" customFormat="1" ht="15.75">
      <c r="A55" s="234"/>
      <c r="B55" s="222" t="s">
        <v>147</v>
      </c>
      <c r="C55" s="187" t="s">
        <v>96</v>
      </c>
      <c r="D55" s="40">
        <v>1002</v>
      </c>
      <c r="E55" s="40">
        <v>4006</v>
      </c>
      <c r="F55" s="97">
        <v>2003</v>
      </c>
      <c r="G55" s="40">
        <v>1</v>
      </c>
      <c r="H55" s="221">
        <v>40000</v>
      </c>
      <c r="I55" s="221">
        <v>4100</v>
      </c>
      <c r="J55" s="264" t="s">
        <v>24</v>
      </c>
      <c r="K55" s="265">
        <v>13000</v>
      </c>
      <c r="L55" s="222" t="s">
        <v>17</v>
      </c>
      <c r="M55" s="223"/>
      <c r="N55" s="224"/>
    </row>
    <row r="56" spans="1:14" s="214" customFormat="1" ht="16.5" thickBot="1">
      <c r="A56" s="244"/>
      <c r="B56" s="245" t="s">
        <v>147</v>
      </c>
      <c r="C56" s="124" t="s">
        <v>96</v>
      </c>
      <c r="D56" s="41">
        <v>1102</v>
      </c>
      <c r="E56" s="41">
        <v>4006</v>
      </c>
      <c r="F56" s="79">
        <v>2003</v>
      </c>
      <c r="G56" s="41">
        <v>1</v>
      </c>
      <c r="H56" s="246">
        <v>40000</v>
      </c>
      <c r="I56" s="246">
        <v>4100</v>
      </c>
      <c r="J56" s="259" t="s">
        <v>24</v>
      </c>
      <c r="K56" s="260">
        <v>13000</v>
      </c>
      <c r="L56" s="245" t="s">
        <v>17</v>
      </c>
      <c r="M56" s="247"/>
      <c r="N56" s="248"/>
    </row>
    <row r="57" spans="1:14" ht="16.5" thickBot="1">
      <c r="A57" s="7"/>
      <c r="B57" s="65"/>
      <c r="C57" s="66"/>
      <c r="D57" s="66"/>
      <c r="E57" s="66"/>
      <c r="F57" s="67"/>
      <c r="G57" s="66"/>
      <c r="H57" s="70"/>
      <c r="I57" s="70"/>
      <c r="J57" s="68"/>
      <c r="K57" s="71"/>
      <c r="L57" s="6"/>
      <c r="M57" s="8"/>
      <c r="N57" s="8"/>
    </row>
    <row r="58" spans="1:14" ht="15.75">
      <c r="A58" s="7"/>
      <c r="B58" s="65"/>
      <c r="C58" s="66"/>
      <c r="D58" s="66"/>
      <c r="E58" s="66"/>
      <c r="F58" s="67"/>
      <c r="G58" s="66"/>
      <c r="H58" s="70"/>
      <c r="I58" s="70"/>
      <c r="J58" s="279" t="s">
        <v>240</v>
      </c>
      <c r="K58" s="280"/>
      <c r="L58" s="6"/>
      <c r="M58" s="8"/>
      <c r="N58" s="8"/>
    </row>
    <row r="59" spans="1:14" ht="16.5" thickBot="1">
      <c r="A59" s="44"/>
      <c r="B59" s="45"/>
      <c r="C59" s="46"/>
      <c r="D59" s="46"/>
      <c r="E59" s="46"/>
      <c r="F59" s="45"/>
      <c r="G59" s="45"/>
      <c r="H59" s="47"/>
      <c r="I59" s="276"/>
      <c r="J59" s="277" t="s">
        <v>239</v>
      </c>
      <c r="K59" s="278">
        <v>45000</v>
      </c>
      <c r="L59" s="45"/>
      <c r="M59" s="47"/>
      <c r="N59" s="47"/>
    </row>
    <row r="60" spans="1:14" ht="15.75">
      <c r="A60" s="44" t="s">
        <v>211</v>
      </c>
      <c r="B60" s="45"/>
      <c r="C60" s="46"/>
      <c r="D60" s="46"/>
      <c r="E60" s="46"/>
      <c r="F60" s="45"/>
      <c r="G60" s="6"/>
      <c r="H60" s="8"/>
      <c r="I60" s="8"/>
      <c r="J60" s="45"/>
      <c r="K60" s="4"/>
      <c r="L60" s="45"/>
      <c r="M60" s="8"/>
      <c r="N60" s="8"/>
    </row>
    <row r="61" spans="1:14" ht="15.75">
      <c r="A61" s="52" t="s">
        <v>19</v>
      </c>
      <c r="B61" s="44"/>
      <c r="C61" s="53"/>
      <c r="D61" s="53"/>
      <c r="E61" s="53"/>
      <c r="F61" s="44"/>
      <c r="G61" s="110">
        <f>SUM(G29:G60)</f>
        <v>27</v>
      </c>
      <c r="H61" s="73">
        <f>SUM(H29:H60)</f>
        <v>634000</v>
      </c>
      <c r="I61" s="73">
        <f>SUM(I29:I60)</f>
        <v>95700</v>
      </c>
      <c r="J61" s="7"/>
      <c r="K61" s="261">
        <f>SUM(K29:K60)</f>
        <v>322000</v>
      </c>
      <c r="L61" s="69" t="s">
        <v>20</v>
      </c>
      <c r="M61" s="73">
        <f>SUM(M29:M60)</f>
        <v>183000</v>
      </c>
      <c r="N61" s="73">
        <f>SUM(N29:N60)</f>
        <v>105000</v>
      </c>
    </row>
    <row r="62" spans="1:14" ht="15.75">
      <c r="A62" s="44"/>
      <c r="B62" s="45"/>
      <c r="C62" s="46"/>
      <c r="D62" s="46"/>
      <c r="E62" s="46"/>
      <c r="F62" s="45"/>
      <c r="G62" s="45"/>
      <c r="H62" s="47"/>
      <c r="I62" s="47"/>
      <c r="J62" s="45"/>
      <c r="K62" s="47"/>
      <c r="L62" s="45"/>
      <c r="M62" s="47"/>
      <c r="N62" s="47"/>
    </row>
    <row r="63" spans="1:14" ht="15.75">
      <c r="A63" s="44"/>
      <c r="B63" s="45"/>
      <c r="C63" s="46"/>
      <c r="D63" s="46"/>
      <c r="E63" s="46"/>
      <c r="F63" s="45"/>
      <c r="G63" s="45"/>
      <c r="H63" s="181"/>
      <c r="I63" s="54"/>
      <c r="J63" s="45"/>
      <c r="K63" s="181" t="s">
        <v>229</v>
      </c>
      <c r="L63" s="45"/>
      <c r="M63" s="207" t="s">
        <v>228</v>
      </c>
      <c r="N63" s="207">
        <f>H61+I61+K61+M61+N61</f>
        <v>1339700</v>
      </c>
    </row>
    <row r="64" spans="1:14">
      <c r="A64" s="55"/>
      <c r="C64" s="56"/>
      <c r="D64" s="56"/>
      <c r="E64" s="56"/>
      <c r="H64" s="54"/>
      <c r="I64" s="54"/>
      <c r="K64" s="57"/>
      <c r="M64" s="57"/>
      <c r="N64" s="57"/>
    </row>
    <row r="65" spans="1:14">
      <c r="A65" s="55"/>
      <c r="C65" s="56"/>
      <c r="D65" s="56"/>
      <c r="E65" s="56"/>
      <c r="H65" s="54"/>
      <c r="I65" s="54"/>
      <c r="K65" s="57"/>
      <c r="M65" s="57"/>
      <c r="N65" s="57"/>
    </row>
    <row r="66" spans="1:14">
      <c r="A66" s="55"/>
      <c r="C66" s="56"/>
      <c r="D66" s="56"/>
      <c r="E66" s="56"/>
      <c r="H66" s="54"/>
      <c r="I66" s="54"/>
      <c r="K66" s="57"/>
      <c r="M66" s="57"/>
      <c r="N66" s="57"/>
    </row>
    <row r="67" spans="1:14">
      <c r="A67" s="55"/>
      <c r="C67" s="56"/>
      <c r="D67" s="56"/>
      <c r="E67" s="56"/>
      <c r="H67" s="57"/>
      <c r="I67" s="57"/>
      <c r="K67" s="57"/>
      <c r="M67" s="57"/>
      <c r="N67" s="57"/>
    </row>
    <row r="68" spans="1:14" ht="15.75" thickBot="1">
      <c r="A68" s="55"/>
      <c r="C68" s="56"/>
      <c r="D68" s="56"/>
      <c r="E68" s="56"/>
      <c r="H68" s="57"/>
      <c r="I68" s="57"/>
      <c r="K68" s="57"/>
      <c r="M68" s="57"/>
      <c r="N68" s="57"/>
    </row>
    <row r="69" spans="1:14" ht="15.75">
      <c r="A69" s="1" t="s">
        <v>213</v>
      </c>
      <c r="B69" s="2"/>
      <c r="C69" s="3"/>
      <c r="D69" s="3"/>
      <c r="E69" s="3"/>
      <c r="F69" s="2"/>
      <c r="G69" s="2"/>
      <c r="H69" s="4"/>
      <c r="I69" s="4"/>
      <c r="J69" s="2"/>
      <c r="K69" s="4"/>
      <c r="L69" s="2"/>
      <c r="M69" s="4"/>
      <c r="N69" s="182"/>
    </row>
    <row r="70" spans="1:14" ht="16.5" thickBot="1">
      <c r="A70" s="96"/>
      <c r="B70" s="50"/>
      <c r="C70" s="183"/>
      <c r="D70" s="183"/>
      <c r="E70" s="183"/>
      <c r="F70" s="184"/>
      <c r="G70" s="50"/>
      <c r="H70" s="51"/>
      <c r="I70" s="51"/>
      <c r="J70" s="50"/>
      <c r="K70" s="51"/>
      <c r="L70" s="50"/>
      <c r="M70" s="51"/>
      <c r="N70" s="165"/>
    </row>
    <row r="71" spans="1:14" ht="15.75">
      <c r="A71" s="9" t="s">
        <v>0</v>
      </c>
      <c r="B71" s="324" t="s">
        <v>6</v>
      </c>
      <c r="C71" s="325"/>
      <c r="D71" s="326"/>
      <c r="E71" s="108" t="s">
        <v>1</v>
      </c>
      <c r="F71" s="10" t="s">
        <v>1</v>
      </c>
      <c r="G71" s="11" t="s">
        <v>1</v>
      </c>
      <c r="H71" s="12" t="s">
        <v>1</v>
      </c>
      <c r="I71" s="12" t="s">
        <v>176</v>
      </c>
      <c r="J71" s="249" t="s">
        <v>2</v>
      </c>
      <c r="K71" s="250" t="s">
        <v>2</v>
      </c>
      <c r="L71" s="14" t="s">
        <v>3</v>
      </c>
      <c r="M71" s="15" t="s">
        <v>4</v>
      </c>
      <c r="N71" s="15" t="s">
        <v>4</v>
      </c>
    </row>
    <row r="72" spans="1:14" ht="15.75">
      <c r="A72" s="16" t="s">
        <v>5</v>
      </c>
      <c r="B72" s="120"/>
      <c r="C72" s="69"/>
      <c r="D72" s="121"/>
      <c r="E72" s="110" t="s">
        <v>45</v>
      </c>
      <c r="F72" s="17" t="s">
        <v>7</v>
      </c>
      <c r="G72" s="18" t="s">
        <v>8</v>
      </c>
      <c r="H72" s="19" t="s">
        <v>177</v>
      </c>
      <c r="I72" s="19"/>
      <c r="J72" s="251" t="s">
        <v>9</v>
      </c>
      <c r="K72" s="252" t="s">
        <v>10</v>
      </c>
      <c r="L72" s="21" t="s">
        <v>9</v>
      </c>
      <c r="M72" s="22" t="s">
        <v>11</v>
      </c>
      <c r="N72" s="22" t="s">
        <v>11</v>
      </c>
    </row>
    <row r="73" spans="1:14" ht="16.5" thickBot="1">
      <c r="A73" s="23"/>
      <c r="B73" s="24" t="s">
        <v>89</v>
      </c>
      <c r="C73" s="109" t="s">
        <v>90</v>
      </c>
      <c r="D73" s="25" t="s">
        <v>55</v>
      </c>
      <c r="E73" s="109"/>
      <c r="F73" s="26" t="s">
        <v>12</v>
      </c>
      <c r="G73" s="27"/>
      <c r="H73" s="28"/>
      <c r="I73" s="28"/>
      <c r="J73" s="253" t="s">
        <v>13</v>
      </c>
      <c r="K73" s="254" t="s">
        <v>14</v>
      </c>
      <c r="L73" s="31" t="s">
        <v>15</v>
      </c>
      <c r="M73" s="32" t="s">
        <v>231</v>
      </c>
      <c r="N73" s="32" t="s">
        <v>38</v>
      </c>
    </row>
    <row r="74" spans="1:14" ht="16.5" thickBot="1">
      <c r="A74" s="152" t="s">
        <v>16</v>
      </c>
      <c r="J74" s="269"/>
      <c r="K74" s="269"/>
    </row>
    <row r="75" spans="1:14" ht="15.75">
      <c r="A75" s="153"/>
      <c r="B75" s="148" t="s">
        <v>84</v>
      </c>
      <c r="C75" s="113">
        <v>71</v>
      </c>
      <c r="D75" s="113" t="s">
        <v>78</v>
      </c>
      <c r="E75" s="113">
        <v>4006</v>
      </c>
      <c r="F75" s="113">
        <v>2001</v>
      </c>
      <c r="G75" s="113">
        <v>1</v>
      </c>
      <c r="H75" s="76">
        <v>40000</v>
      </c>
      <c r="I75" s="76">
        <v>4100</v>
      </c>
      <c r="J75" s="255" t="s">
        <v>24</v>
      </c>
      <c r="K75" s="256">
        <v>13000</v>
      </c>
      <c r="L75" s="115" t="s">
        <v>44</v>
      </c>
      <c r="M75" s="114"/>
      <c r="N75" s="116"/>
    </row>
    <row r="76" spans="1:14" ht="15.75">
      <c r="A76" s="153"/>
      <c r="B76" s="135" t="s">
        <v>84</v>
      </c>
      <c r="C76" s="40">
        <v>71</v>
      </c>
      <c r="D76" s="40" t="s">
        <v>79</v>
      </c>
      <c r="E76" s="40">
        <v>4006</v>
      </c>
      <c r="F76" s="97">
        <v>2001</v>
      </c>
      <c r="G76" s="40">
        <v>1</v>
      </c>
      <c r="H76" s="84">
        <v>40000</v>
      </c>
      <c r="I76" s="84">
        <v>4100</v>
      </c>
      <c r="J76" s="264" t="s">
        <v>24</v>
      </c>
      <c r="K76" s="265">
        <v>13000</v>
      </c>
      <c r="L76" s="36" t="s">
        <v>44</v>
      </c>
      <c r="M76" s="86"/>
      <c r="N76" s="38"/>
    </row>
    <row r="77" spans="1:14" ht="16.5" thickBot="1">
      <c r="A77" s="153"/>
      <c r="B77" s="136" t="s">
        <v>84</v>
      </c>
      <c r="C77" s="41">
        <v>71</v>
      </c>
      <c r="D77" s="41">
        <v>125</v>
      </c>
      <c r="E77" s="41" t="s">
        <v>162</v>
      </c>
      <c r="F77" s="79">
        <v>2008</v>
      </c>
      <c r="G77" s="41">
        <v>0</v>
      </c>
      <c r="H77" s="42"/>
      <c r="I77" s="42"/>
      <c r="J77" s="259" t="s">
        <v>24</v>
      </c>
      <c r="K77" s="260">
        <v>15000</v>
      </c>
      <c r="L77" s="43" t="s">
        <v>219</v>
      </c>
      <c r="M77" s="80"/>
      <c r="N77" s="39">
        <v>18000</v>
      </c>
    </row>
    <row r="78" spans="1:14" ht="16.5" thickBot="1">
      <c r="A78" s="153"/>
      <c r="B78" s="161" t="s">
        <v>128</v>
      </c>
      <c r="C78" s="99">
        <v>75</v>
      </c>
      <c r="D78" s="99">
        <v>128</v>
      </c>
      <c r="E78" s="99" t="s">
        <v>163</v>
      </c>
      <c r="F78" s="105">
        <v>2001</v>
      </c>
      <c r="G78" s="99">
        <v>1</v>
      </c>
      <c r="H78" s="100">
        <v>10000</v>
      </c>
      <c r="I78" s="100">
        <v>3100</v>
      </c>
      <c r="J78" s="272" t="s">
        <v>44</v>
      </c>
      <c r="K78" s="273"/>
      <c r="L78" s="101" t="s">
        <v>127</v>
      </c>
      <c r="M78" s="104">
        <v>20000</v>
      </c>
      <c r="N78" s="37">
        <v>20000</v>
      </c>
    </row>
    <row r="79" spans="1:14" ht="15.75">
      <c r="A79" s="153"/>
      <c r="B79" s="162" t="s">
        <v>85</v>
      </c>
      <c r="C79" s="125" t="s">
        <v>63</v>
      </c>
      <c r="D79" s="74">
        <v>240</v>
      </c>
      <c r="E79" s="74">
        <v>4006</v>
      </c>
      <c r="F79" s="75">
        <v>2001</v>
      </c>
      <c r="G79" s="74">
        <v>1</v>
      </c>
      <c r="H79" s="76">
        <v>40000</v>
      </c>
      <c r="I79" s="76">
        <v>4100</v>
      </c>
      <c r="J79" s="255" t="s">
        <v>24</v>
      </c>
      <c r="K79" s="256">
        <v>13000</v>
      </c>
      <c r="L79" s="78"/>
      <c r="M79" s="33"/>
      <c r="N79" s="34"/>
    </row>
    <row r="80" spans="1:14" ht="16.5" thickBot="1">
      <c r="A80" s="154"/>
      <c r="B80" s="160" t="s">
        <v>85</v>
      </c>
      <c r="C80" s="124" t="s">
        <v>63</v>
      </c>
      <c r="D80" s="41">
        <v>240</v>
      </c>
      <c r="E80" s="41">
        <v>4006</v>
      </c>
      <c r="F80" s="79">
        <v>2001</v>
      </c>
      <c r="G80" s="41">
        <v>1</v>
      </c>
      <c r="H80" s="42">
        <v>40000</v>
      </c>
      <c r="I80" s="42">
        <v>4100</v>
      </c>
      <c r="J80" s="259" t="s">
        <v>24</v>
      </c>
      <c r="K80" s="260">
        <v>13000</v>
      </c>
      <c r="L80" s="59" t="s">
        <v>40</v>
      </c>
      <c r="M80" s="80">
        <v>7470.32</v>
      </c>
      <c r="N80" s="39">
        <v>10000</v>
      </c>
    </row>
    <row r="81" spans="1:14" ht="16.5" thickBot="1">
      <c r="A81" s="155"/>
      <c r="B81" s="163" t="s">
        <v>86</v>
      </c>
      <c r="C81" s="127" t="s">
        <v>62</v>
      </c>
      <c r="D81" s="88">
        <v>206</v>
      </c>
      <c r="E81" s="88" t="s">
        <v>120</v>
      </c>
      <c r="F81" s="89">
        <v>2001</v>
      </c>
      <c r="G81" s="88">
        <v>1</v>
      </c>
      <c r="H81" s="90">
        <v>40000</v>
      </c>
      <c r="I81" s="90">
        <v>4100</v>
      </c>
      <c r="J81" s="266" t="s">
        <v>24</v>
      </c>
      <c r="K81" s="267">
        <v>15000</v>
      </c>
      <c r="L81" s="92" t="s">
        <v>202</v>
      </c>
      <c r="M81" s="93"/>
      <c r="N81" s="94">
        <v>20000</v>
      </c>
    </row>
    <row r="82" spans="1:14" ht="16.5" thickBot="1">
      <c r="A82" s="154"/>
      <c r="J82" s="269"/>
      <c r="K82" s="269"/>
      <c r="M82" s="93"/>
      <c r="N82" s="94">
        <v>18000</v>
      </c>
    </row>
    <row r="83" spans="1:14" ht="16.5" thickBot="1">
      <c r="A83" s="154"/>
      <c r="B83" s="163" t="s">
        <v>153</v>
      </c>
      <c r="C83" s="126">
        <v>11</v>
      </c>
      <c r="D83" s="118" t="s">
        <v>154</v>
      </c>
      <c r="E83" s="118" t="s">
        <v>155</v>
      </c>
      <c r="F83" s="119">
        <v>2002</v>
      </c>
      <c r="G83" s="118">
        <v>1</v>
      </c>
      <c r="H83" s="90">
        <v>20000</v>
      </c>
      <c r="I83" s="90">
        <v>3100</v>
      </c>
      <c r="J83" s="266" t="s">
        <v>44</v>
      </c>
      <c r="K83" s="267"/>
      <c r="L83" s="92" t="s">
        <v>180</v>
      </c>
      <c r="M83" s="93">
        <v>20000</v>
      </c>
      <c r="N83" s="94"/>
    </row>
    <row r="84" spans="1:14" ht="16.5" thickBot="1">
      <c r="A84" s="154"/>
      <c r="B84" s="163" t="s">
        <v>129</v>
      </c>
      <c r="C84" s="118" t="s">
        <v>125</v>
      </c>
      <c r="D84" s="118">
        <v>107</v>
      </c>
      <c r="E84" s="118">
        <v>3550</v>
      </c>
      <c r="F84" s="119">
        <v>2002</v>
      </c>
      <c r="G84" s="118">
        <v>1</v>
      </c>
      <c r="H84" s="90">
        <v>19000</v>
      </c>
      <c r="I84" s="90">
        <v>3100</v>
      </c>
      <c r="J84" s="266" t="s">
        <v>44</v>
      </c>
      <c r="K84" s="267"/>
      <c r="L84" s="92" t="s">
        <v>179</v>
      </c>
      <c r="M84" s="93">
        <v>12000</v>
      </c>
      <c r="N84" s="94"/>
    </row>
    <row r="85" spans="1:14" ht="16.5" thickBot="1">
      <c r="A85" s="154"/>
      <c r="B85" s="163" t="s">
        <v>130</v>
      </c>
      <c r="C85" s="126">
        <v>49</v>
      </c>
      <c r="D85" s="118">
        <v>113</v>
      </c>
      <c r="E85" s="118">
        <v>2980</v>
      </c>
      <c r="F85" s="119">
        <v>2002</v>
      </c>
      <c r="G85" s="118">
        <v>1</v>
      </c>
      <c r="H85" s="90">
        <v>30000</v>
      </c>
      <c r="I85" s="90">
        <v>3100</v>
      </c>
      <c r="J85" s="266" t="s">
        <v>24</v>
      </c>
      <c r="K85" s="267">
        <v>13000</v>
      </c>
      <c r="L85" s="92"/>
      <c r="M85" s="93"/>
      <c r="N85" s="94"/>
    </row>
    <row r="86" spans="1:14" ht="16.5" thickBot="1">
      <c r="A86" s="154"/>
      <c r="B86" s="163" t="s">
        <v>88</v>
      </c>
      <c r="C86" s="118">
        <v>67</v>
      </c>
      <c r="D86" s="118">
        <v>257</v>
      </c>
      <c r="E86" s="118">
        <v>4006</v>
      </c>
      <c r="F86" s="119">
        <v>2003</v>
      </c>
      <c r="G86" s="118">
        <v>1</v>
      </c>
      <c r="H86" s="90">
        <v>40000</v>
      </c>
      <c r="I86" s="90">
        <v>4100</v>
      </c>
      <c r="J86" s="266" t="s">
        <v>24</v>
      </c>
      <c r="K86" s="267">
        <v>13000</v>
      </c>
      <c r="L86" s="92" t="s">
        <v>127</v>
      </c>
      <c r="M86" s="93">
        <v>18000</v>
      </c>
      <c r="N86" s="94">
        <v>25000</v>
      </c>
    </row>
    <row r="87" spans="1:14" ht="16.5" thickBot="1">
      <c r="A87" s="154"/>
      <c r="B87" s="163" t="s">
        <v>131</v>
      </c>
      <c r="C87" s="118">
        <v>79</v>
      </c>
      <c r="D87" s="118" t="s">
        <v>122</v>
      </c>
      <c r="E87" s="118">
        <v>2980</v>
      </c>
      <c r="F87" s="119">
        <v>2004</v>
      </c>
      <c r="G87" s="118">
        <v>1</v>
      </c>
      <c r="H87" s="90">
        <v>32000</v>
      </c>
      <c r="I87" s="90">
        <v>3100</v>
      </c>
      <c r="J87" s="266" t="s">
        <v>24</v>
      </c>
      <c r="K87" s="267">
        <v>13000</v>
      </c>
      <c r="L87" s="92" t="s">
        <v>220</v>
      </c>
      <c r="M87" s="93"/>
      <c r="N87" s="94">
        <v>20000</v>
      </c>
    </row>
    <row r="88" spans="1:14" ht="16.5" thickBot="1">
      <c r="A88" s="154"/>
      <c r="B88" s="163" t="s">
        <v>166</v>
      </c>
      <c r="C88" s="118" t="s">
        <v>164</v>
      </c>
      <c r="D88" s="118" t="s">
        <v>165</v>
      </c>
      <c r="E88" s="118">
        <v>2950</v>
      </c>
      <c r="F88" s="119">
        <v>2004</v>
      </c>
      <c r="G88" s="118">
        <v>1</v>
      </c>
      <c r="H88" s="90">
        <v>6000</v>
      </c>
      <c r="I88" s="90">
        <v>3100</v>
      </c>
      <c r="J88" s="266" t="s">
        <v>44</v>
      </c>
      <c r="K88" s="267"/>
      <c r="L88" s="92"/>
      <c r="M88" s="93"/>
      <c r="N88" s="94"/>
    </row>
    <row r="89" spans="1:14" ht="16.5" thickBot="1">
      <c r="A89" s="154"/>
      <c r="B89" s="163" t="s">
        <v>132</v>
      </c>
      <c r="C89" s="118">
        <v>87</v>
      </c>
      <c r="D89" s="118" t="s">
        <v>123</v>
      </c>
      <c r="E89" s="118">
        <v>2980</v>
      </c>
      <c r="F89" s="119">
        <v>2004</v>
      </c>
      <c r="G89" s="118">
        <v>1</v>
      </c>
      <c r="H89" s="90">
        <v>32000</v>
      </c>
      <c r="I89" s="90">
        <v>3100</v>
      </c>
      <c r="J89" s="266" t="s">
        <v>44</v>
      </c>
      <c r="K89" s="267"/>
      <c r="L89" s="92"/>
      <c r="M89" s="93"/>
      <c r="N89" s="94"/>
    </row>
    <row r="90" spans="1:14" ht="16.5" thickBot="1">
      <c r="A90" s="154"/>
      <c r="B90" s="163" t="s">
        <v>148</v>
      </c>
      <c r="C90" s="118" t="s">
        <v>82</v>
      </c>
      <c r="D90" s="118">
        <v>11</v>
      </c>
      <c r="E90" s="118">
        <v>4006</v>
      </c>
      <c r="F90" s="119">
        <v>2003</v>
      </c>
      <c r="G90" s="118">
        <v>1</v>
      </c>
      <c r="H90" s="90">
        <v>34100</v>
      </c>
      <c r="I90" s="90">
        <v>3100</v>
      </c>
      <c r="J90" s="266" t="s">
        <v>41</v>
      </c>
      <c r="K90" s="267">
        <v>20000</v>
      </c>
      <c r="L90" s="92" t="s">
        <v>178</v>
      </c>
      <c r="M90" s="93">
        <v>10000</v>
      </c>
      <c r="N90" s="94">
        <v>15000</v>
      </c>
    </row>
    <row r="91" spans="1:14" ht="16.5" thickBot="1">
      <c r="A91" s="164"/>
      <c r="B91" s="163" t="s">
        <v>149</v>
      </c>
      <c r="C91" s="118" t="s">
        <v>42</v>
      </c>
      <c r="D91" s="118" t="s">
        <v>81</v>
      </c>
      <c r="E91" s="118">
        <v>4006</v>
      </c>
      <c r="F91" s="119">
        <v>2003</v>
      </c>
      <c r="G91" s="118">
        <v>1</v>
      </c>
      <c r="H91" s="90">
        <v>34000</v>
      </c>
      <c r="I91" s="90">
        <v>3100</v>
      </c>
      <c r="J91" s="266" t="s">
        <v>24</v>
      </c>
      <c r="K91" s="267">
        <v>18000</v>
      </c>
      <c r="L91" s="92" t="s">
        <v>181</v>
      </c>
      <c r="M91" s="93">
        <v>10000</v>
      </c>
      <c r="N91" s="94"/>
    </row>
    <row r="92" spans="1:14" ht="15.75" thickBot="1">
      <c r="A92" s="205"/>
      <c r="J92" s="269"/>
      <c r="K92" s="269"/>
    </row>
    <row r="93" spans="1:14" ht="16.5" thickBot="1">
      <c r="A93" s="172" t="s">
        <v>23</v>
      </c>
      <c r="B93" s="176" t="s">
        <v>133</v>
      </c>
      <c r="C93" s="118" t="s">
        <v>118</v>
      </c>
      <c r="D93" s="118" t="s">
        <v>119</v>
      </c>
      <c r="E93" s="118" t="s">
        <v>113</v>
      </c>
      <c r="F93" s="119">
        <v>2005</v>
      </c>
      <c r="G93" s="118">
        <v>1</v>
      </c>
      <c r="H93" s="90">
        <v>40000</v>
      </c>
      <c r="I93" s="90">
        <v>4100</v>
      </c>
      <c r="J93" s="266" t="s">
        <v>24</v>
      </c>
      <c r="K93" s="267">
        <v>13000</v>
      </c>
      <c r="L93" s="92" t="s">
        <v>17</v>
      </c>
      <c r="M93" s="93"/>
      <c r="N93" s="94"/>
    </row>
    <row r="94" spans="1:14" ht="15.75" thickBot="1">
      <c r="A94" s="205"/>
      <c r="J94" s="269"/>
      <c r="K94" s="269"/>
    </row>
    <row r="95" spans="1:14" ht="15.75">
      <c r="A95" s="147" t="s">
        <v>43</v>
      </c>
      <c r="B95" s="134" t="s">
        <v>207</v>
      </c>
      <c r="C95" s="125" t="s">
        <v>221</v>
      </c>
      <c r="D95" s="74" t="s">
        <v>232</v>
      </c>
      <c r="E95" s="74">
        <v>4006</v>
      </c>
      <c r="F95" s="75">
        <v>2004</v>
      </c>
      <c r="G95" s="74">
        <v>1</v>
      </c>
      <c r="H95" s="76">
        <v>40000</v>
      </c>
      <c r="I95" s="76">
        <v>4100</v>
      </c>
      <c r="J95" s="255" t="s">
        <v>24</v>
      </c>
      <c r="K95" s="256">
        <v>13000</v>
      </c>
      <c r="L95" s="78" t="s">
        <v>17</v>
      </c>
      <c r="M95" s="33"/>
      <c r="N95" s="34"/>
    </row>
    <row r="96" spans="1:14" ht="15.75">
      <c r="A96" s="5"/>
      <c r="B96" s="135" t="s">
        <v>207</v>
      </c>
      <c r="C96" s="187" t="s">
        <v>221</v>
      </c>
      <c r="D96" s="40" t="s">
        <v>233</v>
      </c>
      <c r="E96" s="40">
        <v>4006</v>
      </c>
      <c r="F96" s="97">
        <v>2004</v>
      </c>
      <c r="G96" s="40">
        <v>1</v>
      </c>
      <c r="H96" s="84">
        <v>40000</v>
      </c>
      <c r="I96" s="84">
        <v>4100</v>
      </c>
      <c r="J96" s="264" t="s">
        <v>24</v>
      </c>
      <c r="K96" s="265">
        <v>13000</v>
      </c>
      <c r="L96" s="58" t="s">
        <v>17</v>
      </c>
      <c r="M96" s="86"/>
      <c r="N96" s="38"/>
    </row>
    <row r="97" spans="1:14" ht="15.75">
      <c r="A97" s="133"/>
      <c r="B97" s="135" t="s">
        <v>208</v>
      </c>
      <c r="C97" s="187" t="s">
        <v>77</v>
      </c>
      <c r="D97" s="40">
        <v>142</v>
      </c>
      <c r="E97" s="40">
        <v>4006</v>
      </c>
      <c r="F97" s="97">
        <v>2004</v>
      </c>
      <c r="G97" s="40">
        <v>1</v>
      </c>
      <c r="H97" s="84">
        <v>40000</v>
      </c>
      <c r="I97" s="84">
        <v>4100</v>
      </c>
      <c r="J97" s="264" t="s">
        <v>24</v>
      </c>
      <c r="K97" s="265">
        <v>13000</v>
      </c>
      <c r="L97" s="58" t="s">
        <v>17</v>
      </c>
      <c r="M97" s="86"/>
      <c r="N97" s="38"/>
    </row>
    <row r="98" spans="1:14" ht="15.75">
      <c r="A98" s="133"/>
      <c r="B98" s="135" t="s">
        <v>208</v>
      </c>
      <c r="C98" s="187" t="s">
        <v>77</v>
      </c>
      <c r="D98" s="40">
        <v>142</v>
      </c>
      <c r="E98" s="40">
        <v>4006</v>
      </c>
      <c r="F98" s="97">
        <v>2004</v>
      </c>
      <c r="G98" s="40">
        <v>1</v>
      </c>
      <c r="H98" s="84">
        <v>40000</v>
      </c>
      <c r="I98" s="84">
        <v>4100</v>
      </c>
      <c r="J98" s="264" t="s">
        <v>24</v>
      </c>
      <c r="K98" s="265">
        <v>13000</v>
      </c>
      <c r="L98" s="58" t="s">
        <v>17</v>
      </c>
      <c r="M98" s="86"/>
      <c r="N98" s="38"/>
    </row>
    <row r="99" spans="1:14" ht="16.5" thickBot="1">
      <c r="A99" s="96"/>
      <c r="B99" s="136" t="s">
        <v>209</v>
      </c>
      <c r="C99" s="129" t="s">
        <v>63</v>
      </c>
      <c r="D99" s="60">
        <v>110</v>
      </c>
      <c r="E99" s="60">
        <v>4006</v>
      </c>
      <c r="F99" s="87">
        <v>2004</v>
      </c>
      <c r="G99" s="60">
        <v>1</v>
      </c>
      <c r="H99" s="42">
        <v>40000</v>
      </c>
      <c r="I99" s="42">
        <v>4100</v>
      </c>
      <c r="J99" s="259" t="s">
        <v>24</v>
      </c>
      <c r="K99" s="260">
        <v>13000</v>
      </c>
      <c r="L99" s="59" t="s">
        <v>17</v>
      </c>
      <c r="M99" s="80"/>
      <c r="N99" s="39"/>
    </row>
    <row r="100" spans="1:14" ht="15.75" thickBot="1"/>
    <row r="101" spans="1:14" ht="15.75">
      <c r="A101" s="44"/>
      <c r="B101" s="45"/>
      <c r="C101" s="46"/>
      <c r="D101" s="46"/>
      <c r="E101" s="46"/>
      <c r="F101" s="45"/>
      <c r="G101" s="45"/>
      <c r="H101" s="47"/>
      <c r="I101" s="70"/>
      <c r="J101" s="279" t="s">
        <v>240</v>
      </c>
      <c r="K101" s="280"/>
      <c r="L101" s="45"/>
      <c r="M101" s="47"/>
      <c r="N101" s="47"/>
    </row>
    <row r="102" spans="1:14" ht="16.5" thickBot="1">
      <c r="A102" s="44"/>
      <c r="B102" s="45"/>
      <c r="C102" s="46"/>
      <c r="D102" s="46"/>
      <c r="E102" s="46"/>
      <c r="F102" s="45"/>
      <c r="G102" s="45"/>
      <c r="H102" s="47"/>
      <c r="I102" s="276"/>
      <c r="J102" s="277" t="s">
        <v>239</v>
      </c>
      <c r="K102" s="278">
        <v>45000</v>
      </c>
      <c r="L102" s="45"/>
      <c r="M102" s="47"/>
      <c r="N102" s="47"/>
    </row>
    <row r="103" spans="1:14" ht="15.75">
      <c r="A103" s="44" t="s">
        <v>213</v>
      </c>
      <c r="B103" s="45"/>
      <c r="C103" s="46"/>
      <c r="D103" s="46"/>
      <c r="E103" s="46"/>
      <c r="F103" s="45"/>
      <c r="G103" s="6"/>
      <c r="H103" s="8"/>
      <c r="I103" s="8"/>
      <c r="J103" s="45"/>
      <c r="K103" s="4"/>
      <c r="L103" s="45"/>
      <c r="M103" s="8"/>
      <c r="N103" s="8"/>
    </row>
    <row r="104" spans="1:14" ht="15.75">
      <c r="A104" s="52" t="s">
        <v>19</v>
      </c>
      <c r="B104" s="44"/>
      <c r="C104" s="53"/>
      <c r="D104" s="53"/>
      <c r="E104" s="53"/>
      <c r="F104" s="44"/>
      <c r="G104" s="110">
        <f>SUM(G75:G103)</f>
        <v>21</v>
      </c>
      <c r="H104" s="73">
        <f>SUM(H75:H103)</f>
        <v>697100</v>
      </c>
      <c r="I104" s="73">
        <f>SUM(I75:I103)</f>
        <v>77100</v>
      </c>
      <c r="J104" s="7"/>
      <c r="K104" s="261">
        <f>SUM(K75:K103)</f>
        <v>282000</v>
      </c>
      <c r="L104" s="69" t="s">
        <v>20</v>
      </c>
      <c r="M104" s="73">
        <f>SUM(M75:M103)</f>
        <v>97470.32</v>
      </c>
      <c r="N104" s="73">
        <f>SUM(N75:N103)</f>
        <v>146000</v>
      </c>
    </row>
    <row r="105" spans="1:14" ht="15.75">
      <c r="A105" s="44"/>
      <c r="B105" s="45"/>
      <c r="C105" s="46"/>
      <c r="D105" s="46"/>
      <c r="E105" s="46"/>
      <c r="F105" s="45"/>
      <c r="G105" s="45"/>
      <c r="H105" s="47"/>
      <c r="I105" s="47"/>
      <c r="J105" s="45"/>
      <c r="K105" s="47"/>
      <c r="L105" s="45"/>
      <c r="M105" s="47"/>
      <c r="N105" s="47"/>
    </row>
    <row r="106" spans="1:14" ht="15.75">
      <c r="A106" s="44"/>
      <c r="B106" s="45"/>
      <c r="C106" s="46"/>
      <c r="D106" s="46"/>
      <c r="E106" s="46"/>
      <c r="F106" s="45"/>
      <c r="G106" s="45"/>
      <c r="H106" s="181"/>
      <c r="I106" s="54"/>
      <c r="J106" s="45"/>
      <c r="K106" s="181" t="s">
        <v>229</v>
      </c>
      <c r="L106" s="45"/>
      <c r="M106" s="207" t="s">
        <v>228</v>
      </c>
      <c r="N106" s="207">
        <f>H104+I104+K104+M104+N104</f>
        <v>1299670.32</v>
      </c>
    </row>
    <row r="110" spans="1:14" ht="15.75" thickBot="1"/>
    <row r="111" spans="1:14" ht="15.75">
      <c r="A111" s="1" t="s">
        <v>214</v>
      </c>
      <c r="B111" s="2"/>
      <c r="C111" s="3"/>
      <c r="D111" s="3"/>
      <c r="E111" s="3"/>
      <c r="F111" s="2"/>
      <c r="G111" s="2"/>
      <c r="H111" s="4"/>
      <c r="I111" s="4"/>
      <c r="J111" s="2"/>
      <c r="K111" s="4"/>
      <c r="L111" s="2"/>
      <c r="M111" s="4"/>
      <c r="N111" s="182"/>
    </row>
    <row r="112" spans="1:14" ht="16.5" thickBot="1">
      <c r="A112" s="96"/>
      <c r="B112" s="50"/>
      <c r="C112" s="183"/>
      <c r="D112" s="183"/>
      <c r="E112" s="183"/>
      <c r="F112" s="184"/>
      <c r="G112" s="50"/>
      <c r="H112" s="51"/>
      <c r="I112" s="51"/>
      <c r="J112" s="50"/>
      <c r="K112" s="51"/>
      <c r="L112" s="50"/>
      <c r="M112" s="51"/>
      <c r="N112" s="165"/>
    </row>
    <row r="113" spans="1:14" ht="15.75">
      <c r="A113" s="9" t="s">
        <v>0</v>
      </c>
      <c r="B113" s="324" t="s">
        <v>6</v>
      </c>
      <c r="C113" s="325"/>
      <c r="D113" s="326"/>
      <c r="E113" s="108" t="s">
        <v>1</v>
      </c>
      <c r="F113" s="10" t="s">
        <v>1</v>
      </c>
      <c r="G113" s="11" t="s">
        <v>1</v>
      </c>
      <c r="H113" s="12" t="s">
        <v>1</v>
      </c>
      <c r="I113" s="12" t="s">
        <v>176</v>
      </c>
      <c r="J113" s="249" t="s">
        <v>2</v>
      </c>
      <c r="K113" s="250" t="s">
        <v>2</v>
      </c>
      <c r="L113" s="14" t="s">
        <v>3</v>
      </c>
      <c r="M113" s="15" t="s">
        <v>4</v>
      </c>
      <c r="N113" s="15" t="s">
        <v>4</v>
      </c>
    </row>
    <row r="114" spans="1:14" ht="15.75">
      <c r="A114" s="16" t="s">
        <v>5</v>
      </c>
      <c r="B114" s="120"/>
      <c r="C114" s="69"/>
      <c r="D114" s="121"/>
      <c r="E114" s="110" t="s">
        <v>45</v>
      </c>
      <c r="F114" s="17" t="s">
        <v>7</v>
      </c>
      <c r="G114" s="18" t="s">
        <v>8</v>
      </c>
      <c r="H114" s="19" t="s">
        <v>177</v>
      </c>
      <c r="I114" s="19"/>
      <c r="J114" s="251" t="s">
        <v>9</v>
      </c>
      <c r="K114" s="252" t="s">
        <v>10</v>
      </c>
      <c r="L114" s="21" t="s">
        <v>9</v>
      </c>
      <c r="M114" s="22" t="s">
        <v>11</v>
      </c>
      <c r="N114" s="22" t="s">
        <v>11</v>
      </c>
    </row>
    <row r="115" spans="1:14" ht="16.5" thickBot="1">
      <c r="A115" s="23"/>
      <c r="B115" s="24" t="s">
        <v>89</v>
      </c>
      <c r="C115" s="109" t="s">
        <v>90</v>
      </c>
      <c r="D115" s="25" t="s">
        <v>55</v>
      </c>
      <c r="E115" s="109"/>
      <c r="F115" s="26" t="s">
        <v>12</v>
      </c>
      <c r="G115" s="27"/>
      <c r="H115" s="28"/>
      <c r="I115" s="28"/>
      <c r="J115" s="253" t="s">
        <v>13</v>
      </c>
      <c r="K115" s="254" t="s">
        <v>14</v>
      </c>
      <c r="L115" s="31" t="s">
        <v>15</v>
      </c>
      <c r="M115" s="32" t="s">
        <v>231</v>
      </c>
      <c r="N115" s="32" t="s">
        <v>38</v>
      </c>
    </row>
    <row r="116" spans="1:14" ht="16.5" thickBot="1">
      <c r="A116" s="152" t="s">
        <v>16</v>
      </c>
      <c r="B116" s="137" t="s">
        <v>133</v>
      </c>
      <c r="C116" s="88">
        <v>3</v>
      </c>
      <c r="D116" s="88">
        <v>125</v>
      </c>
      <c r="E116" s="88" t="s">
        <v>113</v>
      </c>
      <c r="F116" s="89">
        <v>2006</v>
      </c>
      <c r="G116" s="88">
        <v>1</v>
      </c>
      <c r="H116" s="90">
        <v>40000</v>
      </c>
      <c r="I116" s="90">
        <v>4100</v>
      </c>
      <c r="J116" s="266" t="s">
        <v>24</v>
      </c>
      <c r="K116" s="267">
        <v>13000</v>
      </c>
      <c r="L116" s="92"/>
      <c r="M116" s="93"/>
      <c r="N116" s="94">
        <v>30000</v>
      </c>
    </row>
    <row r="117" spans="1:14" ht="16.5" thickBot="1">
      <c r="A117" s="153"/>
      <c r="B117" s="137" t="s">
        <v>134</v>
      </c>
      <c r="C117" s="88">
        <v>10</v>
      </c>
      <c r="D117" s="88" t="s">
        <v>112</v>
      </c>
      <c r="E117" s="88">
        <v>2980</v>
      </c>
      <c r="F117" s="89">
        <v>2002</v>
      </c>
      <c r="G117" s="88">
        <v>1</v>
      </c>
      <c r="H117" s="90">
        <v>18000</v>
      </c>
      <c r="I117" s="90"/>
      <c r="J117" s="266"/>
      <c r="K117" s="267"/>
      <c r="L117" s="92"/>
      <c r="M117" s="93"/>
      <c r="N117" s="94"/>
    </row>
    <row r="118" spans="1:14" ht="15.75">
      <c r="A118" s="154"/>
      <c r="B118" s="185" t="s">
        <v>135</v>
      </c>
      <c r="C118" s="186">
        <v>12</v>
      </c>
      <c r="D118" s="139">
        <v>246</v>
      </c>
      <c r="E118" s="139" t="s">
        <v>113</v>
      </c>
      <c r="F118" s="140">
        <v>2005</v>
      </c>
      <c r="G118" s="139">
        <v>1</v>
      </c>
      <c r="H118" s="141">
        <v>40000</v>
      </c>
      <c r="I118" s="141">
        <v>4100</v>
      </c>
      <c r="J118" s="274" t="s">
        <v>24</v>
      </c>
      <c r="K118" s="275">
        <v>13000</v>
      </c>
      <c r="L118" s="144"/>
      <c r="M118" s="145"/>
      <c r="N118" s="146">
        <v>20000</v>
      </c>
    </row>
    <row r="119" spans="1:14" ht="15.75">
      <c r="A119" s="155"/>
      <c r="B119" s="135" t="s">
        <v>135</v>
      </c>
      <c r="C119" s="187">
        <v>12</v>
      </c>
      <c r="D119" s="40">
        <v>340</v>
      </c>
      <c r="E119" s="40" t="s">
        <v>113</v>
      </c>
      <c r="F119" s="97">
        <v>2005</v>
      </c>
      <c r="G119" s="40">
        <v>1</v>
      </c>
      <c r="H119" s="84">
        <v>40000</v>
      </c>
      <c r="I119" s="84">
        <v>4100</v>
      </c>
      <c r="J119" s="264" t="s">
        <v>24</v>
      </c>
      <c r="K119" s="265">
        <v>13000</v>
      </c>
      <c r="L119" s="58"/>
      <c r="M119" s="86"/>
      <c r="N119" s="38"/>
    </row>
    <row r="120" spans="1:14" ht="16.5" thickBot="1">
      <c r="A120" s="155"/>
      <c r="B120" s="136" t="s">
        <v>135</v>
      </c>
      <c r="C120" s="124">
        <v>12</v>
      </c>
      <c r="D120" s="41">
        <v>423</v>
      </c>
      <c r="E120" s="41" t="s">
        <v>113</v>
      </c>
      <c r="F120" s="79">
        <v>2005</v>
      </c>
      <c r="G120" s="41">
        <v>1</v>
      </c>
      <c r="H120" s="42">
        <v>40000</v>
      </c>
      <c r="I120" s="42">
        <v>4100</v>
      </c>
      <c r="J120" s="259" t="s">
        <v>24</v>
      </c>
      <c r="K120" s="260">
        <v>13000</v>
      </c>
      <c r="L120" s="59"/>
      <c r="M120" s="80"/>
      <c r="N120" s="39"/>
    </row>
    <row r="121" spans="1:14" ht="16.5" thickBot="1">
      <c r="A121" s="155"/>
      <c r="B121" s="137" t="s">
        <v>136</v>
      </c>
      <c r="C121" s="127">
        <v>23</v>
      </c>
      <c r="D121" s="88">
        <v>103</v>
      </c>
      <c r="E121" s="88" t="s">
        <v>113</v>
      </c>
      <c r="F121" s="89">
        <v>2005</v>
      </c>
      <c r="G121" s="88">
        <v>1</v>
      </c>
      <c r="H121" s="90">
        <v>40000</v>
      </c>
      <c r="I121" s="90">
        <v>4100</v>
      </c>
      <c r="J121" s="266" t="s">
        <v>24</v>
      </c>
      <c r="K121" s="267">
        <v>13000</v>
      </c>
      <c r="L121" s="92"/>
      <c r="M121" s="93"/>
      <c r="N121" s="94">
        <v>25000</v>
      </c>
    </row>
    <row r="122" spans="1:14" ht="15.75">
      <c r="A122" s="154"/>
      <c r="B122" s="134" t="s">
        <v>137</v>
      </c>
      <c r="C122" s="61">
        <v>24</v>
      </c>
      <c r="D122" s="61" t="s">
        <v>114</v>
      </c>
      <c r="E122" s="61" t="s">
        <v>113</v>
      </c>
      <c r="F122" s="82">
        <v>2006</v>
      </c>
      <c r="G122" s="61">
        <v>1</v>
      </c>
      <c r="H122" s="76">
        <v>40000</v>
      </c>
      <c r="I122" s="76">
        <v>4100</v>
      </c>
      <c r="J122" s="255" t="s">
        <v>24</v>
      </c>
      <c r="K122" s="256">
        <v>13000</v>
      </c>
      <c r="L122" s="78"/>
      <c r="M122" s="33"/>
      <c r="N122" s="34">
        <v>15000</v>
      </c>
    </row>
    <row r="123" spans="1:14" ht="16.5" thickBot="1">
      <c r="A123" s="154"/>
      <c r="B123" s="136" t="s">
        <v>137</v>
      </c>
      <c r="C123" s="60">
        <v>24</v>
      </c>
      <c r="D123" s="60">
        <v>306</v>
      </c>
      <c r="E123" s="60" t="s">
        <v>121</v>
      </c>
      <c r="F123" s="87">
        <v>2006</v>
      </c>
      <c r="G123" s="60">
        <v>1</v>
      </c>
      <c r="H123" s="42">
        <v>40000</v>
      </c>
      <c r="I123" s="42">
        <v>4100</v>
      </c>
      <c r="J123" s="259" t="s">
        <v>24</v>
      </c>
      <c r="K123" s="260">
        <v>13000</v>
      </c>
      <c r="L123" s="59"/>
      <c r="M123" s="80"/>
      <c r="N123" s="39"/>
    </row>
    <row r="124" spans="1:14" ht="16.5" thickBot="1">
      <c r="A124" s="154"/>
      <c r="B124" s="137" t="s">
        <v>138</v>
      </c>
      <c r="C124" s="118">
        <v>25</v>
      </c>
      <c r="D124" s="118">
        <v>113</v>
      </c>
      <c r="E124" s="118" t="s">
        <v>113</v>
      </c>
      <c r="F124" s="119">
        <v>2005</v>
      </c>
      <c r="G124" s="118">
        <v>1</v>
      </c>
      <c r="H124" s="90">
        <v>40000</v>
      </c>
      <c r="I124" s="90">
        <v>4100</v>
      </c>
      <c r="J124" s="266" t="s">
        <v>24</v>
      </c>
      <c r="K124" s="267">
        <v>13000</v>
      </c>
      <c r="L124" s="92"/>
      <c r="M124" s="93"/>
      <c r="N124" s="94">
        <v>15000</v>
      </c>
    </row>
    <row r="125" spans="1:14" s="106" customFormat="1" ht="16.5" thickBot="1">
      <c r="A125" s="154"/>
      <c r="B125" s="137" t="s">
        <v>139</v>
      </c>
      <c r="C125" s="118" t="s">
        <v>115</v>
      </c>
      <c r="D125" s="118" t="s">
        <v>93</v>
      </c>
      <c r="E125" s="118" t="s">
        <v>121</v>
      </c>
      <c r="F125" s="119">
        <v>2005</v>
      </c>
      <c r="G125" s="118">
        <v>1</v>
      </c>
      <c r="H125" s="90">
        <v>40000</v>
      </c>
      <c r="I125" s="90">
        <v>4100</v>
      </c>
      <c r="J125" s="266" t="s">
        <v>24</v>
      </c>
      <c r="K125" s="267">
        <v>13000</v>
      </c>
      <c r="L125" s="92"/>
      <c r="M125" s="93"/>
      <c r="N125" s="94"/>
    </row>
    <row r="126" spans="1:14" s="106" customFormat="1" ht="15.75">
      <c r="A126" s="154"/>
      <c r="B126" s="134" t="s">
        <v>140</v>
      </c>
      <c r="C126" s="74">
        <v>80</v>
      </c>
      <c r="D126" s="74">
        <v>140</v>
      </c>
      <c r="E126" s="74" t="s">
        <v>113</v>
      </c>
      <c r="F126" s="75">
        <v>2005</v>
      </c>
      <c r="G126" s="74">
        <v>1</v>
      </c>
      <c r="H126" s="76">
        <v>40000</v>
      </c>
      <c r="I126" s="76">
        <v>4100</v>
      </c>
      <c r="J126" s="255" t="s">
        <v>24</v>
      </c>
      <c r="K126" s="256">
        <v>18000</v>
      </c>
      <c r="L126" s="78"/>
      <c r="M126" s="33"/>
      <c r="N126" s="34">
        <v>25000</v>
      </c>
    </row>
    <row r="127" spans="1:14" ht="15.75">
      <c r="A127" s="155"/>
      <c r="B127" s="135" t="s">
        <v>140</v>
      </c>
      <c r="C127" s="40">
        <v>80</v>
      </c>
      <c r="D127" s="40">
        <v>140</v>
      </c>
      <c r="E127" s="40" t="s">
        <v>113</v>
      </c>
      <c r="F127" s="97">
        <v>2005</v>
      </c>
      <c r="G127" s="40">
        <v>1</v>
      </c>
      <c r="H127" s="84">
        <v>40000</v>
      </c>
      <c r="I127" s="84">
        <v>4100</v>
      </c>
      <c r="J127" s="264" t="s">
        <v>24</v>
      </c>
      <c r="K127" s="265"/>
      <c r="L127" s="58"/>
      <c r="M127" s="86"/>
      <c r="N127" s="38"/>
    </row>
    <row r="128" spans="1:14" ht="15.75">
      <c r="A128" s="154"/>
      <c r="B128" s="135" t="s">
        <v>140</v>
      </c>
      <c r="C128" s="40">
        <v>80</v>
      </c>
      <c r="D128" s="40">
        <v>112</v>
      </c>
      <c r="E128" s="40" t="s">
        <v>113</v>
      </c>
      <c r="F128" s="97">
        <v>2005</v>
      </c>
      <c r="G128" s="40">
        <v>1</v>
      </c>
      <c r="H128" s="84">
        <v>40000</v>
      </c>
      <c r="I128" s="84">
        <v>4100</v>
      </c>
      <c r="J128" s="264" t="s">
        <v>24</v>
      </c>
      <c r="K128" s="265">
        <v>18000</v>
      </c>
      <c r="L128" s="58"/>
      <c r="M128" s="86"/>
      <c r="N128" s="38">
        <v>10000</v>
      </c>
    </row>
    <row r="129" spans="1:14" ht="16.5" thickBot="1">
      <c r="A129" s="154"/>
      <c r="B129" s="136" t="s">
        <v>140</v>
      </c>
      <c r="C129" s="41">
        <v>80</v>
      </c>
      <c r="D129" s="41">
        <v>112</v>
      </c>
      <c r="E129" s="41" t="s">
        <v>113</v>
      </c>
      <c r="F129" s="79">
        <v>2005</v>
      </c>
      <c r="G129" s="41">
        <v>1</v>
      </c>
      <c r="H129" s="42">
        <v>40000</v>
      </c>
      <c r="I129" s="42">
        <v>4100</v>
      </c>
      <c r="J129" s="259" t="s">
        <v>24</v>
      </c>
      <c r="K129" s="260"/>
      <c r="L129" s="59"/>
      <c r="M129" s="80"/>
      <c r="N129" s="39"/>
    </row>
    <row r="130" spans="1:14" ht="15.75">
      <c r="A130" s="154"/>
      <c r="B130" s="134" t="s">
        <v>141</v>
      </c>
      <c r="C130" s="74">
        <v>84</v>
      </c>
      <c r="D130" s="74" t="s">
        <v>116</v>
      </c>
      <c r="E130" s="74" t="s">
        <v>124</v>
      </c>
      <c r="F130" s="75">
        <v>2006</v>
      </c>
      <c r="G130" s="74">
        <v>1</v>
      </c>
      <c r="H130" s="76">
        <v>40000</v>
      </c>
      <c r="I130" s="76">
        <v>4100</v>
      </c>
      <c r="J130" s="255" t="s">
        <v>24</v>
      </c>
      <c r="K130" s="256">
        <v>13000</v>
      </c>
      <c r="L130" s="78"/>
      <c r="M130" s="33"/>
      <c r="N130" s="34">
        <v>20000</v>
      </c>
    </row>
    <row r="131" spans="1:14" ht="16.5" thickBot="1">
      <c r="A131" s="154"/>
      <c r="B131" s="136" t="s">
        <v>141</v>
      </c>
      <c r="C131" s="41">
        <v>84</v>
      </c>
      <c r="D131" s="41" t="s">
        <v>117</v>
      </c>
      <c r="E131" s="41" t="s">
        <v>121</v>
      </c>
      <c r="F131" s="79">
        <v>2006</v>
      </c>
      <c r="G131" s="41">
        <v>1</v>
      </c>
      <c r="H131" s="42">
        <v>40000</v>
      </c>
      <c r="I131" s="42">
        <v>4100</v>
      </c>
      <c r="J131" s="259" t="s">
        <v>24</v>
      </c>
      <c r="K131" s="260">
        <v>13000</v>
      </c>
      <c r="L131" s="59"/>
      <c r="M131" s="80"/>
      <c r="N131" s="39"/>
    </row>
    <row r="132" spans="1:14" ht="15.75">
      <c r="A132" s="156"/>
      <c r="B132" s="148" t="s">
        <v>142</v>
      </c>
      <c r="C132" s="74">
        <v>86</v>
      </c>
      <c r="D132" s="74">
        <v>216</v>
      </c>
      <c r="E132" s="177" t="s">
        <v>167</v>
      </c>
      <c r="F132" s="113">
        <v>2006</v>
      </c>
      <c r="G132" s="158">
        <v>1</v>
      </c>
      <c r="H132" s="76">
        <v>40000</v>
      </c>
      <c r="I132" s="76">
        <v>4100</v>
      </c>
      <c r="J132" s="255" t="s">
        <v>24</v>
      </c>
      <c r="K132" s="256">
        <v>13000</v>
      </c>
      <c r="L132" s="112" t="s">
        <v>127</v>
      </c>
      <c r="M132" s="33">
        <v>15000</v>
      </c>
      <c r="N132" s="34">
        <v>25000</v>
      </c>
    </row>
    <row r="133" spans="1:14" ht="16.5" thickBot="1">
      <c r="A133" s="157"/>
      <c r="B133" s="149" t="s">
        <v>142</v>
      </c>
      <c r="C133" s="41">
        <v>86</v>
      </c>
      <c r="D133" s="41">
        <v>417</v>
      </c>
      <c r="E133" s="150" t="s">
        <v>121</v>
      </c>
      <c r="F133" s="150">
        <v>2006</v>
      </c>
      <c r="G133" s="159">
        <v>1</v>
      </c>
      <c r="H133" s="42">
        <v>40000</v>
      </c>
      <c r="I133" s="42">
        <v>4100</v>
      </c>
      <c r="J133" s="259" t="s">
        <v>24</v>
      </c>
      <c r="K133" s="260">
        <v>13000</v>
      </c>
      <c r="L133" s="151" t="s">
        <v>182</v>
      </c>
      <c r="M133" s="80">
        <v>6000</v>
      </c>
      <c r="N133" s="39">
        <v>5000</v>
      </c>
    </row>
    <row r="135" spans="1:14" ht="15.75" thickBot="1"/>
    <row r="136" spans="1:14" ht="15.75">
      <c r="I136" s="70"/>
      <c r="J136" s="279" t="s">
        <v>240</v>
      </c>
      <c r="K136" s="280"/>
    </row>
    <row r="137" spans="1:14" ht="16.5" thickBot="1">
      <c r="A137" s="44"/>
      <c r="B137" s="45"/>
      <c r="C137" s="46"/>
      <c r="D137" s="46"/>
      <c r="E137" s="46"/>
      <c r="F137" s="45"/>
      <c r="G137" s="45"/>
      <c r="H137" s="47"/>
      <c r="I137" s="276"/>
      <c r="J137" s="277" t="s">
        <v>239</v>
      </c>
      <c r="K137" s="278">
        <v>45000</v>
      </c>
      <c r="L137" s="45"/>
      <c r="M137" s="47"/>
      <c r="N137" s="47"/>
    </row>
    <row r="138" spans="1:14" ht="15.75">
      <c r="A138" s="44" t="s">
        <v>214</v>
      </c>
      <c r="B138" s="45"/>
      <c r="C138" s="46"/>
      <c r="D138" s="46"/>
      <c r="E138" s="46"/>
      <c r="F138" s="45"/>
      <c r="G138" s="6"/>
      <c r="H138" s="8"/>
      <c r="I138" s="8"/>
      <c r="J138" s="45"/>
      <c r="K138" s="4"/>
      <c r="L138" s="45"/>
      <c r="M138" s="8"/>
      <c r="N138" s="8"/>
    </row>
    <row r="139" spans="1:14" ht="15.75">
      <c r="A139" s="52" t="s">
        <v>19</v>
      </c>
      <c r="B139" s="44"/>
      <c r="C139" s="53"/>
      <c r="D139" s="53"/>
      <c r="E139" s="53"/>
      <c r="F139" s="44"/>
      <c r="G139" s="110">
        <f>SUM(G115:G138)</f>
        <v>18</v>
      </c>
      <c r="H139" s="73">
        <f>SUM(H116:H138)</f>
        <v>698000</v>
      </c>
      <c r="I139" s="73">
        <f>SUM(I116:I138)</f>
        <v>69700</v>
      </c>
      <c r="J139" s="7"/>
      <c r="K139" s="261">
        <f>SUM(K116:K138)</f>
        <v>250000</v>
      </c>
      <c r="L139" s="69" t="s">
        <v>20</v>
      </c>
      <c r="M139" s="73">
        <f>SUM(M116:M138)</f>
        <v>21000</v>
      </c>
      <c r="N139" s="73">
        <f>SUM(N116:N138)</f>
        <v>190000</v>
      </c>
    </row>
    <row r="140" spans="1:14" ht="15.75">
      <c r="A140" s="44"/>
      <c r="B140" s="45"/>
      <c r="C140" s="46"/>
      <c r="D140" s="46"/>
      <c r="E140" s="46"/>
      <c r="F140" s="45"/>
      <c r="G140" s="45"/>
      <c r="H140" s="47"/>
      <c r="I140" s="47"/>
      <c r="J140" s="45"/>
      <c r="K140" s="47"/>
      <c r="L140" s="45"/>
      <c r="M140" s="47"/>
      <c r="N140" s="47"/>
    </row>
    <row r="141" spans="1:14" ht="15.75">
      <c r="A141" s="44"/>
      <c r="B141" s="45"/>
      <c r="C141" s="46"/>
      <c r="D141" s="46"/>
      <c r="E141" s="46"/>
      <c r="F141" s="45"/>
      <c r="G141" s="45"/>
      <c r="H141" s="181"/>
      <c r="I141" s="54"/>
      <c r="J141" s="45"/>
      <c r="K141" s="181" t="s">
        <v>229</v>
      </c>
      <c r="L141" s="45"/>
      <c r="M141" s="207" t="s">
        <v>228</v>
      </c>
      <c r="N141" s="207">
        <f>H139+I139+K139+M139+N139</f>
        <v>1228700</v>
      </c>
    </row>
    <row r="145" spans="1:14" ht="15.75" thickBot="1"/>
    <row r="146" spans="1:14" ht="15.75">
      <c r="A146" s="1" t="s">
        <v>215</v>
      </c>
      <c r="B146" s="2"/>
      <c r="C146" s="3"/>
      <c r="D146" s="3"/>
      <c r="E146" s="3"/>
      <c r="F146" s="2"/>
      <c r="G146" s="2"/>
      <c r="H146" s="4"/>
      <c r="I146" s="4"/>
      <c r="J146" s="2"/>
      <c r="K146" s="4"/>
      <c r="L146" s="2"/>
      <c r="M146" s="4"/>
      <c r="N146" s="182"/>
    </row>
    <row r="147" spans="1:14" ht="16.5" thickBot="1">
      <c r="A147" s="96"/>
      <c r="B147" s="50"/>
      <c r="C147" s="183"/>
      <c r="D147" s="183"/>
      <c r="E147" s="183"/>
      <c r="F147" s="184"/>
      <c r="G147" s="50"/>
      <c r="H147" s="51"/>
      <c r="I147" s="51"/>
      <c r="J147" s="50"/>
      <c r="K147" s="51"/>
      <c r="L147" s="50"/>
      <c r="M147" s="51"/>
      <c r="N147" s="165"/>
    </row>
    <row r="148" spans="1:14" ht="15.75">
      <c r="A148" s="9" t="s">
        <v>0</v>
      </c>
      <c r="B148" s="324" t="s">
        <v>6</v>
      </c>
      <c r="C148" s="325"/>
      <c r="D148" s="326"/>
      <c r="E148" s="108" t="s">
        <v>1</v>
      </c>
      <c r="F148" s="10" t="s">
        <v>1</v>
      </c>
      <c r="G148" s="11" t="s">
        <v>1</v>
      </c>
      <c r="H148" s="12" t="s">
        <v>1</v>
      </c>
      <c r="I148" s="12" t="s">
        <v>176</v>
      </c>
      <c r="J148" s="11" t="s">
        <v>2</v>
      </c>
      <c r="K148" s="13" t="s">
        <v>2</v>
      </c>
      <c r="L148" s="14" t="s">
        <v>3</v>
      </c>
      <c r="M148" s="15" t="s">
        <v>4</v>
      </c>
      <c r="N148" s="15" t="s">
        <v>4</v>
      </c>
    </row>
    <row r="149" spans="1:14" ht="15.75">
      <c r="A149" s="16" t="s">
        <v>5</v>
      </c>
      <c r="B149" s="120"/>
      <c r="C149" s="69"/>
      <c r="D149" s="121"/>
      <c r="E149" s="110" t="s">
        <v>45</v>
      </c>
      <c r="F149" s="17" t="s">
        <v>7</v>
      </c>
      <c r="G149" s="18" t="s">
        <v>8</v>
      </c>
      <c r="H149" s="19" t="s">
        <v>177</v>
      </c>
      <c r="I149" s="19"/>
      <c r="J149" s="20" t="s">
        <v>9</v>
      </c>
      <c r="K149" s="19" t="s">
        <v>10</v>
      </c>
      <c r="L149" s="21" t="s">
        <v>9</v>
      </c>
      <c r="M149" s="22" t="s">
        <v>11</v>
      </c>
      <c r="N149" s="22" t="s">
        <v>11</v>
      </c>
    </row>
    <row r="150" spans="1:14" ht="16.5" thickBot="1">
      <c r="A150" s="23"/>
      <c r="B150" s="24" t="s">
        <v>89</v>
      </c>
      <c r="C150" s="109" t="s">
        <v>90</v>
      </c>
      <c r="D150" s="25" t="s">
        <v>55</v>
      </c>
      <c r="E150" s="109"/>
      <c r="F150" s="26" t="s">
        <v>12</v>
      </c>
      <c r="G150" s="27"/>
      <c r="H150" s="28"/>
      <c r="I150" s="28"/>
      <c r="J150" s="29" t="s">
        <v>13</v>
      </c>
      <c r="K150" s="30" t="s">
        <v>14</v>
      </c>
      <c r="L150" s="31" t="s">
        <v>15</v>
      </c>
      <c r="M150" s="32" t="s">
        <v>231</v>
      </c>
      <c r="N150" s="32" t="s">
        <v>38</v>
      </c>
    </row>
    <row r="151" spans="1:14" ht="15.75">
      <c r="A151" s="147" t="s">
        <v>16</v>
      </c>
      <c r="B151" s="148" t="s">
        <v>189</v>
      </c>
      <c r="C151" s="166">
        <v>22</v>
      </c>
      <c r="D151" s="113" t="s">
        <v>156</v>
      </c>
      <c r="E151" s="113">
        <v>2950</v>
      </c>
      <c r="F151" s="113">
        <v>2004</v>
      </c>
      <c r="G151" s="113">
        <v>1</v>
      </c>
      <c r="H151" s="76">
        <v>8000</v>
      </c>
      <c r="I151" s="76"/>
      <c r="J151" s="62" t="s">
        <v>44</v>
      </c>
      <c r="K151" s="114"/>
      <c r="L151" s="115" t="s">
        <v>44</v>
      </c>
      <c r="M151" s="114"/>
      <c r="N151" s="116"/>
    </row>
    <row r="152" spans="1:14" ht="15.75">
      <c r="A152" s="138"/>
      <c r="B152" s="167" t="s">
        <v>189</v>
      </c>
      <c r="C152" s="168">
        <v>22</v>
      </c>
      <c r="D152" s="169" t="s">
        <v>157</v>
      </c>
      <c r="E152" s="169">
        <v>2950</v>
      </c>
      <c r="F152" s="169">
        <v>2004</v>
      </c>
      <c r="G152" s="169">
        <v>1</v>
      </c>
      <c r="H152" s="84">
        <v>8000</v>
      </c>
      <c r="I152" s="84"/>
      <c r="J152" s="36" t="s">
        <v>44</v>
      </c>
      <c r="K152" s="170"/>
      <c r="L152" s="64" t="s">
        <v>44</v>
      </c>
      <c r="M152" s="170"/>
      <c r="N152" s="171"/>
    </row>
    <row r="153" spans="1:14" ht="15.75">
      <c r="A153" s="138"/>
      <c r="B153" s="188" t="s">
        <v>189</v>
      </c>
      <c r="C153" s="199">
        <v>22</v>
      </c>
      <c r="D153" s="199" t="s">
        <v>157</v>
      </c>
      <c r="E153" s="202">
        <v>2950</v>
      </c>
      <c r="F153" s="202">
        <v>2004</v>
      </c>
      <c r="G153" s="199">
        <v>1</v>
      </c>
      <c r="H153" s="192">
        <v>8000</v>
      </c>
      <c r="I153" s="192"/>
      <c r="J153" s="193" t="s">
        <v>44</v>
      </c>
      <c r="K153" s="194"/>
      <c r="L153" s="193" t="s">
        <v>44</v>
      </c>
      <c r="M153" s="196"/>
      <c r="N153" s="197"/>
    </row>
    <row r="154" spans="1:14" ht="15.75">
      <c r="A154" s="138"/>
      <c r="B154" s="167" t="s">
        <v>189</v>
      </c>
      <c r="C154" s="168">
        <v>22</v>
      </c>
      <c r="D154" s="169">
        <v>102</v>
      </c>
      <c r="E154" s="169" t="s">
        <v>224</v>
      </c>
      <c r="F154" s="169">
        <v>2006</v>
      </c>
      <c r="G154" s="169">
        <v>1</v>
      </c>
      <c r="H154" s="84">
        <v>8000</v>
      </c>
      <c r="I154" s="84"/>
      <c r="J154" s="36" t="s">
        <v>44</v>
      </c>
      <c r="K154" s="170"/>
      <c r="L154" s="64" t="s">
        <v>44</v>
      </c>
      <c r="M154" s="170"/>
      <c r="N154" s="171"/>
    </row>
    <row r="155" spans="1:14" ht="15.75">
      <c r="A155" s="138"/>
      <c r="B155" s="167" t="s">
        <v>189</v>
      </c>
      <c r="C155" s="168">
        <v>22</v>
      </c>
      <c r="D155" s="169">
        <v>102</v>
      </c>
      <c r="E155" s="169" t="s">
        <v>224</v>
      </c>
      <c r="F155" s="169">
        <v>2006</v>
      </c>
      <c r="G155" s="169">
        <v>1</v>
      </c>
      <c r="H155" s="84">
        <v>8000</v>
      </c>
      <c r="I155" s="84"/>
      <c r="J155" s="36" t="s">
        <v>44</v>
      </c>
      <c r="K155" s="170"/>
      <c r="L155" s="64" t="s">
        <v>44</v>
      </c>
      <c r="M155" s="170"/>
      <c r="N155" s="171"/>
    </row>
    <row r="156" spans="1:14" ht="15.75">
      <c r="A156" s="138"/>
      <c r="B156" s="135" t="s">
        <v>189</v>
      </c>
      <c r="C156" s="40">
        <v>22</v>
      </c>
      <c r="D156" s="40">
        <v>102</v>
      </c>
      <c r="E156" s="169" t="s">
        <v>224</v>
      </c>
      <c r="F156" s="169">
        <v>2006</v>
      </c>
      <c r="G156" s="40">
        <v>1</v>
      </c>
      <c r="H156" s="84">
        <v>8000</v>
      </c>
      <c r="I156" s="84"/>
      <c r="J156" s="36" t="s">
        <v>44</v>
      </c>
      <c r="K156" s="85"/>
      <c r="L156" s="36" t="s">
        <v>44</v>
      </c>
      <c r="M156" s="86"/>
      <c r="N156" s="38"/>
    </row>
    <row r="157" spans="1:14" ht="15.75">
      <c r="A157" s="138"/>
      <c r="B157" s="135" t="s">
        <v>189</v>
      </c>
      <c r="C157" s="40">
        <v>22</v>
      </c>
      <c r="D157" s="40">
        <v>102</v>
      </c>
      <c r="E157" s="169" t="s">
        <v>224</v>
      </c>
      <c r="F157" s="169">
        <v>2006</v>
      </c>
      <c r="G157" s="40">
        <v>1</v>
      </c>
      <c r="H157" s="84">
        <v>8000</v>
      </c>
      <c r="I157" s="84"/>
      <c r="J157" s="36" t="s">
        <v>44</v>
      </c>
      <c r="K157" s="85"/>
      <c r="L157" s="36" t="s">
        <v>44</v>
      </c>
      <c r="M157" s="86"/>
      <c r="N157" s="38"/>
    </row>
    <row r="158" spans="1:14" ht="15.75">
      <c r="A158" s="138"/>
      <c r="B158" s="167" t="s">
        <v>189</v>
      </c>
      <c r="C158" s="168">
        <v>22</v>
      </c>
      <c r="D158" s="169">
        <v>102</v>
      </c>
      <c r="E158" s="169">
        <v>4506</v>
      </c>
      <c r="F158" s="169">
        <v>2006</v>
      </c>
      <c r="G158" s="169">
        <v>1</v>
      </c>
      <c r="H158" s="84">
        <v>60000</v>
      </c>
      <c r="I158" s="84"/>
      <c r="J158" s="36" t="s">
        <v>44</v>
      </c>
      <c r="K158" s="170"/>
      <c r="L158" s="64" t="s">
        <v>44</v>
      </c>
      <c r="M158" s="170"/>
      <c r="N158" s="171"/>
    </row>
    <row r="159" spans="1:14" ht="15.75">
      <c r="A159" s="5"/>
      <c r="B159" s="135" t="s">
        <v>189</v>
      </c>
      <c r="C159" s="40">
        <v>22</v>
      </c>
      <c r="D159" s="40">
        <v>102</v>
      </c>
      <c r="E159" s="169">
        <v>4506</v>
      </c>
      <c r="F159" s="169">
        <v>2006</v>
      </c>
      <c r="G159" s="40">
        <v>1</v>
      </c>
      <c r="H159" s="84">
        <v>60000</v>
      </c>
      <c r="I159" s="84"/>
      <c r="J159" s="36" t="s">
        <v>44</v>
      </c>
      <c r="K159" s="85"/>
      <c r="L159" s="36" t="s">
        <v>44</v>
      </c>
      <c r="M159" s="86"/>
      <c r="N159" s="38"/>
    </row>
    <row r="160" spans="1:14" ht="15.75">
      <c r="A160" s="133"/>
      <c r="B160" s="135" t="s">
        <v>190</v>
      </c>
      <c r="C160" s="40" t="s">
        <v>158</v>
      </c>
      <c r="D160" s="40">
        <v>108</v>
      </c>
      <c r="E160" s="169">
        <v>2950</v>
      </c>
      <c r="F160" s="97">
        <v>2004</v>
      </c>
      <c r="G160" s="40">
        <v>1</v>
      </c>
      <c r="H160" s="84">
        <v>6000</v>
      </c>
      <c r="I160" s="84">
        <v>3100</v>
      </c>
      <c r="J160" s="36" t="s">
        <v>44</v>
      </c>
      <c r="K160" s="85"/>
      <c r="L160" s="58"/>
      <c r="M160" s="86"/>
      <c r="N160" s="38"/>
    </row>
    <row r="161" spans="1:14" ht="15.75">
      <c r="A161" s="5"/>
      <c r="B161" s="135" t="s">
        <v>191</v>
      </c>
      <c r="C161" s="40">
        <v>26</v>
      </c>
      <c r="D161" s="40">
        <v>136</v>
      </c>
      <c r="E161" s="169">
        <v>2950</v>
      </c>
      <c r="F161" s="97">
        <v>2004</v>
      </c>
      <c r="G161" s="40">
        <v>1</v>
      </c>
      <c r="H161" s="84">
        <v>6000</v>
      </c>
      <c r="I161" s="84">
        <v>3100</v>
      </c>
      <c r="J161" s="36" t="s">
        <v>44</v>
      </c>
      <c r="K161" s="85"/>
      <c r="L161" s="58"/>
      <c r="M161" s="86"/>
      <c r="N161" s="38"/>
    </row>
    <row r="162" spans="1:14" ht="15.75">
      <c r="A162" s="5"/>
      <c r="B162" s="135" t="s">
        <v>192</v>
      </c>
      <c r="C162" s="40" t="s">
        <v>159</v>
      </c>
      <c r="D162" s="40">
        <v>118</v>
      </c>
      <c r="E162" s="169">
        <v>2950</v>
      </c>
      <c r="F162" s="97">
        <v>2004</v>
      </c>
      <c r="G162" s="40">
        <v>1</v>
      </c>
      <c r="H162" s="84">
        <v>8000</v>
      </c>
      <c r="I162" s="84">
        <v>3100</v>
      </c>
      <c r="J162" s="36" t="s">
        <v>44</v>
      </c>
      <c r="K162" s="111"/>
      <c r="L162" s="58" t="s">
        <v>127</v>
      </c>
      <c r="M162" s="86">
        <v>20000</v>
      </c>
      <c r="N162" s="38"/>
    </row>
    <row r="163" spans="1:14" ht="15.75">
      <c r="A163" s="5"/>
      <c r="B163" s="135" t="s">
        <v>193</v>
      </c>
      <c r="C163" s="35">
        <v>38</v>
      </c>
      <c r="D163" s="35">
        <v>147</v>
      </c>
      <c r="E163" s="169">
        <v>2950</v>
      </c>
      <c r="F163" s="83">
        <v>2004</v>
      </c>
      <c r="G163" s="35">
        <v>1</v>
      </c>
      <c r="H163" s="84">
        <v>6000</v>
      </c>
      <c r="I163" s="84">
        <v>3100</v>
      </c>
      <c r="J163" s="36" t="s">
        <v>44</v>
      </c>
      <c r="K163" s="85"/>
      <c r="L163" s="58" t="s">
        <v>201</v>
      </c>
      <c r="M163" s="86">
        <v>17000</v>
      </c>
      <c r="N163" s="38">
        <v>25000</v>
      </c>
    </row>
    <row r="164" spans="1:14" ht="15.75">
      <c r="A164" s="5"/>
      <c r="B164" s="135" t="s">
        <v>194</v>
      </c>
      <c r="C164" s="35">
        <v>41</v>
      </c>
      <c r="D164" s="35">
        <v>1</v>
      </c>
      <c r="E164" s="169">
        <v>2950</v>
      </c>
      <c r="F164" s="83">
        <v>2004</v>
      </c>
      <c r="G164" s="35">
        <v>1</v>
      </c>
      <c r="H164" s="84">
        <v>6000</v>
      </c>
      <c r="I164" s="84">
        <v>3100</v>
      </c>
      <c r="J164" s="36" t="s">
        <v>44</v>
      </c>
      <c r="K164" s="85"/>
      <c r="L164" s="58" t="s">
        <v>127</v>
      </c>
      <c r="M164" s="86">
        <v>35000</v>
      </c>
      <c r="N164" s="38"/>
    </row>
    <row r="165" spans="1:14" ht="15.75">
      <c r="A165" s="5"/>
      <c r="B165" s="135" t="s">
        <v>195</v>
      </c>
      <c r="C165" s="35">
        <v>73</v>
      </c>
      <c r="D165" s="35" t="s">
        <v>123</v>
      </c>
      <c r="E165" s="169">
        <v>2950</v>
      </c>
      <c r="F165" s="83">
        <v>2004</v>
      </c>
      <c r="G165" s="35">
        <v>1</v>
      </c>
      <c r="H165" s="84">
        <v>10000</v>
      </c>
      <c r="I165" s="84">
        <v>3100</v>
      </c>
      <c r="J165" s="36" t="s">
        <v>44</v>
      </c>
      <c r="K165" s="85"/>
      <c r="L165" s="58" t="s">
        <v>234</v>
      </c>
      <c r="M165" s="86"/>
      <c r="N165" s="38">
        <v>20000</v>
      </c>
    </row>
    <row r="166" spans="1:14" ht="15.75">
      <c r="A166" s="5"/>
      <c r="B166" s="135" t="s">
        <v>196</v>
      </c>
      <c r="C166" s="35">
        <v>76</v>
      </c>
      <c r="D166" s="35">
        <v>137</v>
      </c>
      <c r="E166" s="169">
        <v>2950</v>
      </c>
      <c r="F166" s="83">
        <v>2004</v>
      </c>
      <c r="G166" s="35">
        <v>1</v>
      </c>
      <c r="H166" s="84">
        <v>8000</v>
      </c>
      <c r="I166" s="84">
        <v>3100</v>
      </c>
      <c r="J166" s="36" t="s">
        <v>44</v>
      </c>
      <c r="K166" s="85"/>
      <c r="L166" s="58" t="s">
        <v>127</v>
      </c>
      <c r="M166" s="86">
        <v>15000</v>
      </c>
      <c r="N166" s="38"/>
    </row>
    <row r="167" spans="1:14" ht="16.5" thickBot="1">
      <c r="A167" s="96"/>
      <c r="B167" s="136" t="s">
        <v>110</v>
      </c>
      <c r="C167" s="60" t="s">
        <v>168</v>
      </c>
      <c r="D167" s="60">
        <v>109</v>
      </c>
      <c r="E167" s="150">
        <v>2950</v>
      </c>
      <c r="F167" s="87">
        <v>2004</v>
      </c>
      <c r="G167" s="60">
        <v>1</v>
      </c>
      <c r="H167" s="42">
        <v>8000</v>
      </c>
      <c r="I167" s="42">
        <v>3100</v>
      </c>
      <c r="J167" s="43" t="s">
        <v>44</v>
      </c>
      <c r="K167" s="63"/>
      <c r="L167" s="59" t="s">
        <v>220</v>
      </c>
      <c r="M167" s="80"/>
      <c r="N167" s="39">
        <v>18000</v>
      </c>
    </row>
    <row r="168" spans="1:14" ht="15.75" thickBot="1">
      <c r="A168" s="205"/>
    </row>
    <row r="169" spans="1:14" ht="15.75">
      <c r="A169" s="178" t="s">
        <v>21</v>
      </c>
      <c r="B169" s="173" t="s">
        <v>223</v>
      </c>
      <c r="C169" s="61">
        <v>49</v>
      </c>
      <c r="D169" s="61">
        <v>154</v>
      </c>
      <c r="E169" s="61">
        <v>6509</v>
      </c>
      <c r="F169" s="82">
        <v>2001</v>
      </c>
      <c r="G169" s="61">
        <v>1</v>
      </c>
      <c r="H169" s="76">
        <v>100000</v>
      </c>
      <c r="I169" s="76">
        <v>4100</v>
      </c>
      <c r="J169" s="62" t="s">
        <v>44</v>
      </c>
      <c r="K169" s="77"/>
      <c r="L169" s="78" t="s">
        <v>17</v>
      </c>
      <c r="M169" s="33"/>
      <c r="N169" s="34"/>
    </row>
    <row r="170" spans="1:14" ht="16.5" thickBot="1">
      <c r="A170" s="96"/>
      <c r="B170" s="175" t="s">
        <v>197</v>
      </c>
      <c r="C170" s="60">
        <v>53</v>
      </c>
      <c r="D170" s="60" t="s">
        <v>169</v>
      </c>
      <c r="E170" s="60">
        <v>2950</v>
      </c>
      <c r="F170" s="87">
        <v>2004</v>
      </c>
      <c r="G170" s="60">
        <v>1</v>
      </c>
      <c r="H170" s="42">
        <v>8000</v>
      </c>
      <c r="I170" s="42">
        <v>3100</v>
      </c>
      <c r="J170" s="43" t="s">
        <v>44</v>
      </c>
      <c r="K170" s="63"/>
      <c r="L170" s="59"/>
      <c r="M170" s="80"/>
      <c r="N170" s="39"/>
    </row>
    <row r="171" spans="1:14" ht="15.75" thickBot="1">
      <c r="A171" s="205"/>
    </row>
    <row r="172" spans="1:14" ht="15.75">
      <c r="A172" s="1" t="s">
        <v>23</v>
      </c>
      <c r="B172" s="173" t="s">
        <v>222</v>
      </c>
      <c r="C172" s="130" t="s">
        <v>62</v>
      </c>
      <c r="D172" s="61">
        <v>108</v>
      </c>
      <c r="E172" s="61">
        <v>6509</v>
      </c>
      <c r="F172" s="82">
        <v>2001</v>
      </c>
      <c r="G172" s="61">
        <v>1</v>
      </c>
      <c r="H172" s="76">
        <v>100000</v>
      </c>
      <c r="I172" s="76">
        <v>4100</v>
      </c>
      <c r="J172" s="62" t="s">
        <v>44</v>
      </c>
      <c r="K172" s="77"/>
      <c r="L172" s="78" t="s">
        <v>17</v>
      </c>
      <c r="M172" s="33"/>
      <c r="N172" s="34"/>
    </row>
    <row r="173" spans="1:14" ht="15.75">
      <c r="A173" s="5"/>
      <c r="B173" s="174" t="s">
        <v>198</v>
      </c>
      <c r="C173" s="35" t="s">
        <v>174</v>
      </c>
      <c r="D173" s="35">
        <v>106</v>
      </c>
      <c r="E173" s="35">
        <v>2950</v>
      </c>
      <c r="F173" s="83">
        <v>2004</v>
      </c>
      <c r="G173" s="35">
        <v>1</v>
      </c>
      <c r="H173" s="84">
        <v>6000</v>
      </c>
      <c r="I173" s="84">
        <v>3100</v>
      </c>
      <c r="J173" s="36" t="s">
        <v>44</v>
      </c>
      <c r="K173" s="85"/>
      <c r="L173" s="58"/>
      <c r="M173" s="86"/>
      <c r="N173" s="38"/>
    </row>
    <row r="174" spans="1:14" ht="16.5" thickBot="1">
      <c r="A174" s="96"/>
      <c r="B174" s="136" t="s">
        <v>199</v>
      </c>
      <c r="C174" s="60" t="s">
        <v>175</v>
      </c>
      <c r="D174" s="60">
        <v>117</v>
      </c>
      <c r="E174" s="60" t="s">
        <v>155</v>
      </c>
      <c r="F174" s="87">
        <v>2004</v>
      </c>
      <c r="G174" s="60">
        <v>1</v>
      </c>
      <c r="H174" s="42">
        <v>8000</v>
      </c>
      <c r="I174" s="42">
        <v>3100</v>
      </c>
      <c r="J174" s="43" t="s">
        <v>44</v>
      </c>
      <c r="K174" s="63"/>
      <c r="L174" s="59"/>
      <c r="M174" s="80"/>
      <c r="N174" s="39"/>
    </row>
    <row r="175" spans="1:14" ht="16.5" thickBot="1">
      <c r="A175" s="204"/>
      <c r="B175" s="65"/>
      <c r="C175" s="72"/>
      <c r="D175" s="72"/>
      <c r="E175" s="72"/>
      <c r="F175" s="128"/>
      <c r="G175" s="72"/>
      <c r="H175" s="70"/>
      <c r="I175" s="70"/>
      <c r="J175" s="68"/>
      <c r="K175" s="71"/>
      <c r="L175" s="6"/>
      <c r="M175" s="8"/>
      <c r="N175" s="8"/>
    </row>
    <row r="176" spans="1:14" ht="16.5" thickBot="1">
      <c r="A176" s="203" t="s">
        <v>43</v>
      </c>
      <c r="B176" s="137" t="s">
        <v>207</v>
      </c>
      <c r="C176" s="127" t="s">
        <v>221</v>
      </c>
      <c r="D176" s="88">
        <v>101</v>
      </c>
      <c r="E176" s="88">
        <v>6509</v>
      </c>
      <c r="F176" s="89">
        <v>2001</v>
      </c>
      <c r="G176" s="88">
        <v>1</v>
      </c>
      <c r="H176" s="90">
        <v>100000</v>
      </c>
      <c r="I176" s="90">
        <v>4100</v>
      </c>
      <c r="J176" s="95" t="s">
        <v>17</v>
      </c>
      <c r="K176" s="91"/>
      <c r="L176" s="92" t="s">
        <v>17</v>
      </c>
      <c r="M176" s="93"/>
      <c r="N176" s="94"/>
    </row>
    <row r="177" spans="1:14" ht="16.5" thickBot="1">
      <c r="A177" s="204"/>
      <c r="B177" s="65"/>
      <c r="C177" s="72"/>
      <c r="D177" s="72"/>
      <c r="E177" s="72"/>
      <c r="F177" s="128"/>
      <c r="G177" s="72"/>
      <c r="H177" s="70"/>
      <c r="I177" s="70"/>
      <c r="J177" s="68"/>
      <c r="K177" s="71"/>
      <c r="L177" s="6"/>
      <c r="M177" s="8"/>
      <c r="N177" s="8"/>
    </row>
    <row r="178" spans="1:14" ht="16.5" thickBot="1">
      <c r="A178" s="203" t="s">
        <v>225</v>
      </c>
      <c r="B178" s="137" t="s">
        <v>225</v>
      </c>
      <c r="C178" s="127">
        <v>1</v>
      </c>
      <c r="D178" s="88">
        <v>151</v>
      </c>
      <c r="E178" s="88">
        <v>6513</v>
      </c>
      <c r="F178" s="89">
        <v>2009</v>
      </c>
      <c r="G178" s="88">
        <v>1</v>
      </c>
      <c r="H178" s="90">
        <v>100000</v>
      </c>
      <c r="I178" s="90">
        <v>4100</v>
      </c>
      <c r="J178" s="95" t="s">
        <v>17</v>
      </c>
      <c r="K178" s="91"/>
      <c r="L178" s="92" t="s">
        <v>17</v>
      </c>
      <c r="M178" s="93"/>
      <c r="N178" s="94"/>
    </row>
    <row r="179" spans="1:14" ht="16.5" thickBot="1">
      <c r="A179" s="204"/>
      <c r="B179" s="65"/>
      <c r="C179" s="72"/>
      <c r="D179" s="72"/>
      <c r="E179" s="72"/>
      <c r="F179" s="128"/>
      <c r="G179" s="72"/>
      <c r="H179" s="70"/>
      <c r="I179" s="70"/>
      <c r="J179" s="68"/>
      <c r="K179" s="71"/>
      <c r="L179" s="6"/>
      <c r="M179" s="8"/>
      <c r="N179" s="8"/>
    </row>
    <row r="180" spans="1:14" ht="16.5" thickBot="1">
      <c r="A180" s="203" t="s">
        <v>226</v>
      </c>
      <c r="B180" s="137" t="s">
        <v>227</v>
      </c>
      <c r="C180" s="127">
        <v>13</v>
      </c>
      <c r="D180" s="88" t="s">
        <v>93</v>
      </c>
      <c r="E180" s="88">
        <v>6509</v>
      </c>
      <c r="F180" s="89">
        <v>2008</v>
      </c>
      <c r="G180" s="88">
        <v>1</v>
      </c>
      <c r="H180" s="90">
        <v>100000</v>
      </c>
      <c r="I180" s="90">
        <v>4100</v>
      </c>
      <c r="J180" s="95" t="s">
        <v>17</v>
      </c>
      <c r="K180" s="91"/>
      <c r="L180" s="92" t="s">
        <v>17</v>
      </c>
      <c r="M180" s="93"/>
      <c r="N180" s="94"/>
    </row>
    <row r="181" spans="1:14" ht="15.75" thickBot="1">
      <c r="A181" s="205"/>
    </row>
    <row r="182" spans="1:14" ht="15.75">
      <c r="A182" s="178" t="s">
        <v>170</v>
      </c>
      <c r="B182" s="173" t="s">
        <v>170</v>
      </c>
      <c r="C182" s="61"/>
      <c r="D182" s="61"/>
      <c r="E182" s="61">
        <v>2950</v>
      </c>
      <c r="F182" s="82">
        <v>2004</v>
      </c>
      <c r="G182" s="61">
        <v>1</v>
      </c>
      <c r="H182" s="76">
        <v>8000</v>
      </c>
      <c r="I182" s="76"/>
      <c r="J182" s="62" t="s">
        <v>44</v>
      </c>
      <c r="K182" s="77"/>
      <c r="L182" s="78"/>
      <c r="M182" s="33"/>
      <c r="N182" s="34"/>
    </row>
    <row r="183" spans="1:14" ht="16.5" thickBot="1">
      <c r="A183" s="164"/>
      <c r="B183" s="175" t="s">
        <v>170</v>
      </c>
      <c r="C183" s="60"/>
      <c r="D183" s="60"/>
      <c r="E183" s="60">
        <v>2950</v>
      </c>
      <c r="F183" s="87">
        <v>2004</v>
      </c>
      <c r="G183" s="60">
        <v>1</v>
      </c>
      <c r="H183" s="42">
        <v>8000</v>
      </c>
      <c r="I183" s="42"/>
      <c r="J183" s="43" t="s">
        <v>44</v>
      </c>
      <c r="K183" s="63"/>
      <c r="L183" s="59"/>
      <c r="M183" s="80"/>
      <c r="N183" s="39"/>
    </row>
    <row r="184" spans="1:14" ht="15.75" thickBot="1"/>
    <row r="185" spans="1:14" ht="16.5" thickBot="1">
      <c r="A185" s="44"/>
      <c r="B185" s="45"/>
      <c r="C185" s="46"/>
      <c r="D185" s="46"/>
      <c r="E185" s="46"/>
      <c r="F185" s="45"/>
      <c r="G185" s="45"/>
      <c r="H185" s="47"/>
      <c r="I185" s="47"/>
      <c r="J185" s="48" t="s">
        <v>18</v>
      </c>
      <c r="K185" s="49">
        <v>0</v>
      </c>
      <c r="L185" s="45"/>
      <c r="M185" s="47"/>
      <c r="N185" s="47"/>
    </row>
    <row r="186" spans="1:14" ht="15.75">
      <c r="A186" s="44" t="s">
        <v>215</v>
      </c>
      <c r="B186" s="45"/>
      <c r="C186" s="46"/>
      <c r="D186" s="46"/>
      <c r="E186" s="46"/>
      <c r="F186" s="45"/>
      <c r="G186" s="6"/>
      <c r="H186" s="8"/>
      <c r="I186" s="8"/>
      <c r="J186" s="45"/>
      <c r="K186" s="4"/>
      <c r="L186" s="45"/>
      <c r="M186" s="8"/>
      <c r="N186" s="8"/>
    </row>
    <row r="187" spans="1:14" ht="15.75">
      <c r="A187" s="52" t="s">
        <v>19</v>
      </c>
      <c r="B187" s="44"/>
      <c r="C187" s="53"/>
      <c r="D187" s="53"/>
      <c r="E187" s="53"/>
      <c r="F187" s="44"/>
      <c r="G187" s="110">
        <f>SUM(G144:G186)</f>
        <v>27</v>
      </c>
      <c r="H187" s="73">
        <f>SUM(H151:H186)</f>
        <v>772000</v>
      </c>
      <c r="I187" s="73">
        <f>SUM(I151:I186)</f>
        <v>54600</v>
      </c>
      <c r="J187" s="7"/>
      <c r="K187" s="73">
        <f>SUM(K151:K186)</f>
        <v>0</v>
      </c>
      <c r="L187" s="69" t="s">
        <v>20</v>
      </c>
      <c r="M187" s="73">
        <f>SUM(M151:M186)</f>
        <v>87000</v>
      </c>
      <c r="N187" s="73">
        <f>SUM(N151:N186)</f>
        <v>63000</v>
      </c>
    </row>
    <row r="188" spans="1:14" ht="15.75">
      <c r="A188" s="44"/>
      <c r="B188" s="45"/>
      <c r="C188" s="46"/>
      <c r="D188" s="46"/>
      <c r="E188" s="46"/>
      <c r="F188" s="45"/>
      <c r="G188" s="45"/>
      <c r="H188" s="47"/>
      <c r="I188" s="47"/>
      <c r="J188" s="45"/>
      <c r="K188" s="47"/>
      <c r="L188" s="45"/>
      <c r="M188" s="47"/>
      <c r="N188" s="47"/>
    </row>
    <row r="189" spans="1:14" ht="15.75">
      <c r="A189" s="44"/>
      <c r="B189" s="45"/>
      <c r="C189" s="46"/>
      <c r="D189" s="46"/>
      <c r="E189" s="46"/>
      <c r="F189" s="45"/>
      <c r="G189" s="45"/>
      <c r="H189" s="181"/>
      <c r="I189" s="54"/>
      <c r="J189" s="45"/>
      <c r="K189" s="181" t="s">
        <v>229</v>
      </c>
      <c r="L189" s="45"/>
      <c r="M189" s="207" t="s">
        <v>228</v>
      </c>
      <c r="N189" s="207">
        <f>H187+I187+K187+M187+N187</f>
        <v>976600</v>
      </c>
    </row>
  </sheetData>
  <mergeCells count="5">
    <mergeCell ref="B7:D7"/>
    <mergeCell ref="B26:D26"/>
    <mergeCell ref="B71:D71"/>
    <mergeCell ref="B113:D113"/>
    <mergeCell ref="B148:D148"/>
  </mergeCells>
  <pageMargins left="0.7" right="0.7" top="0.75" bottom="0.75" header="0.3" footer="0.3"/>
  <pageSetup paperSize="5" scale="58" orientation="landscape" r:id="rId1"/>
  <headerFooter>
    <oddFooter>Page &amp;P of &amp;N</oddFooter>
  </headerFooter>
  <rowBreaks count="4" manualBreakCount="4">
    <brk id="22" max="13" man="1"/>
    <brk id="66" max="13" man="1"/>
    <brk id="108" max="13" man="1"/>
    <brk id="142" max="1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Fac_Plan_2011</vt:lpstr>
      <vt:lpstr>Fac_Plan_2011!Print_Area</vt:lpstr>
      <vt:lpstr>'Sheet1 (2)'!Print_Area</vt:lpstr>
    </vt:vector>
  </TitlesOfParts>
  <Company>Florida Atlantic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Rothhaar</dc:creator>
  <cp:lastModifiedBy>Ken Rothhaar</cp:lastModifiedBy>
  <cp:lastPrinted>2011-06-06T13:35:23Z</cp:lastPrinted>
  <dcterms:created xsi:type="dcterms:W3CDTF">2010-06-10T16:52:32Z</dcterms:created>
  <dcterms:modified xsi:type="dcterms:W3CDTF">2011-09-23T16:43:30Z</dcterms:modified>
</cp:coreProperties>
</file>