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25" i="1" l="1"/>
  <c r="U25" i="1"/>
  <c r="T25" i="1"/>
  <c r="Q25" i="1"/>
  <c r="P25" i="1"/>
  <c r="M25" i="1"/>
  <c r="L25" i="1"/>
  <c r="J25" i="1"/>
  <c r="I25" i="1"/>
  <c r="Y24" i="1"/>
  <c r="X24" i="1"/>
  <c r="W24" i="1"/>
  <c r="V24" i="1"/>
  <c r="R24" i="1"/>
  <c r="N24" i="1"/>
  <c r="K24" i="1"/>
  <c r="X23" i="1"/>
  <c r="Y23" i="1" s="1"/>
  <c r="W23" i="1"/>
  <c r="V23" i="1"/>
  <c r="R23" i="1"/>
  <c r="N23" i="1"/>
  <c r="K23" i="1"/>
  <c r="X22" i="1"/>
  <c r="W22" i="1"/>
  <c r="Y22" i="1" s="1"/>
  <c r="V22" i="1"/>
  <c r="R22" i="1"/>
  <c r="N22" i="1"/>
  <c r="K22" i="1"/>
  <c r="X21" i="1"/>
  <c r="W21" i="1"/>
  <c r="Y21" i="1" s="1"/>
  <c r="V21" i="1"/>
  <c r="R21" i="1"/>
  <c r="N21" i="1"/>
  <c r="K21" i="1"/>
  <c r="Y20" i="1"/>
  <c r="X20" i="1"/>
  <c r="W20" i="1"/>
  <c r="V20" i="1"/>
  <c r="R20" i="1"/>
  <c r="N20" i="1"/>
  <c r="K20" i="1"/>
  <c r="X19" i="1"/>
  <c r="Y19" i="1" s="1"/>
  <c r="W19" i="1"/>
  <c r="V19" i="1"/>
  <c r="R19" i="1"/>
  <c r="N19" i="1"/>
  <c r="K19" i="1"/>
  <c r="X18" i="1"/>
  <c r="W18" i="1"/>
  <c r="Y18" i="1" s="1"/>
  <c r="V18" i="1"/>
  <c r="R18" i="1"/>
  <c r="N18" i="1"/>
  <c r="K18" i="1"/>
  <c r="X17" i="1"/>
  <c r="W17" i="1"/>
  <c r="Y17" i="1" s="1"/>
  <c r="V17" i="1"/>
  <c r="R17" i="1"/>
  <c r="N17" i="1"/>
  <c r="K17" i="1"/>
  <c r="Y16" i="1"/>
  <c r="X16" i="1"/>
  <c r="W16" i="1"/>
  <c r="V16" i="1"/>
  <c r="R16" i="1"/>
  <c r="N16" i="1"/>
  <c r="K16" i="1"/>
  <c r="X15" i="1"/>
  <c r="Y15" i="1" s="1"/>
  <c r="W15" i="1"/>
  <c r="V15" i="1"/>
  <c r="R15" i="1"/>
  <c r="N15" i="1"/>
  <c r="K15" i="1"/>
  <c r="X14" i="1"/>
  <c r="W14" i="1"/>
  <c r="Y14" i="1" s="1"/>
  <c r="V14" i="1"/>
  <c r="R14" i="1"/>
  <c r="N14" i="1"/>
  <c r="K14" i="1"/>
  <c r="X13" i="1"/>
  <c r="W13" i="1"/>
  <c r="Y13" i="1" s="1"/>
  <c r="V13" i="1"/>
  <c r="R13" i="1"/>
  <c r="N13" i="1"/>
  <c r="K13" i="1"/>
  <c r="Y12" i="1"/>
  <c r="X12" i="1"/>
  <c r="W12" i="1"/>
  <c r="V12" i="1"/>
  <c r="R12" i="1"/>
  <c r="N12" i="1"/>
  <c r="K12" i="1"/>
  <c r="X11" i="1"/>
  <c r="Y11" i="1" s="1"/>
  <c r="W11" i="1"/>
  <c r="V11" i="1"/>
  <c r="R11" i="1"/>
  <c r="N11" i="1"/>
  <c r="K11" i="1"/>
  <c r="X10" i="1"/>
  <c r="W10" i="1"/>
  <c r="Y10" i="1" s="1"/>
  <c r="V10" i="1"/>
  <c r="R10" i="1"/>
  <c r="N10" i="1"/>
  <c r="K10" i="1"/>
  <c r="X9" i="1"/>
  <c r="W9" i="1"/>
  <c r="Y9" i="1" s="1"/>
  <c r="V9" i="1"/>
  <c r="R9" i="1"/>
  <c r="N9" i="1"/>
  <c r="K9" i="1"/>
  <c r="Y8" i="1"/>
  <c r="X8" i="1"/>
  <c r="W8" i="1"/>
  <c r="V8" i="1"/>
  <c r="R8" i="1"/>
  <c r="N8" i="1"/>
  <c r="K8" i="1"/>
  <c r="X7" i="1"/>
  <c r="Y7" i="1" s="1"/>
  <c r="W7" i="1"/>
  <c r="V7" i="1"/>
  <c r="R7" i="1"/>
  <c r="N7" i="1"/>
  <c r="K7" i="1"/>
  <c r="X25" i="1"/>
  <c r="K25" i="1" l="1"/>
  <c r="R25" i="1"/>
  <c r="N25" i="1"/>
  <c r="W25" i="1"/>
  <c r="Y25" i="1" s="1"/>
</calcChain>
</file>

<file path=xl/sharedStrings.xml><?xml version="1.0" encoding="utf-8"?>
<sst xmlns="http://schemas.openxmlformats.org/spreadsheetml/2006/main" count="139" uniqueCount="56">
  <si>
    <t>Exceptional Student Education/ESOL</t>
  </si>
  <si>
    <t>B</t>
  </si>
  <si>
    <t>061</t>
  </si>
  <si>
    <t/>
  </si>
  <si>
    <t>BURGHER</t>
  </si>
  <si>
    <t>CLAUDIA</t>
  </si>
  <si>
    <t>CAPIZZI</t>
  </si>
  <si>
    <t>ANNEMARIE</t>
  </si>
  <si>
    <t>CHARLES</t>
  </si>
  <si>
    <t>WISNA</t>
  </si>
  <si>
    <t>CONDE</t>
  </si>
  <si>
    <t>CARMEN</t>
  </si>
  <si>
    <t>DUDLEY</t>
  </si>
  <si>
    <t>DANIELLE</t>
  </si>
  <si>
    <t>EKLUND</t>
  </si>
  <si>
    <t>JENNIFER</t>
  </si>
  <si>
    <t>FERGUSON</t>
  </si>
  <si>
    <t>CASEY</t>
  </si>
  <si>
    <t>HAAS</t>
  </si>
  <si>
    <t>JACKSON</t>
  </si>
  <si>
    <t>TEREA</t>
  </si>
  <si>
    <t>LUPONE</t>
  </si>
  <si>
    <t>MAX</t>
  </si>
  <si>
    <t>KRISTEN</t>
  </si>
  <si>
    <t>MILLER</t>
  </si>
  <si>
    <t>LISA</t>
  </si>
  <si>
    <t>MORI</t>
  </si>
  <si>
    <t>GLORIA</t>
  </si>
  <si>
    <t>PARAMORE</t>
  </si>
  <si>
    <t>MONIQUE</t>
  </si>
  <si>
    <t>PHIPPS</t>
  </si>
  <si>
    <t>BROOK</t>
  </si>
  <si>
    <t>M</t>
  </si>
  <si>
    <t>PRIBELL</t>
  </si>
  <si>
    <t>JOYCE</t>
  </si>
  <si>
    <t>RAMIREZ</t>
  </si>
  <si>
    <t>MARLEE</t>
  </si>
  <si>
    <t>TANCIG</t>
  </si>
  <si>
    <t>SARAH</t>
  </si>
  <si>
    <t>5229 Florida Atlantic University</t>
  </si>
  <si>
    <t xml:space="preserve">Number of Completers: </t>
  </si>
  <si>
    <t>RULE OF 10 CERTIFICATION AREAS</t>
  </si>
  <si>
    <t>BASIC SKILLS</t>
  </si>
  <si>
    <t>ProfEd</t>
  </si>
  <si>
    <t>SAE1</t>
  </si>
  <si>
    <t>SAE2</t>
  </si>
  <si>
    <t>Individual Summary</t>
  </si>
  <si>
    <t>ProgID</t>
  </si>
  <si>
    <t>ProgramName</t>
  </si>
  <si>
    <t>LastName</t>
  </si>
  <si>
    <t>FirstName</t>
  </si>
  <si>
    <t>Degree</t>
  </si>
  <si>
    <t xml:space="preserve">#Taking </t>
  </si>
  <si>
    <t>#Passing</t>
  </si>
  <si>
    <t>Status</t>
  </si>
  <si>
    <t xml:space="preserve">Test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</si>
</sst>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quotePrefix="1" applyFont="1" applyFill="1" applyAlignment="1">
      <alignment horizontal="right"/>
    </xf>
    <xf numFmtId="0" fontId="1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A4" workbookViewId="0">
      <selection activeCell="D4" sqref="D4"/>
    </sheetView>
  </sheetViews>
  <sheetFormatPr defaultRowHeight="15" x14ac:dyDescent="0.25"/>
  <sheetData>
    <row r="1" spans="1:26" s="1" customFormat="1" x14ac:dyDescent="0.25">
      <c r="A1" s="1">
        <v>1040</v>
      </c>
      <c r="B1" s="1">
        <v>5229</v>
      </c>
      <c r="D1" s="2"/>
      <c r="E1" s="2"/>
      <c r="G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6" s="1" customFormat="1" x14ac:dyDescent="0.25">
      <c r="A2" s="1">
        <v>1041</v>
      </c>
      <c r="B2" s="1">
        <v>5229</v>
      </c>
      <c r="D2" s="2"/>
      <c r="E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s="1" customFormat="1" x14ac:dyDescent="0.25">
      <c r="A3" s="1">
        <v>1042</v>
      </c>
      <c r="B3" s="1">
        <v>5229</v>
      </c>
      <c r="D3" s="2"/>
      <c r="E3" s="2"/>
      <c r="G3" s="10"/>
      <c r="H3" s="11" t="s">
        <v>39</v>
      </c>
      <c r="I3" s="3"/>
      <c r="J3" s="3"/>
      <c r="K3" s="3"/>
      <c r="L3" s="3"/>
      <c r="M3" s="12" t="s">
        <v>40</v>
      </c>
      <c r="N3" s="7">
        <v>514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s="1" customFormat="1" x14ac:dyDescent="0.25">
      <c r="A4" s="1">
        <v>1043</v>
      </c>
      <c r="B4" s="1">
        <v>5229</v>
      </c>
      <c r="D4" s="2"/>
      <c r="E4" s="2"/>
      <c r="I4" s="3"/>
      <c r="J4" s="3"/>
      <c r="K4" s="13" t="s">
        <v>41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s="1" customFormat="1" x14ac:dyDescent="0.25">
      <c r="A5" s="1">
        <v>1044</v>
      </c>
      <c r="B5" s="1">
        <v>5229</v>
      </c>
      <c r="C5" s="11"/>
      <c r="D5" s="14"/>
      <c r="E5" s="14"/>
      <c r="F5" s="11"/>
      <c r="G5" s="11"/>
      <c r="H5" s="11"/>
      <c r="I5" s="7"/>
      <c r="J5" s="7" t="s">
        <v>42</v>
      </c>
      <c r="K5" s="7"/>
      <c r="L5" s="7"/>
      <c r="M5" s="7" t="s">
        <v>43</v>
      </c>
      <c r="N5" s="7"/>
      <c r="O5" s="7"/>
      <c r="P5" s="7"/>
      <c r="Q5" s="7" t="s">
        <v>44</v>
      </c>
      <c r="R5" s="7"/>
      <c r="S5" s="7"/>
      <c r="T5" s="7"/>
      <c r="U5" s="7" t="s">
        <v>45</v>
      </c>
      <c r="V5" s="7"/>
      <c r="W5" s="7" t="s">
        <v>46</v>
      </c>
      <c r="X5" s="7"/>
      <c r="Y5" s="7"/>
      <c r="Z5" s="11"/>
    </row>
    <row r="6" spans="1:26" s="1" customFormat="1" x14ac:dyDescent="0.25">
      <c r="A6" s="1">
        <v>1045</v>
      </c>
      <c r="B6" s="1">
        <v>5229</v>
      </c>
      <c r="C6" s="11" t="s">
        <v>47</v>
      </c>
      <c r="D6" s="14" t="s">
        <v>48</v>
      </c>
      <c r="E6" s="14" t="s">
        <v>49</v>
      </c>
      <c r="F6" s="11" t="s">
        <v>50</v>
      </c>
      <c r="G6" s="11"/>
      <c r="H6" s="11" t="s">
        <v>51</v>
      </c>
      <c r="I6" s="7" t="s">
        <v>52</v>
      </c>
      <c r="J6" s="7" t="s">
        <v>53</v>
      </c>
      <c r="K6" s="7" t="s">
        <v>54</v>
      </c>
      <c r="L6" s="7" t="s">
        <v>52</v>
      </c>
      <c r="M6" s="7" t="s">
        <v>53</v>
      </c>
      <c r="N6" s="7" t="s">
        <v>54</v>
      </c>
      <c r="O6" s="7" t="s">
        <v>55</v>
      </c>
      <c r="P6" s="7" t="s">
        <v>52</v>
      </c>
      <c r="Q6" s="7" t="s">
        <v>53</v>
      </c>
      <c r="R6" s="7" t="s">
        <v>54</v>
      </c>
      <c r="S6" s="7" t="s">
        <v>55</v>
      </c>
      <c r="T6" s="7" t="s">
        <v>52</v>
      </c>
      <c r="U6" s="7" t="s">
        <v>53</v>
      </c>
      <c r="V6" s="7" t="s">
        <v>54</v>
      </c>
      <c r="W6" s="7" t="s">
        <v>52</v>
      </c>
      <c r="X6" s="7" t="s">
        <v>53</v>
      </c>
      <c r="Y6" s="7" t="s">
        <v>54</v>
      </c>
      <c r="Z6" s="11"/>
    </row>
    <row r="7" spans="1:26" s="1" customFormat="1" x14ac:dyDescent="0.25">
      <c r="A7" s="1">
        <v>1182</v>
      </c>
      <c r="B7" s="1">
        <v>5229</v>
      </c>
      <c r="C7" s="4">
        <v>430</v>
      </c>
      <c r="D7" s="2" t="s">
        <v>0</v>
      </c>
      <c r="E7" s="2" t="s">
        <v>4</v>
      </c>
      <c r="F7" s="4" t="s">
        <v>5</v>
      </c>
      <c r="G7" s="5"/>
      <c r="H7" s="4" t="s">
        <v>1</v>
      </c>
      <c r="I7" s="3">
        <v>0</v>
      </c>
      <c r="J7" s="3">
        <v>0</v>
      </c>
      <c r="K7" s="3" t="str">
        <f t="shared" ref="K7:K24" si="0">IF(I7+J7=2,"P",IF(I7+J7=1,"F",IF(I7+J7=0,"N")))</f>
        <v>N</v>
      </c>
      <c r="L7" s="3">
        <v>1</v>
      </c>
      <c r="M7" s="3">
        <v>1</v>
      </c>
      <c r="N7" s="3" t="str">
        <f t="shared" ref="N7:N24" si="1">IF(L7+M7=2,"P",IF(L7+M7=1,"F",IF(L7+M7=0,"N")))</f>
        <v>P</v>
      </c>
      <c r="O7" s="6" t="s">
        <v>2</v>
      </c>
      <c r="P7" s="3">
        <v>1</v>
      </c>
      <c r="Q7" s="3">
        <v>1</v>
      </c>
      <c r="R7" s="3" t="str">
        <f t="shared" ref="R7:R24" si="2">IF(P7+Q7=2,"P",IF(P7+Q7=1,"F",IF(P7+Q7=0,"N")))</f>
        <v>P</v>
      </c>
      <c r="S7" s="6" t="s">
        <v>3</v>
      </c>
      <c r="T7" s="3">
        <v>0</v>
      </c>
      <c r="U7" s="3">
        <v>0</v>
      </c>
      <c r="V7" s="3" t="str">
        <f t="shared" ref="V7:V24" si="3">IF(T7+U7=2,"P",IF(T7+U7=1,"F",IF(T7+U7=0,"N")))</f>
        <v>N</v>
      </c>
      <c r="W7" s="3">
        <f t="shared" ref="W7:W24" si="4">MIN(1,SUM(I7,L7,P7))</f>
        <v>1</v>
      </c>
      <c r="X7" s="3">
        <f t="shared" ref="X7:X24" si="5">IF(SUM(J7,M7,Q7)=0,0,IF(SUM(J7,M7,Q7)-SUM(I7,L7,P7)=0,1,0))</f>
        <v>1</v>
      </c>
      <c r="Y7" s="3" t="str">
        <f t="shared" ref="Y7:Y24" si="6">IF(W7+X7=2,"P",IF(W7+X7=1,"F",IF(W7+X7=0,"N")))</f>
        <v>P</v>
      </c>
    </row>
    <row r="8" spans="1:26" s="1" customFormat="1" x14ac:dyDescent="0.25">
      <c r="A8" s="1">
        <v>1183</v>
      </c>
      <c r="B8" s="1">
        <v>5229</v>
      </c>
      <c r="C8" s="4">
        <v>430</v>
      </c>
      <c r="D8" s="2" t="s">
        <v>0</v>
      </c>
      <c r="E8" s="2" t="s">
        <v>6</v>
      </c>
      <c r="F8" s="4" t="s">
        <v>7</v>
      </c>
      <c r="G8" s="5"/>
      <c r="H8" s="4" t="s">
        <v>1</v>
      </c>
      <c r="I8" s="3">
        <v>1</v>
      </c>
      <c r="J8" s="3">
        <v>1</v>
      </c>
      <c r="K8" s="3" t="str">
        <f t="shared" si="0"/>
        <v>P</v>
      </c>
      <c r="L8" s="3">
        <v>1</v>
      </c>
      <c r="M8" s="3">
        <v>1</v>
      </c>
      <c r="N8" s="3" t="str">
        <f t="shared" si="1"/>
        <v>P</v>
      </c>
      <c r="O8" s="6" t="s">
        <v>2</v>
      </c>
      <c r="P8" s="3">
        <v>1</v>
      </c>
      <c r="Q8" s="3">
        <v>1</v>
      </c>
      <c r="R8" s="3" t="str">
        <f t="shared" si="2"/>
        <v>P</v>
      </c>
      <c r="S8" s="6" t="s">
        <v>3</v>
      </c>
      <c r="T8" s="3">
        <v>0</v>
      </c>
      <c r="U8" s="3">
        <v>0</v>
      </c>
      <c r="V8" s="3" t="str">
        <f t="shared" si="3"/>
        <v>N</v>
      </c>
      <c r="W8" s="3">
        <f t="shared" si="4"/>
        <v>1</v>
      </c>
      <c r="X8" s="3">
        <f t="shared" si="5"/>
        <v>1</v>
      </c>
      <c r="Y8" s="3" t="str">
        <f t="shared" si="6"/>
        <v>P</v>
      </c>
    </row>
    <row r="9" spans="1:26" s="1" customFormat="1" x14ac:dyDescent="0.25">
      <c r="A9" s="1">
        <v>1184</v>
      </c>
      <c r="B9" s="1">
        <v>5229</v>
      </c>
      <c r="C9" s="4">
        <v>430</v>
      </c>
      <c r="D9" s="2" t="s">
        <v>0</v>
      </c>
      <c r="E9" s="2" t="s">
        <v>8</v>
      </c>
      <c r="F9" s="4" t="s">
        <v>9</v>
      </c>
      <c r="G9" s="5"/>
      <c r="H9" s="4" t="s">
        <v>1</v>
      </c>
      <c r="I9" s="3">
        <v>0</v>
      </c>
      <c r="J9" s="3">
        <v>0</v>
      </c>
      <c r="K9" s="3" t="str">
        <f t="shared" si="0"/>
        <v>N</v>
      </c>
      <c r="L9" s="3">
        <v>1</v>
      </c>
      <c r="M9" s="3">
        <v>1</v>
      </c>
      <c r="N9" s="3" t="str">
        <f t="shared" si="1"/>
        <v>P</v>
      </c>
      <c r="O9" s="6" t="s">
        <v>2</v>
      </c>
      <c r="P9" s="3">
        <v>1</v>
      </c>
      <c r="Q9" s="3">
        <v>1</v>
      </c>
      <c r="R9" s="3" t="str">
        <f t="shared" si="2"/>
        <v>P</v>
      </c>
      <c r="S9" s="6" t="s">
        <v>3</v>
      </c>
      <c r="T9" s="3">
        <v>0</v>
      </c>
      <c r="U9" s="3">
        <v>0</v>
      </c>
      <c r="V9" s="3" t="str">
        <f t="shared" si="3"/>
        <v>N</v>
      </c>
      <c r="W9" s="3">
        <f t="shared" si="4"/>
        <v>1</v>
      </c>
      <c r="X9" s="3">
        <f t="shared" si="5"/>
        <v>1</v>
      </c>
      <c r="Y9" s="3" t="str">
        <f t="shared" si="6"/>
        <v>P</v>
      </c>
    </row>
    <row r="10" spans="1:26" s="1" customFormat="1" x14ac:dyDescent="0.25">
      <c r="A10" s="1">
        <v>1185</v>
      </c>
      <c r="B10" s="1">
        <v>5229</v>
      </c>
      <c r="C10" s="4">
        <v>430</v>
      </c>
      <c r="D10" s="2" t="s">
        <v>0</v>
      </c>
      <c r="E10" s="2" t="s">
        <v>10</v>
      </c>
      <c r="F10" s="4" t="s">
        <v>11</v>
      </c>
      <c r="G10" s="5"/>
      <c r="H10" s="4" t="s">
        <v>1</v>
      </c>
      <c r="I10" s="3">
        <v>1</v>
      </c>
      <c r="J10" s="3">
        <v>1</v>
      </c>
      <c r="K10" s="3" t="str">
        <f t="shared" si="0"/>
        <v>P</v>
      </c>
      <c r="L10" s="3">
        <v>1</v>
      </c>
      <c r="M10" s="3">
        <v>1</v>
      </c>
      <c r="N10" s="3" t="str">
        <f t="shared" si="1"/>
        <v>P</v>
      </c>
      <c r="O10" s="6" t="s">
        <v>2</v>
      </c>
      <c r="P10" s="3">
        <v>1</v>
      </c>
      <c r="Q10" s="3">
        <v>1</v>
      </c>
      <c r="R10" s="3" t="str">
        <f t="shared" si="2"/>
        <v>P</v>
      </c>
      <c r="S10" s="6" t="s">
        <v>3</v>
      </c>
      <c r="T10" s="3">
        <v>0</v>
      </c>
      <c r="U10" s="3">
        <v>0</v>
      </c>
      <c r="V10" s="3" t="str">
        <f t="shared" si="3"/>
        <v>N</v>
      </c>
      <c r="W10" s="3">
        <f t="shared" si="4"/>
        <v>1</v>
      </c>
      <c r="X10" s="3">
        <f t="shared" si="5"/>
        <v>1</v>
      </c>
      <c r="Y10" s="3" t="str">
        <f t="shared" si="6"/>
        <v>P</v>
      </c>
    </row>
    <row r="11" spans="1:26" s="1" customFormat="1" x14ac:dyDescent="0.25">
      <c r="A11" s="1">
        <v>1186</v>
      </c>
      <c r="B11" s="1">
        <v>5229</v>
      </c>
      <c r="C11" s="4">
        <v>430</v>
      </c>
      <c r="D11" s="2" t="s">
        <v>0</v>
      </c>
      <c r="E11" s="2" t="s">
        <v>12</v>
      </c>
      <c r="F11" s="4" t="s">
        <v>13</v>
      </c>
      <c r="G11" s="5"/>
      <c r="H11" s="4" t="s">
        <v>1</v>
      </c>
      <c r="I11" s="3">
        <v>1</v>
      </c>
      <c r="J11" s="3">
        <v>1</v>
      </c>
      <c r="K11" s="3" t="str">
        <f t="shared" si="0"/>
        <v>P</v>
      </c>
      <c r="L11" s="3">
        <v>1</v>
      </c>
      <c r="M11" s="3">
        <v>1</v>
      </c>
      <c r="N11" s="3" t="str">
        <f t="shared" si="1"/>
        <v>P</v>
      </c>
      <c r="O11" s="6" t="s">
        <v>2</v>
      </c>
      <c r="P11" s="3">
        <v>1</v>
      </c>
      <c r="Q11" s="3">
        <v>1</v>
      </c>
      <c r="R11" s="3" t="str">
        <f t="shared" si="2"/>
        <v>P</v>
      </c>
      <c r="S11" s="6" t="s">
        <v>3</v>
      </c>
      <c r="T11" s="3">
        <v>0</v>
      </c>
      <c r="U11" s="3">
        <v>0</v>
      </c>
      <c r="V11" s="3" t="str">
        <f t="shared" si="3"/>
        <v>N</v>
      </c>
      <c r="W11" s="3">
        <f t="shared" si="4"/>
        <v>1</v>
      </c>
      <c r="X11" s="3">
        <f t="shared" si="5"/>
        <v>1</v>
      </c>
      <c r="Y11" s="3" t="str">
        <f t="shared" si="6"/>
        <v>P</v>
      </c>
    </row>
    <row r="12" spans="1:26" s="1" customFormat="1" x14ac:dyDescent="0.25">
      <c r="A12" s="1">
        <v>1187</v>
      </c>
      <c r="B12" s="1">
        <v>5229</v>
      </c>
      <c r="C12" s="4">
        <v>430</v>
      </c>
      <c r="D12" s="2" t="s">
        <v>0</v>
      </c>
      <c r="E12" s="2" t="s">
        <v>14</v>
      </c>
      <c r="F12" s="4" t="s">
        <v>15</v>
      </c>
      <c r="G12" s="5"/>
      <c r="H12" s="4" t="s">
        <v>1</v>
      </c>
      <c r="I12" s="3">
        <v>1</v>
      </c>
      <c r="J12" s="3">
        <v>1</v>
      </c>
      <c r="K12" s="3" t="str">
        <f t="shared" si="0"/>
        <v>P</v>
      </c>
      <c r="L12" s="3">
        <v>1</v>
      </c>
      <c r="M12" s="3">
        <v>1</v>
      </c>
      <c r="N12" s="3" t="str">
        <f t="shared" si="1"/>
        <v>P</v>
      </c>
      <c r="O12" s="6" t="s">
        <v>2</v>
      </c>
      <c r="P12" s="3">
        <v>1</v>
      </c>
      <c r="Q12" s="3">
        <v>1</v>
      </c>
      <c r="R12" s="3" t="str">
        <f t="shared" si="2"/>
        <v>P</v>
      </c>
      <c r="S12" s="6" t="s">
        <v>3</v>
      </c>
      <c r="T12" s="3">
        <v>0</v>
      </c>
      <c r="U12" s="3">
        <v>0</v>
      </c>
      <c r="V12" s="3" t="str">
        <f t="shared" si="3"/>
        <v>N</v>
      </c>
      <c r="W12" s="3">
        <f t="shared" si="4"/>
        <v>1</v>
      </c>
      <c r="X12" s="3">
        <f t="shared" si="5"/>
        <v>1</v>
      </c>
      <c r="Y12" s="3" t="str">
        <f t="shared" si="6"/>
        <v>P</v>
      </c>
    </row>
    <row r="13" spans="1:26" s="1" customFormat="1" x14ac:dyDescent="0.25">
      <c r="A13" s="1">
        <v>1188</v>
      </c>
      <c r="B13" s="1">
        <v>5229</v>
      </c>
      <c r="C13" s="4">
        <v>430</v>
      </c>
      <c r="D13" s="2" t="s">
        <v>0</v>
      </c>
      <c r="E13" s="2" t="s">
        <v>16</v>
      </c>
      <c r="F13" s="4" t="s">
        <v>17</v>
      </c>
      <c r="G13" s="5"/>
      <c r="H13" s="4" t="s">
        <v>1</v>
      </c>
      <c r="I13" s="3">
        <v>1</v>
      </c>
      <c r="J13" s="3">
        <v>1</v>
      </c>
      <c r="K13" s="3" t="str">
        <f t="shared" si="0"/>
        <v>P</v>
      </c>
      <c r="L13" s="3">
        <v>1</v>
      </c>
      <c r="M13" s="3">
        <v>1</v>
      </c>
      <c r="N13" s="3" t="str">
        <f t="shared" si="1"/>
        <v>P</v>
      </c>
      <c r="O13" s="6" t="s">
        <v>2</v>
      </c>
      <c r="P13" s="3">
        <v>1</v>
      </c>
      <c r="Q13" s="3">
        <v>1</v>
      </c>
      <c r="R13" s="3" t="str">
        <f t="shared" si="2"/>
        <v>P</v>
      </c>
      <c r="S13" s="6" t="s">
        <v>3</v>
      </c>
      <c r="T13" s="3">
        <v>0</v>
      </c>
      <c r="U13" s="3">
        <v>0</v>
      </c>
      <c r="V13" s="3" t="str">
        <f t="shared" si="3"/>
        <v>N</v>
      </c>
      <c r="W13" s="3">
        <f t="shared" si="4"/>
        <v>1</v>
      </c>
      <c r="X13" s="3">
        <f t="shared" si="5"/>
        <v>1</v>
      </c>
      <c r="Y13" s="3" t="str">
        <f t="shared" si="6"/>
        <v>P</v>
      </c>
    </row>
    <row r="14" spans="1:26" s="1" customFormat="1" x14ac:dyDescent="0.25">
      <c r="A14" s="1">
        <v>1189</v>
      </c>
      <c r="B14" s="1">
        <v>5229</v>
      </c>
      <c r="C14" s="4">
        <v>430</v>
      </c>
      <c r="D14" s="2" t="s">
        <v>0</v>
      </c>
      <c r="E14" s="2" t="s">
        <v>18</v>
      </c>
      <c r="F14" s="4" t="s">
        <v>15</v>
      </c>
      <c r="G14" s="5"/>
      <c r="H14" s="4" t="s">
        <v>1</v>
      </c>
      <c r="I14" s="3">
        <v>1</v>
      </c>
      <c r="J14" s="3">
        <v>1</v>
      </c>
      <c r="K14" s="3" t="str">
        <f t="shared" si="0"/>
        <v>P</v>
      </c>
      <c r="L14" s="3">
        <v>1</v>
      </c>
      <c r="M14" s="3">
        <v>1</v>
      </c>
      <c r="N14" s="3" t="str">
        <f t="shared" si="1"/>
        <v>P</v>
      </c>
      <c r="O14" s="6" t="s">
        <v>2</v>
      </c>
      <c r="P14" s="3">
        <v>1</v>
      </c>
      <c r="Q14" s="3">
        <v>1</v>
      </c>
      <c r="R14" s="3" t="str">
        <f t="shared" si="2"/>
        <v>P</v>
      </c>
      <c r="S14" s="6" t="s">
        <v>3</v>
      </c>
      <c r="T14" s="3">
        <v>0</v>
      </c>
      <c r="U14" s="3">
        <v>0</v>
      </c>
      <c r="V14" s="3" t="str">
        <f t="shared" si="3"/>
        <v>N</v>
      </c>
      <c r="W14" s="3">
        <f t="shared" si="4"/>
        <v>1</v>
      </c>
      <c r="X14" s="3">
        <f t="shared" si="5"/>
        <v>1</v>
      </c>
      <c r="Y14" s="3" t="str">
        <f t="shared" si="6"/>
        <v>P</v>
      </c>
    </row>
    <row r="15" spans="1:26" s="1" customFormat="1" x14ac:dyDescent="0.25">
      <c r="A15" s="1">
        <v>1190</v>
      </c>
      <c r="B15" s="1">
        <v>5229</v>
      </c>
      <c r="C15" s="4">
        <v>430</v>
      </c>
      <c r="D15" s="2" t="s">
        <v>0</v>
      </c>
      <c r="E15" s="2" t="s">
        <v>19</v>
      </c>
      <c r="F15" s="4" t="s">
        <v>20</v>
      </c>
      <c r="G15" s="5"/>
      <c r="H15" s="4" t="s">
        <v>1</v>
      </c>
      <c r="I15" s="3">
        <v>1</v>
      </c>
      <c r="J15" s="3">
        <v>1</v>
      </c>
      <c r="K15" s="3" t="str">
        <f t="shared" si="0"/>
        <v>P</v>
      </c>
      <c r="L15" s="3">
        <v>1</v>
      </c>
      <c r="M15" s="3">
        <v>1</v>
      </c>
      <c r="N15" s="3" t="str">
        <f t="shared" si="1"/>
        <v>P</v>
      </c>
      <c r="O15" s="6" t="s">
        <v>2</v>
      </c>
      <c r="P15" s="3">
        <v>1</v>
      </c>
      <c r="Q15" s="3">
        <v>1</v>
      </c>
      <c r="R15" s="3" t="str">
        <f t="shared" si="2"/>
        <v>P</v>
      </c>
      <c r="S15" s="6" t="s">
        <v>3</v>
      </c>
      <c r="T15" s="3">
        <v>0</v>
      </c>
      <c r="U15" s="3">
        <v>0</v>
      </c>
      <c r="V15" s="3" t="str">
        <f t="shared" si="3"/>
        <v>N</v>
      </c>
      <c r="W15" s="3">
        <f t="shared" si="4"/>
        <v>1</v>
      </c>
      <c r="X15" s="3">
        <f t="shared" si="5"/>
        <v>1</v>
      </c>
      <c r="Y15" s="3" t="str">
        <f t="shared" si="6"/>
        <v>P</v>
      </c>
    </row>
    <row r="16" spans="1:26" s="1" customFormat="1" x14ac:dyDescent="0.25">
      <c r="A16" s="1">
        <v>1191</v>
      </c>
      <c r="B16" s="1">
        <v>5229</v>
      </c>
      <c r="C16" s="4">
        <v>430</v>
      </c>
      <c r="D16" s="2" t="s">
        <v>0</v>
      </c>
      <c r="E16" s="2" t="s">
        <v>21</v>
      </c>
      <c r="F16" s="4" t="s">
        <v>13</v>
      </c>
      <c r="G16" s="5"/>
      <c r="H16" s="4" t="s">
        <v>1</v>
      </c>
      <c r="I16" s="3">
        <v>1</v>
      </c>
      <c r="J16" s="3">
        <v>1</v>
      </c>
      <c r="K16" s="3" t="str">
        <f t="shared" si="0"/>
        <v>P</v>
      </c>
      <c r="L16" s="3">
        <v>1</v>
      </c>
      <c r="M16" s="3">
        <v>1</v>
      </c>
      <c r="N16" s="3" t="str">
        <f t="shared" si="1"/>
        <v>P</v>
      </c>
      <c r="O16" s="6" t="s">
        <v>2</v>
      </c>
      <c r="P16" s="3">
        <v>1</v>
      </c>
      <c r="Q16" s="3">
        <v>1</v>
      </c>
      <c r="R16" s="3" t="str">
        <f t="shared" si="2"/>
        <v>P</v>
      </c>
      <c r="S16" s="6" t="s">
        <v>3</v>
      </c>
      <c r="T16" s="3">
        <v>0</v>
      </c>
      <c r="U16" s="3">
        <v>0</v>
      </c>
      <c r="V16" s="3" t="str">
        <f t="shared" si="3"/>
        <v>N</v>
      </c>
      <c r="W16" s="3">
        <f t="shared" si="4"/>
        <v>1</v>
      </c>
      <c r="X16" s="3">
        <f t="shared" si="5"/>
        <v>1</v>
      </c>
      <c r="Y16" s="3" t="str">
        <f t="shared" si="6"/>
        <v>P</v>
      </c>
    </row>
    <row r="17" spans="1:25" s="1" customFormat="1" x14ac:dyDescent="0.25">
      <c r="A17" s="1">
        <v>1192</v>
      </c>
      <c r="B17" s="1">
        <v>5229</v>
      </c>
      <c r="C17" s="4">
        <v>430</v>
      </c>
      <c r="D17" s="2" t="s">
        <v>0</v>
      </c>
      <c r="E17" s="2" t="s">
        <v>22</v>
      </c>
      <c r="F17" s="4" t="s">
        <v>23</v>
      </c>
      <c r="G17" s="5"/>
      <c r="H17" s="4" t="s">
        <v>1</v>
      </c>
      <c r="I17" s="3">
        <v>1</v>
      </c>
      <c r="J17" s="3">
        <v>1</v>
      </c>
      <c r="K17" s="3" t="str">
        <f t="shared" si="0"/>
        <v>P</v>
      </c>
      <c r="L17" s="3">
        <v>1</v>
      </c>
      <c r="M17" s="3">
        <v>1</v>
      </c>
      <c r="N17" s="3" t="str">
        <f t="shared" si="1"/>
        <v>P</v>
      </c>
      <c r="O17" s="6" t="s">
        <v>2</v>
      </c>
      <c r="P17" s="3">
        <v>1</v>
      </c>
      <c r="Q17" s="3">
        <v>1</v>
      </c>
      <c r="R17" s="3" t="str">
        <f t="shared" si="2"/>
        <v>P</v>
      </c>
      <c r="S17" s="6" t="s">
        <v>3</v>
      </c>
      <c r="T17" s="3">
        <v>0</v>
      </c>
      <c r="U17" s="3">
        <v>0</v>
      </c>
      <c r="V17" s="3" t="str">
        <f t="shared" si="3"/>
        <v>N</v>
      </c>
      <c r="W17" s="3">
        <f t="shared" si="4"/>
        <v>1</v>
      </c>
      <c r="X17" s="3">
        <f t="shared" si="5"/>
        <v>1</v>
      </c>
      <c r="Y17" s="3" t="str">
        <f t="shared" si="6"/>
        <v>P</v>
      </c>
    </row>
    <row r="18" spans="1:25" s="1" customFormat="1" x14ac:dyDescent="0.25">
      <c r="A18" s="1">
        <v>1193</v>
      </c>
      <c r="B18" s="1">
        <v>5229</v>
      </c>
      <c r="C18" s="4">
        <v>430</v>
      </c>
      <c r="D18" s="2" t="s">
        <v>0</v>
      </c>
      <c r="E18" s="2" t="s">
        <v>24</v>
      </c>
      <c r="F18" s="4" t="s">
        <v>25</v>
      </c>
      <c r="G18" s="5"/>
      <c r="H18" s="4" t="s">
        <v>1</v>
      </c>
      <c r="I18" s="3">
        <v>1</v>
      </c>
      <c r="J18" s="3">
        <v>1</v>
      </c>
      <c r="K18" s="3" t="str">
        <f t="shared" si="0"/>
        <v>P</v>
      </c>
      <c r="L18" s="3">
        <v>1</v>
      </c>
      <c r="M18" s="3">
        <v>1</v>
      </c>
      <c r="N18" s="3" t="str">
        <f t="shared" si="1"/>
        <v>P</v>
      </c>
      <c r="O18" s="6" t="s">
        <v>2</v>
      </c>
      <c r="P18" s="3">
        <v>1</v>
      </c>
      <c r="Q18" s="3">
        <v>1</v>
      </c>
      <c r="R18" s="3" t="str">
        <f t="shared" si="2"/>
        <v>P</v>
      </c>
      <c r="S18" s="6" t="s">
        <v>3</v>
      </c>
      <c r="T18" s="3">
        <v>0</v>
      </c>
      <c r="U18" s="3">
        <v>0</v>
      </c>
      <c r="V18" s="3" t="str">
        <f t="shared" si="3"/>
        <v>N</v>
      </c>
      <c r="W18" s="3">
        <f t="shared" si="4"/>
        <v>1</v>
      </c>
      <c r="X18" s="3">
        <f t="shared" si="5"/>
        <v>1</v>
      </c>
      <c r="Y18" s="3" t="str">
        <f t="shared" si="6"/>
        <v>P</v>
      </c>
    </row>
    <row r="19" spans="1:25" s="1" customFormat="1" x14ac:dyDescent="0.25">
      <c r="A19" s="1">
        <v>1194</v>
      </c>
      <c r="B19" s="1">
        <v>5229</v>
      </c>
      <c r="C19" s="4">
        <v>430</v>
      </c>
      <c r="D19" s="2" t="s">
        <v>0</v>
      </c>
      <c r="E19" s="2" t="s">
        <v>26</v>
      </c>
      <c r="F19" s="4" t="s">
        <v>27</v>
      </c>
      <c r="G19" s="5"/>
      <c r="H19" s="4" t="s">
        <v>1</v>
      </c>
      <c r="I19" s="3">
        <v>1</v>
      </c>
      <c r="J19" s="3">
        <v>1</v>
      </c>
      <c r="K19" s="3" t="str">
        <f t="shared" si="0"/>
        <v>P</v>
      </c>
      <c r="L19" s="3">
        <v>1</v>
      </c>
      <c r="M19" s="3">
        <v>1</v>
      </c>
      <c r="N19" s="3" t="str">
        <f t="shared" si="1"/>
        <v>P</v>
      </c>
      <c r="O19" s="6" t="s">
        <v>2</v>
      </c>
      <c r="P19" s="3">
        <v>1</v>
      </c>
      <c r="Q19" s="3">
        <v>1</v>
      </c>
      <c r="R19" s="3" t="str">
        <f t="shared" si="2"/>
        <v>P</v>
      </c>
      <c r="S19" s="6" t="s">
        <v>3</v>
      </c>
      <c r="T19" s="3">
        <v>0</v>
      </c>
      <c r="U19" s="3">
        <v>0</v>
      </c>
      <c r="V19" s="3" t="str">
        <f t="shared" si="3"/>
        <v>N</v>
      </c>
      <c r="W19" s="3">
        <f t="shared" si="4"/>
        <v>1</v>
      </c>
      <c r="X19" s="3">
        <f t="shared" si="5"/>
        <v>1</v>
      </c>
      <c r="Y19" s="3" t="str">
        <f t="shared" si="6"/>
        <v>P</v>
      </c>
    </row>
    <row r="20" spans="1:25" s="1" customFormat="1" x14ac:dyDescent="0.25">
      <c r="A20" s="1">
        <v>1195</v>
      </c>
      <c r="B20" s="1">
        <v>5229</v>
      </c>
      <c r="C20" s="4">
        <v>430</v>
      </c>
      <c r="D20" s="2" t="s">
        <v>0</v>
      </c>
      <c r="E20" s="2" t="s">
        <v>28</v>
      </c>
      <c r="F20" s="4" t="s">
        <v>29</v>
      </c>
      <c r="G20" s="5"/>
      <c r="H20" s="4" t="s">
        <v>1</v>
      </c>
      <c r="I20" s="3">
        <v>1</v>
      </c>
      <c r="J20" s="3">
        <v>1</v>
      </c>
      <c r="K20" s="3" t="str">
        <f t="shared" si="0"/>
        <v>P</v>
      </c>
      <c r="L20" s="3">
        <v>1</v>
      </c>
      <c r="M20" s="3">
        <v>1</v>
      </c>
      <c r="N20" s="3" t="str">
        <f t="shared" si="1"/>
        <v>P</v>
      </c>
      <c r="O20" s="6" t="s">
        <v>2</v>
      </c>
      <c r="P20" s="3">
        <v>1</v>
      </c>
      <c r="Q20" s="3">
        <v>1</v>
      </c>
      <c r="R20" s="3" t="str">
        <f t="shared" si="2"/>
        <v>P</v>
      </c>
      <c r="S20" s="6" t="s">
        <v>3</v>
      </c>
      <c r="T20" s="3">
        <v>0</v>
      </c>
      <c r="U20" s="3">
        <v>0</v>
      </c>
      <c r="V20" s="3" t="str">
        <f t="shared" si="3"/>
        <v>N</v>
      </c>
      <c r="W20" s="3">
        <f t="shared" si="4"/>
        <v>1</v>
      </c>
      <c r="X20" s="3">
        <f t="shared" si="5"/>
        <v>1</v>
      </c>
      <c r="Y20" s="3" t="str">
        <f t="shared" si="6"/>
        <v>P</v>
      </c>
    </row>
    <row r="21" spans="1:25" s="1" customFormat="1" x14ac:dyDescent="0.25">
      <c r="A21" s="1">
        <v>1196</v>
      </c>
      <c r="B21" s="1">
        <v>5229</v>
      </c>
      <c r="C21" s="4">
        <v>430</v>
      </c>
      <c r="D21" s="2" t="s">
        <v>0</v>
      </c>
      <c r="E21" s="2" t="s">
        <v>30</v>
      </c>
      <c r="F21" s="4" t="s">
        <v>31</v>
      </c>
      <c r="G21" s="5"/>
      <c r="H21" s="4" t="s">
        <v>32</v>
      </c>
      <c r="I21" s="3">
        <v>1</v>
      </c>
      <c r="J21" s="3">
        <v>1</v>
      </c>
      <c r="K21" s="3" t="str">
        <f t="shared" si="0"/>
        <v>P</v>
      </c>
      <c r="L21" s="3">
        <v>1</v>
      </c>
      <c r="M21" s="3">
        <v>1</v>
      </c>
      <c r="N21" s="3" t="str">
        <f t="shared" si="1"/>
        <v>P</v>
      </c>
      <c r="O21" s="6" t="s">
        <v>2</v>
      </c>
      <c r="P21" s="3">
        <v>1</v>
      </c>
      <c r="Q21" s="3">
        <v>1</v>
      </c>
      <c r="R21" s="3" t="str">
        <f t="shared" si="2"/>
        <v>P</v>
      </c>
      <c r="S21" s="6" t="s">
        <v>3</v>
      </c>
      <c r="T21" s="3">
        <v>0</v>
      </c>
      <c r="U21" s="3">
        <v>0</v>
      </c>
      <c r="V21" s="3" t="str">
        <f t="shared" si="3"/>
        <v>N</v>
      </c>
      <c r="W21" s="3">
        <f t="shared" si="4"/>
        <v>1</v>
      </c>
      <c r="X21" s="3">
        <f t="shared" si="5"/>
        <v>1</v>
      </c>
      <c r="Y21" s="3" t="str">
        <f t="shared" si="6"/>
        <v>P</v>
      </c>
    </row>
    <row r="22" spans="1:25" s="1" customFormat="1" x14ac:dyDescent="0.25">
      <c r="A22" s="1">
        <v>1197</v>
      </c>
      <c r="B22" s="1">
        <v>5229</v>
      </c>
      <c r="C22" s="4">
        <v>430</v>
      </c>
      <c r="D22" s="2" t="s">
        <v>0</v>
      </c>
      <c r="E22" s="2" t="s">
        <v>33</v>
      </c>
      <c r="F22" s="4" t="s">
        <v>34</v>
      </c>
      <c r="G22" s="5"/>
      <c r="H22" s="4" t="s">
        <v>1</v>
      </c>
      <c r="I22" s="3">
        <v>1</v>
      </c>
      <c r="J22" s="3">
        <v>1</v>
      </c>
      <c r="K22" s="3" t="str">
        <f t="shared" si="0"/>
        <v>P</v>
      </c>
      <c r="L22" s="3">
        <v>1</v>
      </c>
      <c r="M22" s="3">
        <v>1</v>
      </c>
      <c r="N22" s="3" t="str">
        <f t="shared" si="1"/>
        <v>P</v>
      </c>
      <c r="O22" s="6" t="s">
        <v>2</v>
      </c>
      <c r="P22" s="3">
        <v>1</v>
      </c>
      <c r="Q22" s="3">
        <v>1</v>
      </c>
      <c r="R22" s="3" t="str">
        <f t="shared" si="2"/>
        <v>P</v>
      </c>
      <c r="S22" s="6" t="s">
        <v>3</v>
      </c>
      <c r="T22" s="3">
        <v>0</v>
      </c>
      <c r="U22" s="3">
        <v>0</v>
      </c>
      <c r="V22" s="3" t="str">
        <f t="shared" si="3"/>
        <v>N</v>
      </c>
      <c r="W22" s="3">
        <f t="shared" si="4"/>
        <v>1</v>
      </c>
      <c r="X22" s="3">
        <f t="shared" si="5"/>
        <v>1</v>
      </c>
      <c r="Y22" s="3" t="str">
        <f t="shared" si="6"/>
        <v>P</v>
      </c>
    </row>
    <row r="23" spans="1:25" s="1" customFormat="1" x14ac:dyDescent="0.25">
      <c r="A23" s="1">
        <v>1198</v>
      </c>
      <c r="B23" s="1">
        <v>5229</v>
      </c>
      <c r="C23" s="4">
        <v>430</v>
      </c>
      <c r="D23" s="2" t="s">
        <v>0</v>
      </c>
      <c r="E23" s="2" t="s">
        <v>35</v>
      </c>
      <c r="F23" s="4" t="s">
        <v>36</v>
      </c>
      <c r="G23" s="5"/>
      <c r="H23" s="4" t="s">
        <v>1</v>
      </c>
      <c r="I23" s="3">
        <v>1</v>
      </c>
      <c r="J23" s="3">
        <v>1</v>
      </c>
      <c r="K23" s="3" t="str">
        <f t="shared" si="0"/>
        <v>P</v>
      </c>
      <c r="L23" s="3">
        <v>1</v>
      </c>
      <c r="M23" s="3">
        <v>1</v>
      </c>
      <c r="N23" s="3" t="str">
        <f t="shared" si="1"/>
        <v>P</v>
      </c>
      <c r="O23" s="6" t="s">
        <v>2</v>
      </c>
      <c r="P23" s="3">
        <v>1</v>
      </c>
      <c r="Q23" s="3">
        <v>1</v>
      </c>
      <c r="R23" s="3" t="str">
        <f t="shared" si="2"/>
        <v>P</v>
      </c>
      <c r="S23" s="6" t="s">
        <v>3</v>
      </c>
      <c r="T23" s="3">
        <v>0</v>
      </c>
      <c r="U23" s="3">
        <v>0</v>
      </c>
      <c r="V23" s="3" t="str">
        <f t="shared" si="3"/>
        <v>N</v>
      </c>
      <c r="W23" s="3">
        <f t="shared" si="4"/>
        <v>1</v>
      </c>
      <c r="X23" s="3">
        <f t="shared" si="5"/>
        <v>1</v>
      </c>
      <c r="Y23" s="3" t="str">
        <f t="shared" si="6"/>
        <v>P</v>
      </c>
    </row>
    <row r="24" spans="1:25" s="1" customFormat="1" x14ac:dyDescent="0.25">
      <c r="A24" s="1">
        <v>1199</v>
      </c>
      <c r="B24" s="1">
        <v>5229</v>
      </c>
      <c r="C24" s="4">
        <v>430</v>
      </c>
      <c r="D24" s="2" t="s">
        <v>0</v>
      </c>
      <c r="E24" s="2" t="s">
        <v>37</v>
      </c>
      <c r="F24" s="4" t="s">
        <v>38</v>
      </c>
      <c r="G24" s="5"/>
      <c r="H24" s="4" t="s">
        <v>1</v>
      </c>
      <c r="I24" s="3">
        <v>1</v>
      </c>
      <c r="J24" s="3">
        <v>1</v>
      </c>
      <c r="K24" s="3" t="str">
        <f t="shared" si="0"/>
        <v>P</v>
      </c>
      <c r="L24" s="3">
        <v>1</v>
      </c>
      <c r="M24" s="3">
        <v>1</v>
      </c>
      <c r="N24" s="3" t="str">
        <f t="shared" si="1"/>
        <v>P</v>
      </c>
      <c r="O24" s="6" t="s">
        <v>2</v>
      </c>
      <c r="P24" s="3">
        <v>1</v>
      </c>
      <c r="Q24" s="3">
        <v>1</v>
      </c>
      <c r="R24" s="3" t="str">
        <f t="shared" si="2"/>
        <v>P</v>
      </c>
      <c r="S24" s="6" t="s">
        <v>3</v>
      </c>
      <c r="T24" s="3">
        <v>0</v>
      </c>
      <c r="U24" s="3">
        <v>0</v>
      </c>
      <c r="V24" s="3" t="str">
        <f t="shared" si="3"/>
        <v>N</v>
      </c>
      <c r="W24" s="3">
        <f t="shared" si="4"/>
        <v>1</v>
      </c>
      <c r="X24" s="3">
        <f t="shared" si="5"/>
        <v>1</v>
      </c>
      <c r="Y24" s="3" t="str">
        <f t="shared" si="6"/>
        <v>P</v>
      </c>
    </row>
    <row r="25" spans="1:25" s="1" customFormat="1" x14ac:dyDescent="0.25">
      <c r="A25" s="1">
        <v>1200</v>
      </c>
      <c r="B25" s="1">
        <v>5229</v>
      </c>
      <c r="C25" s="1">
        <v>430</v>
      </c>
      <c r="D25" s="2"/>
      <c r="E25" s="2"/>
      <c r="I25" s="7">
        <f>SUM(I6:I24)</f>
        <v>16</v>
      </c>
      <c r="J25" s="7">
        <f>SUM(J6:J24)</f>
        <v>16</v>
      </c>
      <c r="K25" s="8">
        <f>J25/(I25+0.000001)</f>
        <v>0.99999993750000382</v>
      </c>
      <c r="L25" s="7">
        <f t="shared" ref="L25:M25" si="7">SUM(L6:L24)</f>
        <v>18</v>
      </c>
      <c r="M25" s="7">
        <f t="shared" si="7"/>
        <v>18</v>
      </c>
      <c r="N25" s="8">
        <f>M25/(L25+0.000001)</f>
        <v>0.99999994444444751</v>
      </c>
      <c r="O25" s="9" t="s">
        <v>2</v>
      </c>
      <c r="P25" s="7">
        <f t="shared" ref="P25:Q25" si="8">SUM(P6:P24)</f>
        <v>18</v>
      </c>
      <c r="Q25" s="7">
        <f t="shared" si="8"/>
        <v>18</v>
      </c>
      <c r="R25" s="8">
        <f>Q25/(P25+0.000001)</f>
        <v>0.99999994444444751</v>
      </c>
      <c r="S25" s="3"/>
      <c r="T25" s="7">
        <f t="shared" ref="T25:U25" si="9">SUM(T6:T24)</f>
        <v>0</v>
      </c>
      <c r="U25" s="7">
        <f t="shared" si="9"/>
        <v>0</v>
      </c>
      <c r="V25" s="8">
        <f>U25/(T25+0.000001)</f>
        <v>0</v>
      </c>
      <c r="W25" s="7">
        <f t="shared" ref="W25:X25" si="10">SUM(W6:W24)</f>
        <v>18</v>
      </c>
      <c r="X25" s="7">
        <f t="shared" si="10"/>
        <v>18</v>
      </c>
      <c r="Y25" s="8">
        <f>X25/(W25+0.000001)</f>
        <v>0.99999994444444751</v>
      </c>
    </row>
    <row r="26" spans="1:25" s="1" customFormat="1" x14ac:dyDescent="0.25">
      <c r="A26" s="1">
        <v>1201</v>
      </c>
      <c r="B26" s="1">
        <v>5229</v>
      </c>
      <c r="D26" s="2"/>
      <c r="E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Brady</cp:lastModifiedBy>
  <dcterms:created xsi:type="dcterms:W3CDTF">2012-06-12T22:14:52Z</dcterms:created>
  <dcterms:modified xsi:type="dcterms:W3CDTF">2012-06-12T22:23:47Z</dcterms:modified>
</cp:coreProperties>
</file>