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H12" i="1"/>
  <c r="F15" i="1"/>
  <c r="F14" i="1"/>
  <c r="F13" i="1"/>
  <c r="F12" i="1"/>
  <c r="D12" i="1"/>
  <c r="G14" i="1" l="1"/>
  <c r="G13" i="1"/>
  <c r="E13" i="1"/>
  <c r="G15" i="1" l="1"/>
  <c r="H15" i="1" s="1"/>
  <c r="C15" i="1"/>
  <c r="E15" i="1"/>
</calcChain>
</file>

<file path=xl/sharedStrings.xml><?xml version="1.0" encoding="utf-8"?>
<sst xmlns="http://schemas.openxmlformats.org/spreadsheetml/2006/main" count="22" uniqueCount="16">
  <si>
    <t>Career Development Center Utilization</t>
  </si>
  <si>
    <t>FAU Campus</t>
  </si>
  <si>
    <t>% Change</t>
  </si>
  <si>
    <t>Boca Raton</t>
  </si>
  <si>
    <t>Broward</t>
  </si>
  <si>
    <t>Northern Campuses</t>
  </si>
  <si>
    <t>Not Collected</t>
  </si>
  <si>
    <t>*Note: The Northern Campus data is only for a 6 month period during the 2009-2010 year.</t>
  </si>
  <si>
    <t>N/A</t>
  </si>
  <si>
    <t>Total:</t>
  </si>
  <si>
    <t>Assessment Supporting Document for Outcome #1, Period 2011-2012</t>
  </si>
  <si>
    <t xml:space="preserve">2008-2009 </t>
  </si>
  <si>
    <t>2009-2010*</t>
  </si>
  <si>
    <t xml:space="preserve">2010-2011 </t>
  </si>
  <si>
    <t>The number of CDC points of contact for the academic period of July 1st - June 30th.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</si>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</sst>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781049</xdr:colOff>
      <xdr:row>5</xdr:row>
      <xdr:rowOff>66675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7474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8"/>
  <sheetViews>
    <sheetView tabSelected="1" workbookViewId="0">
      <selection activeCell="I15" sqref="I15"/>
    </sheetView>
  </sheetViews>
  <sheetFormatPr defaultRowHeight="15" x14ac:dyDescent="0.25"/>
  <cols>
    <col min="1" max="1" width="28.140625" style="1" customWidth="1"/>
    <col min="2" max="2" width="16.140625" style="1" customWidth="1"/>
    <col min="3" max="3" width="14.5703125" style="1" customWidth="1"/>
    <col min="4" max="4" width="12" style="1" customWidth="1"/>
    <col min="5" max="5" width="13.42578125" style="1" customWidth="1"/>
    <col min="6" max="6" width="12.42578125" style="1" customWidth="1"/>
    <col min="7" max="7" width="11.42578125" style="1" customWidth="1"/>
    <col min="8" max="16384" width="9.140625" style="1"/>
  </cols>
  <sheetData>
    <row r="7" spans="1:9" x14ac:dyDescent="0.25">
      <c r="A7" s="5" t="s">
        <v>10</v>
      </c>
    </row>
    <row r="8" spans="1:9" x14ac:dyDescent="0.25">
      <c r="A8" s="5" t="s">
        <v>0</v>
      </c>
    </row>
    <row r="9" spans="1:9" x14ac:dyDescent="0.25">
      <c r="A9" s="9" t="s">
        <v>14</v>
      </c>
    </row>
    <row r="11" spans="1:9" ht="58.5" customHeight="1" x14ac:dyDescent="0.25">
      <c r="A11" s="3" t="s">
        <v>1</v>
      </c>
      <c r="B11" s="4" t="s">
        <v>11</v>
      </c>
      <c r="C11" s="4" t="s">
        <v>12</v>
      </c>
      <c r="D11" s="4" t="s">
        <v>2</v>
      </c>
      <c r="E11" s="4" t="s">
        <v>13</v>
      </c>
      <c r="F11" s="4" t="s">
        <v>2</v>
      </c>
      <c r="G11" s="4" t="s">
        <v>15</v>
      </c>
      <c r="H11" s="4" t="s">
        <v>2</v>
      </c>
    </row>
    <row r="12" spans="1:9" x14ac:dyDescent="0.25">
      <c r="A12" s="2" t="s">
        <v>3</v>
      </c>
      <c r="B12" s="6">
        <v>10938</v>
      </c>
      <c r="C12" s="6">
        <v>11122</v>
      </c>
      <c r="D12" s="7">
        <f>(C12-B12)/B12*100</f>
        <v>1.6822088133113915</v>
      </c>
      <c r="E12" s="6">
        <v>11889</v>
      </c>
      <c r="F12" s="7">
        <f>(E12-C12)/C12*100</f>
        <v>6.8962416831505129</v>
      </c>
      <c r="G12" s="6">
        <v>13603</v>
      </c>
      <c r="H12" s="11">
        <f>(G12-E12)/E12*100</f>
        <v>14.416687694507527</v>
      </c>
      <c r="I12" s="10"/>
    </row>
    <row r="13" spans="1:9" x14ac:dyDescent="0.25">
      <c r="A13" s="2" t="s">
        <v>4</v>
      </c>
      <c r="B13" s="2" t="s">
        <v>6</v>
      </c>
      <c r="C13" s="6">
        <v>833</v>
      </c>
      <c r="D13" s="2" t="s">
        <v>8</v>
      </c>
      <c r="E13" s="6">
        <f>400+108+327</f>
        <v>835</v>
      </c>
      <c r="F13" s="7">
        <f t="shared" ref="F13:F15" si="0">(E13-C13)/C13*100</f>
        <v>0.24009603841536614</v>
      </c>
      <c r="G13" s="6">
        <f>492+438+295</f>
        <v>1225</v>
      </c>
      <c r="H13" s="11">
        <f t="shared" ref="H13:H15" si="1">(G13-E13)/E13*100</f>
        <v>46.706586826347305</v>
      </c>
    </row>
    <row r="14" spans="1:9" x14ac:dyDescent="0.25">
      <c r="A14" s="2" t="s">
        <v>5</v>
      </c>
      <c r="B14" s="2" t="s">
        <v>6</v>
      </c>
      <c r="C14" s="6">
        <v>138</v>
      </c>
      <c r="D14" s="2" t="s">
        <v>8</v>
      </c>
      <c r="E14" s="6">
        <v>134</v>
      </c>
      <c r="F14" s="7">
        <f t="shared" si="0"/>
        <v>-2.8985507246376812</v>
      </c>
      <c r="G14" s="6">
        <f>163+227</f>
        <v>390</v>
      </c>
      <c r="H14" s="11">
        <f t="shared" si="1"/>
        <v>191.04477611940297</v>
      </c>
    </row>
    <row r="15" spans="1:9" x14ac:dyDescent="0.25">
      <c r="A15" s="2" t="s">
        <v>9</v>
      </c>
      <c r="B15" s="2" t="s">
        <v>8</v>
      </c>
      <c r="C15" s="6">
        <f>SUM(C12:C14)</f>
        <v>12093</v>
      </c>
      <c r="D15" s="2" t="s">
        <v>8</v>
      </c>
      <c r="E15" s="6">
        <f>SUM(E12:E14)</f>
        <v>12858</v>
      </c>
      <c r="F15" s="7">
        <f t="shared" si="0"/>
        <v>6.3259737037955848</v>
      </c>
      <c r="G15" s="6">
        <f>SUM(G12:G14)</f>
        <v>15218</v>
      </c>
      <c r="H15" s="11">
        <f t="shared" si="1"/>
        <v>18.354331933426661</v>
      </c>
    </row>
    <row r="16" spans="1:9" x14ac:dyDescent="0.25">
      <c r="G16" s="10"/>
    </row>
    <row r="17" spans="1:1" x14ac:dyDescent="0.25">
      <c r="A17" s="8" t="s">
        <v>7</v>
      </c>
    </row>
    <row r="18" spans="1:1" x14ac:dyDescent="0.25">
      <c r="A18" s="8"/>
    </row>
  </sheetData>
  <pageMargins left="0.25" right="0.25" top="0.75" bottom="0.75" header="0.3" footer="0.3"/>
  <pageSetup orientation="landscape" r:id="rId1"/>
  <ignoredErrors>
    <ignoredError sqref="F15:G15 G13:G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2012-06-06T20:24:06Z</cp:lastPrinted>
  <dcterms:created xsi:type="dcterms:W3CDTF">2012-02-08T15:36:46Z</dcterms:created>
  <dcterms:modified xsi:type="dcterms:W3CDTF">2012-07-12T17:40:15Z</dcterms:modified>
</cp:coreProperties>
</file>