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1" i="1"/>
  <c r="J11"/>
  <c r="K11" s="1"/>
  <c r="I11"/>
  <c r="H11"/>
  <c r="F11"/>
  <c r="G11" s="1"/>
  <c r="E11"/>
  <c r="D11"/>
  <c r="B11" s="1"/>
  <c r="C11"/>
  <c r="L10"/>
  <c r="M11" s="1"/>
  <c r="J10"/>
  <c r="H10"/>
  <c r="F10"/>
  <c r="D10"/>
  <c r="B10" s="1"/>
  <c r="C10"/>
</calcChain>
</file>

<file path=xl/sharedStrings.xml><?xml version="1.0" encoding="utf-8"?>
<sst xmlns="http://schemas.openxmlformats.org/spreadsheetml/2006/main" count="20" uniqueCount="20">
  <si>
    <t>Time Frame</t>
  </si>
  <si>
    <t>Clearance</t>
  </si>
  <si>
    <t>Index Crimes</t>
  </si>
  <si>
    <t>Cleared</t>
  </si>
  <si>
    <t>Index Crime Change</t>
  </si>
  <si>
    <t>Index Arrests</t>
  </si>
  <si>
    <t>Index Arrest Change</t>
  </si>
  <si>
    <t>Part II Arrests</t>
  </si>
  <si>
    <t>Part II Arrest Change</t>
  </si>
  <si>
    <t>Total Arrests</t>
  </si>
  <si>
    <t>Total Arrest Change</t>
  </si>
  <si>
    <t>Theft from MV</t>
  </si>
  <si>
    <t>Theft MV Change</t>
  </si>
  <si>
    <t>2008 SA</t>
  </si>
  <si>
    <t>2008 Annual</t>
  </si>
  <si>
    <t>2009 SA</t>
  </si>
  <si>
    <t>2009 Annual</t>
  </si>
  <si>
    <t>2010 SA</t>
  </si>
  <si>
    <t>2008-09</t>
  </si>
  <si>
    <t>2009-10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</si>
</sst>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_);[Red]\(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Font="1" applyBorder="1"/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G17" sqref="G17"/>
    </sheetView>
  </sheetViews>
  <sheetFormatPr defaultRowHeight="15"/>
  <cols>
    <col min="1" max="1" width="13.140625" customWidth="1"/>
    <col min="2" max="2" width="10.28515625" style="12" customWidth="1"/>
    <col min="3" max="3" width="8.5703125" customWidth="1"/>
    <col min="4" max="4" width="8" customWidth="1"/>
    <col min="5" max="5" width="11.5703125" style="12" customWidth="1"/>
    <col min="6" max="6" width="7.28515625" customWidth="1"/>
    <col min="7" max="7" width="11.5703125" style="12" customWidth="1"/>
    <col min="8" max="8" width="7.140625" customWidth="1"/>
    <col min="9" max="9" width="12.28515625" style="12" customWidth="1"/>
    <col min="10" max="10" width="7.85546875" customWidth="1"/>
    <col min="11" max="11" width="11.28515625" style="12" customWidth="1"/>
    <col min="12" max="12" width="10.140625" customWidth="1"/>
    <col min="13" max="13" width="9.85546875" style="12" bestFit="1" customWidth="1"/>
  </cols>
  <sheetData>
    <row r="1" spans="1:13" s="1" customFormat="1" ht="4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spans="1:13" s="4" customFormat="1">
      <c r="A2" s="4" t="s">
        <v>13</v>
      </c>
      <c r="B2" s="5">
        <v>0.13200000000000001</v>
      </c>
      <c r="C2" s="6">
        <v>129</v>
      </c>
      <c r="D2" s="6">
        <v>17</v>
      </c>
      <c r="E2" s="5"/>
      <c r="F2" s="6">
        <v>18</v>
      </c>
      <c r="G2" s="5"/>
      <c r="H2" s="6">
        <v>46</v>
      </c>
      <c r="I2" s="5"/>
      <c r="J2" s="6">
        <v>64</v>
      </c>
      <c r="K2" s="5"/>
      <c r="L2" s="6">
        <v>20</v>
      </c>
      <c r="M2" s="5">
        <v>-0.16700000000000001</v>
      </c>
    </row>
    <row r="3" spans="1:13" s="4" customFormat="1">
      <c r="A3" s="4" t="s">
        <v>14</v>
      </c>
      <c r="B3" s="5">
        <v>8.1000000000000003E-2</v>
      </c>
      <c r="C3" s="6">
        <v>248</v>
      </c>
      <c r="D3" s="6">
        <v>20</v>
      </c>
      <c r="E3" s="5"/>
      <c r="F3" s="6">
        <v>21</v>
      </c>
      <c r="G3" s="5"/>
      <c r="H3" s="7">
        <v>132</v>
      </c>
      <c r="I3" s="5"/>
      <c r="J3" s="6">
        <v>153</v>
      </c>
      <c r="K3" s="5"/>
      <c r="L3" s="6">
        <v>48</v>
      </c>
      <c r="M3" s="5">
        <v>9.0999999999999998E-2</v>
      </c>
    </row>
    <row r="4" spans="1:13">
      <c r="A4" t="s">
        <v>15</v>
      </c>
      <c r="B4" s="8">
        <v>8.5999999999999993E-2</v>
      </c>
      <c r="C4" s="9">
        <v>116</v>
      </c>
      <c r="D4" s="9">
        <v>10</v>
      </c>
      <c r="E4" s="8">
        <v>-0.10100000000000001</v>
      </c>
      <c r="F4" s="9">
        <v>3</v>
      </c>
      <c r="G4" s="8">
        <v>-0.83299999999999996</v>
      </c>
      <c r="H4" s="9">
        <v>82</v>
      </c>
      <c r="I4" s="8">
        <v>0.78300000000000003</v>
      </c>
      <c r="J4" s="9">
        <v>85</v>
      </c>
      <c r="K4" s="8">
        <v>0.32800000000000001</v>
      </c>
      <c r="L4" s="10">
        <v>32</v>
      </c>
      <c r="M4" s="8">
        <v>0.6</v>
      </c>
    </row>
    <row r="5" spans="1:13">
      <c r="A5" t="s">
        <v>16</v>
      </c>
      <c r="B5" s="8">
        <v>7.1999999999999995E-2</v>
      </c>
      <c r="C5" s="9">
        <v>265</v>
      </c>
      <c r="D5" s="9">
        <v>19</v>
      </c>
      <c r="E5" s="8">
        <v>6.9000000000000006E-2</v>
      </c>
      <c r="F5" s="9">
        <v>8</v>
      </c>
      <c r="G5" s="8">
        <v>-0.61899999999999999</v>
      </c>
      <c r="H5" s="9">
        <v>140</v>
      </c>
      <c r="I5" s="8">
        <v>6.0999999999999999E-2</v>
      </c>
      <c r="J5" s="9">
        <v>148</v>
      </c>
      <c r="K5" s="8">
        <v>-3.3000000000000002E-2</v>
      </c>
      <c r="L5" s="9">
        <v>67</v>
      </c>
      <c r="M5" s="8">
        <v>0.39600000000000002</v>
      </c>
    </row>
    <row r="6" spans="1:13">
      <c r="A6" t="s">
        <v>17</v>
      </c>
      <c r="B6" s="8">
        <v>5.0999999999999997E-2</v>
      </c>
      <c r="C6" s="9">
        <v>158</v>
      </c>
      <c r="D6" s="9">
        <v>8</v>
      </c>
      <c r="E6" s="8">
        <v>0.36199999999999999</v>
      </c>
      <c r="F6" s="9">
        <v>4</v>
      </c>
      <c r="G6" s="8">
        <v>0.33300000000000002</v>
      </c>
      <c r="H6" s="9">
        <v>52</v>
      </c>
      <c r="I6" s="8">
        <v>0.36599999999999999</v>
      </c>
      <c r="J6" s="9">
        <v>56</v>
      </c>
      <c r="K6" s="8">
        <v>0.34100000000000003</v>
      </c>
      <c r="L6" s="9">
        <v>24</v>
      </c>
      <c r="M6" s="8">
        <v>-0.25</v>
      </c>
    </row>
    <row r="7" spans="1:13">
      <c r="B7" s="8"/>
      <c r="C7" s="9"/>
      <c r="D7" s="9"/>
      <c r="E7" s="8"/>
      <c r="F7" s="9"/>
      <c r="G7" s="8"/>
      <c r="H7" s="9"/>
      <c r="I7" s="8"/>
      <c r="J7" s="9"/>
      <c r="K7" s="8"/>
      <c r="L7" s="9"/>
      <c r="M7" s="8"/>
    </row>
    <row r="8" spans="1:13">
      <c r="B8" s="8"/>
      <c r="C8" s="9"/>
      <c r="D8" s="9"/>
      <c r="E8" s="8"/>
      <c r="F8" s="9"/>
      <c r="G8" s="8"/>
      <c r="H8" s="9"/>
      <c r="I8" s="8"/>
      <c r="J8" s="9"/>
      <c r="K8" s="8"/>
      <c r="L8" s="9"/>
      <c r="M8" s="8"/>
    </row>
    <row r="9" spans="1:13">
      <c r="B9" s="8"/>
      <c r="C9" s="9"/>
      <c r="D9" s="9"/>
      <c r="E9" s="8"/>
      <c r="F9" s="9"/>
      <c r="G9" s="8"/>
      <c r="H9" s="9"/>
      <c r="I9" s="8"/>
      <c r="J9" s="9"/>
      <c r="K9" s="8"/>
      <c r="L9" s="9"/>
      <c r="M9" s="8"/>
    </row>
    <row r="10" spans="1:13">
      <c r="A10" t="s">
        <v>18</v>
      </c>
      <c r="B10" s="8">
        <f>D10/C10</f>
        <v>5.5319148936170209E-2</v>
      </c>
      <c r="C10" s="9">
        <f>(C3-C2)+C4</f>
        <v>235</v>
      </c>
      <c r="D10" s="9">
        <f>(D3-D2)+D4</f>
        <v>13</v>
      </c>
      <c r="E10" s="8"/>
      <c r="F10" s="9">
        <f>(F3-F2)+F4</f>
        <v>6</v>
      </c>
      <c r="G10" s="8"/>
      <c r="H10" s="9">
        <f>(H3-H2)+H4</f>
        <v>168</v>
      </c>
      <c r="I10" s="8"/>
      <c r="J10" s="9">
        <f>(J3-J2)+J4</f>
        <v>174</v>
      </c>
      <c r="K10" s="8"/>
      <c r="L10" s="9">
        <f>(L3-L2)+L4</f>
        <v>60</v>
      </c>
      <c r="M10" s="8"/>
    </row>
    <row r="11" spans="1:13">
      <c r="A11" s="11" t="s">
        <v>19</v>
      </c>
      <c r="B11" s="8">
        <f>D11/C11</f>
        <v>5.5374592833876218E-2</v>
      </c>
      <c r="C11" s="9">
        <f>(C5-C4)+C6</f>
        <v>307</v>
      </c>
      <c r="D11" s="9">
        <f>(D5-D4)+D6</f>
        <v>17</v>
      </c>
      <c r="E11" s="8">
        <f>(C11-C10)/C10</f>
        <v>0.30638297872340425</v>
      </c>
      <c r="F11" s="9">
        <f>(F5-F4)+F6</f>
        <v>9</v>
      </c>
      <c r="G11" s="8">
        <f>(F11-F10)/F10</f>
        <v>0.5</v>
      </c>
      <c r="H11" s="9">
        <f>(H5-H4)+H6</f>
        <v>110</v>
      </c>
      <c r="I11" s="8">
        <f>(H11-H10)/H10</f>
        <v>-0.34523809523809523</v>
      </c>
      <c r="J11" s="9">
        <f>(J5-J4)+J6</f>
        <v>119</v>
      </c>
      <c r="K11" s="8">
        <f>(J11-J10)/J10</f>
        <v>-0.31609195402298851</v>
      </c>
      <c r="L11" s="9">
        <f>(L5-L4)+L6</f>
        <v>59</v>
      </c>
      <c r="M11" s="8">
        <f>(L11-L10)/L10</f>
        <v>-1.6666666666666666E-2</v>
      </c>
    </row>
    <row r="12" spans="1:13">
      <c r="B12" s="8"/>
      <c r="C12" s="9"/>
      <c r="D12" s="9"/>
      <c r="E12" s="8"/>
      <c r="F12" s="9"/>
      <c r="G12" s="8"/>
      <c r="H12" s="9"/>
      <c r="I12" s="8"/>
      <c r="J12" s="9"/>
      <c r="K12" s="8"/>
      <c r="L12" s="9"/>
      <c r="M1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clowe</dc:creator>
  <cp:lastModifiedBy>clowe</cp:lastModifiedBy>
  <dcterms:created xsi:type="dcterms:W3CDTF">2012-02-01T01:52:36Z</dcterms:created>
  <dcterms:modified xsi:type="dcterms:W3CDTF">2012-02-01T01:53:13Z</dcterms:modified>
</cp:coreProperties>
</file>