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radGridView1" sheetId="1" r:id="rId1"/>
  </sheets>
  <definedNames>
    <definedName name="_xlnm.Print_Area" localSheetId="0">radGridView1!$A$1:$F$143</definedName>
    <definedName name="_xlnm.Print_Titles" localSheetId="0">radGridView1!$1:$1</definedName>
  </definedNames>
  <calcPr calcId="145621"/>
</workbook>
</file>

<file path=xl/calcChain.xml><?xml version="1.0" encoding="utf-8"?>
<calcChain xmlns="http://schemas.openxmlformats.org/spreadsheetml/2006/main">
  <c r="F141" i="1" l="1"/>
  <c r="F19" i="1" l="1"/>
  <c r="F30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0" i="1"/>
  <c r="F21" i="1"/>
  <c r="F22" i="1"/>
  <c r="F23" i="1"/>
  <c r="F24" i="1"/>
  <c r="F25" i="1"/>
  <c r="F26" i="1"/>
  <c r="F28" i="1"/>
  <c r="F27" i="1"/>
  <c r="F29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8" i="1"/>
  <c r="F105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2" i="1"/>
  <c r="F140" i="1" l="1"/>
  <c r="F139" i="1"/>
</calcChain>
</file>

<file path=xl/sharedStrings.xml><?xml version="1.0" encoding="utf-8"?>
<sst xmlns="http://schemas.openxmlformats.org/spreadsheetml/2006/main" count="516" uniqueCount="388">
  <si>
    <t>lastname</t>
  </si>
  <si>
    <t>firstname</t>
  </si>
  <si>
    <t>student_no</t>
  </si>
  <si>
    <t>atreferraldate</t>
  </si>
  <si>
    <t>Alexander</t>
  </si>
  <si>
    <t>Ryan</t>
  </si>
  <si>
    <t>Michael</t>
  </si>
  <si>
    <t>Z23233117</t>
  </si>
  <si>
    <t>Altan</t>
  </si>
  <si>
    <t>Uygar</t>
  </si>
  <si>
    <t>Z15159042</t>
  </si>
  <si>
    <t>Anderson</t>
  </si>
  <si>
    <t>Laura</t>
  </si>
  <si>
    <t>Z23221101</t>
  </si>
  <si>
    <t>Aquino-Thomas</t>
  </si>
  <si>
    <t>Jessene</t>
  </si>
  <si>
    <t>Z15192534</t>
  </si>
  <si>
    <t>Auch</t>
  </si>
  <si>
    <t>Daniel</t>
  </si>
  <si>
    <t>Z23145717</t>
  </si>
  <si>
    <t>Bajbek</t>
  </si>
  <si>
    <t>Coral</t>
  </si>
  <si>
    <t>Z23129937</t>
  </si>
  <si>
    <t>Balducci</t>
  </si>
  <si>
    <t>Alexandra</t>
  </si>
  <si>
    <t>Z23238975</t>
  </si>
  <si>
    <t>Barach</t>
  </si>
  <si>
    <t>Donna</t>
  </si>
  <si>
    <t>Z00054242</t>
  </si>
  <si>
    <t>Barrera-Yates</t>
  </si>
  <si>
    <t>Mercy</t>
  </si>
  <si>
    <t>Z15204384</t>
  </si>
  <si>
    <t>Bianco</t>
  </si>
  <si>
    <t>Brittany</t>
  </si>
  <si>
    <t>Z23129304</t>
  </si>
  <si>
    <t>Billeter</t>
  </si>
  <si>
    <t>Alice</t>
  </si>
  <si>
    <t>Mary</t>
  </si>
  <si>
    <t>Z23091615</t>
  </si>
  <si>
    <t>Amanda</t>
  </si>
  <si>
    <t>Ashley</t>
  </si>
  <si>
    <t>Bryant</t>
  </si>
  <si>
    <t>Christopher</t>
  </si>
  <si>
    <t>Z23199856</t>
  </si>
  <si>
    <t>Burte</t>
  </si>
  <si>
    <t>Brianna</t>
  </si>
  <si>
    <t>Z23211468</t>
  </si>
  <si>
    <t>Callahan</t>
  </si>
  <si>
    <t>Colin</t>
  </si>
  <si>
    <t>Z23079237</t>
  </si>
  <si>
    <t>Canzonetta</t>
  </si>
  <si>
    <t>Anthony</t>
  </si>
  <si>
    <t>Z23218694</t>
  </si>
  <si>
    <t>Caplan</t>
  </si>
  <si>
    <t>Lauren</t>
  </si>
  <si>
    <t>Z23085669</t>
  </si>
  <si>
    <t>Chanutin</t>
  </si>
  <si>
    <t>Sierra</t>
  </si>
  <si>
    <t>Z23210664</t>
  </si>
  <si>
    <t>Collins</t>
  </si>
  <si>
    <t>Connor</t>
  </si>
  <si>
    <t>Z23177790</t>
  </si>
  <si>
    <t>Conniff</t>
  </si>
  <si>
    <t>Joshua</t>
  </si>
  <si>
    <t>Z23210652</t>
  </si>
  <si>
    <t>Coppin</t>
  </si>
  <si>
    <t>Tanisha</t>
  </si>
  <si>
    <t>Z23224796</t>
  </si>
  <si>
    <t>Davis</t>
  </si>
  <si>
    <t>Alanna</t>
  </si>
  <si>
    <t>Paige</t>
  </si>
  <si>
    <t>Z23088264</t>
  </si>
  <si>
    <t>Dehnert</t>
  </si>
  <si>
    <t>Nathan</t>
  </si>
  <si>
    <t>Z23237217</t>
  </si>
  <si>
    <t>DelBarco</t>
  </si>
  <si>
    <t>Rafael</t>
  </si>
  <si>
    <t>Z15172233</t>
  </si>
  <si>
    <t>Denoto</t>
  </si>
  <si>
    <t>Z23049747</t>
  </si>
  <si>
    <t>Deutsch</t>
  </si>
  <si>
    <t>Bennett</t>
  </si>
  <si>
    <t>Joseph</t>
  </si>
  <si>
    <t>Z23203588</t>
  </si>
  <si>
    <t>Vered</t>
  </si>
  <si>
    <t>Z23082118</t>
  </si>
  <si>
    <t>DeVito</t>
  </si>
  <si>
    <t>Alixandria</t>
  </si>
  <si>
    <t>Z23173304</t>
  </si>
  <si>
    <t>Elsner</t>
  </si>
  <si>
    <t>Z15318382</t>
  </si>
  <si>
    <t>Engel</t>
  </si>
  <si>
    <t>Peter</t>
  </si>
  <si>
    <t>Z23210657</t>
  </si>
  <si>
    <t>Evans</t>
  </si>
  <si>
    <t>Z23110860</t>
  </si>
  <si>
    <t>Fahed</t>
  </si>
  <si>
    <t>Savannah</t>
  </si>
  <si>
    <t>Z23187324</t>
  </si>
  <si>
    <t>Falatovich</t>
  </si>
  <si>
    <t>Tessa</t>
  </si>
  <si>
    <t>Z23201963</t>
  </si>
  <si>
    <t>Fisher</t>
  </si>
  <si>
    <t>Eric</t>
  </si>
  <si>
    <t>Z23251736</t>
  </si>
  <si>
    <t>French</t>
  </si>
  <si>
    <t>Steven</t>
  </si>
  <si>
    <t>Z23176397</t>
  </si>
  <si>
    <t>Gamble</t>
  </si>
  <si>
    <t>Rachelle</t>
  </si>
  <si>
    <t>Z23128042</t>
  </si>
  <si>
    <t>Gaskins</t>
  </si>
  <si>
    <t>Jeremy</t>
  </si>
  <si>
    <t>Z23218862</t>
  </si>
  <si>
    <t>Gastaldi</t>
  </si>
  <si>
    <t>Gina</t>
  </si>
  <si>
    <t>Z23249063</t>
  </si>
  <si>
    <t>German</t>
  </si>
  <si>
    <t>Melvin</t>
  </si>
  <si>
    <t>Z23223066</t>
  </si>
  <si>
    <t>Ginsberg</t>
  </si>
  <si>
    <t>Samantha</t>
  </si>
  <si>
    <t>Z23233522</t>
  </si>
  <si>
    <t>Gore</t>
  </si>
  <si>
    <t>Avriana</t>
  </si>
  <si>
    <t>Z23208611</t>
  </si>
  <si>
    <t>Greenstein</t>
  </si>
  <si>
    <t>Hanna</t>
  </si>
  <si>
    <t>Z23066729</t>
  </si>
  <si>
    <t>Gunn</t>
  </si>
  <si>
    <t>Adam</t>
  </si>
  <si>
    <t>Z23212277</t>
  </si>
  <si>
    <t>Guynn</t>
  </si>
  <si>
    <t>John</t>
  </si>
  <si>
    <t>Z23242637</t>
  </si>
  <si>
    <t>Hall</t>
  </si>
  <si>
    <t>Jillian</t>
  </si>
  <si>
    <t>Z23238585</t>
  </si>
  <si>
    <t>Robert</t>
  </si>
  <si>
    <t>Z15183576</t>
  </si>
  <si>
    <t>Hasegawa</t>
  </si>
  <si>
    <t>Z23031724</t>
  </si>
  <si>
    <t>Hill</t>
  </si>
  <si>
    <t>Leshon</t>
  </si>
  <si>
    <t>Z23211169</t>
  </si>
  <si>
    <t>Hoover</t>
  </si>
  <si>
    <t>Z23227478</t>
  </si>
  <si>
    <t>Hurst</t>
  </si>
  <si>
    <t>Julius</t>
  </si>
  <si>
    <t>Z23132974</t>
  </si>
  <si>
    <t>Isenstadt</t>
  </si>
  <si>
    <t>Jennifer</t>
  </si>
  <si>
    <t>Z23249398</t>
  </si>
  <si>
    <t>Johnson</t>
  </si>
  <si>
    <t>Z15354101</t>
  </si>
  <si>
    <t>Janelle</t>
  </si>
  <si>
    <t>Z23161152</t>
  </si>
  <si>
    <t>Johnston</t>
  </si>
  <si>
    <t>James</t>
  </si>
  <si>
    <t>Z23208643</t>
  </si>
  <si>
    <t>Jones</t>
  </si>
  <si>
    <t>Gregory</t>
  </si>
  <si>
    <t>Z23040166</t>
  </si>
  <si>
    <t>Kafka</t>
  </si>
  <si>
    <t>Z23192064</t>
  </si>
  <si>
    <t>Kaplan</t>
  </si>
  <si>
    <t>Rachel</t>
  </si>
  <si>
    <t>Z23204139</t>
  </si>
  <si>
    <t>Karp</t>
  </si>
  <si>
    <t>Jordan</t>
  </si>
  <si>
    <t>Z23126101</t>
  </si>
  <si>
    <t>Kershaw</t>
  </si>
  <si>
    <t>Natalie</t>
  </si>
  <si>
    <t>Z23178290</t>
  </si>
  <si>
    <t>Koch</t>
  </si>
  <si>
    <t>Wyatt</t>
  </si>
  <si>
    <t>Z23229112</t>
  </si>
  <si>
    <t>Lesinski</t>
  </si>
  <si>
    <t>Z23116148</t>
  </si>
  <si>
    <t>Loeffler</t>
  </si>
  <si>
    <t>Leo</t>
  </si>
  <si>
    <t>Z23102980</t>
  </si>
  <si>
    <t>Mahedy</t>
  </si>
  <si>
    <t>Blake</t>
  </si>
  <si>
    <t>Z23215493</t>
  </si>
  <si>
    <t>Malfa</t>
  </si>
  <si>
    <t>Melodie</t>
  </si>
  <si>
    <t>Z23159981</t>
  </si>
  <si>
    <t>Manzi</t>
  </si>
  <si>
    <t>Alison</t>
  </si>
  <si>
    <t>Z23199968</t>
  </si>
  <si>
    <t>March</t>
  </si>
  <si>
    <t>Z23171348</t>
  </si>
  <si>
    <t>Margolies</t>
  </si>
  <si>
    <t>Brett</t>
  </si>
  <si>
    <t>Z23136740</t>
  </si>
  <si>
    <t>Marksbary</t>
  </si>
  <si>
    <t>Brandi</t>
  </si>
  <si>
    <t>Nicole</t>
  </si>
  <si>
    <t>Z23086015</t>
  </si>
  <si>
    <t>Mart</t>
  </si>
  <si>
    <t>Jamie</t>
  </si>
  <si>
    <t>Z23057515</t>
  </si>
  <si>
    <t>Mattioli</t>
  </si>
  <si>
    <t>Adrianna</t>
  </si>
  <si>
    <t>Z23220270</t>
  </si>
  <si>
    <t>Mayer</t>
  </si>
  <si>
    <t>Z23154649</t>
  </si>
  <si>
    <t>Mayersohn</t>
  </si>
  <si>
    <t>Garrett</t>
  </si>
  <si>
    <t>Z23234101</t>
  </si>
  <si>
    <t>Mccall</t>
  </si>
  <si>
    <t>Jonathan</t>
  </si>
  <si>
    <t>Z23229962</t>
  </si>
  <si>
    <t>McKnight</t>
  </si>
  <si>
    <t>Z23214478</t>
  </si>
  <si>
    <t>Milanovich</t>
  </si>
  <si>
    <t>Z23130971</t>
  </si>
  <si>
    <t>Minic</t>
  </si>
  <si>
    <t>Djordje</t>
  </si>
  <si>
    <t>Z23162394</t>
  </si>
  <si>
    <t>Minore</t>
  </si>
  <si>
    <t>Z15291543</t>
  </si>
  <si>
    <t>Mock</t>
  </si>
  <si>
    <t>Z23236543</t>
  </si>
  <si>
    <t>Monjaras</t>
  </si>
  <si>
    <t>Ana</t>
  </si>
  <si>
    <t>Z23229238</t>
  </si>
  <si>
    <t>Murphy</t>
  </si>
  <si>
    <t>Melissa</t>
  </si>
  <si>
    <t>Z23143528</t>
  </si>
  <si>
    <t>Noel</t>
  </si>
  <si>
    <t>Gary</t>
  </si>
  <si>
    <t>Z23208040</t>
  </si>
  <si>
    <t>O'Connor</t>
  </si>
  <si>
    <t>Meghan</t>
  </si>
  <si>
    <t>Z23186565</t>
  </si>
  <si>
    <t>O'Neil</t>
  </si>
  <si>
    <t>Danielle</t>
  </si>
  <si>
    <t>Z23221580</t>
  </si>
  <si>
    <t>Parks</t>
  </si>
  <si>
    <t>Julian</t>
  </si>
  <si>
    <t>Z23127771</t>
  </si>
  <si>
    <t>Pauli-Garcia</t>
  </si>
  <si>
    <t>Z23190359</t>
  </si>
  <si>
    <t>Penello</t>
  </si>
  <si>
    <t>Z23248348</t>
  </si>
  <si>
    <t>Pepper</t>
  </si>
  <si>
    <t>Z23125242</t>
  </si>
  <si>
    <t>Perez</t>
  </si>
  <si>
    <t>Diana</t>
  </si>
  <si>
    <t>Z23235384</t>
  </si>
  <si>
    <t>Perigord</t>
  </si>
  <si>
    <t>Sean</t>
  </si>
  <si>
    <t>Z23122014</t>
  </si>
  <si>
    <t>Perkins</t>
  </si>
  <si>
    <t>Kellie</t>
  </si>
  <si>
    <t>Z23143364</t>
  </si>
  <si>
    <t>Pinzas</t>
  </si>
  <si>
    <t>Jeniffer</t>
  </si>
  <si>
    <t>Z23116099</t>
  </si>
  <si>
    <t>Pivar</t>
  </si>
  <si>
    <t>Lilly</t>
  </si>
  <si>
    <t>Z23198484</t>
  </si>
  <si>
    <t>Pratt</t>
  </si>
  <si>
    <t>Joanna</t>
  </si>
  <si>
    <t>Z23067303</t>
  </si>
  <si>
    <t>Samuel</t>
  </si>
  <si>
    <t>Z23126974</t>
  </si>
  <si>
    <t>Randall</t>
  </si>
  <si>
    <t>Mckenna</t>
  </si>
  <si>
    <t>Z23218187</t>
  </si>
  <si>
    <t>Redruello</t>
  </si>
  <si>
    <t>Z23226819</t>
  </si>
  <si>
    <t>Rico Moreno</t>
  </si>
  <si>
    <t>Juan</t>
  </si>
  <si>
    <t>Z23196793</t>
  </si>
  <si>
    <t>Rinek</t>
  </si>
  <si>
    <t>Dallas</t>
  </si>
  <si>
    <t>Z23123513</t>
  </si>
  <si>
    <t>Rivera</t>
  </si>
  <si>
    <t>Carlos</t>
  </si>
  <si>
    <t>Z23200136</t>
  </si>
  <si>
    <t>Z23053923</t>
  </si>
  <si>
    <t>Raquel</t>
  </si>
  <si>
    <t>Z15320713</t>
  </si>
  <si>
    <t>Rizvi</t>
  </si>
  <si>
    <t>Wafa</t>
  </si>
  <si>
    <t>Z15151425</t>
  </si>
  <si>
    <t>Robbins</t>
  </si>
  <si>
    <t>Anna</t>
  </si>
  <si>
    <t>Z23140919</t>
  </si>
  <si>
    <t>Robertson</t>
  </si>
  <si>
    <t>Brian</t>
  </si>
  <si>
    <t>Z23188068</t>
  </si>
  <si>
    <t>Roig</t>
  </si>
  <si>
    <t>Z23135205</t>
  </si>
  <si>
    <t>Rosenbaum</t>
  </si>
  <si>
    <t>Z23201819</t>
  </si>
  <si>
    <t>Rourke</t>
  </si>
  <si>
    <t>Z23211112</t>
  </si>
  <si>
    <t>Russo</t>
  </si>
  <si>
    <t>Z23147574</t>
  </si>
  <si>
    <t>Sacco</t>
  </si>
  <si>
    <t>Sara</t>
  </si>
  <si>
    <t>Z23274516</t>
  </si>
  <si>
    <t>Saintfleur</t>
  </si>
  <si>
    <t>Z23159575</t>
  </si>
  <si>
    <t>Salah</t>
  </si>
  <si>
    <t>Z23189389</t>
  </si>
  <si>
    <t>Say-Cabal</t>
  </si>
  <si>
    <t>Z23207721</t>
  </si>
  <si>
    <t>Schiefen</t>
  </si>
  <si>
    <t>Kelsey</t>
  </si>
  <si>
    <t>Z23186938</t>
  </si>
  <si>
    <t>Shavel</t>
  </si>
  <si>
    <t>Jared</t>
  </si>
  <si>
    <t>Z23124676</t>
  </si>
  <si>
    <t>Shockey</t>
  </si>
  <si>
    <t>Z15302030</t>
  </si>
  <si>
    <t>Small</t>
  </si>
  <si>
    <t>Christian</t>
  </si>
  <si>
    <t>Z23189320</t>
  </si>
  <si>
    <t>Stancin</t>
  </si>
  <si>
    <t>Zachary</t>
  </si>
  <si>
    <t>Z23176892</t>
  </si>
  <si>
    <t>Stewart</t>
  </si>
  <si>
    <t>Z23023840</t>
  </si>
  <si>
    <t>Stubbs</t>
  </si>
  <si>
    <t>Z23164300</t>
  </si>
  <si>
    <t>Summerlin</t>
  </si>
  <si>
    <t>Criquet</t>
  </si>
  <si>
    <t>Z23107692</t>
  </si>
  <si>
    <t>Sussman</t>
  </si>
  <si>
    <t>Z23178487</t>
  </si>
  <si>
    <t>Tisa</t>
  </si>
  <si>
    <t>Z23192390</t>
  </si>
  <si>
    <t>Tost-Fliss</t>
  </si>
  <si>
    <t>Celestial</t>
  </si>
  <si>
    <t>Z23208036</t>
  </si>
  <si>
    <t>Vandereedt</t>
  </si>
  <si>
    <t>Z23247071</t>
  </si>
  <si>
    <t>Vanerven</t>
  </si>
  <si>
    <t>Z23208382</t>
  </si>
  <si>
    <t>Vonnoh</t>
  </si>
  <si>
    <t>Deidre</t>
  </si>
  <si>
    <t>Z23054641</t>
  </si>
  <si>
    <t>Wade</t>
  </si>
  <si>
    <t>Z23196791</t>
  </si>
  <si>
    <t>Walker</t>
  </si>
  <si>
    <t>Tiffany</t>
  </si>
  <si>
    <t>Z23015349</t>
  </si>
  <si>
    <t>Welton</t>
  </si>
  <si>
    <t>Morgan</t>
  </si>
  <si>
    <t>Z23194540</t>
  </si>
  <si>
    <t>Wilson</t>
  </si>
  <si>
    <t>Alan</t>
  </si>
  <si>
    <t>Z15296973</t>
  </si>
  <si>
    <t>Paul</t>
  </si>
  <si>
    <t>Z23198870</t>
  </si>
  <si>
    <t>Jenkins</t>
  </si>
  <si>
    <t>Brice</t>
  </si>
  <si>
    <t>Z23080080</t>
  </si>
  <si>
    <t>Smith</t>
  </si>
  <si>
    <t>Z23003975</t>
  </si>
  <si>
    <t>Josephson</t>
  </si>
  <si>
    <t>Kelly</t>
  </si>
  <si>
    <t>Z00027971</t>
  </si>
  <si>
    <t>Eilers</t>
  </si>
  <si>
    <t>Z23249257</t>
  </si>
  <si>
    <t>T</t>
  </si>
  <si>
    <t>trained/pointsofcontact</t>
  </si>
  <si>
    <t>Yes</t>
  </si>
  <si>
    <t>Charles-Salomon</t>
  </si>
  <si>
    <t>Natasha</t>
  </si>
  <si>
    <t>Downes</t>
  </si>
  <si>
    <t>Z15197885</t>
  </si>
  <si>
    <t>Blanca</t>
  </si>
  <si>
    <t>Z23166925</t>
  </si>
  <si>
    <t>Z15156584</t>
  </si>
  <si>
    <t>Criteria not met</t>
  </si>
  <si>
    <t>Criteria met</t>
  </si>
  <si>
    <t>Met referral criteria</t>
  </si>
  <si>
    <t>Greenberg</t>
  </si>
  <si>
    <t>Received training</t>
  </si>
  <si>
    <t>Contacted 3 or more times</t>
  </si>
  <si>
    <t>Contacted less than 3 times</t>
  </si>
  <si>
    <t>Total students 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</si>
</sst>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mm\ dd\,\ yyyy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center"/>
    </xf>
    <xf numFmtId="165" fontId="18" fillId="0" borderId="10" xfId="0" applyNumberFormat="1" applyFont="1" applyFill="1" applyBorder="1" applyAlignment="1" applyProtection="1">
      <alignment horizontal="left" vertical="center"/>
    </xf>
    <xf numFmtId="164" fontId="18" fillId="0" borderId="10" xfId="0" applyNumberFormat="1" applyFont="1" applyFill="1" applyBorder="1" applyAlignment="1" applyProtection="1">
      <alignment horizontal="left" vertical="center"/>
    </xf>
    <xf numFmtId="0" fontId="19" fillId="0" borderId="10" xfId="0" applyFont="1" applyFill="1" applyBorder="1" applyAlignment="1">
      <alignment horizontal="left"/>
    </xf>
    <xf numFmtId="0" fontId="20" fillId="0" borderId="10" xfId="0" applyNumberFormat="1" applyFont="1" applyFill="1" applyBorder="1" applyAlignment="1" applyProtection="1">
      <alignment horizontal="left" vertical="center"/>
    </xf>
    <xf numFmtId="165" fontId="20" fillId="0" borderId="10" xfId="0" applyNumberFormat="1" applyFont="1" applyFill="1" applyBorder="1" applyAlignment="1" applyProtection="1">
      <alignment horizontal="left" vertical="center"/>
    </xf>
    <xf numFmtId="0" fontId="21" fillId="0" borderId="10" xfId="0" applyFont="1" applyFill="1" applyBorder="1"/>
    <xf numFmtId="0" fontId="20" fillId="0" borderId="10" xfId="0" applyFont="1" applyFill="1" applyBorder="1" applyAlignment="1">
      <alignment horizontal="left"/>
    </xf>
    <xf numFmtId="165" fontId="21" fillId="0" borderId="10" xfId="0" applyNumberFormat="1" applyFont="1" applyFill="1" applyBorder="1"/>
    <xf numFmtId="164" fontId="19" fillId="0" borderId="10" xfId="0" applyNumberFormat="1" applyFont="1" applyFill="1" applyBorder="1"/>
    <xf numFmtId="0" fontId="21" fillId="0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topLeftCell="A109" zoomScaleNormal="100" workbookViewId="0">
      <selection activeCell="F140" sqref="F140"/>
    </sheetView>
  </sheetViews>
  <sheetFormatPr defaultRowHeight="15" x14ac:dyDescent="0.25"/>
  <cols>
    <col min="1" max="1" width="15.28515625" style="7" bestFit="1" customWidth="1"/>
    <col min="2" max="2" width="11.28515625" style="7" customWidth="1"/>
    <col min="3" max="3" width="12.140625" style="7" customWidth="1"/>
    <col min="4" max="4" width="14.7109375" style="9" customWidth="1"/>
    <col min="5" max="5" width="25.7109375" style="11" bestFit="1" customWidth="1"/>
    <col min="6" max="6" width="18.85546875" style="7" bestFit="1" customWidth="1"/>
    <col min="7" max="16384" width="9.140625" style="7"/>
  </cols>
  <sheetData>
    <row r="1" spans="1:6" s="4" customFormat="1" ht="23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371</v>
      </c>
      <c r="F1" s="3" t="s">
        <v>382</v>
      </c>
    </row>
    <row r="2" spans="1:6" ht="18.95" customHeight="1" x14ac:dyDescent="0.25">
      <c r="A2" s="5" t="s">
        <v>4</v>
      </c>
      <c r="B2" s="5" t="s">
        <v>5</v>
      </c>
      <c r="C2" s="5" t="s">
        <v>7</v>
      </c>
      <c r="D2" s="6">
        <v>41162.5075462963</v>
      </c>
      <c r="E2" s="5" t="s">
        <v>370</v>
      </c>
      <c r="F2" s="5" t="str">
        <f t="shared" ref="F2:F30" si="0">IF(OR(E2="T",E2&gt;=3),"Yes","No")</f>
        <v>Yes</v>
      </c>
    </row>
    <row r="3" spans="1:6" ht="18.95" customHeight="1" x14ac:dyDescent="0.25">
      <c r="A3" s="5" t="s">
        <v>8</v>
      </c>
      <c r="B3" s="5" t="s">
        <v>9</v>
      </c>
      <c r="C3" s="5" t="s">
        <v>10</v>
      </c>
      <c r="D3" s="6">
        <v>41248.662824074076</v>
      </c>
      <c r="E3" s="5" t="s">
        <v>370</v>
      </c>
      <c r="F3" s="5" t="str">
        <f t="shared" si="0"/>
        <v>Yes</v>
      </c>
    </row>
    <row r="4" spans="1:6" ht="18.95" customHeight="1" x14ac:dyDescent="0.25">
      <c r="A4" s="5" t="s">
        <v>11</v>
      </c>
      <c r="B4" s="5" t="s">
        <v>12</v>
      </c>
      <c r="C4" s="5" t="s">
        <v>13</v>
      </c>
      <c r="D4" s="6">
        <v>41106.501250000001</v>
      </c>
      <c r="E4" s="5" t="s">
        <v>370</v>
      </c>
      <c r="F4" s="5" t="str">
        <f t="shared" si="0"/>
        <v>Yes</v>
      </c>
    </row>
    <row r="5" spans="1:6" ht="18.95" customHeight="1" x14ac:dyDescent="0.25">
      <c r="A5" s="5" t="s">
        <v>14</v>
      </c>
      <c r="B5" s="5" t="s">
        <v>15</v>
      </c>
      <c r="C5" s="5" t="s">
        <v>16</v>
      </c>
      <c r="D5" s="6">
        <v>41096.635196759256</v>
      </c>
      <c r="E5" s="8">
        <v>3</v>
      </c>
      <c r="F5" s="5" t="str">
        <f t="shared" si="0"/>
        <v>Yes</v>
      </c>
    </row>
    <row r="6" spans="1:6" ht="18.95" customHeight="1" x14ac:dyDescent="0.25">
      <c r="A6" s="5" t="s">
        <v>17</v>
      </c>
      <c r="B6" s="5" t="s">
        <v>18</v>
      </c>
      <c r="C6" s="5" t="s">
        <v>19</v>
      </c>
      <c r="D6" s="6">
        <v>41219.536539351851</v>
      </c>
      <c r="E6" s="5" t="s">
        <v>370</v>
      </c>
      <c r="F6" s="5" t="str">
        <f t="shared" si="0"/>
        <v>Yes</v>
      </c>
    </row>
    <row r="7" spans="1:6" ht="18.95" customHeight="1" x14ac:dyDescent="0.25">
      <c r="A7" s="5" t="s">
        <v>20</v>
      </c>
      <c r="B7" s="5" t="s">
        <v>21</v>
      </c>
      <c r="C7" s="5" t="s">
        <v>22</v>
      </c>
      <c r="D7" s="6">
        <v>41150.411759259259</v>
      </c>
      <c r="E7" s="5" t="s">
        <v>370</v>
      </c>
      <c r="F7" s="5" t="str">
        <f t="shared" si="0"/>
        <v>Yes</v>
      </c>
    </row>
    <row r="8" spans="1:6" ht="18.95" customHeight="1" x14ac:dyDescent="0.25">
      <c r="A8" s="5" t="s">
        <v>23</v>
      </c>
      <c r="B8" s="5" t="s">
        <v>24</v>
      </c>
      <c r="C8" s="5" t="s">
        <v>25</v>
      </c>
      <c r="D8" s="6">
        <v>41327.382488425923</v>
      </c>
      <c r="E8" s="8">
        <v>2</v>
      </c>
      <c r="F8" s="5" t="str">
        <f t="shared" si="0"/>
        <v>No</v>
      </c>
    </row>
    <row r="9" spans="1:6" ht="18.95" customHeight="1" x14ac:dyDescent="0.25">
      <c r="A9" s="5" t="s">
        <v>26</v>
      </c>
      <c r="B9" s="5" t="s">
        <v>27</v>
      </c>
      <c r="C9" s="5" t="s">
        <v>28</v>
      </c>
      <c r="D9" s="6">
        <v>41281.578587962962</v>
      </c>
      <c r="E9" s="8">
        <v>3</v>
      </c>
      <c r="F9" s="5" t="str">
        <f t="shared" si="0"/>
        <v>Yes</v>
      </c>
    </row>
    <row r="10" spans="1:6" ht="18.95" customHeight="1" x14ac:dyDescent="0.25">
      <c r="A10" s="5" t="s">
        <v>29</v>
      </c>
      <c r="B10" s="5" t="s">
        <v>30</v>
      </c>
      <c r="C10" s="5" t="s">
        <v>31</v>
      </c>
      <c r="D10" s="6">
        <v>41305.420358796298</v>
      </c>
      <c r="E10" s="5" t="s">
        <v>370</v>
      </c>
      <c r="F10" s="5" t="str">
        <f t="shared" si="0"/>
        <v>Yes</v>
      </c>
    </row>
    <row r="11" spans="1:6" ht="18.95" customHeight="1" x14ac:dyDescent="0.25">
      <c r="A11" s="5" t="s">
        <v>32</v>
      </c>
      <c r="B11" s="5" t="s">
        <v>33</v>
      </c>
      <c r="C11" s="5" t="s">
        <v>34</v>
      </c>
      <c r="D11" s="6">
        <v>41389.687256944446</v>
      </c>
      <c r="E11" s="5" t="s">
        <v>370</v>
      </c>
      <c r="F11" s="5" t="str">
        <f t="shared" si="0"/>
        <v>Yes</v>
      </c>
    </row>
    <row r="12" spans="1:6" ht="18.95" customHeight="1" x14ac:dyDescent="0.25">
      <c r="A12" s="5" t="s">
        <v>35</v>
      </c>
      <c r="B12" s="5" t="s">
        <v>36</v>
      </c>
      <c r="C12" s="5" t="s">
        <v>38</v>
      </c>
      <c r="D12" s="6">
        <v>41390.435960648145</v>
      </c>
      <c r="E12" s="5" t="s">
        <v>370</v>
      </c>
      <c r="F12" s="5" t="str">
        <f t="shared" si="0"/>
        <v>Yes</v>
      </c>
    </row>
    <row r="13" spans="1:6" ht="18.95" customHeight="1" x14ac:dyDescent="0.25">
      <c r="A13" s="5" t="s">
        <v>41</v>
      </c>
      <c r="B13" s="5" t="s">
        <v>42</v>
      </c>
      <c r="C13" s="5" t="s">
        <v>43</v>
      </c>
      <c r="D13" s="6">
        <v>41332.623252314814</v>
      </c>
      <c r="E13" s="8">
        <v>3</v>
      </c>
      <c r="F13" s="5" t="str">
        <f t="shared" si="0"/>
        <v>Yes</v>
      </c>
    </row>
    <row r="14" spans="1:6" ht="18.95" customHeight="1" x14ac:dyDescent="0.25">
      <c r="A14" s="5" t="s">
        <v>44</v>
      </c>
      <c r="B14" s="5" t="s">
        <v>45</v>
      </c>
      <c r="C14" s="5" t="s">
        <v>46</v>
      </c>
      <c r="D14" s="6">
        <v>41110.623796296299</v>
      </c>
      <c r="E14" s="8">
        <v>4</v>
      </c>
      <c r="F14" s="5" t="str">
        <f t="shared" si="0"/>
        <v>Yes</v>
      </c>
    </row>
    <row r="15" spans="1:6" ht="18.95" customHeight="1" x14ac:dyDescent="0.25">
      <c r="A15" s="5" t="s">
        <v>47</v>
      </c>
      <c r="B15" s="5" t="s">
        <v>48</v>
      </c>
      <c r="C15" s="5" t="s">
        <v>49</v>
      </c>
      <c r="D15" s="6">
        <v>41190.407870370371</v>
      </c>
      <c r="E15" s="5" t="s">
        <v>370</v>
      </c>
      <c r="F15" s="5" t="str">
        <f t="shared" si="0"/>
        <v>Yes</v>
      </c>
    </row>
    <row r="16" spans="1:6" ht="18.95" customHeight="1" x14ac:dyDescent="0.25">
      <c r="A16" s="5" t="s">
        <v>50</v>
      </c>
      <c r="B16" s="5" t="s">
        <v>51</v>
      </c>
      <c r="C16" s="5" t="s">
        <v>52</v>
      </c>
      <c r="D16" s="6">
        <v>41134.494259259256</v>
      </c>
      <c r="E16" s="5" t="s">
        <v>370</v>
      </c>
      <c r="F16" s="5" t="str">
        <f t="shared" si="0"/>
        <v>Yes</v>
      </c>
    </row>
    <row r="17" spans="1:6" ht="18.95" customHeight="1" x14ac:dyDescent="0.25">
      <c r="A17" s="5" t="s">
        <v>53</v>
      </c>
      <c r="B17" s="5" t="s">
        <v>54</v>
      </c>
      <c r="C17" s="5" t="s">
        <v>55</v>
      </c>
      <c r="D17" s="6">
        <v>41114.631076388891</v>
      </c>
      <c r="E17" s="8" t="s">
        <v>370</v>
      </c>
      <c r="F17" s="5" t="str">
        <f t="shared" si="0"/>
        <v>Yes</v>
      </c>
    </row>
    <row r="18" spans="1:6" ht="18.95" customHeight="1" x14ac:dyDescent="0.25">
      <c r="A18" s="5" t="s">
        <v>56</v>
      </c>
      <c r="B18" s="5" t="s">
        <v>57</v>
      </c>
      <c r="C18" s="5" t="s">
        <v>58</v>
      </c>
      <c r="D18" s="6">
        <v>41170.457129629627</v>
      </c>
      <c r="E18" s="5" t="s">
        <v>370</v>
      </c>
      <c r="F18" s="5" t="str">
        <f t="shared" si="0"/>
        <v>Yes</v>
      </c>
    </row>
    <row r="19" spans="1:6" ht="18.95" customHeight="1" x14ac:dyDescent="0.25">
      <c r="A19" s="5" t="s">
        <v>373</v>
      </c>
      <c r="B19" s="5" t="s">
        <v>374</v>
      </c>
      <c r="C19" s="5" t="s">
        <v>379</v>
      </c>
      <c r="D19" s="6">
        <v>41218</v>
      </c>
      <c r="E19" s="8" t="s">
        <v>370</v>
      </c>
      <c r="F19" s="5" t="str">
        <f t="shared" si="0"/>
        <v>Yes</v>
      </c>
    </row>
    <row r="20" spans="1:6" ht="18.95" customHeight="1" x14ac:dyDescent="0.25">
      <c r="A20" s="5" t="s">
        <v>59</v>
      </c>
      <c r="B20" s="5" t="s">
        <v>60</v>
      </c>
      <c r="C20" s="5" t="s">
        <v>61</v>
      </c>
      <c r="D20" s="6">
        <v>41156.405069444445</v>
      </c>
      <c r="E20" s="8">
        <v>4</v>
      </c>
      <c r="F20" s="5" t="str">
        <f t="shared" si="0"/>
        <v>Yes</v>
      </c>
    </row>
    <row r="21" spans="1:6" ht="18.95" customHeight="1" x14ac:dyDescent="0.25">
      <c r="A21" s="5" t="s">
        <v>62</v>
      </c>
      <c r="B21" s="5" t="s">
        <v>63</v>
      </c>
      <c r="C21" s="5" t="s">
        <v>64</v>
      </c>
      <c r="D21" s="6">
        <v>41141.691388888888</v>
      </c>
      <c r="E21" s="5" t="s">
        <v>370</v>
      </c>
      <c r="F21" s="5" t="str">
        <f t="shared" si="0"/>
        <v>Yes</v>
      </c>
    </row>
    <row r="22" spans="1:6" ht="18.95" customHeight="1" x14ac:dyDescent="0.25">
      <c r="A22" s="5" t="s">
        <v>65</v>
      </c>
      <c r="B22" s="5" t="s">
        <v>66</v>
      </c>
      <c r="C22" s="5" t="s">
        <v>67</v>
      </c>
      <c r="D22" s="6">
        <v>41256.454039351855</v>
      </c>
      <c r="E22" s="5" t="s">
        <v>370</v>
      </c>
      <c r="F22" s="5" t="str">
        <f t="shared" si="0"/>
        <v>Yes</v>
      </c>
    </row>
    <row r="23" spans="1:6" ht="18.95" customHeight="1" x14ac:dyDescent="0.25">
      <c r="A23" s="5" t="s">
        <v>68</v>
      </c>
      <c r="B23" s="5" t="s">
        <v>69</v>
      </c>
      <c r="C23" s="5" t="s">
        <v>71</v>
      </c>
      <c r="D23" s="6">
        <v>41324.384270833332</v>
      </c>
      <c r="E23" s="5" t="s">
        <v>370</v>
      </c>
      <c r="F23" s="5" t="str">
        <f t="shared" si="0"/>
        <v>Yes</v>
      </c>
    </row>
    <row r="24" spans="1:6" ht="18.95" customHeight="1" x14ac:dyDescent="0.25">
      <c r="A24" s="5" t="s">
        <v>72</v>
      </c>
      <c r="B24" s="5" t="s">
        <v>73</v>
      </c>
      <c r="C24" s="5" t="s">
        <v>74</v>
      </c>
      <c r="D24" s="6">
        <v>41172.689270833333</v>
      </c>
      <c r="E24" s="5" t="s">
        <v>370</v>
      </c>
      <c r="F24" s="5" t="str">
        <f t="shared" si="0"/>
        <v>Yes</v>
      </c>
    </row>
    <row r="25" spans="1:6" ht="18" customHeight="1" x14ac:dyDescent="0.25">
      <c r="A25" s="5" t="s">
        <v>75</v>
      </c>
      <c r="B25" s="5" t="s">
        <v>76</v>
      </c>
      <c r="C25" s="5" t="s">
        <v>77</v>
      </c>
      <c r="D25" s="6">
        <v>41291.406111111108</v>
      </c>
      <c r="E25" s="5" t="s">
        <v>370</v>
      </c>
      <c r="F25" s="5" t="str">
        <f t="shared" si="0"/>
        <v>Yes</v>
      </c>
    </row>
    <row r="26" spans="1:6" ht="18.95" customHeight="1" x14ac:dyDescent="0.25">
      <c r="A26" s="5" t="s">
        <v>78</v>
      </c>
      <c r="B26" s="5" t="s">
        <v>39</v>
      </c>
      <c r="C26" s="5" t="s">
        <v>79</v>
      </c>
      <c r="D26" s="6">
        <v>41262.556203703702</v>
      </c>
      <c r="E26" s="8">
        <v>2</v>
      </c>
      <c r="F26" s="5" t="str">
        <f t="shared" si="0"/>
        <v>No</v>
      </c>
    </row>
    <row r="27" spans="1:6" ht="18.95" customHeight="1" x14ac:dyDescent="0.25">
      <c r="A27" s="5" t="s">
        <v>80</v>
      </c>
      <c r="B27" s="5" t="s">
        <v>84</v>
      </c>
      <c r="C27" s="5" t="s">
        <v>85</v>
      </c>
      <c r="D27" s="6">
        <v>41355.396828703706</v>
      </c>
      <c r="E27" s="8">
        <v>0</v>
      </c>
      <c r="F27" s="5" t="str">
        <f t="shared" si="0"/>
        <v>No</v>
      </c>
    </row>
    <row r="28" spans="1:6" ht="18.95" customHeight="1" x14ac:dyDescent="0.25">
      <c r="A28" s="5" t="s">
        <v>80</v>
      </c>
      <c r="B28" s="5" t="s">
        <v>81</v>
      </c>
      <c r="C28" s="5" t="s">
        <v>83</v>
      </c>
      <c r="D28" s="6">
        <v>41134.487349537034</v>
      </c>
      <c r="E28" s="5" t="s">
        <v>370</v>
      </c>
      <c r="F28" s="5" t="str">
        <f t="shared" si="0"/>
        <v>Yes</v>
      </c>
    </row>
    <row r="29" spans="1:6" ht="18.95" customHeight="1" x14ac:dyDescent="0.25">
      <c r="A29" s="5" t="s">
        <v>86</v>
      </c>
      <c r="B29" s="5" t="s">
        <v>87</v>
      </c>
      <c r="C29" s="5" t="s">
        <v>88</v>
      </c>
      <c r="D29" s="6">
        <v>41190.423101851855</v>
      </c>
      <c r="E29" s="5" t="s">
        <v>370</v>
      </c>
      <c r="F29" s="5" t="str">
        <f t="shared" si="0"/>
        <v>Yes</v>
      </c>
    </row>
    <row r="30" spans="1:6" ht="18.95" customHeight="1" x14ac:dyDescent="0.25">
      <c r="A30" s="5" t="s">
        <v>375</v>
      </c>
      <c r="B30" s="5" t="s">
        <v>42</v>
      </c>
      <c r="C30" s="5" t="s">
        <v>376</v>
      </c>
      <c r="D30" s="6">
        <v>41360</v>
      </c>
      <c r="E30" s="5" t="s">
        <v>370</v>
      </c>
      <c r="F30" s="5" t="str">
        <f t="shared" si="0"/>
        <v>Yes</v>
      </c>
    </row>
    <row r="31" spans="1:6" ht="18.95" customHeight="1" x14ac:dyDescent="0.25">
      <c r="A31" s="5" t="s">
        <v>368</v>
      </c>
      <c r="B31" s="5" t="s">
        <v>133</v>
      </c>
      <c r="C31" s="5" t="s">
        <v>369</v>
      </c>
      <c r="D31" s="6">
        <v>41291</v>
      </c>
      <c r="E31" s="5">
        <v>1</v>
      </c>
      <c r="F31" s="5" t="str">
        <f t="shared" ref="F31:F61" si="1">IF(OR(E31="T",E31&gt;=3),"Yes","No")</f>
        <v>No</v>
      </c>
    </row>
    <row r="32" spans="1:6" ht="18.95" customHeight="1" x14ac:dyDescent="0.25">
      <c r="A32" s="5" t="s">
        <v>89</v>
      </c>
      <c r="B32" s="5" t="s">
        <v>54</v>
      </c>
      <c r="C32" s="5" t="s">
        <v>90</v>
      </c>
      <c r="D32" s="6">
        <v>41302.603425925925</v>
      </c>
      <c r="E32" s="5" t="s">
        <v>370</v>
      </c>
      <c r="F32" s="5" t="str">
        <f t="shared" si="1"/>
        <v>Yes</v>
      </c>
    </row>
    <row r="33" spans="1:6" ht="18.95" customHeight="1" x14ac:dyDescent="0.25">
      <c r="A33" s="5" t="s">
        <v>91</v>
      </c>
      <c r="B33" s="5" t="s">
        <v>92</v>
      </c>
      <c r="C33" s="5" t="s">
        <v>93</v>
      </c>
      <c r="D33" s="6">
        <v>41187.456296296295</v>
      </c>
      <c r="E33" s="8">
        <v>3</v>
      </c>
      <c r="F33" s="5" t="str">
        <f t="shared" si="1"/>
        <v>Yes</v>
      </c>
    </row>
    <row r="34" spans="1:6" ht="18.95" customHeight="1" x14ac:dyDescent="0.25">
      <c r="A34" s="5" t="s">
        <v>94</v>
      </c>
      <c r="B34" s="5" t="s">
        <v>6</v>
      </c>
      <c r="C34" s="5" t="s">
        <v>95</v>
      </c>
      <c r="D34" s="6">
        <v>41360.674247685187</v>
      </c>
      <c r="E34" s="8">
        <v>0</v>
      </c>
      <c r="F34" s="5" t="str">
        <f t="shared" si="1"/>
        <v>No</v>
      </c>
    </row>
    <row r="35" spans="1:6" ht="18.95" customHeight="1" x14ac:dyDescent="0.25">
      <c r="A35" s="5" t="s">
        <v>96</v>
      </c>
      <c r="B35" s="5" t="s">
        <v>97</v>
      </c>
      <c r="C35" s="5" t="s">
        <v>98</v>
      </c>
      <c r="D35" s="6">
        <v>41281.609317129631</v>
      </c>
      <c r="E35" s="5" t="s">
        <v>370</v>
      </c>
      <c r="F35" s="5" t="str">
        <f t="shared" si="1"/>
        <v>Yes</v>
      </c>
    </row>
    <row r="36" spans="1:6" ht="18.95" customHeight="1" x14ac:dyDescent="0.25">
      <c r="A36" s="5" t="s">
        <v>99</v>
      </c>
      <c r="B36" s="5" t="s">
        <v>100</v>
      </c>
      <c r="C36" s="5" t="s">
        <v>101</v>
      </c>
      <c r="D36" s="6">
        <v>41193.407731481479</v>
      </c>
      <c r="E36" s="5" t="s">
        <v>370</v>
      </c>
      <c r="F36" s="5" t="str">
        <f t="shared" si="1"/>
        <v>Yes</v>
      </c>
    </row>
    <row r="37" spans="1:6" ht="18.95" customHeight="1" x14ac:dyDescent="0.25">
      <c r="A37" s="5" t="s">
        <v>102</v>
      </c>
      <c r="B37" s="5" t="s">
        <v>103</v>
      </c>
      <c r="C37" s="5" t="s">
        <v>104</v>
      </c>
      <c r="D37" s="6">
        <v>41261.668078703704</v>
      </c>
      <c r="E37" s="5" t="s">
        <v>370</v>
      </c>
      <c r="F37" s="5" t="str">
        <f t="shared" si="1"/>
        <v>Yes</v>
      </c>
    </row>
    <row r="38" spans="1:6" ht="18.95" customHeight="1" x14ac:dyDescent="0.25">
      <c r="A38" s="5" t="s">
        <v>105</v>
      </c>
      <c r="B38" s="5" t="s">
        <v>106</v>
      </c>
      <c r="C38" s="5" t="s">
        <v>107</v>
      </c>
      <c r="D38" s="6">
        <v>41115.636759259258</v>
      </c>
      <c r="E38" s="5" t="s">
        <v>370</v>
      </c>
      <c r="F38" s="5" t="str">
        <f t="shared" si="1"/>
        <v>Yes</v>
      </c>
    </row>
    <row r="39" spans="1:6" ht="18.95" customHeight="1" x14ac:dyDescent="0.25">
      <c r="A39" s="5" t="s">
        <v>108</v>
      </c>
      <c r="B39" s="5" t="s">
        <v>109</v>
      </c>
      <c r="C39" s="5" t="s">
        <v>110</v>
      </c>
      <c r="D39" s="6">
        <v>41281.402499999997</v>
      </c>
      <c r="E39" s="5" t="s">
        <v>370</v>
      </c>
      <c r="F39" s="5" t="str">
        <f t="shared" si="1"/>
        <v>Yes</v>
      </c>
    </row>
    <row r="40" spans="1:6" ht="18.95" customHeight="1" x14ac:dyDescent="0.25">
      <c r="A40" s="5" t="s">
        <v>111</v>
      </c>
      <c r="B40" s="5" t="s">
        <v>112</v>
      </c>
      <c r="C40" s="5" t="s">
        <v>113</v>
      </c>
      <c r="D40" s="6">
        <v>41170.387291666666</v>
      </c>
      <c r="E40" s="5" t="s">
        <v>370</v>
      </c>
      <c r="F40" s="5" t="str">
        <f t="shared" si="1"/>
        <v>Yes</v>
      </c>
    </row>
    <row r="41" spans="1:6" ht="18.95" customHeight="1" x14ac:dyDescent="0.25">
      <c r="A41" s="5" t="s">
        <v>114</v>
      </c>
      <c r="B41" s="5" t="s">
        <v>115</v>
      </c>
      <c r="C41" s="5" t="s">
        <v>116</v>
      </c>
      <c r="D41" s="6">
        <v>41319.593321759261</v>
      </c>
      <c r="E41" s="5" t="s">
        <v>370</v>
      </c>
      <c r="F41" s="5" t="str">
        <f t="shared" si="1"/>
        <v>Yes</v>
      </c>
    </row>
    <row r="42" spans="1:6" ht="18.95" customHeight="1" x14ac:dyDescent="0.25">
      <c r="A42" s="5" t="s">
        <v>117</v>
      </c>
      <c r="B42" s="5" t="s">
        <v>118</v>
      </c>
      <c r="C42" s="5" t="s">
        <v>119</v>
      </c>
      <c r="D42" s="6">
        <v>41172.688634259262</v>
      </c>
      <c r="E42" s="5">
        <v>4</v>
      </c>
      <c r="F42" s="5" t="str">
        <f t="shared" si="1"/>
        <v>Yes</v>
      </c>
    </row>
    <row r="43" spans="1:6" ht="18.95" customHeight="1" x14ac:dyDescent="0.25">
      <c r="A43" s="5" t="s">
        <v>120</v>
      </c>
      <c r="B43" s="5" t="s">
        <v>121</v>
      </c>
      <c r="C43" s="5" t="s">
        <v>122</v>
      </c>
      <c r="D43" s="6">
        <v>41296.422083333331</v>
      </c>
      <c r="E43" s="8">
        <v>1</v>
      </c>
      <c r="F43" s="5" t="str">
        <f t="shared" si="1"/>
        <v>No</v>
      </c>
    </row>
    <row r="44" spans="1:6" ht="18.95" customHeight="1" x14ac:dyDescent="0.25">
      <c r="A44" s="5" t="s">
        <v>123</v>
      </c>
      <c r="B44" s="5" t="s">
        <v>124</v>
      </c>
      <c r="C44" s="5" t="s">
        <v>125</v>
      </c>
      <c r="D44" s="6">
        <v>41173.431643518517</v>
      </c>
      <c r="E44" s="5" t="s">
        <v>370</v>
      </c>
      <c r="F44" s="5" t="str">
        <f t="shared" si="1"/>
        <v>Yes</v>
      </c>
    </row>
    <row r="45" spans="1:6" ht="18.95" customHeight="1" x14ac:dyDescent="0.25">
      <c r="A45" s="5" t="s">
        <v>383</v>
      </c>
      <c r="B45" s="5" t="s">
        <v>358</v>
      </c>
      <c r="C45" s="5" t="s">
        <v>359</v>
      </c>
      <c r="D45" s="6">
        <v>41111</v>
      </c>
      <c r="E45" s="5" t="s">
        <v>370</v>
      </c>
      <c r="F45" s="5" t="str">
        <f t="shared" si="1"/>
        <v>Yes</v>
      </c>
    </row>
    <row r="46" spans="1:6" ht="18.95" customHeight="1" x14ac:dyDescent="0.25">
      <c r="A46" s="5" t="s">
        <v>126</v>
      </c>
      <c r="B46" s="5" t="s">
        <v>127</v>
      </c>
      <c r="C46" s="5" t="s">
        <v>128</v>
      </c>
      <c r="D46" s="6">
        <v>41256.492326388892</v>
      </c>
      <c r="E46" s="8">
        <v>2</v>
      </c>
      <c r="F46" s="5" t="str">
        <f t="shared" si="1"/>
        <v>No</v>
      </c>
    </row>
    <row r="47" spans="1:6" ht="18.95" customHeight="1" x14ac:dyDescent="0.25">
      <c r="A47" s="5" t="s">
        <v>129</v>
      </c>
      <c r="B47" s="5" t="s">
        <v>42</v>
      </c>
      <c r="C47" s="5" t="s">
        <v>131</v>
      </c>
      <c r="D47" s="6">
        <v>41345.680590277778</v>
      </c>
      <c r="E47" s="8">
        <v>1</v>
      </c>
      <c r="F47" s="5" t="str">
        <f t="shared" si="1"/>
        <v>No</v>
      </c>
    </row>
    <row r="48" spans="1:6" ht="18.95" customHeight="1" x14ac:dyDescent="0.25">
      <c r="A48" s="5" t="s">
        <v>132</v>
      </c>
      <c r="B48" s="5" t="s">
        <v>133</v>
      </c>
      <c r="C48" s="5" t="s">
        <v>134</v>
      </c>
      <c r="D48" s="6">
        <v>41353.397905092592</v>
      </c>
      <c r="E48" s="8">
        <v>1</v>
      </c>
      <c r="F48" s="5" t="str">
        <f t="shared" si="1"/>
        <v>No</v>
      </c>
    </row>
    <row r="49" spans="1:6" ht="18.95" customHeight="1" x14ac:dyDescent="0.25">
      <c r="A49" s="5" t="s">
        <v>135</v>
      </c>
      <c r="B49" s="5" t="s">
        <v>136</v>
      </c>
      <c r="C49" s="5" t="s">
        <v>137</v>
      </c>
      <c r="D49" s="6">
        <v>41291.398472222223</v>
      </c>
      <c r="E49" s="5" t="s">
        <v>370</v>
      </c>
      <c r="F49" s="5" t="str">
        <f t="shared" si="1"/>
        <v>Yes</v>
      </c>
    </row>
    <row r="50" spans="1:6" ht="18.95" customHeight="1" x14ac:dyDescent="0.25">
      <c r="A50" s="5" t="s">
        <v>135</v>
      </c>
      <c r="B50" s="5" t="s">
        <v>138</v>
      </c>
      <c r="C50" s="5" t="s">
        <v>139</v>
      </c>
      <c r="D50" s="6">
        <v>41219.532141203701</v>
      </c>
      <c r="E50" s="5" t="s">
        <v>370</v>
      </c>
      <c r="F50" s="5" t="str">
        <f t="shared" si="1"/>
        <v>Yes</v>
      </c>
    </row>
    <row r="51" spans="1:6" ht="18.95" customHeight="1" x14ac:dyDescent="0.25">
      <c r="A51" s="5" t="s">
        <v>140</v>
      </c>
      <c r="B51" s="5" t="s">
        <v>63</v>
      </c>
      <c r="C51" s="5" t="s">
        <v>141</v>
      </c>
      <c r="D51" s="6">
        <v>41222.486527777779</v>
      </c>
      <c r="E51" s="8">
        <v>1</v>
      </c>
      <c r="F51" s="5" t="str">
        <f t="shared" si="1"/>
        <v>No</v>
      </c>
    </row>
    <row r="52" spans="1:6" ht="18.95" customHeight="1" x14ac:dyDescent="0.25">
      <c r="A52" s="5" t="s">
        <v>142</v>
      </c>
      <c r="B52" s="5" t="s">
        <v>143</v>
      </c>
      <c r="C52" s="5" t="s">
        <v>144</v>
      </c>
      <c r="D52" s="6">
        <v>41331.572766203702</v>
      </c>
      <c r="E52" s="8">
        <v>3</v>
      </c>
      <c r="F52" s="5" t="str">
        <f t="shared" si="1"/>
        <v>Yes</v>
      </c>
    </row>
    <row r="53" spans="1:6" ht="18.95" customHeight="1" x14ac:dyDescent="0.25">
      <c r="A53" s="5" t="s">
        <v>145</v>
      </c>
      <c r="B53" s="5" t="s">
        <v>133</v>
      </c>
      <c r="C53" s="5" t="s">
        <v>146</v>
      </c>
      <c r="D53" s="6">
        <v>41242.544363425928</v>
      </c>
      <c r="E53" s="8">
        <v>3</v>
      </c>
      <c r="F53" s="5" t="str">
        <f t="shared" si="1"/>
        <v>Yes</v>
      </c>
    </row>
    <row r="54" spans="1:6" ht="18.95" customHeight="1" x14ac:dyDescent="0.25">
      <c r="A54" s="5" t="s">
        <v>147</v>
      </c>
      <c r="B54" s="5" t="s">
        <v>148</v>
      </c>
      <c r="C54" s="5" t="s">
        <v>149</v>
      </c>
      <c r="D54" s="6">
        <v>41376.409155092595</v>
      </c>
      <c r="E54" s="8">
        <v>3</v>
      </c>
      <c r="F54" s="5" t="str">
        <f t="shared" si="1"/>
        <v>Yes</v>
      </c>
    </row>
    <row r="55" spans="1:6" ht="18.95" customHeight="1" x14ac:dyDescent="0.25">
      <c r="A55" s="5" t="s">
        <v>150</v>
      </c>
      <c r="B55" s="5" t="s">
        <v>151</v>
      </c>
      <c r="C55" s="5" t="s">
        <v>152</v>
      </c>
      <c r="D55" s="6">
        <v>41320.658043981479</v>
      </c>
      <c r="E55" s="5" t="s">
        <v>370</v>
      </c>
      <c r="F55" s="5" t="str">
        <f t="shared" si="1"/>
        <v>Yes</v>
      </c>
    </row>
    <row r="56" spans="1:6" ht="18.95" customHeight="1" x14ac:dyDescent="0.25">
      <c r="A56" s="5" t="s">
        <v>360</v>
      </c>
      <c r="B56" s="5" t="s">
        <v>361</v>
      </c>
      <c r="C56" s="5" t="s">
        <v>362</v>
      </c>
      <c r="D56" s="6">
        <v>41227</v>
      </c>
      <c r="E56" s="8">
        <v>0</v>
      </c>
      <c r="F56" s="5" t="str">
        <f t="shared" si="1"/>
        <v>No</v>
      </c>
    </row>
    <row r="57" spans="1:6" ht="18.95" customHeight="1" x14ac:dyDescent="0.25">
      <c r="A57" s="5" t="s">
        <v>153</v>
      </c>
      <c r="B57" s="5" t="s">
        <v>40</v>
      </c>
      <c r="C57" s="5" t="s">
        <v>154</v>
      </c>
      <c r="D57" s="6">
        <v>41278.674930555557</v>
      </c>
      <c r="E57" s="5" t="s">
        <v>370</v>
      </c>
      <c r="F57" s="5" t="str">
        <f t="shared" si="1"/>
        <v>Yes</v>
      </c>
    </row>
    <row r="58" spans="1:6" ht="18.95" customHeight="1" x14ac:dyDescent="0.25">
      <c r="A58" s="5" t="s">
        <v>153</v>
      </c>
      <c r="B58" s="5" t="s">
        <v>155</v>
      </c>
      <c r="C58" s="5" t="s">
        <v>156</v>
      </c>
      <c r="D58" s="6">
        <v>41162.456284722219</v>
      </c>
      <c r="E58" s="5" t="s">
        <v>370</v>
      </c>
      <c r="F58" s="5" t="str">
        <f t="shared" si="1"/>
        <v>Yes</v>
      </c>
    </row>
    <row r="59" spans="1:6" ht="18.95" customHeight="1" x14ac:dyDescent="0.25">
      <c r="A59" s="5" t="s">
        <v>157</v>
      </c>
      <c r="B59" s="5" t="s">
        <v>158</v>
      </c>
      <c r="C59" s="5" t="s">
        <v>159</v>
      </c>
      <c r="D59" s="6">
        <v>41137.367997685185</v>
      </c>
      <c r="E59" s="5" t="s">
        <v>370</v>
      </c>
      <c r="F59" s="5" t="str">
        <f t="shared" si="1"/>
        <v>Yes</v>
      </c>
    </row>
    <row r="60" spans="1:6" ht="18.95" customHeight="1" x14ac:dyDescent="0.25">
      <c r="A60" s="5" t="s">
        <v>160</v>
      </c>
      <c r="B60" s="5" t="s">
        <v>161</v>
      </c>
      <c r="C60" s="5" t="s">
        <v>162</v>
      </c>
      <c r="D60" s="6">
        <v>41201.414988425924</v>
      </c>
      <c r="E60" s="5" t="s">
        <v>370</v>
      </c>
      <c r="F60" s="5" t="str">
        <f t="shared" si="1"/>
        <v>Yes</v>
      </c>
    </row>
    <row r="61" spans="1:6" ht="18.95" customHeight="1" x14ac:dyDescent="0.25">
      <c r="A61" s="5" t="s">
        <v>365</v>
      </c>
      <c r="B61" s="5" t="s">
        <v>366</v>
      </c>
      <c r="C61" s="5" t="s">
        <v>367</v>
      </c>
      <c r="D61" s="6">
        <v>41109</v>
      </c>
      <c r="E61" s="8">
        <v>1</v>
      </c>
      <c r="F61" s="5" t="str">
        <f t="shared" si="1"/>
        <v>No</v>
      </c>
    </row>
    <row r="62" spans="1:6" ht="18.95" customHeight="1" x14ac:dyDescent="0.25">
      <c r="A62" s="5" t="s">
        <v>163</v>
      </c>
      <c r="B62" s="5" t="s">
        <v>121</v>
      </c>
      <c r="C62" s="5" t="s">
        <v>164</v>
      </c>
      <c r="D62" s="6">
        <v>41095.64770833333</v>
      </c>
      <c r="E62" s="5" t="s">
        <v>370</v>
      </c>
      <c r="F62" s="5" t="str">
        <f t="shared" ref="F62:F68" si="2">IF(OR(E62="T",E62&gt;=3),"Yes","No")</f>
        <v>Yes</v>
      </c>
    </row>
    <row r="63" spans="1:6" ht="18.95" customHeight="1" x14ac:dyDescent="0.25">
      <c r="A63" s="5" t="s">
        <v>165</v>
      </c>
      <c r="B63" s="5" t="s">
        <v>166</v>
      </c>
      <c r="C63" s="5" t="s">
        <v>167</v>
      </c>
      <c r="D63" s="6">
        <v>41184.674444444441</v>
      </c>
      <c r="E63" s="8">
        <v>5</v>
      </c>
      <c r="F63" s="5" t="str">
        <f t="shared" si="2"/>
        <v>Yes</v>
      </c>
    </row>
    <row r="64" spans="1:6" ht="18.95" customHeight="1" x14ac:dyDescent="0.25">
      <c r="A64" s="5" t="s">
        <v>168</v>
      </c>
      <c r="B64" s="5" t="s">
        <v>169</v>
      </c>
      <c r="C64" s="5" t="s">
        <v>170</v>
      </c>
      <c r="D64" s="6">
        <v>41120.69127314815</v>
      </c>
      <c r="E64" s="8">
        <v>0</v>
      </c>
      <c r="F64" s="5" t="str">
        <f t="shared" si="2"/>
        <v>No</v>
      </c>
    </row>
    <row r="65" spans="1:6" ht="18.95" customHeight="1" x14ac:dyDescent="0.25">
      <c r="A65" s="5" t="s">
        <v>171</v>
      </c>
      <c r="B65" s="5" t="s">
        <v>172</v>
      </c>
      <c r="C65" s="5" t="s">
        <v>173</v>
      </c>
      <c r="D65" s="6">
        <v>41106.509479166663</v>
      </c>
      <c r="E65" s="5" t="s">
        <v>370</v>
      </c>
      <c r="F65" s="5" t="str">
        <f t="shared" si="2"/>
        <v>Yes</v>
      </c>
    </row>
    <row r="66" spans="1:6" ht="18.95" customHeight="1" x14ac:dyDescent="0.25">
      <c r="A66" s="5" t="s">
        <v>174</v>
      </c>
      <c r="B66" s="5" t="s">
        <v>175</v>
      </c>
      <c r="C66" s="5" t="s">
        <v>176</v>
      </c>
      <c r="D66" s="6">
        <v>41386.403321759259</v>
      </c>
      <c r="E66" s="8">
        <v>1</v>
      </c>
      <c r="F66" s="5" t="str">
        <f t="shared" si="2"/>
        <v>No</v>
      </c>
    </row>
    <row r="67" spans="1:6" ht="18.95" customHeight="1" x14ac:dyDescent="0.25">
      <c r="A67" s="5" t="s">
        <v>177</v>
      </c>
      <c r="B67" s="5" t="s">
        <v>133</v>
      </c>
      <c r="C67" s="5" t="s">
        <v>178</v>
      </c>
      <c r="D67" s="6">
        <v>41381.540162037039</v>
      </c>
      <c r="E67" s="8">
        <v>1</v>
      </c>
      <c r="F67" s="5" t="str">
        <f t="shared" si="2"/>
        <v>No</v>
      </c>
    </row>
    <row r="68" spans="1:6" ht="18.95" customHeight="1" x14ac:dyDescent="0.25">
      <c r="A68" s="5" t="s">
        <v>179</v>
      </c>
      <c r="B68" s="5" t="s">
        <v>180</v>
      </c>
      <c r="C68" s="5" t="s">
        <v>181</v>
      </c>
      <c r="D68" s="6">
        <v>41311.599756944444</v>
      </c>
      <c r="E68" s="8">
        <v>3</v>
      </c>
      <c r="F68" s="5" t="str">
        <f t="shared" si="2"/>
        <v>Yes</v>
      </c>
    </row>
    <row r="69" spans="1:6" ht="18.95" customHeight="1" x14ac:dyDescent="0.25">
      <c r="A69" s="5" t="s">
        <v>182</v>
      </c>
      <c r="B69" s="5" t="s">
        <v>183</v>
      </c>
      <c r="C69" s="5" t="s">
        <v>184</v>
      </c>
      <c r="D69" s="6">
        <v>41138.384791666664</v>
      </c>
      <c r="E69" s="8" t="s">
        <v>370</v>
      </c>
      <c r="F69" s="5" t="s">
        <v>372</v>
      </c>
    </row>
    <row r="70" spans="1:6" ht="18.95" customHeight="1" x14ac:dyDescent="0.25">
      <c r="A70" s="5" t="s">
        <v>185</v>
      </c>
      <c r="B70" s="5" t="s">
        <v>186</v>
      </c>
      <c r="C70" s="5" t="s">
        <v>187</v>
      </c>
      <c r="D70" s="6">
        <v>41158.427037037036</v>
      </c>
      <c r="E70" s="5" t="s">
        <v>370</v>
      </c>
      <c r="F70" s="5" t="str">
        <f t="shared" ref="F70:F105" si="3">IF(OR(E70="T",E70&gt;=3),"Yes","No")</f>
        <v>Yes</v>
      </c>
    </row>
    <row r="71" spans="1:6" ht="18.95" customHeight="1" x14ac:dyDescent="0.25">
      <c r="A71" s="5" t="s">
        <v>188</v>
      </c>
      <c r="B71" s="5" t="s">
        <v>189</v>
      </c>
      <c r="C71" s="5" t="s">
        <v>190</v>
      </c>
      <c r="D71" s="6">
        <v>41141.684537037036</v>
      </c>
      <c r="E71" s="5" t="s">
        <v>370</v>
      </c>
      <c r="F71" s="5" t="str">
        <f t="shared" si="3"/>
        <v>Yes</v>
      </c>
    </row>
    <row r="72" spans="1:6" ht="18.95" customHeight="1" x14ac:dyDescent="0.25">
      <c r="A72" s="5" t="s">
        <v>191</v>
      </c>
      <c r="B72" s="5" t="s">
        <v>138</v>
      </c>
      <c r="C72" s="5" t="s">
        <v>192</v>
      </c>
      <c r="D72" s="6">
        <v>41262.399155092593</v>
      </c>
      <c r="E72" s="8">
        <v>1</v>
      </c>
      <c r="F72" s="5" t="str">
        <f t="shared" si="3"/>
        <v>No</v>
      </c>
    </row>
    <row r="73" spans="1:6" ht="18.95" customHeight="1" x14ac:dyDescent="0.25">
      <c r="A73" s="5" t="s">
        <v>193</v>
      </c>
      <c r="B73" s="5" t="s">
        <v>194</v>
      </c>
      <c r="C73" s="5" t="s">
        <v>195</v>
      </c>
      <c r="D73" s="6">
        <v>41206.487476851849</v>
      </c>
      <c r="E73" s="8">
        <v>4</v>
      </c>
      <c r="F73" s="5" t="str">
        <f t="shared" si="3"/>
        <v>Yes</v>
      </c>
    </row>
    <row r="74" spans="1:6" ht="18.95" customHeight="1" x14ac:dyDescent="0.25">
      <c r="A74" s="5" t="s">
        <v>196</v>
      </c>
      <c r="B74" s="5" t="s">
        <v>197</v>
      </c>
      <c r="C74" s="5" t="s">
        <v>199</v>
      </c>
      <c r="D74" s="6">
        <v>41260.445879629631</v>
      </c>
      <c r="E74" s="5" t="s">
        <v>370</v>
      </c>
      <c r="F74" s="5" t="str">
        <f t="shared" si="3"/>
        <v>Yes</v>
      </c>
    </row>
    <row r="75" spans="1:6" ht="18.95" customHeight="1" x14ac:dyDescent="0.25">
      <c r="A75" s="5" t="s">
        <v>200</v>
      </c>
      <c r="B75" s="5" t="s">
        <v>201</v>
      </c>
      <c r="C75" s="5" t="s">
        <v>202</v>
      </c>
      <c r="D75" s="6">
        <v>41403.372685185182</v>
      </c>
      <c r="E75" s="8" t="s">
        <v>370</v>
      </c>
      <c r="F75" s="5" t="str">
        <f t="shared" si="3"/>
        <v>Yes</v>
      </c>
    </row>
    <row r="76" spans="1:6" ht="18.95" customHeight="1" x14ac:dyDescent="0.25">
      <c r="A76" s="5" t="s">
        <v>203</v>
      </c>
      <c r="B76" s="5" t="s">
        <v>204</v>
      </c>
      <c r="C76" s="5" t="s">
        <v>205</v>
      </c>
      <c r="D76" s="6">
        <v>41243.437835648147</v>
      </c>
      <c r="E76" s="5" t="s">
        <v>370</v>
      </c>
      <c r="F76" s="5" t="str">
        <f t="shared" si="3"/>
        <v>Yes</v>
      </c>
    </row>
    <row r="77" spans="1:6" ht="18.95" customHeight="1" x14ac:dyDescent="0.25">
      <c r="A77" s="5" t="s">
        <v>206</v>
      </c>
      <c r="B77" s="5" t="s">
        <v>63</v>
      </c>
      <c r="C77" s="5" t="s">
        <v>207</v>
      </c>
      <c r="D77" s="6">
        <v>41298.544675925928</v>
      </c>
      <c r="E77" s="5" t="s">
        <v>370</v>
      </c>
      <c r="F77" s="5" t="str">
        <f t="shared" si="3"/>
        <v>Yes</v>
      </c>
    </row>
    <row r="78" spans="1:6" ht="18.95" customHeight="1" x14ac:dyDescent="0.25">
      <c r="A78" s="5" t="s">
        <v>208</v>
      </c>
      <c r="B78" s="5" t="s">
        <v>209</v>
      </c>
      <c r="C78" s="5" t="s">
        <v>210</v>
      </c>
      <c r="D78" s="6">
        <v>41397.43173611111</v>
      </c>
      <c r="E78" s="8">
        <v>1</v>
      </c>
      <c r="F78" s="5" t="str">
        <f t="shared" si="3"/>
        <v>No</v>
      </c>
    </row>
    <row r="79" spans="1:6" ht="18.95" customHeight="1" x14ac:dyDescent="0.25">
      <c r="A79" s="5" t="s">
        <v>211</v>
      </c>
      <c r="B79" s="5" t="s">
        <v>212</v>
      </c>
      <c r="C79" s="5" t="s">
        <v>213</v>
      </c>
      <c r="D79" s="6">
        <v>41145.410115740742</v>
      </c>
      <c r="E79" s="5" t="s">
        <v>370</v>
      </c>
      <c r="F79" s="5" t="str">
        <f t="shared" si="3"/>
        <v>Yes</v>
      </c>
    </row>
    <row r="80" spans="1:6" ht="18.95" customHeight="1" x14ac:dyDescent="0.25">
      <c r="A80" s="5" t="s">
        <v>214</v>
      </c>
      <c r="B80" s="5" t="s">
        <v>112</v>
      </c>
      <c r="C80" s="5" t="s">
        <v>215</v>
      </c>
      <c r="D80" s="6">
        <v>41191.445150462961</v>
      </c>
      <c r="E80" s="8">
        <v>4</v>
      </c>
      <c r="F80" s="5" t="str">
        <f t="shared" si="3"/>
        <v>Yes</v>
      </c>
    </row>
    <row r="81" spans="1:6" ht="18.95" customHeight="1" x14ac:dyDescent="0.25">
      <c r="A81" s="5" t="s">
        <v>216</v>
      </c>
      <c r="B81" s="5" t="s">
        <v>209</v>
      </c>
      <c r="C81" s="5" t="s">
        <v>217</v>
      </c>
      <c r="D81" s="6">
        <v>41331.51326388889</v>
      </c>
      <c r="E81" s="5" t="s">
        <v>370</v>
      </c>
      <c r="F81" s="5" t="str">
        <f t="shared" si="3"/>
        <v>Yes</v>
      </c>
    </row>
    <row r="82" spans="1:6" ht="18.95" customHeight="1" x14ac:dyDescent="0.25">
      <c r="A82" s="5" t="s">
        <v>218</v>
      </c>
      <c r="B82" s="5" t="s">
        <v>219</v>
      </c>
      <c r="C82" s="5" t="s">
        <v>220</v>
      </c>
      <c r="D82" s="6">
        <v>41134.564687500002</v>
      </c>
      <c r="E82" s="5" t="s">
        <v>370</v>
      </c>
      <c r="F82" s="5" t="str">
        <f t="shared" si="3"/>
        <v>Yes</v>
      </c>
    </row>
    <row r="83" spans="1:6" ht="18.95" customHeight="1" x14ac:dyDescent="0.25">
      <c r="A83" s="5" t="s">
        <v>221</v>
      </c>
      <c r="B83" s="5" t="s">
        <v>37</v>
      </c>
      <c r="C83" s="5" t="s">
        <v>222</v>
      </c>
      <c r="D83" s="6">
        <v>41290.385937500003</v>
      </c>
      <c r="E83" s="5" t="s">
        <v>370</v>
      </c>
      <c r="F83" s="5" t="str">
        <f t="shared" si="3"/>
        <v>Yes</v>
      </c>
    </row>
    <row r="84" spans="1:6" ht="18.95" customHeight="1" x14ac:dyDescent="0.25">
      <c r="A84" s="5" t="s">
        <v>223</v>
      </c>
      <c r="B84" s="5" t="s">
        <v>166</v>
      </c>
      <c r="C84" s="5" t="s">
        <v>224</v>
      </c>
      <c r="D84" s="6">
        <v>41164.446979166663</v>
      </c>
      <c r="E84" s="5" t="s">
        <v>370</v>
      </c>
      <c r="F84" s="5" t="str">
        <f t="shared" si="3"/>
        <v>Yes</v>
      </c>
    </row>
    <row r="85" spans="1:6" ht="18.95" customHeight="1" x14ac:dyDescent="0.25">
      <c r="A85" s="5" t="s">
        <v>225</v>
      </c>
      <c r="B85" s="5" t="s">
        <v>226</v>
      </c>
      <c r="C85" s="5" t="s">
        <v>227</v>
      </c>
      <c r="D85" s="6">
        <v>41143.37939814815</v>
      </c>
      <c r="E85" s="5" t="s">
        <v>370</v>
      </c>
      <c r="F85" s="5" t="str">
        <f t="shared" si="3"/>
        <v>Yes</v>
      </c>
    </row>
    <row r="86" spans="1:6" ht="18.95" customHeight="1" x14ac:dyDescent="0.25">
      <c r="A86" s="5" t="s">
        <v>228</v>
      </c>
      <c r="B86" s="5" t="s">
        <v>229</v>
      </c>
      <c r="C86" s="5" t="s">
        <v>230</v>
      </c>
      <c r="D86" s="6">
        <v>41302.682395833333</v>
      </c>
      <c r="E86" s="8">
        <v>4</v>
      </c>
      <c r="F86" s="5" t="str">
        <f t="shared" si="3"/>
        <v>Yes</v>
      </c>
    </row>
    <row r="87" spans="1:6" ht="18.95" customHeight="1" x14ac:dyDescent="0.25">
      <c r="A87" s="5" t="s">
        <v>231</v>
      </c>
      <c r="B87" s="5" t="s">
        <v>232</v>
      </c>
      <c r="C87" s="5" t="s">
        <v>233</v>
      </c>
      <c r="D87" s="6">
        <v>41303.626018518517</v>
      </c>
      <c r="E87" s="5" t="s">
        <v>370</v>
      </c>
      <c r="F87" s="5" t="str">
        <f t="shared" si="3"/>
        <v>Yes</v>
      </c>
    </row>
    <row r="88" spans="1:6" ht="18.95" customHeight="1" x14ac:dyDescent="0.25">
      <c r="A88" s="5" t="s">
        <v>234</v>
      </c>
      <c r="B88" s="5" t="s">
        <v>235</v>
      </c>
      <c r="C88" s="5" t="s">
        <v>236</v>
      </c>
      <c r="D88" s="6">
        <v>41157.420844907407</v>
      </c>
      <c r="E88" s="5" t="s">
        <v>370</v>
      </c>
      <c r="F88" s="5" t="str">
        <f t="shared" si="3"/>
        <v>Yes</v>
      </c>
    </row>
    <row r="89" spans="1:6" ht="18.95" customHeight="1" x14ac:dyDescent="0.25">
      <c r="A89" s="5" t="s">
        <v>237</v>
      </c>
      <c r="B89" s="5" t="s">
        <v>238</v>
      </c>
      <c r="C89" s="5" t="s">
        <v>239</v>
      </c>
      <c r="D89" s="6">
        <v>41187.443877314814</v>
      </c>
      <c r="E89" s="8">
        <v>3</v>
      </c>
      <c r="F89" s="5" t="str">
        <f t="shared" si="3"/>
        <v>Yes</v>
      </c>
    </row>
    <row r="90" spans="1:6" ht="18.95" customHeight="1" x14ac:dyDescent="0.25">
      <c r="A90" s="5" t="s">
        <v>240</v>
      </c>
      <c r="B90" s="5" t="s">
        <v>241</v>
      </c>
      <c r="C90" s="5" t="s">
        <v>242</v>
      </c>
      <c r="D90" s="6">
        <v>41193.404618055552</v>
      </c>
      <c r="E90" s="5" t="s">
        <v>370</v>
      </c>
      <c r="F90" s="5" t="str">
        <f t="shared" si="3"/>
        <v>Yes</v>
      </c>
    </row>
    <row r="91" spans="1:6" ht="18.95" customHeight="1" x14ac:dyDescent="0.25">
      <c r="A91" s="5" t="s">
        <v>243</v>
      </c>
      <c r="B91" s="5" t="s">
        <v>42</v>
      </c>
      <c r="C91" s="5" t="s">
        <v>244</v>
      </c>
      <c r="D91" s="6">
        <v>41305.615405092591</v>
      </c>
      <c r="E91" s="5" t="s">
        <v>370</v>
      </c>
      <c r="F91" s="5" t="str">
        <f t="shared" si="3"/>
        <v>Yes</v>
      </c>
    </row>
    <row r="92" spans="1:6" ht="18.95" customHeight="1" x14ac:dyDescent="0.25">
      <c r="A92" s="5" t="s">
        <v>245</v>
      </c>
      <c r="B92" s="5" t="s">
        <v>151</v>
      </c>
      <c r="C92" s="5" t="s">
        <v>246</v>
      </c>
      <c r="D92" s="6">
        <v>41276.675208333334</v>
      </c>
      <c r="E92" s="5" t="s">
        <v>370</v>
      </c>
      <c r="F92" s="5" t="str">
        <f t="shared" si="3"/>
        <v>Yes</v>
      </c>
    </row>
    <row r="93" spans="1:6" ht="18.95" customHeight="1" x14ac:dyDescent="0.25">
      <c r="A93" s="5" t="s">
        <v>247</v>
      </c>
      <c r="B93" s="5" t="s">
        <v>4</v>
      </c>
      <c r="C93" s="5" t="s">
        <v>248</v>
      </c>
      <c r="D93" s="6">
        <v>41234.433599537035</v>
      </c>
      <c r="E93" s="5" t="s">
        <v>370</v>
      </c>
      <c r="F93" s="5" t="str">
        <f t="shared" si="3"/>
        <v>Yes</v>
      </c>
    </row>
    <row r="94" spans="1:6" ht="18.95" customHeight="1" x14ac:dyDescent="0.25">
      <c r="A94" s="5" t="s">
        <v>249</v>
      </c>
      <c r="B94" s="5" t="s">
        <v>250</v>
      </c>
      <c r="C94" s="5" t="s">
        <v>251</v>
      </c>
      <c r="D94" s="6">
        <v>41376.417291666665</v>
      </c>
      <c r="E94" s="8">
        <v>1</v>
      </c>
      <c r="F94" s="5" t="str">
        <f t="shared" si="3"/>
        <v>No</v>
      </c>
    </row>
    <row r="95" spans="1:6" ht="18.95" customHeight="1" x14ac:dyDescent="0.25">
      <c r="A95" s="5" t="s">
        <v>252</v>
      </c>
      <c r="B95" s="5" t="s">
        <v>253</v>
      </c>
      <c r="C95" s="5" t="s">
        <v>254</v>
      </c>
      <c r="D95" s="6">
        <v>41200.405347222222</v>
      </c>
      <c r="E95" s="8">
        <v>2</v>
      </c>
      <c r="F95" s="5" t="str">
        <f t="shared" si="3"/>
        <v>No</v>
      </c>
    </row>
    <row r="96" spans="1:6" ht="18.95" customHeight="1" x14ac:dyDescent="0.25">
      <c r="A96" s="5" t="s">
        <v>255</v>
      </c>
      <c r="B96" s="5" t="s">
        <v>256</v>
      </c>
      <c r="C96" s="5" t="s">
        <v>257</v>
      </c>
      <c r="D96" s="6">
        <v>41185.403368055559</v>
      </c>
      <c r="E96" s="5" t="s">
        <v>370</v>
      </c>
      <c r="F96" s="5" t="str">
        <f t="shared" si="3"/>
        <v>Yes</v>
      </c>
    </row>
    <row r="97" spans="1:6" ht="18.95" customHeight="1" x14ac:dyDescent="0.25">
      <c r="A97" s="5" t="s">
        <v>258</v>
      </c>
      <c r="B97" s="5" t="s">
        <v>259</v>
      </c>
      <c r="C97" s="5" t="s">
        <v>260</v>
      </c>
      <c r="D97" s="6">
        <v>41172.435983796298</v>
      </c>
      <c r="E97" s="8">
        <v>4</v>
      </c>
      <c r="F97" s="5" t="str">
        <f t="shared" si="3"/>
        <v>Yes</v>
      </c>
    </row>
    <row r="98" spans="1:6" ht="18.95" customHeight="1" x14ac:dyDescent="0.25">
      <c r="A98" s="5" t="s">
        <v>261</v>
      </c>
      <c r="B98" s="5" t="s">
        <v>262</v>
      </c>
      <c r="C98" s="5" t="s">
        <v>263</v>
      </c>
      <c r="D98" s="6">
        <v>41376.407326388886</v>
      </c>
      <c r="E98" s="8">
        <v>3</v>
      </c>
      <c r="F98" s="5" t="str">
        <f t="shared" si="3"/>
        <v>Yes</v>
      </c>
    </row>
    <row r="99" spans="1:6" ht="18.95" customHeight="1" x14ac:dyDescent="0.25">
      <c r="A99" s="5" t="s">
        <v>264</v>
      </c>
      <c r="B99" s="5" t="s">
        <v>265</v>
      </c>
      <c r="C99" s="5" t="s">
        <v>266</v>
      </c>
      <c r="D99" s="6">
        <v>41177.511782407404</v>
      </c>
      <c r="E99" s="5" t="s">
        <v>370</v>
      </c>
      <c r="F99" s="5" t="str">
        <f t="shared" si="3"/>
        <v>Yes</v>
      </c>
    </row>
    <row r="100" spans="1:6" ht="18.95" customHeight="1" x14ac:dyDescent="0.25">
      <c r="A100" s="5" t="s">
        <v>264</v>
      </c>
      <c r="B100" s="5" t="s">
        <v>267</v>
      </c>
      <c r="C100" s="5" t="s">
        <v>268</v>
      </c>
      <c r="D100" s="6">
        <v>41218.543252314812</v>
      </c>
      <c r="E100" s="5" t="s">
        <v>370</v>
      </c>
      <c r="F100" s="5" t="str">
        <f t="shared" si="3"/>
        <v>Yes</v>
      </c>
    </row>
    <row r="101" spans="1:6" ht="18.95" customHeight="1" x14ac:dyDescent="0.25">
      <c r="A101" s="5" t="s">
        <v>269</v>
      </c>
      <c r="B101" s="5" t="s">
        <v>270</v>
      </c>
      <c r="C101" s="5" t="s">
        <v>271</v>
      </c>
      <c r="D101" s="6">
        <v>41192.3981712963</v>
      </c>
      <c r="E101" s="8">
        <v>4</v>
      </c>
      <c r="F101" s="5" t="str">
        <f t="shared" si="3"/>
        <v>Yes</v>
      </c>
    </row>
    <row r="102" spans="1:6" ht="18.95" customHeight="1" x14ac:dyDescent="0.25">
      <c r="A102" s="5" t="s">
        <v>272</v>
      </c>
      <c r="B102" s="5" t="s">
        <v>39</v>
      </c>
      <c r="C102" s="5" t="s">
        <v>273</v>
      </c>
      <c r="D102" s="6">
        <v>41116.683240740742</v>
      </c>
      <c r="E102" s="5" t="s">
        <v>370</v>
      </c>
      <c r="F102" s="5" t="str">
        <f t="shared" si="3"/>
        <v>Yes</v>
      </c>
    </row>
    <row r="103" spans="1:6" ht="18.95" customHeight="1" x14ac:dyDescent="0.25">
      <c r="A103" s="5" t="s">
        <v>274</v>
      </c>
      <c r="B103" s="5" t="s">
        <v>275</v>
      </c>
      <c r="C103" s="5" t="s">
        <v>276</v>
      </c>
      <c r="D103" s="6">
        <v>41305.500810185185</v>
      </c>
      <c r="E103" s="5" t="s">
        <v>370</v>
      </c>
      <c r="F103" s="5" t="str">
        <f t="shared" si="3"/>
        <v>Yes</v>
      </c>
    </row>
    <row r="104" spans="1:6" ht="18.95" customHeight="1" x14ac:dyDescent="0.25">
      <c r="A104" s="5" t="s">
        <v>277</v>
      </c>
      <c r="B104" s="5" t="s">
        <v>278</v>
      </c>
      <c r="C104" s="5" t="s">
        <v>279</v>
      </c>
      <c r="D104" s="6">
        <v>41205.455925925926</v>
      </c>
      <c r="E104" s="5" t="s">
        <v>370</v>
      </c>
      <c r="F104" s="5" t="str">
        <f t="shared" si="3"/>
        <v>Yes</v>
      </c>
    </row>
    <row r="105" spans="1:6" ht="18.95" customHeight="1" x14ac:dyDescent="0.25">
      <c r="A105" s="5" t="s">
        <v>280</v>
      </c>
      <c r="B105" s="5" t="s">
        <v>284</v>
      </c>
      <c r="C105" s="5" t="s">
        <v>285</v>
      </c>
      <c r="D105" s="6">
        <v>41418.619120370371</v>
      </c>
      <c r="E105" s="8" t="s">
        <v>370</v>
      </c>
      <c r="F105" s="5" t="str">
        <f t="shared" si="3"/>
        <v>Yes</v>
      </c>
    </row>
    <row r="106" spans="1:6" ht="18.95" customHeight="1" x14ac:dyDescent="0.25">
      <c r="A106" s="5" t="s">
        <v>280</v>
      </c>
      <c r="B106" s="5" t="s">
        <v>198</v>
      </c>
      <c r="C106" s="5" t="s">
        <v>283</v>
      </c>
      <c r="D106" s="6">
        <v>41296.588680555556</v>
      </c>
      <c r="E106" s="8" t="s">
        <v>370</v>
      </c>
      <c r="F106" s="5" t="s">
        <v>372</v>
      </c>
    </row>
    <row r="107" spans="1:6" ht="18.95" customHeight="1" x14ac:dyDescent="0.25">
      <c r="A107" s="5" t="s">
        <v>280</v>
      </c>
      <c r="B107" s="5" t="s">
        <v>377</v>
      </c>
      <c r="C107" s="5" t="s">
        <v>378</v>
      </c>
      <c r="D107" s="6">
        <v>41429</v>
      </c>
      <c r="E107" s="8" t="s">
        <v>370</v>
      </c>
      <c r="F107" s="5" t="s">
        <v>372</v>
      </c>
    </row>
    <row r="108" spans="1:6" ht="18.95" customHeight="1" x14ac:dyDescent="0.25">
      <c r="A108" s="5" t="s">
        <v>280</v>
      </c>
      <c r="B108" s="5" t="s">
        <v>281</v>
      </c>
      <c r="C108" s="5" t="s">
        <v>282</v>
      </c>
      <c r="D108" s="6">
        <v>41198.580092592594</v>
      </c>
      <c r="E108" s="5" t="s">
        <v>370</v>
      </c>
      <c r="F108" s="5" t="str">
        <f t="shared" ref="F108:F138" si="4">IF(OR(E108="T",E108&gt;=3),"Yes","No")</f>
        <v>Yes</v>
      </c>
    </row>
    <row r="109" spans="1:6" ht="18.95" customHeight="1" x14ac:dyDescent="0.25">
      <c r="A109" s="5" t="s">
        <v>286</v>
      </c>
      <c r="B109" s="5" t="s">
        <v>287</v>
      </c>
      <c r="C109" s="5" t="s">
        <v>288</v>
      </c>
      <c r="D109" s="6">
        <v>41095.645543981482</v>
      </c>
      <c r="E109" s="5" t="s">
        <v>370</v>
      </c>
      <c r="F109" s="5" t="str">
        <f t="shared" si="4"/>
        <v>Yes</v>
      </c>
    </row>
    <row r="110" spans="1:6" ht="18.95" customHeight="1" x14ac:dyDescent="0.25">
      <c r="A110" s="5" t="s">
        <v>289</v>
      </c>
      <c r="B110" s="5" t="s">
        <v>290</v>
      </c>
      <c r="C110" s="5" t="s">
        <v>291</v>
      </c>
      <c r="D110" s="6">
        <v>41136.565671296295</v>
      </c>
      <c r="E110" s="8">
        <v>2</v>
      </c>
      <c r="F110" s="5" t="str">
        <f t="shared" si="4"/>
        <v>No</v>
      </c>
    </row>
    <row r="111" spans="1:6" ht="18.95" customHeight="1" x14ac:dyDescent="0.25">
      <c r="A111" s="5" t="s">
        <v>292</v>
      </c>
      <c r="B111" s="5" t="s">
        <v>293</v>
      </c>
      <c r="C111" s="5" t="s">
        <v>294</v>
      </c>
      <c r="D111" s="6">
        <v>41306.547708333332</v>
      </c>
      <c r="E111" s="8">
        <v>3</v>
      </c>
      <c r="F111" s="5" t="str">
        <f t="shared" si="4"/>
        <v>Yes</v>
      </c>
    </row>
    <row r="112" spans="1:6" ht="18.95" customHeight="1" x14ac:dyDescent="0.25">
      <c r="A112" s="5" t="s">
        <v>295</v>
      </c>
      <c r="B112" s="5" t="s">
        <v>133</v>
      </c>
      <c r="C112" s="5" t="s">
        <v>296</v>
      </c>
      <c r="D112" s="6">
        <v>41127.533865740741</v>
      </c>
      <c r="E112" s="8">
        <v>1</v>
      </c>
      <c r="F112" s="5" t="str">
        <f t="shared" si="4"/>
        <v>No</v>
      </c>
    </row>
    <row r="113" spans="1:6" ht="18.95" customHeight="1" x14ac:dyDescent="0.25">
      <c r="A113" s="5" t="s">
        <v>297</v>
      </c>
      <c r="B113" s="5" t="s">
        <v>169</v>
      </c>
      <c r="C113" s="5" t="s">
        <v>298</v>
      </c>
      <c r="D113" s="6">
        <v>41326.376388888886</v>
      </c>
      <c r="E113" s="5" t="s">
        <v>370</v>
      </c>
      <c r="F113" s="5" t="str">
        <f t="shared" si="4"/>
        <v>Yes</v>
      </c>
    </row>
    <row r="114" spans="1:6" ht="18.95" customHeight="1" x14ac:dyDescent="0.25">
      <c r="A114" s="5" t="s">
        <v>299</v>
      </c>
      <c r="B114" s="5" t="s">
        <v>229</v>
      </c>
      <c r="C114" s="5" t="s">
        <v>300</v>
      </c>
      <c r="D114" s="6">
        <v>41158.438946759263</v>
      </c>
      <c r="E114" s="5" t="s">
        <v>370</v>
      </c>
      <c r="F114" s="5" t="str">
        <f t="shared" si="4"/>
        <v>Yes</v>
      </c>
    </row>
    <row r="115" spans="1:6" ht="18.95" customHeight="1" x14ac:dyDescent="0.25">
      <c r="A115" s="5" t="s">
        <v>301</v>
      </c>
      <c r="B115" s="5" t="s">
        <v>42</v>
      </c>
      <c r="C115" s="5" t="s">
        <v>302</v>
      </c>
      <c r="D115" s="6">
        <v>41313.418032407404</v>
      </c>
      <c r="E115" s="5" t="s">
        <v>370</v>
      </c>
      <c r="F115" s="5" t="str">
        <f t="shared" si="4"/>
        <v>Yes</v>
      </c>
    </row>
    <row r="116" spans="1:6" ht="18.95" customHeight="1" x14ac:dyDescent="0.25">
      <c r="A116" s="5" t="s">
        <v>303</v>
      </c>
      <c r="B116" s="5" t="s">
        <v>304</v>
      </c>
      <c r="C116" s="5" t="s">
        <v>305</v>
      </c>
      <c r="D116" s="6">
        <v>41415.473090277781</v>
      </c>
      <c r="E116" s="8">
        <v>1</v>
      </c>
      <c r="F116" s="5" t="str">
        <f t="shared" si="4"/>
        <v>No</v>
      </c>
    </row>
    <row r="117" spans="1:6" ht="18.95" customHeight="1" x14ac:dyDescent="0.25">
      <c r="A117" s="5" t="s">
        <v>306</v>
      </c>
      <c r="B117" s="5" t="s">
        <v>133</v>
      </c>
      <c r="C117" s="5" t="s">
        <v>307</v>
      </c>
      <c r="D117" s="6">
        <v>41375.405185185184</v>
      </c>
      <c r="E117" s="8" t="s">
        <v>370</v>
      </c>
      <c r="F117" s="5" t="str">
        <f t="shared" si="4"/>
        <v>Yes</v>
      </c>
    </row>
    <row r="118" spans="1:6" ht="18.95" customHeight="1" x14ac:dyDescent="0.25">
      <c r="A118" s="5" t="s">
        <v>308</v>
      </c>
      <c r="B118" s="5" t="s">
        <v>82</v>
      </c>
      <c r="C118" s="5" t="s">
        <v>309</v>
      </c>
      <c r="D118" s="6">
        <v>41170.388055555559</v>
      </c>
      <c r="E118" s="5" t="s">
        <v>370</v>
      </c>
      <c r="F118" s="5" t="str">
        <f t="shared" si="4"/>
        <v>Yes</v>
      </c>
    </row>
    <row r="119" spans="1:6" ht="18.95" customHeight="1" x14ac:dyDescent="0.25">
      <c r="A119" s="5" t="s">
        <v>310</v>
      </c>
      <c r="B119" s="5" t="s">
        <v>12</v>
      </c>
      <c r="C119" s="5" t="s">
        <v>311</v>
      </c>
      <c r="D119" s="6">
        <v>41200.425185185188</v>
      </c>
      <c r="E119" s="5" t="s">
        <v>370</v>
      </c>
      <c r="F119" s="5" t="str">
        <f t="shared" si="4"/>
        <v>Yes</v>
      </c>
    </row>
    <row r="120" spans="1:6" ht="18.95" customHeight="1" x14ac:dyDescent="0.25">
      <c r="A120" s="5" t="s">
        <v>312</v>
      </c>
      <c r="B120" s="5" t="s">
        <v>313</v>
      </c>
      <c r="C120" s="5" t="s">
        <v>314</v>
      </c>
      <c r="D120" s="6">
        <v>41138.538935185185</v>
      </c>
      <c r="E120" s="5" t="s">
        <v>370</v>
      </c>
      <c r="F120" s="5" t="str">
        <f t="shared" si="4"/>
        <v>Yes</v>
      </c>
    </row>
    <row r="121" spans="1:6" ht="18.95" customHeight="1" x14ac:dyDescent="0.25">
      <c r="A121" s="5" t="s">
        <v>315</v>
      </c>
      <c r="B121" s="5" t="s">
        <v>316</v>
      </c>
      <c r="C121" s="5" t="s">
        <v>317</v>
      </c>
      <c r="D121" s="6">
        <v>41150.411006944443</v>
      </c>
      <c r="E121" s="8">
        <v>5</v>
      </c>
      <c r="F121" s="5" t="str">
        <f t="shared" si="4"/>
        <v>Yes</v>
      </c>
    </row>
    <row r="122" spans="1:6" ht="18.95" customHeight="1" x14ac:dyDescent="0.25">
      <c r="A122" s="5" t="s">
        <v>318</v>
      </c>
      <c r="B122" s="5" t="s">
        <v>130</v>
      </c>
      <c r="C122" s="5" t="s">
        <v>319</v>
      </c>
      <c r="D122" s="6">
        <v>41403.47929398148</v>
      </c>
      <c r="E122" s="8">
        <v>1</v>
      </c>
      <c r="F122" s="5" t="str">
        <f t="shared" si="4"/>
        <v>No</v>
      </c>
    </row>
    <row r="123" spans="1:6" ht="18.95" customHeight="1" x14ac:dyDescent="0.25">
      <c r="A123" s="5" t="s">
        <v>320</v>
      </c>
      <c r="B123" s="5" t="s">
        <v>321</v>
      </c>
      <c r="C123" s="5" t="s">
        <v>322</v>
      </c>
      <c r="D123" s="6">
        <v>41113.684618055559</v>
      </c>
      <c r="E123" s="8">
        <v>3</v>
      </c>
      <c r="F123" s="5" t="str">
        <f t="shared" si="4"/>
        <v>Yes</v>
      </c>
    </row>
    <row r="124" spans="1:6" ht="18.95" customHeight="1" x14ac:dyDescent="0.25">
      <c r="A124" s="5" t="s">
        <v>363</v>
      </c>
      <c r="B124" s="5" t="s">
        <v>5</v>
      </c>
      <c r="C124" s="5" t="s">
        <v>364</v>
      </c>
      <c r="D124" s="6">
        <v>41134</v>
      </c>
      <c r="E124" s="8" t="s">
        <v>370</v>
      </c>
      <c r="F124" s="5" t="str">
        <f t="shared" si="4"/>
        <v>Yes</v>
      </c>
    </row>
    <row r="125" spans="1:6" ht="18.95" customHeight="1" x14ac:dyDescent="0.25">
      <c r="A125" s="5" t="s">
        <v>323</v>
      </c>
      <c r="B125" s="5" t="s">
        <v>324</v>
      </c>
      <c r="C125" s="5" t="s">
        <v>325</v>
      </c>
      <c r="D125" s="6">
        <v>41138.374074074076</v>
      </c>
      <c r="E125" s="5" t="s">
        <v>370</v>
      </c>
      <c r="F125" s="5" t="str">
        <f t="shared" si="4"/>
        <v>Yes</v>
      </c>
    </row>
    <row r="126" spans="1:6" ht="18.95" customHeight="1" x14ac:dyDescent="0.25">
      <c r="A126" s="5" t="s">
        <v>326</v>
      </c>
      <c r="B126" s="5" t="s">
        <v>253</v>
      </c>
      <c r="C126" s="5" t="s">
        <v>327</v>
      </c>
      <c r="D126" s="6">
        <v>41337.416087962964</v>
      </c>
      <c r="E126" s="5" t="s">
        <v>370</v>
      </c>
      <c r="F126" s="5" t="str">
        <f t="shared" si="4"/>
        <v>Yes</v>
      </c>
    </row>
    <row r="127" spans="1:6" ht="18.95" customHeight="1" x14ac:dyDescent="0.25">
      <c r="A127" s="5" t="s">
        <v>328</v>
      </c>
      <c r="B127" s="5" t="s">
        <v>60</v>
      </c>
      <c r="C127" s="5" t="s">
        <v>329</v>
      </c>
      <c r="D127" s="6">
        <v>41171.388692129629</v>
      </c>
      <c r="E127" s="5" t="s">
        <v>370</v>
      </c>
      <c r="F127" s="5" t="str">
        <f t="shared" si="4"/>
        <v>Yes</v>
      </c>
    </row>
    <row r="128" spans="1:6" ht="18.95" customHeight="1" x14ac:dyDescent="0.25">
      <c r="A128" s="5" t="s">
        <v>330</v>
      </c>
      <c r="B128" s="5" t="s">
        <v>331</v>
      </c>
      <c r="C128" s="5" t="s">
        <v>332</v>
      </c>
      <c r="D128" s="6">
        <v>41331.503321759257</v>
      </c>
      <c r="E128" s="5" t="s">
        <v>370</v>
      </c>
      <c r="F128" s="5" t="str">
        <f t="shared" si="4"/>
        <v>Yes</v>
      </c>
    </row>
    <row r="129" spans="1:6" ht="18.95" customHeight="1" x14ac:dyDescent="0.25">
      <c r="A129" s="5" t="s">
        <v>333</v>
      </c>
      <c r="B129" s="5" t="s">
        <v>316</v>
      </c>
      <c r="C129" s="5" t="s">
        <v>334</v>
      </c>
      <c r="D129" s="6">
        <v>41305.448460648149</v>
      </c>
      <c r="E129" s="5" t="s">
        <v>370</v>
      </c>
      <c r="F129" s="5" t="str">
        <f t="shared" si="4"/>
        <v>Yes</v>
      </c>
    </row>
    <row r="130" spans="1:6" ht="18.95" customHeight="1" x14ac:dyDescent="0.25">
      <c r="A130" s="5" t="s">
        <v>335</v>
      </c>
      <c r="B130" s="5" t="s">
        <v>70</v>
      </c>
      <c r="C130" s="5" t="s">
        <v>336</v>
      </c>
      <c r="D130" s="6">
        <v>41138.379270833335</v>
      </c>
      <c r="E130" s="5" t="s">
        <v>370</v>
      </c>
      <c r="F130" s="5" t="str">
        <f t="shared" si="4"/>
        <v>Yes</v>
      </c>
    </row>
    <row r="131" spans="1:6" ht="18.95" customHeight="1" x14ac:dyDescent="0.25">
      <c r="A131" s="5" t="s">
        <v>337</v>
      </c>
      <c r="B131" s="5" t="s">
        <v>338</v>
      </c>
      <c r="C131" s="5" t="s">
        <v>339</v>
      </c>
      <c r="D131" s="6">
        <v>41179.397638888891</v>
      </c>
      <c r="E131" s="5" t="s">
        <v>370</v>
      </c>
      <c r="F131" s="5" t="str">
        <f t="shared" si="4"/>
        <v>Yes</v>
      </c>
    </row>
    <row r="132" spans="1:6" ht="18.95" customHeight="1" x14ac:dyDescent="0.25">
      <c r="A132" s="5" t="s">
        <v>340</v>
      </c>
      <c r="B132" s="5" t="s">
        <v>158</v>
      </c>
      <c r="C132" s="5" t="s">
        <v>341</v>
      </c>
      <c r="D132" s="6">
        <v>41281.426921296297</v>
      </c>
      <c r="E132" s="5" t="s">
        <v>370</v>
      </c>
      <c r="F132" s="5" t="str">
        <f t="shared" si="4"/>
        <v>Yes</v>
      </c>
    </row>
    <row r="133" spans="1:6" ht="18.95" customHeight="1" x14ac:dyDescent="0.25">
      <c r="A133" s="5" t="s">
        <v>342</v>
      </c>
      <c r="B133" s="5" t="s">
        <v>24</v>
      </c>
      <c r="C133" s="5" t="s">
        <v>343</v>
      </c>
      <c r="D133" s="6">
        <v>41316.421550925923</v>
      </c>
      <c r="E133" s="5" t="s">
        <v>370</v>
      </c>
      <c r="F133" s="5" t="str">
        <f t="shared" si="4"/>
        <v>Yes</v>
      </c>
    </row>
    <row r="134" spans="1:6" ht="18.95" customHeight="1" x14ac:dyDescent="0.25">
      <c r="A134" s="5" t="s">
        <v>344</v>
      </c>
      <c r="B134" s="5" t="s">
        <v>345</v>
      </c>
      <c r="C134" s="5" t="s">
        <v>346</v>
      </c>
      <c r="D134" s="6">
        <v>41152.377997685187</v>
      </c>
      <c r="E134" s="5" t="s">
        <v>370</v>
      </c>
      <c r="F134" s="5" t="str">
        <f t="shared" si="4"/>
        <v>Yes</v>
      </c>
    </row>
    <row r="135" spans="1:6" ht="18.95" customHeight="1" x14ac:dyDescent="0.25">
      <c r="A135" s="5" t="s">
        <v>347</v>
      </c>
      <c r="B135" s="5" t="s">
        <v>4</v>
      </c>
      <c r="C135" s="5" t="s">
        <v>348</v>
      </c>
      <c r="D135" s="6">
        <v>41156.412974537037</v>
      </c>
      <c r="E135" s="5" t="s">
        <v>370</v>
      </c>
      <c r="F135" s="5" t="str">
        <f t="shared" si="4"/>
        <v>Yes</v>
      </c>
    </row>
    <row r="136" spans="1:6" ht="18.95" customHeight="1" x14ac:dyDescent="0.25">
      <c r="A136" s="5" t="s">
        <v>349</v>
      </c>
      <c r="B136" s="5" t="s">
        <v>350</v>
      </c>
      <c r="C136" s="5" t="s">
        <v>351</v>
      </c>
      <c r="D136" s="6">
        <v>41256.462395833332</v>
      </c>
      <c r="E136" s="5" t="s">
        <v>370</v>
      </c>
      <c r="F136" s="5" t="str">
        <f t="shared" si="4"/>
        <v>Yes</v>
      </c>
    </row>
    <row r="137" spans="1:6" ht="18.95" customHeight="1" x14ac:dyDescent="0.25">
      <c r="A137" s="5" t="s">
        <v>352</v>
      </c>
      <c r="B137" s="5" t="s">
        <v>353</v>
      </c>
      <c r="C137" s="5" t="s">
        <v>354</v>
      </c>
      <c r="D137" s="6">
        <v>41303.688206018516</v>
      </c>
      <c r="E137" s="8">
        <v>4</v>
      </c>
      <c r="F137" s="5" t="str">
        <f t="shared" si="4"/>
        <v>Yes</v>
      </c>
    </row>
    <row r="138" spans="1:6" ht="18.95" customHeight="1" x14ac:dyDescent="0.25">
      <c r="A138" s="5" t="s">
        <v>355</v>
      </c>
      <c r="B138" s="5" t="s">
        <v>356</v>
      </c>
      <c r="C138" s="5" t="s">
        <v>357</v>
      </c>
      <c r="D138" s="6">
        <v>41276.680034722223</v>
      </c>
      <c r="E138" s="8">
        <v>3</v>
      </c>
      <c r="F138" s="5" t="str">
        <f t="shared" si="4"/>
        <v>Yes</v>
      </c>
    </row>
    <row r="139" spans="1:6" x14ac:dyDescent="0.25">
      <c r="E139" s="4" t="s">
        <v>380</v>
      </c>
      <c r="F139" s="4">
        <f>COUNTIF(F2:F138, "No")</f>
        <v>23</v>
      </c>
    </row>
    <row r="140" spans="1:6" x14ac:dyDescent="0.25">
      <c r="E140" s="10" t="s">
        <v>381</v>
      </c>
      <c r="F140" s="4">
        <f>COUNTIF(F2:F138, "Yes")</f>
        <v>114</v>
      </c>
    </row>
    <row r="141" spans="1:6" x14ac:dyDescent="0.25">
      <c r="E141" s="10" t="s">
        <v>384</v>
      </c>
      <c r="F141" s="4">
        <f>COUNTIF(E2:E138, "T")</f>
        <v>90</v>
      </c>
    </row>
    <row r="142" spans="1:6" x14ac:dyDescent="0.25">
      <c r="E142" s="10" t="s">
        <v>385</v>
      </c>
      <c r="F142" s="4">
        <v>24</v>
      </c>
    </row>
    <row r="143" spans="1:6" x14ac:dyDescent="0.25">
      <c r="E143" s="10" t="s">
        <v>386</v>
      </c>
      <c r="F143" s="4">
        <v>23</v>
      </c>
    </row>
    <row r="144" spans="1:6" x14ac:dyDescent="0.25">
      <c r="E144" s="4" t="s">
        <v>387</v>
      </c>
      <c r="F144" s="4">
        <v>137</v>
      </c>
    </row>
  </sheetData>
  <sortState ref="A2:G149">
    <sortCondition ref="A1"/>
  </sortState>
  <pageMargins left="0.75" right="0.75" top="1" bottom="1" header="0.5" footer="0.5"/>
  <pageSetup orientation="landscape" r:id="rId1"/>
  <headerFooter>
    <oddHeader>&amp;C&amp;"-,Bold"AT training referrals 2012-13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radGridView1</vt:lpstr>
      <vt:lpstr>radGridView1!Print_Area</vt:lpstr>
      <vt:lpstr>radGridView1!Print_Titles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Buckley</dc:creator>
  <cp:lastModifiedBy>Stuart Buckley</cp:lastModifiedBy>
  <cp:lastPrinted>2013-06-24T15:00:34Z</cp:lastPrinted>
  <dcterms:created xsi:type="dcterms:W3CDTF">2013-06-06T19:24:17Z</dcterms:created>
  <dcterms:modified xsi:type="dcterms:W3CDTF">2013-06-24T15:16:22Z</dcterms:modified>
</cp:coreProperties>
</file>