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cbul\Downloads\"/>
    </mc:Choice>
  </mc:AlternateContent>
  <bookViews>
    <workbookView xWindow="0" yWindow="0" windowWidth="20496" windowHeight="75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7" i="1" l="1"/>
  <c r="H201" i="1"/>
  <c r="O203" i="1"/>
  <c r="O199" i="1"/>
  <c r="F218" i="1"/>
  <c r="F219" i="1"/>
  <c r="F220" i="1"/>
  <c r="F221" i="1"/>
  <c r="F217" i="1"/>
  <c r="O193" i="1"/>
  <c r="Q91" i="1" l="1"/>
  <c r="Q92" i="1"/>
  <c r="Q93" i="1"/>
  <c r="Q94" i="1"/>
  <c r="Q95" i="1"/>
  <c r="Q96" i="1"/>
  <c r="Q97" i="1"/>
  <c r="Q98" i="1"/>
  <c r="Q99" i="1"/>
  <c r="Q100" i="1"/>
  <c r="Q101" i="1"/>
  <c r="Q102" i="1"/>
  <c r="Q90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07" i="1"/>
</calcChain>
</file>

<file path=xl/sharedStrings.xml><?xml version="1.0" encoding="utf-8"?>
<sst xmlns="http://schemas.openxmlformats.org/spreadsheetml/2006/main" count="802" uniqueCount="103">
  <si>
    <t xml:space="preserve">Germination Data </t>
  </si>
  <si>
    <t>Germination 13/11/22</t>
  </si>
  <si>
    <t>Germionation 17/11/22</t>
  </si>
  <si>
    <t>R1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</si>
  <si>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</si>
  <si>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</si>
  <si>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</si>
  <si>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</si>
  <si>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</si>
  <si>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</si>
  <si>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</si>
  <si>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</si>
  <si>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</si>
  <si>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</si>
  <si>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</si>
  <si>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</si>
  <si>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</si>
  <si>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R2</t>
  </si>
  <si>
    <t>R3</t>
  </si>
  <si>
    <t>Booting Data</t>
  </si>
  <si>
    <t>Booting Data 14/2/23</t>
  </si>
  <si>
    <t>Anthesis Data</t>
  </si>
  <si>
    <t>Anthesis Data 1/3/23</t>
  </si>
  <si>
    <t>Spike Data</t>
  </si>
  <si>
    <t>No Of Spikes/Pot 26/2/23</t>
  </si>
  <si>
    <t>No Of Spikes/Pot 1/3/23</t>
  </si>
  <si>
    <t>Grains Data</t>
  </si>
  <si>
    <t>Rep</t>
  </si>
  <si>
    <t>Treatments</t>
  </si>
  <si>
    <t>No of grains</t>
  </si>
  <si>
    <t>Grain Weight</t>
  </si>
  <si>
    <t>No of spikes</t>
  </si>
  <si>
    <t>Grains/Spike</t>
  </si>
  <si>
    <t>control</t>
  </si>
  <si>
    <t>CONTROL</t>
  </si>
  <si>
    <t>Roots, Stem , Spike data average</t>
  </si>
  <si>
    <t>Combinations</t>
  </si>
  <si>
    <t>Root Weight</t>
  </si>
  <si>
    <t>stem Weight</t>
  </si>
  <si>
    <t>Spike weight</t>
  </si>
  <si>
    <t>Total Weight</t>
  </si>
  <si>
    <t>No of Tillers</t>
  </si>
  <si>
    <t xml:space="preserve">Germination Mean </t>
  </si>
  <si>
    <t xml:space="preserve">                                                               Germination Mean </t>
  </si>
  <si>
    <t xml:space="preserve">                    Germination Mean </t>
  </si>
  <si>
    <t>Spikes Data Mean 1/3/23</t>
  </si>
  <si>
    <t>Average</t>
  </si>
  <si>
    <t>R1W1H1</t>
  </si>
  <si>
    <t>R1W1H2</t>
  </si>
  <si>
    <t>R1W1H3</t>
  </si>
  <si>
    <t>R1W2H1</t>
  </si>
  <si>
    <t>R1W2H2</t>
  </si>
  <si>
    <t>R1W2H3</t>
  </si>
  <si>
    <t>R1W3H1</t>
  </si>
  <si>
    <t>R1W3H2</t>
  </si>
  <si>
    <t>R1W3H3</t>
  </si>
  <si>
    <t>R1W4H1</t>
  </si>
  <si>
    <t>R1W4H2</t>
  </si>
  <si>
    <t>R1W4H3</t>
  </si>
  <si>
    <t>R1W*H*</t>
  </si>
  <si>
    <t>R2W1H1</t>
  </si>
  <si>
    <t>R2W1H2</t>
  </si>
  <si>
    <t>R2W1H3</t>
  </si>
  <si>
    <t>R2W2H1</t>
  </si>
  <si>
    <t>R2W2H2</t>
  </si>
  <si>
    <t>R2W2H3</t>
  </si>
  <si>
    <t>R2W3H1</t>
  </si>
  <si>
    <t>R2W3H2</t>
  </si>
  <si>
    <t>R2W3H3</t>
  </si>
  <si>
    <t>R2W4H1</t>
  </si>
  <si>
    <t>R2W4H2</t>
  </si>
  <si>
    <t>R2W4H3</t>
  </si>
  <si>
    <t>R2W*H*</t>
  </si>
  <si>
    <t>R3W1H1</t>
  </si>
  <si>
    <t>R3W1H2</t>
  </si>
  <si>
    <t>R3W1H3</t>
  </si>
  <si>
    <t>R3W2H1</t>
  </si>
  <si>
    <t>R3W2H2</t>
  </si>
  <si>
    <t>R3W2H3</t>
  </si>
  <si>
    <t>R3W3H1</t>
  </si>
  <si>
    <t>R3W3H2</t>
  </si>
  <si>
    <t>R3W3H3</t>
  </si>
  <si>
    <t>R3W4H1</t>
  </si>
  <si>
    <t>R3W4H2</t>
  </si>
  <si>
    <t>R3W4H3</t>
  </si>
  <si>
    <t>R3W*H*</t>
  </si>
  <si>
    <t>TREATMENT</t>
  </si>
  <si>
    <t>TOTAL WEIGHT</t>
  </si>
  <si>
    <t>ROOT WEIGHT</t>
  </si>
  <si>
    <t>STEM WEIGHT</t>
  </si>
  <si>
    <t>SPIKE WEIGHT</t>
  </si>
  <si>
    <t>R2W21H3</t>
  </si>
  <si>
    <t>REPLICATION NO:3</t>
  </si>
  <si>
    <t>REPLICATION NO:2</t>
  </si>
  <si>
    <t>NAME:MUHAMMAD BILAL</t>
  </si>
  <si>
    <t>ROLLNO:619</t>
  </si>
  <si>
    <t>SPIKE DATA MEAN/POT26/2/23</t>
  </si>
  <si>
    <t xml:space="preserve">R1 </t>
  </si>
  <si>
    <t>MEAN</t>
  </si>
  <si>
    <t>REPLICATION NO 3</t>
  </si>
  <si>
    <t>REPLICATION NO :2</t>
  </si>
  <si>
    <t>NO.OF TELLERS</t>
  </si>
  <si>
    <t>AND NO.OF TELLERS DURING HARVESTING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</si>
</sst>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9" xfId="0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1" xfId="0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4" fillId="0" borderId="0" xfId="0" applyNumberFormat="1" applyFont="1" applyBorder="1"/>
    <xf numFmtId="2" fontId="4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4" fillId="3" borderId="5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/>
    <xf numFmtId="2" fontId="1" fillId="0" borderId="3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2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 indent="1"/>
    </xf>
    <xf numFmtId="0" fontId="6" fillId="4" borderId="1" xfId="1" applyBorder="1" applyAlignment="1">
      <alignment horizontal="center" vertical="center"/>
    </xf>
    <xf numFmtId="0" fontId="6" fillId="4" borderId="1" xfId="1" applyBorder="1" applyAlignment="1">
      <alignment vertical="center"/>
    </xf>
    <xf numFmtId="0" fontId="6" fillId="4" borderId="1" xfId="1" applyBorder="1"/>
    <xf numFmtId="0" fontId="6" fillId="4" borderId="3" xfId="1" applyBorder="1"/>
    <xf numFmtId="0" fontId="6" fillId="4" borderId="5" xfId="1" applyBorder="1"/>
    <xf numFmtId="0" fontId="0" fillId="0" borderId="1" xfId="0" applyFill="1" applyBorder="1"/>
    <xf numFmtId="2" fontId="4" fillId="3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top"/>
    </xf>
    <xf numFmtId="0" fontId="6" fillId="4" borderId="0" xfId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6" fillId="4" borderId="0" xfId="1" applyBorder="1" applyAlignment="1">
      <alignment horizontal="center" vertical="center"/>
    </xf>
    <xf numFmtId="0" fontId="6" fillId="4" borderId="0" xfId="1" applyBorder="1"/>
    <xf numFmtId="0" fontId="1" fillId="0" borderId="0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0" xfId="1" applyFont="1" applyAlignment="1">
      <alignment horizontal="center" vertical="center"/>
    </xf>
    <xf numFmtId="0" fontId="6" fillId="4" borderId="0" xfId="1" applyAlignment="1">
      <alignment horizontal="center" vertical="center"/>
    </xf>
    <xf numFmtId="0" fontId="0" fillId="4" borderId="0" xfId="1" applyFont="1" applyAlignment="1">
      <alignment horizontal="center"/>
    </xf>
    <xf numFmtId="0" fontId="6" fillId="4" borderId="0" xfId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top"/>
    </xf>
    <xf numFmtId="2" fontId="4" fillId="3" borderId="4" xfId="0" applyNumberFormat="1" applyFont="1" applyFill="1" applyBorder="1" applyAlignment="1">
      <alignment horizontal="center" vertical="top"/>
    </xf>
    <xf numFmtId="0" fontId="6" fillId="4" borderId="8" xfId="1" applyBorder="1" applyAlignment="1">
      <alignment horizontal="center" vertical="center"/>
    </xf>
    <xf numFmtId="0" fontId="6" fillId="4" borderId="3" xfId="1" applyBorder="1" applyAlignment="1">
      <alignment horizontal="center" vertical="center"/>
    </xf>
    <xf numFmtId="0" fontId="6" fillId="4" borderId="4" xfId="1" applyBorder="1" applyAlignment="1">
      <alignment horizontal="center" vertical="center"/>
    </xf>
    <xf numFmtId="0" fontId="6" fillId="4" borderId="5" xfId="1" applyBorder="1" applyAlignment="1">
      <alignment horizontal="center" vertical="center"/>
    </xf>
    <xf numFmtId="0" fontId="6" fillId="4" borderId="3" xfId="1" applyBorder="1" applyAlignment="1">
      <alignment horizontal="center"/>
    </xf>
    <xf numFmtId="0" fontId="6" fillId="4" borderId="4" xfId="1" applyBorder="1" applyAlignment="1">
      <alignment horizontal="center"/>
    </xf>
    <xf numFmtId="0" fontId="6" fillId="4" borderId="5" xfId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2">
    <cellStyle name="60% - Accent1" xfId="1" builtinId="32"/>
    <cellStyle name="Normal" xfId="0" builtinId="0"/>
  </cellStyles>
  <dxfs count="5"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Sheet1!$E$190</c:f>
              <c:strCache>
                <c:ptCount val="1"/>
                <c:pt idx="0">
                  <c:v>Root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Sheet1!$E$191:$E$203</c:f>
              <c:numCache>
                <c:formatCode>0.00</c:formatCode>
                <c:ptCount val="13"/>
                <c:pt idx="0" formatCode="General">
                  <c:v>1.07</c:v>
                </c:pt>
                <c:pt idx="1">
                  <c:v>1.1719999999999999</c:v>
                </c:pt>
                <c:pt idx="2">
                  <c:v>0.44</c:v>
                </c:pt>
                <c:pt idx="3">
                  <c:v>1.1299999999999999</c:v>
                </c:pt>
                <c:pt idx="4">
                  <c:v>0.54</c:v>
                </c:pt>
                <c:pt idx="5">
                  <c:v>1.1499999999999999</c:v>
                </c:pt>
                <c:pt idx="6">
                  <c:v>2.13</c:v>
                </c:pt>
                <c:pt idx="7">
                  <c:v>1.28</c:v>
                </c:pt>
                <c:pt idx="8">
                  <c:v>1.5</c:v>
                </c:pt>
                <c:pt idx="9">
                  <c:v>1.42</c:v>
                </c:pt>
                <c:pt idx="10">
                  <c:v>2</c:v>
                </c:pt>
                <c:pt idx="11">
                  <c:v>1.31</c:v>
                </c:pt>
                <c:pt idx="12">
                  <c:v>1.054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5-4BCA-9CE2-D2B9F5740D69}"/>
            </c:ext>
          </c:extLst>
        </c:ser>
        <c:ser>
          <c:idx val="1"/>
          <c:order val="1"/>
          <c:tx>
            <c:strRef>
              <c:f>Sheet1!$F$190</c:f>
              <c:strCache>
                <c:ptCount val="1"/>
                <c:pt idx="0">
                  <c:v>stem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Sheet1!$F$191:$F$203</c:f>
              <c:numCache>
                <c:formatCode>0.00</c:formatCode>
                <c:ptCount val="13"/>
                <c:pt idx="0" formatCode="General">
                  <c:v>1.6</c:v>
                </c:pt>
                <c:pt idx="1">
                  <c:v>1.6</c:v>
                </c:pt>
                <c:pt idx="2">
                  <c:v>1.42</c:v>
                </c:pt>
                <c:pt idx="3">
                  <c:v>1.9</c:v>
                </c:pt>
                <c:pt idx="4">
                  <c:v>1.43</c:v>
                </c:pt>
                <c:pt idx="5">
                  <c:v>2.0699999999999998</c:v>
                </c:pt>
                <c:pt idx="6">
                  <c:v>2.21</c:v>
                </c:pt>
                <c:pt idx="7">
                  <c:v>1.9</c:v>
                </c:pt>
                <c:pt idx="8">
                  <c:v>1.796</c:v>
                </c:pt>
                <c:pt idx="9">
                  <c:v>1.5686666666666669</c:v>
                </c:pt>
                <c:pt idx="10">
                  <c:v>1.73</c:v>
                </c:pt>
                <c:pt idx="11">
                  <c:v>1.5886666666666667</c:v>
                </c:pt>
                <c:pt idx="12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5-4BCA-9CE2-D2B9F5740D69}"/>
            </c:ext>
          </c:extLst>
        </c:ser>
        <c:ser>
          <c:idx val="2"/>
          <c:order val="2"/>
          <c:tx>
            <c:strRef>
              <c:f>Sheet1!$G$190</c:f>
              <c:strCache>
                <c:ptCount val="1"/>
                <c:pt idx="0">
                  <c:v>Spike 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Sheet1!$G$191:$G$203</c:f>
              <c:numCache>
                <c:formatCode>0.00</c:formatCode>
                <c:ptCount val="13"/>
                <c:pt idx="0" formatCode="General">
                  <c:v>2.3199999999999998</c:v>
                </c:pt>
                <c:pt idx="1">
                  <c:v>2.2200000000000002</c:v>
                </c:pt>
                <c:pt idx="2">
                  <c:v>2.57</c:v>
                </c:pt>
                <c:pt idx="3">
                  <c:v>3.12</c:v>
                </c:pt>
                <c:pt idx="4">
                  <c:v>2.4740000000000002</c:v>
                </c:pt>
                <c:pt idx="5">
                  <c:v>2.88</c:v>
                </c:pt>
                <c:pt idx="6">
                  <c:v>3</c:v>
                </c:pt>
                <c:pt idx="7">
                  <c:v>2.71</c:v>
                </c:pt>
                <c:pt idx="8">
                  <c:v>2.3839999999999999</c:v>
                </c:pt>
                <c:pt idx="9">
                  <c:v>2.3033333333333332</c:v>
                </c:pt>
                <c:pt idx="10">
                  <c:v>2.3706666666666667</c:v>
                </c:pt>
                <c:pt idx="11">
                  <c:v>2.2266666666666666</c:v>
                </c:pt>
                <c:pt idx="12">
                  <c:v>2.7793333333333337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5-4BCA-9CE2-D2B9F5740D69}"/>
            </c:ext>
          </c:extLst>
        </c:ser>
        <c:ser>
          <c:idx val="3"/>
          <c:order val="3"/>
          <c:tx>
            <c:strRef>
              <c:f>Sheet1!$P$191</c:f>
              <c:strCache>
                <c:ptCount val="1"/>
                <c:pt idx="0">
                  <c:v>1.066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Sheet1!$P$192:$P$203</c:f>
              <c:numCache>
                <c:formatCode>General</c:formatCode>
                <c:ptCount val="12"/>
                <c:pt idx="0">
                  <c:v>1.07</c:v>
                </c:pt>
                <c:pt idx="1">
                  <c:v>1.1399999999999999</c:v>
                </c:pt>
                <c:pt idx="2">
                  <c:v>0.81799999999999995</c:v>
                </c:pt>
                <c:pt idx="3">
                  <c:v>1.0920000000000001</c:v>
                </c:pt>
                <c:pt idx="4">
                  <c:v>2.15</c:v>
                </c:pt>
                <c:pt idx="5">
                  <c:v>2.27</c:v>
                </c:pt>
                <c:pt idx="6">
                  <c:v>1.58</c:v>
                </c:pt>
                <c:pt idx="7">
                  <c:v>2.4300000000000002</c:v>
                </c:pt>
                <c:pt idx="8">
                  <c:v>2.0739999999999998</c:v>
                </c:pt>
                <c:pt idx="9">
                  <c:v>2.8</c:v>
                </c:pt>
                <c:pt idx="10">
                  <c:v>1.39</c:v>
                </c:pt>
                <c:pt idx="11">
                  <c:v>2.4815303030303002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5-4BCA-9CE2-D2B9F5740D69}"/>
            </c:ext>
          </c:extLst>
        </c:ser>
        <c:ser>
          <c:idx val="4"/>
          <c:order val="4"/>
          <c:tx>
            <c:strRef>
              <c:f>Sheet1!$Q$191</c:f>
              <c:strCache>
                <c:ptCount val="1"/>
                <c:pt idx="0">
                  <c:v>1.6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Sheet1!$Q$192:$Q$203</c:f>
              <c:numCache>
                <c:formatCode>General</c:formatCode>
                <c:ptCount val="12"/>
                <c:pt idx="0">
                  <c:v>1.75</c:v>
                </c:pt>
                <c:pt idx="1">
                  <c:v>1.25</c:v>
                </c:pt>
                <c:pt idx="2">
                  <c:v>1.369</c:v>
                </c:pt>
                <c:pt idx="3">
                  <c:v>1.6040000000000001</c:v>
                </c:pt>
                <c:pt idx="4">
                  <c:v>2.52</c:v>
                </c:pt>
                <c:pt idx="5">
                  <c:v>2.024</c:v>
                </c:pt>
                <c:pt idx="6">
                  <c:v>1.67</c:v>
                </c:pt>
                <c:pt idx="7">
                  <c:v>2.25</c:v>
                </c:pt>
                <c:pt idx="8">
                  <c:v>2.6120000000000001</c:v>
                </c:pt>
                <c:pt idx="9">
                  <c:v>1.74</c:v>
                </c:pt>
                <c:pt idx="10">
                  <c:v>2.0960000000000001</c:v>
                </c:pt>
                <c:pt idx="11">
                  <c:v>2.3531818181818198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5-4BCA-9CE2-D2B9F5740D69}"/>
            </c:ext>
          </c:extLst>
        </c:ser>
        <c:ser>
          <c:idx val="5"/>
          <c:order val="5"/>
          <c:tx>
            <c:strRef>
              <c:f>Sheet1!$R$191</c:f>
              <c:strCache>
                <c:ptCount val="1"/>
                <c:pt idx="0">
                  <c:v>2.244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Sheet1!$R$192:$R$203</c:f>
              <c:numCache>
                <c:formatCode>General</c:formatCode>
                <c:ptCount val="12"/>
                <c:pt idx="0">
                  <c:v>2.6</c:v>
                </c:pt>
                <c:pt idx="1">
                  <c:v>2.3180000000000001</c:v>
                </c:pt>
                <c:pt idx="2">
                  <c:v>2.5019999999999998</c:v>
                </c:pt>
                <c:pt idx="3">
                  <c:v>2.6459999999999999</c:v>
                </c:pt>
                <c:pt idx="4">
                  <c:v>3.02</c:v>
                </c:pt>
                <c:pt idx="5">
                  <c:v>3.12</c:v>
                </c:pt>
                <c:pt idx="6">
                  <c:v>2.98</c:v>
                </c:pt>
                <c:pt idx="7">
                  <c:v>3.18</c:v>
                </c:pt>
                <c:pt idx="8">
                  <c:v>3.7</c:v>
                </c:pt>
                <c:pt idx="9">
                  <c:v>2.82</c:v>
                </c:pt>
                <c:pt idx="10">
                  <c:v>3.3039999999999998</c:v>
                </c:pt>
                <c:pt idx="11">
                  <c:v>3.4037878787878801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A5-4BCA-9CE2-D2B9F574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439023"/>
        <c:axId val="1306443183"/>
      </c:lineChart>
      <c:catAx>
        <c:axId val="130643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43183"/>
        <c:crosses val="autoZero"/>
        <c:auto val="1"/>
        <c:lblAlgn val="ctr"/>
        <c:lblOffset val="100"/>
        <c:noMultiLvlLbl val="0"/>
      </c:catAx>
      <c:valAx>
        <c:axId val="13064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3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211</xdr:row>
      <xdr:rowOff>0</xdr:rowOff>
    </xdr:from>
    <xdr:to>
      <xdr:col>39</xdr:col>
      <xdr:colOff>304800</xdr:colOff>
      <xdr:row>226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6:I18" headerRowCount="0" totalsRowShown="0" headerRowDxfId="4" dataDxfId="3" tableBorderDxfId="2" totalsRowBorderDxfId="1">
  <tableColumns count="1">
    <tableColumn id="1" name="Column1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3"/>
  <sheetViews>
    <sheetView tabSelected="1" topLeftCell="A34" zoomScaleNormal="100" workbookViewId="0">
      <selection activeCell="C215" sqref="C215"/>
    </sheetView>
  </sheetViews>
  <sheetFormatPr defaultRowHeight="14.4" x14ac:dyDescent="0.3"/>
  <cols>
    <col min="2" max="2" width="13.44140625" customWidth="1"/>
    <col min="4" max="4" width="23.6640625" customWidth="1"/>
    <col min="5" max="5" width="12.33203125" customWidth="1"/>
    <col min="6" max="6" width="19.44140625" customWidth="1"/>
    <col min="7" max="7" width="17.6640625" customWidth="1"/>
    <col min="8" max="8" width="14.33203125" customWidth="1"/>
    <col min="9" max="9" width="16.6640625" customWidth="1"/>
    <col min="10" max="10" width="14.33203125" customWidth="1"/>
    <col min="13" max="13" width="11.33203125" style="19" customWidth="1"/>
    <col min="14" max="14" width="11.33203125" customWidth="1"/>
    <col min="15" max="15" width="13.6640625" customWidth="1"/>
    <col min="16" max="16" width="13.44140625" customWidth="1"/>
    <col min="17" max="17" width="12.88671875" customWidth="1"/>
    <col min="18" max="19" width="13.44140625" customWidth="1"/>
  </cols>
  <sheetData>
    <row r="1" spans="3:17" x14ac:dyDescent="0.3">
      <c r="C1" s="34"/>
      <c r="D1" s="34"/>
      <c r="E1" s="34"/>
    </row>
    <row r="2" spans="3:17" ht="21" x14ac:dyDescent="0.4">
      <c r="C2" s="34"/>
      <c r="D2" s="36" t="s">
        <v>94</v>
      </c>
      <c r="E2" s="34"/>
      <c r="P2" s="17"/>
    </row>
    <row r="3" spans="3:17" ht="21" x14ac:dyDescent="0.4">
      <c r="C3" s="34"/>
      <c r="D3" s="36" t="s">
        <v>95</v>
      </c>
      <c r="E3" s="34"/>
      <c r="P3" s="17"/>
    </row>
    <row r="4" spans="3:17" ht="21" x14ac:dyDescent="0.4">
      <c r="C4" s="1"/>
      <c r="D4" s="1"/>
      <c r="F4" s="69" t="s">
        <v>0</v>
      </c>
      <c r="G4" s="69"/>
      <c r="H4" s="69"/>
      <c r="I4" s="69"/>
      <c r="J4" s="1"/>
      <c r="K4" s="1"/>
      <c r="L4" s="1"/>
      <c r="M4" s="1"/>
      <c r="N4" s="1"/>
      <c r="P4" s="17"/>
    </row>
    <row r="5" spans="3:17" ht="18" x14ac:dyDescent="0.3">
      <c r="C5" s="64" t="s">
        <v>1</v>
      </c>
      <c r="D5" s="64"/>
      <c r="E5" s="64"/>
      <c r="F5" s="2"/>
      <c r="G5" s="64" t="s">
        <v>2</v>
      </c>
      <c r="H5" s="64"/>
      <c r="I5" s="70"/>
      <c r="J5" s="2"/>
      <c r="K5" s="1"/>
      <c r="L5" s="1"/>
      <c r="M5" s="48"/>
      <c r="N5" s="71" t="s">
        <v>42</v>
      </c>
      <c r="O5" s="72"/>
      <c r="P5" s="73"/>
      <c r="Q5" s="74"/>
    </row>
    <row r="6" spans="3:17" x14ac:dyDescent="0.3">
      <c r="C6" s="3" t="s">
        <v>3</v>
      </c>
      <c r="D6" s="3" t="s">
        <v>4</v>
      </c>
      <c r="E6" s="3">
        <v>3</v>
      </c>
      <c r="F6" s="2"/>
      <c r="G6" s="3" t="s">
        <v>3</v>
      </c>
      <c r="H6" s="3" t="s">
        <v>4</v>
      </c>
      <c r="I6" s="12">
        <v>5</v>
      </c>
      <c r="J6" s="2"/>
      <c r="K6" s="1"/>
      <c r="L6" s="1"/>
      <c r="M6" s="49"/>
      <c r="N6" s="37" t="s">
        <v>3</v>
      </c>
      <c r="O6" s="38" t="s">
        <v>4</v>
      </c>
      <c r="P6" s="39" t="s">
        <v>47</v>
      </c>
      <c r="Q6" s="40">
        <v>5</v>
      </c>
    </row>
    <row r="7" spans="3:17" x14ac:dyDescent="0.3">
      <c r="C7" s="3" t="s">
        <v>3</v>
      </c>
      <c r="D7" s="3" t="s">
        <v>5</v>
      </c>
      <c r="E7" s="3">
        <v>3</v>
      </c>
      <c r="F7" s="2"/>
      <c r="G7" s="3" t="s">
        <v>3</v>
      </c>
      <c r="H7" s="3" t="s">
        <v>5</v>
      </c>
      <c r="I7" s="13">
        <v>6</v>
      </c>
      <c r="J7" s="2"/>
      <c r="M7" s="49"/>
      <c r="N7" s="37" t="s">
        <v>3</v>
      </c>
      <c r="O7" s="38" t="s">
        <v>5</v>
      </c>
      <c r="P7" s="39" t="s">
        <v>48</v>
      </c>
      <c r="Q7" s="40">
        <v>4.3333333333333304</v>
      </c>
    </row>
    <row r="8" spans="3:17" x14ac:dyDescent="0.3">
      <c r="C8" s="3" t="s">
        <v>3</v>
      </c>
      <c r="D8" s="3" t="s">
        <v>6</v>
      </c>
      <c r="E8" s="3">
        <v>2</v>
      </c>
      <c r="F8" s="2"/>
      <c r="G8" s="3" t="s">
        <v>3</v>
      </c>
      <c r="H8" s="3" t="s">
        <v>6</v>
      </c>
      <c r="I8" s="13">
        <v>5</v>
      </c>
      <c r="J8" s="2"/>
      <c r="M8" s="49"/>
      <c r="N8" s="37" t="s">
        <v>3</v>
      </c>
      <c r="O8" s="38" t="s">
        <v>6</v>
      </c>
      <c r="P8" s="39" t="s">
        <v>49</v>
      </c>
      <c r="Q8" s="40">
        <v>3.6666666666666665</v>
      </c>
    </row>
    <row r="9" spans="3:17" x14ac:dyDescent="0.3">
      <c r="C9" s="3" t="s">
        <v>3</v>
      </c>
      <c r="D9" s="3" t="s">
        <v>7</v>
      </c>
      <c r="E9" s="3">
        <v>6</v>
      </c>
      <c r="F9" s="2"/>
      <c r="G9" s="3" t="s">
        <v>3</v>
      </c>
      <c r="H9" s="3" t="s">
        <v>7</v>
      </c>
      <c r="I9" s="13">
        <v>8</v>
      </c>
      <c r="J9" s="2"/>
      <c r="M9" s="49"/>
      <c r="N9" s="37" t="s">
        <v>3</v>
      </c>
      <c r="O9" s="38" t="s">
        <v>7</v>
      </c>
      <c r="P9" s="39" t="s">
        <v>50</v>
      </c>
      <c r="Q9" s="40">
        <v>4</v>
      </c>
    </row>
    <row r="10" spans="3:17" x14ac:dyDescent="0.3">
      <c r="C10" s="3" t="s">
        <v>3</v>
      </c>
      <c r="D10" s="3" t="s">
        <v>8</v>
      </c>
      <c r="E10" s="3">
        <v>2</v>
      </c>
      <c r="F10" s="2"/>
      <c r="G10" s="3" t="s">
        <v>3</v>
      </c>
      <c r="H10" s="3" t="s">
        <v>8</v>
      </c>
      <c r="I10" s="13">
        <v>5</v>
      </c>
      <c r="J10" s="2"/>
      <c r="M10" s="49"/>
      <c r="N10" s="37" t="s">
        <v>3</v>
      </c>
      <c r="O10" s="38" t="s">
        <v>8</v>
      </c>
      <c r="P10" s="39" t="s">
        <v>51</v>
      </c>
      <c r="Q10" s="40">
        <v>5.333333333333333</v>
      </c>
    </row>
    <row r="11" spans="3:17" x14ac:dyDescent="0.3">
      <c r="C11" s="3" t="s">
        <v>3</v>
      </c>
      <c r="D11" s="3" t="s">
        <v>9</v>
      </c>
      <c r="E11" s="3">
        <v>3</v>
      </c>
      <c r="F11" s="2"/>
      <c r="G11" s="3" t="s">
        <v>3</v>
      </c>
      <c r="H11" s="3" t="s">
        <v>9</v>
      </c>
      <c r="I11" s="13">
        <v>7</v>
      </c>
      <c r="J11" s="2"/>
      <c r="M11" s="49"/>
      <c r="N11" s="37" t="s">
        <v>3</v>
      </c>
      <c r="O11" s="38" t="s">
        <v>9</v>
      </c>
      <c r="P11" s="39" t="s">
        <v>52</v>
      </c>
      <c r="Q11" s="40">
        <v>4</v>
      </c>
    </row>
    <row r="12" spans="3:17" x14ac:dyDescent="0.3">
      <c r="C12" s="3" t="s">
        <v>3</v>
      </c>
      <c r="D12" s="3" t="s">
        <v>10</v>
      </c>
      <c r="E12" s="3">
        <v>3</v>
      </c>
      <c r="F12" s="2"/>
      <c r="G12" s="3" t="s">
        <v>3</v>
      </c>
      <c r="H12" s="3" t="s">
        <v>10</v>
      </c>
      <c r="I12" s="13">
        <v>5</v>
      </c>
      <c r="J12" s="2"/>
      <c r="M12" s="49"/>
      <c r="N12" s="37" t="s">
        <v>3</v>
      </c>
      <c r="O12" s="38" t="s">
        <v>10</v>
      </c>
      <c r="P12" s="39" t="s">
        <v>53</v>
      </c>
      <c r="Q12" s="40">
        <v>2.6666666666666665</v>
      </c>
    </row>
    <row r="13" spans="3:17" x14ac:dyDescent="0.3">
      <c r="C13" s="3" t="s">
        <v>3</v>
      </c>
      <c r="D13" s="3" t="s">
        <v>11</v>
      </c>
      <c r="E13" s="3">
        <v>1</v>
      </c>
      <c r="F13" s="2"/>
      <c r="G13" s="3" t="s">
        <v>3</v>
      </c>
      <c r="H13" s="3" t="s">
        <v>11</v>
      </c>
      <c r="I13" s="13">
        <v>4</v>
      </c>
      <c r="J13" s="2"/>
      <c r="M13" s="49"/>
      <c r="N13" s="37" t="s">
        <v>3</v>
      </c>
      <c r="O13" s="38" t="s">
        <v>11</v>
      </c>
      <c r="P13" s="39" t="s">
        <v>54</v>
      </c>
      <c r="Q13" s="40">
        <v>5</v>
      </c>
    </row>
    <row r="14" spans="3:17" x14ac:dyDescent="0.3">
      <c r="C14" s="3" t="s">
        <v>3</v>
      </c>
      <c r="D14" s="3" t="s">
        <v>12</v>
      </c>
      <c r="E14" s="3">
        <v>2</v>
      </c>
      <c r="F14" s="2"/>
      <c r="G14" s="3" t="s">
        <v>3</v>
      </c>
      <c r="H14" s="3" t="s">
        <v>12</v>
      </c>
      <c r="I14" s="13">
        <v>6</v>
      </c>
      <c r="J14" s="2"/>
      <c r="M14" s="49"/>
      <c r="N14" s="37" t="s">
        <v>3</v>
      </c>
      <c r="O14" s="38" t="s">
        <v>12</v>
      </c>
      <c r="P14" s="39" t="s">
        <v>55</v>
      </c>
      <c r="Q14" s="40">
        <v>2.6666666666666665</v>
      </c>
    </row>
    <row r="15" spans="3:17" x14ac:dyDescent="0.3">
      <c r="C15" s="3" t="s">
        <v>3</v>
      </c>
      <c r="D15" s="3" t="s">
        <v>13</v>
      </c>
      <c r="E15" s="3">
        <v>1</v>
      </c>
      <c r="F15" s="2"/>
      <c r="G15" s="3" t="s">
        <v>3</v>
      </c>
      <c r="H15" s="3" t="s">
        <v>13</v>
      </c>
      <c r="I15" s="13">
        <v>3</v>
      </c>
      <c r="J15" s="2"/>
      <c r="M15" s="49"/>
      <c r="N15" s="37" t="s">
        <v>3</v>
      </c>
      <c r="O15" s="38" t="s">
        <v>13</v>
      </c>
      <c r="P15" s="39" t="s">
        <v>56</v>
      </c>
      <c r="Q15" s="40">
        <v>6</v>
      </c>
    </row>
    <row r="16" spans="3:17" x14ac:dyDescent="0.3">
      <c r="C16" s="3" t="s">
        <v>3</v>
      </c>
      <c r="D16" s="3" t="s">
        <v>14</v>
      </c>
      <c r="E16" s="3">
        <v>1</v>
      </c>
      <c r="F16" s="2"/>
      <c r="G16" s="3" t="s">
        <v>3</v>
      </c>
      <c r="H16" s="3" t="s">
        <v>14</v>
      </c>
      <c r="I16" s="13">
        <v>5</v>
      </c>
      <c r="J16" s="2"/>
      <c r="M16" s="49"/>
      <c r="N16" s="37" t="s">
        <v>3</v>
      </c>
      <c r="O16" s="38" t="s">
        <v>14</v>
      </c>
      <c r="P16" s="39" t="s">
        <v>57</v>
      </c>
      <c r="Q16" s="40">
        <v>6.666666666666667</v>
      </c>
    </row>
    <row r="17" spans="2:17" x14ac:dyDescent="0.3">
      <c r="C17" s="3" t="s">
        <v>3</v>
      </c>
      <c r="D17" s="3" t="s">
        <v>15</v>
      </c>
      <c r="E17" s="3">
        <v>6</v>
      </c>
      <c r="F17" s="2"/>
      <c r="G17" s="3" t="s">
        <v>3</v>
      </c>
      <c r="H17" s="3" t="s">
        <v>15</v>
      </c>
      <c r="I17" s="13">
        <v>6</v>
      </c>
      <c r="J17" s="2"/>
      <c r="M17" s="49"/>
      <c r="N17" s="37" t="s">
        <v>3</v>
      </c>
      <c r="O17" s="38" t="s">
        <v>15</v>
      </c>
      <c r="P17" s="39" t="s">
        <v>58</v>
      </c>
      <c r="Q17" s="40">
        <v>4.666666666666667</v>
      </c>
    </row>
    <row r="18" spans="2:17" x14ac:dyDescent="0.3">
      <c r="B18" s="11" t="s">
        <v>33</v>
      </c>
      <c r="C18" s="3" t="s">
        <v>3</v>
      </c>
      <c r="D18" s="3" t="s">
        <v>16</v>
      </c>
      <c r="E18" s="3">
        <v>4</v>
      </c>
      <c r="F18" s="2"/>
      <c r="G18" s="3" t="s">
        <v>3</v>
      </c>
      <c r="H18" s="3" t="s">
        <v>16</v>
      </c>
      <c r="I18" s="14">
        <v>3</v>
      </c>
      <c r="J18" s="2"/>
      <c r="M18" s="49"/>
      <c r="N18" s="37" t="s">
        <v>3</v>
      </c>
      <c r="O18" s="38" t="s">
        <v>16</v>
      </c>
      <c r="P18" s="39" t="s">
        <v>59</v>
      </c>
      <c r="Q18" s="40">
        <v>5</v>
      </c>
    </row>
    <row r="19" spans="2:17" x14ac:dyDescent="0.3">
      <c r="C19" s="1"/>
      <c r="D19" s="1"/>
      <c r="E19" s="1"/>
      <c r="F19" s="1"/>
      <c r="G19" s="1"/>
      <c r="H19" s="1"/>
      <c r="J19" s="1"/>
    </row>
    <row r="20" spans="2:17" ht="18.600000000000001" thickBot="1" x14ac:dyDescent="0.4">
      <c r="C20" s="1"/>
      <c r="D20" s="1"/>
      <c r="E20" s="1"/>
      <c r="F20" s="1"/>
      <c r="G20" s="1"/>
      <c r="H20" s="65" t="s">
        <v>93</v>
      </c>
      <c r="I20" s="66"/>
      <c r="J20" s="66"/>
      <c r="K20" s="66"/>
      <c r="L20" s="66"/>
      <c r="M20" s="24"/>
      <c r="N20" s="24"/>
      <c r="O20" s="24"/>
      <c r="P20" s="24"/>
      <c r="Q20" s="24"/>
    </row>
    <row r="21" spans="2:17" ht="18.600000000000001" thickBot="1" x14ac:dyDescent="0.35">
      <c r="C21" s="64" t="s">
        <v>1</v>
      </c>
      <c r="D21" s="64"/>
      <c r="E21" s="64"/>
      <c r="F21" s="1"/>
      <c r="G21" s="64" t="s">
        <v>1</v>
      </c>
      <c r="H21" s="64"/>
      <c r="I21" s="64"/>
      <c r="J21" s="1"/>
      <c r="M21" s="48"/>
      <c r="N21" s="31" t="s">
        <v>43</v>
      </c>
      <c r="O21" s="29"/>
      <c r="P21" s="29"/>
      <c r="Q21" s="28"/>
    </row>
    <row r="22" spans="2:17" x14ac:dyDescent="0.3">
      <c r="C22" s="3" t="s">
        <v>17</v>
      </c>
      <c r="D22" s="3" t="s">
        <v>4</v>
      </c>
      <c r="E22" s="3">
        <v>2</v>
      </c>
      <c r="F22" s="1"/>
      <c r="G22" s="3" t="s">
        <v>17</v>
      </c>
      <c r="H22" s="3" t="s">
        <v>4</v>
      </c>
      <c r="I22" s="4">
        <v>8</v>
      </c>
      <c r="J22" s="1"/>
      <c r="M22" s="50"/>
      <c r="N22" s="30" t="s">
        <v>17</v>
      </c>
      <c r="O22" s="26" t="s">
        <v>4</v>
      </c>
      <c r="P22" s="36" t="s">
        <v>60</v>
      </c>
      <c r="Q22" s="27">
        <v>1.6666666666666667</v>
      </c>
    </row>
    <row r="23" spans="2:17" x14ac:dyDescent="0.3">
      <c r="C23" s="3" t="s">
        <v>17</v>
      </c>
      <c r="D23" s="3" t="s">
        <v>5</v>
      </c>
      <c r="E23" s="3">
        <v>5</v>
      </c>
      <c r="F23" s="1"/>
      <c r="G23" s="3" t="s">
        <v>17</v>
      </c>
      <c r="H23" s="3" t="s">
        <v>5</v>
      </c>
      <c r="I23" s="4">
        <v>10</v>
      </c>
      <c r="J23" s="1"/>
      <c r="M23" s="50"/>
      <c r="N23" s="26" t="s">
        <v>17</v>
      </c>
      <c r="O23" s="26" t="s">
        <v>5</v>
      </c>
      <c r="P23" s="36" t="s">
        <v>61</v>
      </c>
      <c r="Q23" s="27">
        <v>5</v>
      </c>
    </row>
    <row r="24" spans="2:17" x14ac:dyDescent="0.3">
      <c r="C24" s="3" t="s">
        <v>17</v>
      </c>
      <c r="D24" s="3" t="s">
        <v>6</v>
      </c>
      <c r="E24" s="3">
        <v>6</v>
      </c>
      <c r="F24" s="1"/>
      <c r="G24" s="3" t="s">
        <v>17</v>
      </c>
      <c r="H24" s="3" t="s">
        <v>6</v>
      </c>
      <c r="I24" s="4">
        <v>8</v>
      </c>
      <c r="J24" s="1"/>
      <c r="M24" s="50"/>
      <c r="N24" s="26" t="s">
        <v>17</v>
      </c>
      <c r="O24" s="26" t="s">
        <v>6</v>
      </c>
      <c r="P24" s="36" t="s">
        <v>62</v>
      </c>
      <c r="Q24" s="27">
        <v>2</v>
      </c>
    </row>
    <row r="25" spans="2:17" x14ac:dyDescent="0.3">
      <c r="C25" s="3" t="s">
        <v>17</v>
      </c>
      <c r="D25" s="3" t="s">
        <v>7</v>
      </c>
      <c r="E25" s="3">
        <v>5</v>
      </c>
      <c r="F25" s="1"/>
      <c r="G25" s="3" t="s">
        <v>17</v>
      </c>
      <c r="H25" s="3" t="s">
        <v>7</v>
      </c>
      <c r="I25" s="4">
        <v>5</v>
      </c>
      <c r="J25" s="1"/>
      <c r="M25" s="50"/>
      <c r="N25" s="26" t="s">
        <v>17</v>
      </c>
      <c r="O25" s="26" t="s">
        <v>7</v>
      </c>
      <c r="P25" s="36" t="s">
        <v>63</v>
      </c>
      <c r="Q25" s="27">
        <v>4</v>
      </c>
    </row>
    <row r="26" spans="2:17" x14ac:dyDescent="0.3">
      <c r="C26" s="3" t="s">
        <v>17</v>
      </c>
      <c r="D26" s="3" t="s">
        <v>8</v>
      </c>
      <c r="E26" s="3">
        <v>2</v>
      </c>
      <c r="F26" s="1"/>
      <c r="G26" s="3" t="s">
        <v>17</v>
      </c>
      <c r="H26" s="3" t="s">
        <v>8</v>
      </c>
      <c r="I26" s="4">
        <v>10</v>
      </c>
      <c r="J26" s="1"/>
      <c r="M26" s="50"/>
      <c r="N26" s="26" t="s">
        <v>17</v>
      </c>
      <c r="O26" s="26" t="s">
        <v>8</v>
      </c>
      <c r="P26" s="36" t="s">
        <v>64</v>
      </c>
      <c r="Q26" s="27">
        <v>6</v>
      </c>
    </row>
    <row r="27" spans="2:17" x14ac:dyDescent="0.3">
      <c r="C27" s="3" t="s">
        <v>17</v>
      </c>
      <c r="D27" s="3" t="s">
        <v>9</v>
      </c>
      <c r="E27" s="3">
        <v>7</v>
      </c>
      <c r="F27" s="1"/>
      <c r="G27" s="3" t="s">
        <v>17</v>
      </c>
      <c r="H27" s="3" t="s">
        <v>9</v>
      </c>
      <c r="I27" s="4">
        <v>7</v>
      </c>
      <c r="J27" s="1"/>
      <c r="M27" s="50"/>
      <c r="N27" s="26" t="s">
        <v>17</v>
      </c>
      <c r="O27" s="26" t="s">
        <v>9</v>
      </c>
      <c r="P27" s="36" t="s">
        <v>65</v>
      </c>
      <c r="Q27" s="27">
        <v>4</v>
      </c>
    </row>
    <row r="28" spans="2:17" x14ac:dyDescent="0.3">
      <c r="C28" s="3" t="s">
        <v>17</v>
      </c>
      <c r="D28" s="3" t="s">
        <v>10</v>
      </c>
      <c r="E28" s="3">
        <v>5</v>
      </c>
      <c r="F28" s="1"/>
      <c r="G28" s="3" t="s">
        <v>17</v>
      </c>
      <c r="H28" s="3" t="s">
        <v>10</v>
      </c>
      <c r="I28" s="4">
        <v>6</v>
      </c>
      <c r="J28" s="1"/>
      <c r="M28" s="50"/>
      <c r="N28" s="26" t="s">
        <v>17</v>
      </c>
      <c r="O28" s="26" t="s">
        <v>10</v>
      </c>
      <c r="P28" s="36" t="s">
        <v>66</v>
      </c>
      <c r="Q28" s="27">
        <v>4.666666666666667</v>
      </c>
    </row>
    <row r="29" spans="2:17" x14ac:dyDescent="0.3">
      <c r="C29" s="3" t="s">
        <v>17</v>
      </c>
      <c r="D29" s="3" t="s">
        <v>11</v>
      </c>
      <c r="E29" s="3">
        <v>3</v>
      </c>
      <c r="F29" s="1"/>
      <c r="G29" s="3" t="s">
        <v>17</v>
      </c>
      <c r="H29" s="3" t="s">
        <v>11</v>
      </c>
      <c r="I29" s="4">
        <v>6</v>
      </c>
      <c r="J29" s="1"/>
      <c r="M29" s="50"/>
      <c r="N29" s="26" t="s">
        <v>17</v>
      </c>
      <c r="O29" s="26" t="s">
        <v>11</v>
      </c>
      <c r="P29" s="36" t="s">
        <v>67</v>
      </c>
      <c r="Q29" s="27">
        <v>5.333333333333333</v>
      </c>
    </row>
    <row r="30" spans="2:17" x14ac:dyDescent="0.3">
      <c r="C30" s="3" t="s">
        <v>17</v>
      </c>
      <c r="D30" s="3" t="s">
        <v>12</v>
      </c>
      <c r="E30" s="3">
        <v>4</v>
      </c>
      <c r="F30" s="1"/>
      <c r="G30" s="3" t="s">
        <v>17</v>
      </c>
      <c r="H30" s="3" t="s">
        <v>12</v>
      </c>
      <c r="I30" s="4">
        <v>8</v>
      </c>
      <c r="J30" s="1"/>
      <c r="M30" s="50"/>
      <c r="N30" s="26" t="s">
        <v>17</v>
      </c>
      <c r="O30" s="26" t="s">
        <v>12</v>
      </c>
      <c r="P30" s="36" t="s">
        <v>68</v>
      </c>
      <c r="Q30" s="27">
        <v>2.6666666666666665</v>
      </c>
    </row>
    <row r="31" spans="2:17" x14ac:dyDescent="0.3">
      <c r="C31" s="3" t="s">
        <v>17</v>
      </c>
      <c r="D31" s="3" t="s">
        <v>13</v>
      </c>
      <c r="E31" s="3">
        <v>4</v>
      </c>
      <c r="F31" s="1"/>
      <c r="G31" s="3" t="s">
        <v>17</v>
      </c>
      <c r="H31" s="3" t="s">
        <v>13</v>
      </c>
      <c r="I31" s="4">
        <v>6</v>
      </c>
      <c r="J31" s="1"/>
      <c r="M31" s="50"/>
      <c r="N31" s="26" t="s">
        <v>17</v>
      </c>
      <c r="O31" s="26" t="s">
        <v>13</v>
      </c>
      <c r="P31" s="36" t="s">
        <v>69</v>
      </c>
      <c r="Q31" s="27">
        <v>3.6666666666666665</v>
      </c>
    </row>
    <row r="32" spans="2:17" x14ac:dyDescent="0.3">
      <c r="C32" s="3" t="s">
        <v>17</v>
      </c>
      <c r="D32" s="3" t="s">
        <v>14</v>
      </c>
      <c r="E32" s="3">
        <v>4</v>
      </c>
      <c r="F32" s="1"/>
      <c r="G32" s="3" t="s">
        <v>17</v>
      </c>
      <c r="H32" s="3" t="s">
        <v>14</v>
      </c>
      <c r="I32" s="4">
        <v>10</v>
      </c>
      <c r="J32" s="1"/>
      <c r="M32" s="50"/>
      <c r="N32" s="26" t="s">
        <v>17</v>
      </c>
      <c r="O32" s="26" t="s">
        <v>14</v>
      </c>
      <c r="P32" s="36" t="s">
        <v>70</v>
      </c>
      <c r="Q32" s="27">
        <v>5</v>
      </c>
    </row>
    <row r="33" spans="3:17" x14ac:dyDescent="0.3">
      <c r="C33" s="3" t="s">
        <v>17</v>
      </c>
      <c r="D33" s="3" t="s">
        <v>15</v>
      </c>
      <c r="E33" s="3">
        <v>8</v>
      </c>
      <c r="F33" s="1"/>
      <c r="G33" s="3" t="s">
        <v>17</v>
      </c>
      <c r="H33" s="3" t="s">
        <v>15</v>
      </c>
      <c r="I33" s="4">
        <v>8</v>
      </c>
      <c r="J33" s="1"/>
      <c r="M33" s="50"/>
      <c r="N33" s="26" t="s">
        <v>17</v>
      </c>
      <c r="O33" s="26" t="s">
        <v>15</v>
      </c>
      <c r="P33" s="36" t="s">
        <v>71</v>
      </c>
      <c r="Q33" s="27">
        <v>3.3333333333333335</v>
      </c>
    </row>
    <row r="34" spans="3:17" x14ac:dyDescent="0.3">
      <c r="C34" s="3" t="s">
        <v>17</v>
      </c>
      <c r="D34" s="3" t="s">
        <v>16</v>
      </c>
      <c r="E34" s="3">
        <v>3</v>
      </c>
      <c r="F34" s="1"/>
      <c r="G34" s="3" t="s">
        <v>17</v>
      </c>
      <c r="H34" s="3" t="s">
        <v>16</v>
      </c>
      <c r="I34" s="4">
        <v>3</v>
      </c>
      <c r="J34" s="1"/>
      <c r="M34" s="50"/>
      <c r="N34" s="26" t="s">
        <v>17</v>
      </c>
      <c r="O34" s="26" t="s">
        <v>16</v>
      </c>
      <c r="P34" s="36" t="s">
        <v>72</v>
      </c>
      <c r="Q34" s="27">
        <v>3</v>
      </c>
    </row>
    <row r="35" spans="3:17" x14ac:dyDescent="0.3">
      <c r="C35" s="1"/>
      <c r="D35" s="1"/>
      <c r="E35" s="1"/>
      <c r="F35" s="1"/>
      <c r="G35" s="1"/>
      <c r="H35" s="1"/>
      <c r="I35" s="1"/>
      <c r="J35" s="1"/>
    </row>
    <row r="36" spans="3:17" ht="18" x14ac:dyDescent="0.35">
      <c r="C36" s="1"/>
      <c r="D36" s="1"/>
      <c r="E36" s="1"/>
      <c r="F36" s="1"/>
      <c r="G36" s="1"/>
      <c r="H36" s="65" t="s">
        <v>92</v>
      </c>
      <c r="I36" s="66"/>
      <c r="J36" s="66"/>
      <c r="K36" s="66"/>
      <c r="L36" s="66"/>
      <c r="M36" s="25"/>
      <c r="N36" s="25"/>
      <c r="O36" s="25"/>
      <c r="P36" s="25"/>
    </row>
    <row r="37" spans="3:17" ht="18" x14ac:dyDescent="0.3">
      <c r="C37" s="64" t="s">
        <v>1</v>
      </c>
      <c r="D37" s="64"/>
      <c r="E37" s="64"/>
      <c r="F37" s="1"/>
      <c r="G37" s="64" t="s">
        <v>1</v>
      </c>
      <c r="H37" s="64"/>
      <c r="I37" s="64"/>
      <c r="J37" s="1"/>
      <c r="M37" s="51"/>
      <c r="N37" s="75" t="s">
        <v>44</v>
      </c>
      <c r="O37" s="76"/>
      <c r="P37" s="76"/>
      <c r="Q37" s="28"/>
    </row>
    <row r="38" spans="3:17" x14ac:dyDescent="0.3">
      <c r="C38" s="3" t="s">
        <v>18</v>
      </c>
      <c r="D38" s="3" t="s">
        <v>4</v>
      </c>
      <c r="E38" s="4">
        <v>3</v>
      </c>
      <c r="F38" s="1"/>
      <c r="G38" s="3" t="s">
        <v>18</v>
      </c>
      <c r="H38" s="3" t="s">
        <v>4</v>
      </c>
      <c r="I38" s="4">
        <v>6</v>
      </c>
      <c r="J38" s="1"/>
      <c r="K38" s="1"/>
      <c r="L38" s="1"/>
      <c r="M38" s="50"/>
      <c r="N38" s="26" t="s">
        <v>18</v>
      </c>
      <c r="O38" s="26" t="s">
        <v>4</v>
      </c>
      <c r="P38" s="36" t="s">
        <v>73</v>
      </c>
      <c r="Q38" s="27">
        <v>5.666666666666667</v>
      </c>
    </row>
    <row r="39" spans="3:17" x14ac:dyDescent="0.3">
      <c r="C39" s="3" t="s">
        <v>18</v>
      </c>
      <c r="D39" s="3" t="s">
        <v>5</v>
      </c>
      <c r="E39" s="4">
        <v>3</v>
      </c>
      <c r="F39" s="1"/>
      <c r="G39" s="3" t="s">
        <v>18</v>
      </c>
      <c r="H39" s="3" t="s">
        <v>5</v>
      </c>
      <c r="I39" s="4">
        <v>5</v>
      </c>
      <c r="J39" s="1"/>
      <c r="K39" s="1"/>
      <c r="L39" s="1"/>
      <c r="M39" s="50"/>
      <c r="N39" s="26" t="s">
        <v>18</v>
      </c>
      <c r="O39" s="26" t="s">
        <v>5</v>
      </c>
      <c r="P39" s="36" t="s">
        <v>74</v>
      </c>
      <c r="Q39" s="27">
        <v>6</v>
      </c>
    </row>
    <row r="40" spans="3:17" x14ac:dyDescent="0.3">
      <c r="C40" s="3" t="s">
        <v>18</v>
      </c>
      <c r="D40" s="3" t="s">
        <v>6</v>
      </c>
      <c r="E40" s="4">
        <v>2</v>
      </c>
      <c r="F40" s="1"/>
      <c r="G40" s="3" t="s">
        <v>18</v>
      </c>
      <c r="H40" s="3" t="s">
        <v>6</v>
      </c>
      <c r="I40" s="4">
        <v>6</v>
      </c>
      <c r="J40" s="1"/>
      <c r="K40" s="1"/>
      <c r="L40" s="1"/>
      <c r="M40" s="50"/>
      <c r="N40" s="26" t="s">
        <v>18</v>
      </c>
      <c r="O40" s="26" t="s">
        <v>6</v>
      </c>
      <c r="P40" s="36" t="s">
        <v>75</v>
      </c>
      <c r="Q40" s="27">
        <v>5.333333333333333</v>
      </c>
    </row>
    <row r="41" spans="3:17" x14ac:dyDescent="0.3">
      <c r="C41" s="3" t="s">
        <v>18</v>
      </c>
      <c r="D41" s="3" t="s">
        <v>7</v>
      </c>
      <c r="E41" s="4">
        <v>3</v>
      </c>
      <c r="F41" s="1"/>
      <c r="G41" s="3" t="s">
        <v>18</v>
      </c>
      <c r="H41" s="3" t="s">
        <v>7</v>
      </c>
      <c r="I41" s="4">
        <v>9</v>
      </c>
      <c r="J41" s="1"/>
      <c r="M41" s="50"/>
      <c r="N41" s="26" t="s">
        <v>18</v>
      </c>
      <c r="O41" s="26" t="s">
        <v>7</v>
      </c>
      <c r="P41" s="36" t="s">
        <v>76</v>
      </c>
      <c r="Q41" s="27">
        <v>2.6666666666666665</v>
      </c>
    </row>
    <row r="42" spans="3:17" x14ac:dyDescent="0.3">
      <c r="C42" s="3" t="s">
        <v>18</v>
      </c>
      <c r="D42" s="3" t="s">
        <v>8</v>
      </c>
      <c r="E42" s="4">
        <v>5</v>
      </c>
      <c r="F42" s="1"/>
      <c r="G42" s="3" t="s">
        <v>18</v>
      </c>
      <c r="H42" s="3" t="s">
        <v>8</v>
      </c>
      <c r="I42" s="4">
        <v>5</v>
      </c>
      <c r="J42" s="1"/>
      <c r="M42" s="50"/>
      <c r="N42" s="26" t="s">
        <v>18</v>
      </c>
      <c r="O42" s="26" t="s">
        <v>8</v>
      </c>
      <c r="P42" s="36" t="s">
        <v>77</v>
      </c>
      <c r="Q42" s="27">
        <v>3.3333333333333335</v>
      </c>
    </row>
    <row r="43" spans="3:17" x14ac:dyDescent="0.3">
      <c r="C43" s="3" t="s">
        <v>18</v>
      </c>
      <c r="D43" s="3" t="s">
        <v>9</v>
      </c>
      <c r="E43" s="4">
        <v>2</v>
      </c>
      <c r="F43" s="1"/>
      <c r="G43" s="3" t="s">
        <v>18</v>
      </c>
      <c r="H43" s="3" t="s">
        <v>9</v>
      </c>
      <c r="I43" s="4">
        <v>7</v>
      </c>
      <c r="J43" s="1"/>
      <c r="M43" s="50"/>
      <c r="N43" s="26" t="s">
        <v>18</v>
      </c>
      <c r="O43" s="26" t="s">
        <v>9</v>
      </c>
      <c r="P43" s="36" t="s">
        <v>78</v>
      </c>
      <c r="Q43" s="27">
        <v>2.6666666666666665</v>
      </c>
    </row>
    <row r="44" spans="3:17" x14ac:dyDescent="0.3">
      <c r="C44" s="3" t="s">
        <v>18</v>
      </c>
      <c r="D44" s="3" t="s">
        <v>10</v>
      </c>
      <c r="E44" s="4">
        <v>4</v>
      </c>
      <c r="F44" s="1"/>
      <c r="G44" s="3" t="s">
        <v>18</v>
      </c>
      <c r="H44" s="3" t="s">
        <v>10</v>
      </c>
      <c r="I44" s="4">
        <v>6</v>
      </c>
      <c r="J44" s="1"/>
      <c r="M44" s="50"/>
      <c r="N44" s="26" t="s">
        <v>18</v>
      </c>
      <c r="O44" s="26" t="s">
        <v>10</v>
      </c>
      <c r="P44" s="36" t="s">
        <v>79</v>
      </c>
      <c r="Q44" s="27">
        <v>6</v>
      </c>
    </row>
    <row r="45" spans="3:17" x14ac:dyDescent="0.3">
      <c r="C45" s="3" t="s">
        <v>18</v>
      </c>
      <c r="D45" s="3" t="s">
        <v>11</v>
      </c>
      <c r="E45" s="4">
        <v>4</v>
      </c>
      <c r="F45" s="1"/>
      <c r="G45" s="3" t="s">
        <v>18</v>
      </c>
      <c r="H45" s="3" t="s">
        <v>11</v>
      </c>
      <c r="I45" s="4">
        <v>3</v>
      </c>
      <c r="J45" s="1"/>
      <c r="M45" s="50"/>
      <c r="N45" s="26" t="s">
        <v>18</v>
      </c>
      <c r="O45" s="26" t="s">
        <v>11</v>
      </c>
      <c r="P45" s="36" t="s">
        <v>80</v>
      </c>
      <c r="Q45" s="27">
        <v>5.333333333333333</v>
      </c>
    </row>
    <row r="46" spans="3:17" x14ac:dyDescent="0.3">
      <c r="C46" s="3" t="s">
        <v>18</v>
      </c>
      <c r="D46" s="3" t="s">
        <v>12</v>
      </c>
      <c r="E46" s="4">
        <v>2</v>
      </c>
      <c r="F46" s="1"/>
      <c r="G46" s="3" t="s">
        <v>18</v>
      </c>
      <c r="H46" s="3" t="s">
        <v>12</v>
      </c>
      <c r="I46" s="4">
        <v>1</v>
      </c>
      <c r="J46" s="1"/>
      <c r="M46" s="50"/>
      <c r="N46" s="26" t="s">
        <v>18</v>
      </c>
      <c r="O46" s="26" t="s">
        <v>12</v>
      </c>
      <c r="P46" s="36" t="s">
        <v>81</v>
      </c>
      <c r="Q46" s="27">
        <v>2.3333333333333335</v>
      </c>
    </row>
    <row r="47" spans="3:17" x14ac:dyDescent="0.3">
      <c r="C47" s="3" t="s">
        <v>18</v>
      </c>
      <c r="D47" s="3" t="s">
        <v>13</v>
      </c>
      <c r="E47" s="4">
        <v>1</v>
      </c>
      <c r="F47" s="1"/>
      <c r="G47" s="3" t="s">
        <v>18</v>
      </c>
      <c r="H47" s="3" t="s">
        <v>13</v>
      </c>
      <c r="I47" s="4">
        <v>3</v>
      </c>
      <c r="J47" s="1"/>
      <c r="M47" s="50"/>
      <c r="N47" s="26" t="s">
        <v>18</v>
      </c>
      <c r="O47" s="26" t="s">
        <v>13</v>
      </c>
      <c r="P47" s="36" t="s">
        <v>82</v>
      </c>
      <c r="Q47" s="27">
        <v>2.6666666666666665</v>
      </c>
    </row>
    <row r="48" spans="3:17" x14ac:dyDescent="0.3">
      <c r="C48" s="3" t="s">
        <v>18</v>
      </c>
      <c r="D48" s="3" t="s">
        <v>14</v>
      </c>
      <c r="E48" s="4">
        <v>2</v>
      </c>
      <c r="F48" s="1"/>
      <c r="G48" s="3" t="s">
        <v>18</v>
      </c>
      <c r="H48" s="3" t="s">
        <v>14</v>
      </c>
      <c r="I48" s="4">
        <v>6</v>
      </c>
      <c r="J48" s="1"/>
      <c r="M48" s="50"/>
      <c r="N48" s="26" t="s">
        <v>18</v>
      </c>
      <c r="O48" s="26" t="s">
        <v>14</v>
      </c>
      <c r="P48" s="36" t="s">
        <v>83</v>
      </c>
      <c r="Q48" s="27">
        <v>5.666666666666667</v>
      </c>
    </row>
    <row r="49" spans="3:17" x14ac:dyDescent="0.3">
      <c r="C49" s="3" t="s">
        <v>18</v>
      </c>
      <c r="D49" s="3" t="s">
        <v>15</v>
      </c>
      <c r="E49" s="4">
        <v>4</v>
      </c>
      <c r="F49" s="1"/>
      <c r="G49" s="3" t="s">
        <v>18</v>
      </c>
      <c r="H49" s="3" t="s">
        <v>15</v>
      </c>
      <c r="I49" s="4">
        <v>8</v>
      </c>
      <c r="J49" s="1"/>
      <c r="M49" s="50"/>
      <c r="N49" s="26" t="s">
        <v>18</v>
      </c>
      <c r="O49" s="26" t="s">
        <v>15</v>
      </c>
      <c r="P49" s="36" t="s">
        <v>84</v>
      </c>
      <c r="Q49" s="27">
        <v>3</v>
      </c>
    </row>
    <row r="50" spans="3:17" x14ac:dyDescent="0.3">
      <c r="C50" s="3" t="s">
        <v>18</v>
      </c>
      <c r="D50" s="3" t="s">
        <v>16</v>
      </c>
      <c r="E50" s="4">
        <v>0</v>
      </c>
      <c r="F50" s="1"/>
      <c r="G50" s="3" t="s">
        <v>18</v>
      </c>
      <c r="H50" s="3" t="s">
        <v>16</v>
      </c>
      <c r="I50" s="4">
        <v>8</v>
      </c>
      <c r="J50" s="1"/>
      <c r="M50" s="50"/>
      <c r="N50" s="26" t="s">
        <v>18</v>
      </c>
      <c r="O50" s="26" t="s">
        <v>16</v>
      </c>
      <c r="P50" s="36" t="s">
        <v>85</v>
      </c>
      <c r="Q50" s="27">
        <v>6</v>
      </c>
    </row>
    <row r="51" spans="3:17" x14ac:dyDescent="0.3">
      <c r="C51" s="1"/>
      <c r="D51" s="1"/>
      <c r="E51" s="1"/>
      <c r="F51" s="1"/>
      <c r="G51" s="1"/>
      <c r="H51" s="1"/>
      <c r="I51" s="1"/>
      <c r="J51" s="1"/>
    </row>
    <row r="52" spans="3:17" x14ac:dyDescent="0.3">
      <c r="C52" s="1"/>
      <c r="D52" s="1"/>
      <c r="E52" s="1"/>
      <c r="F52" s="69" t="s">
        <v>19</v>
      </c>
      <c r="G52" s="69"/>
      <c r="H52" s="69"/>
      <c r="I52" s="69"/>
      <c r="J52" s="1"/>
    </row>
    <row r="53" spans="3:17" x14ac:dyDescent="0.3">
      <c r="C53" s="1"/>
      <c r="D53" s="1"/>
      <c r="E53" s="1"/>
      <c r="F53" s="1"/>
      <c r="G53" s="1"/>
      <c r="H53" s="1"/>
      <c r="I53" s="1"/>
      <c r="J53" s="1"/>
    </row>
    <row r="54" spans="3:17" x14ac:dyDescent="0.3">
      <c r="C54" s="64" t="s">
        <v>20</v>
      </c>
      <c r="D54" s="64"/>
      <c r="E54" s="64"/>
      <c r="F54" s="1"/>
      <c r="G54" s="64" t="s">
        <v>20</v>
      </c>
      <c r="H54" s="64"/>
      <c r="I54" s="64"/>
      <c r="J54" s="1"/>
      <c r="K54" s="64" t="s">
        <v>20</v>
      </c>
      <c r="L54" s="64"/>
      <c r="M54" s="64"/>
      <c r="N54" s="64"/>
    </row>
    <row r="55" spans="3:17" x14ac:dyDescent="0.3">
      <c r="C55" s="3" t="s">
        <v>3</v>
      </c>
      <c r="D55" s="3" t="s">
        <v>4</v>
      </c>
      <c r="E55" s="5">
        <v>3</v>
      </c>
      <c r="F55" s="1"/>
      <c r="G55" s="3" t="s">
        <v>17</v>
      </c>
      <c r="H55" s="3" t="s">
        <v>4</v>
      </c>
      <c r="I55" s="4">
        <v>1</v>
      </c>
      <c r="J55" s="1"/>
      <c r="K55" s="3" t="s">
        <v>18</v>
      </c>
      <c r="L55" s="3" t="s">
        <v>4</v>
      </c>
      <c r="M55" s="33"/>
      <c r="N55" s="4">
        <v>1</v>
      </c>
    </row>
    <row r="56" spans="3:17" x14ac:dyDescent="0.3">
      <c r="C56" s="3" t="s">
        <v>3</v>
      </c>
      <c r="D56" s="3" t="s">
        <v>5</v>
      </c>
      <c r="E56" s="4">
        <v>0</v>
      </c>
      <c r="F56" s="1"/>
      <c r="G56" s="3" t="s">
        <v>17</v>
      </c>
      <c r="H56" s="3" t="s">
        <v>5</v>
      </c>
      <c r="I56" s="4">
        <v>1</v>
      </c>
      <c r="J56" s="1"/>
      <c r="K56" s="3" t="s">
        <v>18</v>
      </c>
      <c r="L56" s="3" t="s">
        <v>5</v>
      </c>
      <c r="M56" s="33"/>
      <c r="N56" s="4">
        <v>3</v>
      </c>
    </row>
    <row r="57" spans="3:17" x14ac:dyDescent="0.3">
      <c r="C57" s="3" t="s">
        <v>3</v>
      </c>
      <c r="D57" s="3" t="s">
        <v>6</v>
      </c>
      <c r="E57" s="4">
        <v>3</v>
      </c>
      <c r="F57" s="1"/>
      <c r="G57" s="3" t="s">
        <v>17</v>
      </c>
      <c r="H57" s="3" t="s">
        <v>6</v>
      </c>
      <c r="I57" s="4">
        <v>1</v>
      </c>
      <c r="J57" s="1"/>
      <c r="K57" s="3" t="s">
        <v>18</v>
      </c>
      <c r="L57" s="3" t="s">
        <v>6</v>
      </c>
      <c r="M57" s="33"/>
      <c r="N57" s="4">
        <v>1</v>
      </c>
    </row>
    <row r="58" spans="3:17" x14ac:dyDescent="0.3">
      <c r="C58" s="3" t="s">
        <v>3</v>
      </c>
      <c r="D58" s="3" t="s">
        <v>7</v>
      </c>
      <c r="E58" s="4">
        <v>2</v>
      </c>
      <c r="F58" s="1"/>
      <c r="G58" s="3" t="s">
        <v>17</v>
      </c>
      <c r="H58" s="3" t="s">
        <v>7</v>
      </c>
      <c r="I58" s="4">
        <v>3</v>
      </c>
      <c r="J58" s="1"/>
      <c r="K58" s="3" t="s">
        <v>18</v>
      </c>
      <c r="L58" s="3" t="s">
        <v>7</v>
      </c>
      <c r="M58" s="33"/>
      <c r="N58" s="4">
        <v>1</v>
      </c>
    </row>
    <row r="59" spans="3:17" x14ac:dyDescent="0.3">
      <c r="C59" s="3" t="s">
        <v>3</v>
      </c>
      <c r="D59" s="3" t="s">
        <v>8</v>
      </c>
      <c r="E59" s="4">
        <v>2</v>
      </c>
      <c r="F59" s="1"/>
      <c r="G59" s="3" t="s">
        <v>17</v>
      </c>
      <c r="H59" s="3" t="s">
        <v>8</v>
      </c>
      <c r="I59" s="4">
        <v>1</v>
      </c>
      <c r="J59" s="1"/>
      <c r="K59" s="3" t="s">
        <v>18</v>
      </c>
      <c r="L59" s="3" t="s">
        <v>8</v>
      </c>
      <c r="M59" s="33"/>
      <c r="N59" s="4">
        <v>0</v>
      </c>
    </row>
    <row r="60" spans="3:17" x14ac:dyDescent="0.3">
      <c r="C60" s="3" t="s">
        <v>3</v>
      </c>
      <c r="D60" s="3" t="s">
        <v>9</v>
      </c>
      <c r="E60" s="4">
        <v>4</v>
      </c>
      <c r="F60" s="1"/>
      <c r="G60" s="3" t="s">
        <v>17</v>
      </c>
      <c r="H60" s="3" t="s">
        <v>9</v>
      </c>
      <c r="I60" s="4">
        <v>2</v>
      </c>
      <c r="J60" s="1"/>
      <c r="K60" s="3" t="s">
        <v>18</v>
      </c>
      <c r="L60" s="3" t="s">
        <v>9</v>
      </c>
      <c r="M60" s="33"/>
      <c r="N60" s="4">
        <v>0</v>
      </c>
    </row>
    <row r="61" spans="3:17" x14ac:dyDescent="0.3">
      <c r="C61" s="3" t="s">
        <v>3</v>
      </c>
      <c r="D61" s="3" t="s">
        <v>10</v>
      </c>
      <c r="E61" s="4">
        <v>1</v>
      </c>
      <c r="F61" s="1"/>
      <c r="G61" s="3" t="s">
        <v>17</v>
      </c>
      <c r="H61" s="3" t="s">
        <v>10</v>
      </c>
      <c r="I61" s="4">
        <v>2</v>
      </c>
      <c r="J61" s="1"/>
      <c r="K61" s="3" t="s">
        <v>18</v>
      </c>
      <c r="L61" s="3" t="s">
        <v>10</v>
      </c>
      <c r="M61" s="33"/>
      <c r="N61" s="4">
        <v>0</v>
      </c>
    </row>
    <row r="62" spans="3:17" x14ac:dyDescent="0.3">
      <c r="C62" s="3" t="s">
        <v>3</v>
      </c>
      <c r="D62" s="3" t="s">
        <v>11</v>
      </c>
      <c r="E62" s="4">
        <v>0</v>
      </c>
      <c r="F62" s="1"/>
      <c r="G62" s="3" t="s">
        <v>17</v>
      </c>
      <c r="H62" s="3" t="s">
        <v>11</v>
      </c>
      <c r="I62" s="4">
        <v>1</v>
      </c>
      <c r="J62" s="1"/>
      <c r="K62" s="3" t="s">
        <v>18</v>
      </c>
      <c r="L62" s="3" t="s">
        <v>11</v>
      </c>
      <c r="M62" s="33"/>
      <c r="N62" s="4">
        <v>2</v>
      </c>
    </row>
    <row r="63" spans="3:17" x14ac:dyDescent="0.3">
      <c r="C63" s="3" t="s">
        <v>3</v>
      </c>
      <c r="D63" s="3" t="s">
        <v>12</v>
      </c>
      <c r="E63" s="4">
        <v>2</v>
      </c>
      <c r="F63" s="1"/>
      <c r="G63" s="3" t="s">
        <v>17</v>
      </c>
      <c r="H63" s="3" t="s">
        <v>12</v>
      </c>
      <c r="I63" s="4">
        <v>2</v>
      </c>
      <c r="J63" s="1"/>
      <c r="K63" s="3" t="s">
        <v>18</v>
      </c>
      <c r="L63" s="3" t="s">
        <v>12</v>
      </c>
      <c r="M63" s="33"/>
      <c r="N63" s="4">
        <v>0</v>
      </c>
    </row>
    <row r="64" spans="3:17" x14ac:dyDescent="0.3">
      <c r="C64" s="3" t="s">
        <v>3</v>
      </c>
      <c r="D64" s="3" t="s">
        <v>13</v>
      </c>
      <c r="E64" s="4">
        <v>0</v>
      </c>
      <c r="F64" s="1"/>
      <c r="G64" s="3" t="s">
        <v>17</v>
      </c>
      <c r="H64" s="3" t="s">
        <v>13</v>
      </c>
      <c r="I64" s="4">
        <v>0</v>
      </c>
      <c r="J64" s="1"/>
      <c r="K64" s="3" t="s">
        <v>18</v>
      </c>
      <c r="L64" s="3" t="s">
        <v>13</v>
      </c>
      <c r="M64" s="33"/>
      <c r="N64" s="4">
        <v>0</v>
      </c>
    </row>
    <row r="65" spans="3:14" x14ac:dyDescent="0.3">
      <c r="C65" s="3" t="s">
        <v>3</v>
      </c>
      <c r="D65" s="3" t="s">
        <v>14</v>
      </c>
      <c r="E65" s="4">
        <v>0</v>
      </c>
      <c r="F65" s="1"/>
      <c r="G65" s="3" t="s">
        <v>17</v>
      </c>
      <c r="H65" s="3" t="s">
        <v>14</v>
      </c>
      <c r="I65" s="4">
        <v>0</v>
      </c>
      <c r="J65" s="1"/>
      <c r="K65" s="3" t="s">
        <v>18</v>
      </c>
      <c r="L65" s="3" t="s">
        <v>14</v>
      </c>
      <c r="M65" s="6"/>
      <c r="N65" s="6">
        <v>0</v>
      </c>
    </row>
    <row r="66" spans="3:14" x14ac:dyDescent="0.3">
      <c r="C66" s="3" t="s">
        <v>3</v>
      </c>
      <c r="D66" s="3" t="s">
        <v>15</v>
      </c>
      <c r="E66" s="4">
        <v>3</v>
      </c>
      <c r="F66" s="1"/>
      <c r="G66" s="3" t="s">
        <v>17</v>
      </c>
      <c r="H66" s="3" t="s">
        <v>15</v>
      </c>
      <c r="I66" s="4">
        <v>2</v>
      </c>
      <c r="J66" s="1"/>
      <c r="K66" s="3" t="s">
        <v>18</v>
      </c>
      <c r="L66" s="3" t="s">
        <v>15</v>
      </c>
      <c r="M66" s="6"/>
      <c r="N66" s="6">
        <v>2</v>
      </c>
    </row>
    <row r="67" spans="3:14" x14ac:dyDescent="0.3">
      <c r="C67" s="3" t="s">
        <v>3</v>
      </c>
      <c r="D67" s="3" t="s">
        <v>16</v>
      </c>
      <c r="E67" s="4">
        <v>2</v>
      </c>
      <c r="F67" s="1"/>
      <c r="G67" s="3" t="s">
        <v>17</v>
      </c>
      <c r="H67" s="3" t="s">
        <v>16</v>
      </c>
      <c r="I67" s="4">
        <v>0</v>
      </c>
      <c r="J67" s="1"/>
      <c r="K67" s="3" t="s">
        <v>18</v>
      </c>
      <c r="L67" s="3" t="s">
        <v>16</v>
      </c>
      <c r="M67" s="6"/>
      <c r="N67" s="6">
        <v>0</v>
      </c>
    </row>
    <row r="68" spans="3:14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3:14" x14ac:dyDescent="0.3">
      <c r="E69" s="69" t="s">
        <v>21</v>
      </c>
      <c r="F69" s="69"/>
      <c r="G69" s="69"/>
      <c r="H69" s="69"/>
    </row>
    <row r="71" spans="3:14" x14ac:dyDescent="0.3">
      <c r="C71" s="64" t="s">
        <v>22</v>
      </c>
      <c r="D71" s="64"/>
      <c r="E71" s="64"/>
      <c r="F71" s="1"/>
      <c r="G71" s="64" t="s">
        <v>22</v>
      </c>
      <c r="H71" s="64"/>
      <c r="I71" s="64"/>
      <c r="J71" s="1"/>
      <c r="K71" s="64" t="s">
        <v>22</v>
      </c>
      <c r="L71" s="64"/>
      <c r="M71" s="64"/>
      <c r="N71" s="64"/>
    </row>
    <row r="72" spans="3:14" x14ac:dyDescent="0.3">
      <c r="C72" s="3" t="s">
        <v>3</v>
      </c>
      <c r="D72" s="3" t="s">
        <v>4</v>
      </c>
      <c r="E72" s="7">
        <v>6</v>
      </c>
      <c r="F72" s="1"/>
      <c r="G72" s="3" t="s">
        <v>17</v>
      </c>
      <c r="H72" s="3" t="s">
        <v>4</v>
      </c>
      <c r="I72" s="6">
        <v>1</v>
      </c>
      <c r="J72" s="1"/>
      <c r="K72" s="3" t="s">
        <v>18</v>
      </c>
      <c r="L72" s="3" t="s">
        <v>4</v>
      </c>
      <c r="M72" s="6"/>
      <c r="N72" s="6">
        <v>1</v>
      </c>
    </row>
    <row r="73" spans="3:14" x14ac:dyDescent="0.3">
      <c r="C73" s="3" t="s">
        <v>3</v>
      </c>
      <c r="D73" s="3" t="s">
        <v>5</v>
      </c>
      <c r="E73" s="6">
        <v>4</v>
      </c>
      <c r="F73" s="1"/>
      <c r="G73" s="3" t="s">
        <v>17</v>
      </c>
      <c r="H73" s="3" t="s">
        <v>5</v>
      </c>
      <c r="I73" s="6">
        <v>2</v>
      </c>
      <c r="J73" s="1"/>
      <c r="K73" s="3" t="s">
        <v>18</v>
      </c>
      <c r="L73" s="3" t="s">
        <v>5</v>
      </c>
      <c r="M73" s="6"/>
      <c r="N73" s="6">
        <v>3</v>
      </c>
    </row>
    <row r="74" spans="3:14" x14ac:dyDescent="0.3">
      <c r="C74" s="3" t="s">
        <v>3</v>
      </c>
      <c r="D74" s="3" t="s">
        <v>6</v>
      </c>
      <c r="E74" s="6">
        <v>4</v>
      </c>
      <c r="F74" s="1"/>
      <c r="G74" s="3" t="s">
        <v>17</v>
      </c>
      <c r="H74" s="3" t="s">
        <v>6</v>
      </c>
      <c r="I74" s="6">
        <v>5</v>
      </c>
      <c r="J74" s="1"/>
      <c r="K74" s="3" t="s">
        <v>18</v>
      </c>
      <c r="L74" s="3" t="s">
        <v>6</v>
      </c>
      <c r="M74" s="6"/>
      <c r="N74" s="6">
        <v>0</v>
      </c>
    </row>
    <row r="75" spans="3:14" x14ac:dyDescent="0.3">
      <c r="C75" s="3" t="s">
        <v>3</v>
      </c>
      <c r="D75" s="3" t="s">
        <v>7</v>
      </c>
      <c r="E75" s="6">
        <v>5</v>
      </c>
      <c r="F75" s="1"/>
      <c r="G75" s="3" t="s">
        <v>17</v>
      </c>
      <c r="H75" s="3" t="s">
        <v>7</v>
      </c>
      <c r="I75" s="6">
        <v>5</v>
      </c>
      <c r="J75" s="1"/>
      <c r="K75" s="3" t="s">
        <v>18</v>
      </c>
      <c r="L75" s="3" t="s">
        <v>7</v>
      </c>
      <c r="M75" s="6"/>
      <c r="N75" s="6">
        <v>1</v>
      </c>
    </row>
    <row r="76" spans="3:14" x14ac:dyDescent="0.3">
      <c r="C76" s="3" t="s">
        <v>3</v>
      </c>
      <c r="D76" s="3" t="s">
        <v>8</v>
      </c>
      <c r="E76" s="6">
        <v>3</v>
      </c>
      <c r="F76" s="1"/>
      <c r="G76" s="3" t="s">
        <v>17</v>
      </c>
      <c r="H76" s="3" t="s">
        <v>8</v>
      </c>
      <c r="I76" s="6">
        <v>2</v>
      </c>
      <c r="J76" s="1"/>
      <c r="K76" s="3" t="s">
        <v>18</v>
      </c>
      <c r="L76" s="3" t="s">
        <v>8</v>
      </c>
      <c r="M76" s="6"/>
      <c r="N76" s="6">
        <v>4</v>
      </c>
    </row>
    <row r="77" spans="3:14" x14ac:dyDescent="0.3">
      <c r="C77" s="3" t="s">
        <v>3</v>
      </c>
      <c r="D77" s="3" t="s">
        <v>9</v>
      </c>
      <c r="E77" s="6">
        <v>4</v>
      </c>
      <c r="F77" s="1"/>
      <c r="G77" s="3" t="s">
        <v>17</v>
      </c>
      <c r="H77" s="3" t="s">
        <v>9</v>
      </c>
      <c r="I77" s="6">
        <v>4</v>
      </c>
      <c r="J77" s="1"/>
      <c r="K77" s="3" t="s">
        <v>18</v>
      </c>
      <c r="L77" s="3" t="s">
        <v>9</v>
      </c>
      <c r="M77" s="6"/>
      <c r="N77" s="6">
        <v>1</v>
      </c>
    </row>
    <row r="78" spans="3:14" x14ac:dyDescent="0.3">
      <c r="C78" s="3" t="s">
        <v>3</v>
      </c>
      <c r="D78" s="3" t="s">
        <v>10</v>
      </c>
      <c r="E78" s="6">
        <v>2</v>
      </c>
      <c r="F78" s="1"/>
      <c r="G78" s="3" t="s">
        <v>17</v>
      </c>
      <c r="H78" s="3" t="s">
        <v>10</v>
      </c>
      <c r="I78" s="6">
        <v>1</v>
      </c>
      <c r="J78" s="1"/>
      <c r="K78" s="3" t="s">
        <v>18</v>
      </c>
      <c r="L78" s="3" t="s">
        <v>10</v>
      </c>
      <c r="M78" s="6"/>
      <c r="N78" s="6">
        <v>1</v>
      </c>
    </row>
    <row r="79" spans="3:14" x14ac:dyDescent="0.3">
      <c r="C79" s="3" t="s">
        <v>3</v>
      </c>
      <c r="D79" s="3" t="s">
        <v>11</v>
      </c>
      <c r="E79" s="6">
        <v>1</v>
      </c>
      <c r="F79" s="1"/>
      <c r="G79" s="3" t="s">
        <v>17</v>
      </c>
      <c r="H79" s="3" t="s">
        <v>11</v>
      </c>
      <c r="I79" s="6">
        <v>3</v>
      </c>
      <c r="J79" s="1"/>
      <c r="K79" s="3" t="s">
        <v>18</v>
      </c>
      <c r="L79" s="3" t="s">
        <v>11</v>
      </c>
      <c r="M79" s="6"/>
      <c r="N79" s="6">
        <v>4</v>
      </c>
    </row>
    <row r="80" spans="3:14" x14ac:dyDescent="0.3">
      <c r="C80" s="3" t="s">
        <v>3</v>
      </c>
      <c r="D80" s="3" t="s">
        <v>12</v>
      </c>
      <c r="E80" s="6">
        <v>2</v>
      </c>
      <c r="F80" s="1"/>
      <c r="G80" s="3" t="s">
        <v>17</v>
      </c>
      <c r="H80" s="3" t="s">
        <v>12</v>
      </c>
      <c r="I80" s="6">
        <v>2</v>
      </c>
      <c r="J80" s="1"/>
      <c r="K80" s="3" t="s">
        <v>18</v>
      </c>
      <c r="L80" s="3" t="s">
        <v>12</v>
      </c>
      <c r="M80" s="6"/>
      <c r="N80" s="6">
        <v>1</v>
      </c>
    </row>
    <row r="81" spans="3:17" x14ac:dyDescent="0.3">
      <c r="C81" s="3" t="s">
        <v>3</v>
      </c>
      <c r="D81" s="3" t="s">
        <v>13</v>
      </c>
      <c r="E81" s="6">
        <v>0</v>
      </c>
      <c r="F81" s="1"/>
      <c r="G81" s="3" t="s">
        <v>17</v>
      </c>
      <c r="H81" s="3" t="s">
        <v>13</v>
      </c>
      <c r="I81" s="6">
        <v>0</v>
      </c>
      <c r="J81" s="1"/>
      <c r="K81" s="3" t="s">
        <v>18</v>
      </c>
      <c r="L81" s="3" t="s">
        <v>13</v>
      </c>
      <c r="M81" s="6"/>
      <c r="N81" s="6">
        <v>1</v>
      </c>
    </row>
    <row r="82" spans="3:17" x14ac:dyDescent="0.3">
      <c r="C82" s="3" t="s">
        <v>3</v>
      </c>
      <c r="D82" s="3" t="s">
        <v>14</v>
      </c>
      <c r="E82" s="6">
        <v>0</v>
      </c>
      <c r="F82" s="1"/>
      <c r="G82" s="3" t="s">
        <v>17</v>
      </c>
      <c r="H82" s="3" t="s">
        <v>14</v>
      </c>
      <c r="I82" s="6">
        <v>2</v>
      </c>
      <c r="J82" s="1"/>
      <c r="K82" s="3" t="s">
        <v>18</v>
      </c>
      <c r="L82" s="3" t="s">
        <v>14</v>
      </c>
      <c r="M82" s="6"/>
      <c r="N82" s="6">
        <v>0</v>
      </c>
    </row>
    <row r="83" spans="3:17" x14ac:dyDescent="0.3">
      <c r="C83" s="3" t="s">
        <v>3</v>
      </c>
      <c r="D83" s="3" t="s">
        <v>15</v>
      </c>
      <c r="E83" s="6">
        <v>5</v>
      </c>
      <c r="F83" s="1"/>
      <c r="G83" s="3" t="s">
        <v>17</v>
      </c>
      <c r="H83" s="3" t="s">
        <v>15</v>
      </c>
      <c r="I83" s="6">
        <v>3</v>
      </c>
      <c r="J83" s="1"/>
      <c r="K83" s="3" t="s">
        <v>18</v>
      </c>
      <c r="L83" s="3" t="s">
        <v>15</v>
      </c>
      <c r="M83" s="6"/>
      <c r="N83" s="6">
        <v>5</v>
      </c>
    </row>
    <row r="84" spans="3:17" x14ac:dyDescent="0.3">
      <c r="C84" s="3" t="s">
        <v>3</v>
      </c>
      <c r="D84" s="3" t="s">
        <v>16</v>
      </c>
      <c r="E84" s="6">
        <v>5</v>
      </c>
      <c r="F84" s="1"/>
      <c r="G84" s="3" t="s">
        <v>17</v>
      </c>
      <c r="H84" s="3" t="s">
        <v>16</v>
      </c>
      <c r="I84" s="6">
        <v>2</v>
      </c>
      <c r="J84" s="1"/>
      <c r="K84" s="3" t="s">
        <v>18</v>
      </c>
      <c r="L84" s="3" t="s">
        <v>16</v>
      </c>
      <c r="M84" s="6"/>
      <c r="N84" s="6">
        <v>0</v>
      </c>
    </row>
    <row r="85" spans="3:17" x14ac:dyDescent="0.3">
      <c r="C85" s="1"/>
      <c r="D85" s="1"/>
      <c r="E85" s="1"/>
      <c r="F85" s="1"/>
      <c r="G85" s="1"/>
      <c r="H85" s="1"/>
      <c r="I85" s="1"/>
      <c r="J85" s="1"/>
    </row>
    <row r="86" spans="3:17" x14ac:dyDescent="0.3">
      <c r="C86" s="1"/>
      <c r="D86" s="1"/>
      <c r="E86" s="69" t="s">
        <v>23</v>
      </c>
      <c r="F86" s="69"/>
      <c r="G86" s="69"/>
      <c r="H86" s="69"/>
      <c r="I86" s="1"/>
      <c r="J86" s="1"/>
    </row>
    <row r="87" spans="3:17" x14ac:dyDescent="0.3">
      <c r="C87" s="1"/>
      <c r="D87" s="1"/>
      <c r="E87" s="1"/>
      <c r="F87" s="1"/>
      <c r="G87" s="1"/>
      <c r="H87" s="1"/>
      <c r="I87" s="1"/>
      <c r="J87" s="1"/>
    </row>
    <row r="88" spans="3:17" x14ac:dyDescent="0.3">
      <c r="C88" s="78" t="s">
        <v>24</v>
      </c>
      <c r="D88" s="79"/>
      <c r="E88" s="80"/>
      <c r="F88" s="1"/>
      <c r="G88" s="78" t="s">
        <v>25</v>
      </c>
      <c r="H88" s="79"/>
      <c r="I88" s="80"/>
      <c r="M88" s="52"/>
      <c r="N88" s="81" t="s">
        <v>96</v>
      </c>
      <c r="O88" s="82"/>
      <c r="P88" s="82"/>
      <c r="Q88" s="83"/>
    </row>
    <row r="89" spans="3:17" x14ac:dyDescent="0.3">
      <c r="C89" s="3" t="s">
        <v>3</v>
      </c>
      <c r="D89" s="3" t="s">
        <v>4</v>
      </c>
      <c r="E89" s="4">
        <v>3</v>
      </c>
      <c r="F89" s="1"/>
      <c r="G89" s="3" t="s">
        <v>3</v>
      </c>
      <c r="H89" s="3" t="s">
        <v>4</v>
      </c>
      <c r="I89" s="4">
        <v>5</v>
      </c>
      <c r="M89" s="53"/>
      <c r="N89" s="41" t="s">
        <v>97</v>
      </c>
      <c r="O89" s="41" t="s">
        <v>17</v>
      </c>
      <c r="P89" s="41" t="s">
        <v>18</v>
      </c>
      <c r="Q89" s="41" t="s">
        <v>98</v>
      </c>
    </row>
    <row r="90" spans="3:17" x14ac:dyDescent="0.3">
      <c r="C90" s="3" t="s">
        <v>3</v>
      </c>
      <c r="D90" s="3" t="s">
        <v>5</v>
      </c>
      <c r="E90" s="4">
        <v>1</v>
      </c>
      <c r="F90" s="8"/>
      <c r="G90" s="3" t="s">
        <v>3</v>
      </c>
      <c r="H90" s="3" t="s">
        <v>5</v>
      </c>
      <c r="I90" s="4">
        <v>5</v>
      </c>
      <c r="M90" s="54"/>
      <c r="N90" s="33">
        <v>3</v>
      </c>
      <c r="O90" s="33">
        <v>2</v>
      </c>
      <c r="P90" s="33">
        <v>5</v>
      </c>
      <c r="Q90" s="34">
        <f>AVERAGE(N90,O90,P90)</f>
        <v>3.3333333333333335</v>
      </c>
    </row>
    <row r="91" spans="3:17" x14ac:dyDescent="0.3">
      <c r="C91" s="3" t="s">
        <v>3</v>
      </c>
      <c r="D91" s="3" t="s">
        <v>6</v>
      </c>
      <c r="E91" s="4">
        <v>0</v>
      </c>
      <c r="G91" s="3" t="s">
        <v>3</v>
      </c>
      <c r="H91" s="3" t="s">
        <v>6</v>
      </c>
      <c r="I91" s="4">
        <v>4</v>
      </c>
      <c r="M91" s="54"/>
      <c r="N91" s="33">
        <v>1</v>
      </c>
      <c r="O91" s="33">
        <v>0</v>
      </c>
      <c r="P91" s="33">
        <v>5</v>
      </c>
      <c r="Q91" s="34">
        <f t="shared" ref="Q91:Q102" si="0">AVERAGE(N91,O91,P91)</f>
        <v>2</v>
      </c>
    </row>
    <row r="92" spans="3:17" x14ac:dyDescent="0.3">
      <c r="C92" s="3" t="s">
        <v>3</v>
      </c>
      <c r="D92" s="3" t="s">
        <v>7</v>
      </c>
      <c r="E92" s="4">
        <v>3</v>
      </c>
      <c r="G92" s="3" t="s">
        <v>3</v>
      </c>
      <c r="H92" s="3" t="s">
        <v>7</v>
      </c>
      <c r="I92" s="4">
        <v>5</v>
      </c>
      <c r="M92" s="54"/>
      <c r="N92" s="33">
        <v>0</v>
      </c>
      <c r="O92" s="33">
        <v>1</v>
      </c>
      <c r="P92" s="33">
        <v>6</v>
      </c>
      <c r="Q92" s="34">
        <f t="shared" si="0"/>
        <v>2.3333333333333335</v>
      </c>
    </row>
    <row r="93" spans="3:17" x14ac:dyDescent="0.3">
      <c r="C93" s="3" t="s">
        <v>3</v>
      </c>
      <c r="D93" s="3" t="s">
        <v>8</v>
      </c>
      <c r="E93" s="4">
        <v>2</v>
      </c>
      <c r="G93" s="3" t="s">
        <v>3</v>
      </c>
      <c r="H93" s="3" t="s">
        <v>8</v>
      </c>
      <c r="I93" s="4">
        <v>5</v>
      </c>
      <c r="M93" s="54"/>
      <c r="N93" s="33">
        <v>3</v>
      </c>
      <c r="O93" s="33">
        <v>0</v>
      </c>
      <c r="P93" s="33">
        <v>5</v>
      </c>
      <c r="Q93" s="34">
        <f t="shared" si="0"/>
        <v>2.6666666666666665</v>
      </c>
    </row>
    <row r="94" spans="3:17" x14ac:dyDescent="0.3">
      <c r="C94" s="3" t="s">
        <v>3</v>
      </c>
      <c r="D94" s="3" t="s">
        <v>9</v>
      </c>
      <c r="E94" s="4">
        <v>1</v>
      </c>
      <c r="G94" s="3" t="s">
        <v>3</v>
      </c>
      <c r="H94" s="3" t="s">
        <v>9</v>
      </c>
      <c r="I94" s="4">
        <v>5</v>
      </c>
      <c r="M94" s="54"/>
      <c r="N94" s="33">
        <v>2</v>
      </c>
      <c r="O94" s="33">
        <v>0</v>
      </c>
      <c r="P94" s="33">
        <v>7</v>
      </c>
      <c r="Q94" s="34">
        <f t="shared" si="0"/>
        <v>3</v>
      </c>
    </row>
    <row r="95" spans="3:17" x14ac:dyDescent="0.3">
      <c r="C95" s="3" t="s">
        <v>3</v>
      </c>
      <c r="D95" s="3" t="s">
        <v>10</v>
      </c>
      <c r="E95" s="4">
        <v>0</v>
      </c>
      <c r="G95" s="3" t="s">
        <v>3</v>
      </c>
      <c r="H95" s="3" t="s">
        <v>10</v>
      </c>
      <c r="I95" s="4">
        <v>4</v>
      </c>
      <c r="M95" s="54"/>
      <c r="N95" s="33">
        <v>1</v>
      </c>
      <c r="O95" s="33">
        <v>1</v>
      </c>
      <c r="P95" s="33">
        <v>5</v>
      </c>
      <c r="Q95" s="34">
        <f t="shared" si="0"/>
        <v>2.3333333333333335</v>
      </c>
    </row>
    <row r="96" spans="3:17" x14ac:dyDescent="0.3">
      <c r="C96" s="3" t="s">
        <v>3</v>
      </c>
      <c r="D96" s="3" t="s">
        <v>11</v>
      </c>
      <c r="E96" s="4">
        <v>2</v>
      </c>
      <c r="G96" s="3" t="s">
        <v>3</v>
      </c>
      <c r="H96" s="3" t="s">
        <v>11</v>
      </c>
      <c r="I96" s="4">
        <v>4</v>
      </c>
      <c r="M96" s="54"/>
      <c r="N96" s="33">
        <v>0</v>
      </c>
      <c r="O96" s="33">
        <v>3</v>
      </c>
      <c r="P96" s="33">
        <v>4</v>
      </c>
      <c r="Q96" s="34">
        <f t="shared" si="0"/>
        <v>2.3333333333333335</v>
      </c>
    </row>
    <row r="97" spans="3:17" x14ac:dyDescent="0.3">
      <c r="C97" s="3" t="s">
        <v>3</v>
      </c>
      <c r="D97" s="3" t="s">
        <v>12</v>
      </c>
      <c r="E97" s="4">
        <v>4</v>
      </c>
      <c r="G97" s="3" t="s">
        <v>3</v>
      </c>
      <c r="H97" s="3" t="s">
        <v>12</v>
      </c>
      <c r="I97" s="4">
        <v>3</v>
      </c>
      <c r="M97" s="54"/>
      <c r="N97" s="33">
        <v>2</v>
      </c>
      <c r="O97" s="33">
        <v>3</v>
      </c>
      <c r="P97" s="33">
        <v>3</v>
      </c>
      <c r="Q97" s="34">
        <f t="shared" si="0"/>
        <v>2.6666666666666665</v>
      </c>
    </row>
    <row r="98" spans="3:17" x14ac:dyDescent="0.3">
      <c r="C98" s="3" t="s">
        <v>3</v>
      </c>
      <c r="D98" s="3" t="s">
        <v>13</v>
      </c>
      <c r="E98" s="4">
        <v>0</v>
      </c>
      <c r="G98" s="3" t="s">
        <v>3</v>
      </c>
      <c r="H98" s="3" t="s">
        <v>13</v>
      </c>
      <c r="I98" s="4">
        <v>3</v>
      </c>
      <c r="M98" s="54"/>
      <c r="N98" s="33">
        <v>4</v>
      </c>
      <c r="O98" s="33">
        <v>1</v>
      </c>
      <c r="P98" s="33">
        <v>6</v>
      </c>
      <c r="Q98" s="34">
        <f t="shared" si="0"/>
        <v>3.6666666666666665</v>
      </c>
    </row>
    <row r="99" spans="3:17" x14ac:dyDescent="0.3">
      <c r="C99" s="3" t="s">
        <v>3</v>
      </c>
      <c r="D99" s="3" t="s">
        <v>14</v>
      </c>
      <c r="E99" s="4">
        <v>0</v>
      </c>
      <c r="G99" s="3" t="s">
        <v>3</v>
      </c>
      <c r="H99" s="3" t="s">
        <v>14</v>
      </c>
      <c r="I99" s="4">
        <v>2</v>
      </c>
      <c r="M99" s="54"/>
      <c r="N99" s="33">
        <v>0</v>
      </c>
      <c r="O99" s="33">
        <v>2</v>
      </c>
      <c r="P99" s="33">
        <v>1</v>
      </c>
      <c r="Q99" s="34">
        <f t="shared" si="0"/>
        <v>1</v>
      </c>
    </row>
    <row r="100" spans="3:17" x14ac:dyDescent="0.3">
      <c r="C100" s="3" t="s">
        <v>3</v>
      </c>
      <c r="D100" s="3" t="s">
        <v>15</v>
      </c>
      <c r="E100" s="4">
        <v>2</v>
      </c>
      <c r="G100" s="3" t="s">
        <v>3</v>
      </c>
      <c r="H100" s="3" t="s">
        <v>15</v>
      </c>
      <c r="I100" s="4">
        <v>1</v>
      </c>
      <c r="M100" s="54"/>
      <c r="N100" s="33">
        <v>0</v>
      </c>
      <c r="O100" s="33">
        <v>1</v>
      </c>
      <c r="P100" s="33">
        <v>2</v>
      </c>
      <c r="Q100" s="34">
        <f t="shared" si="0"/>
        <v>1</v>
      </c>
    </row>
    <row r="101" spans="3:17" x14ac:dyDescent="0.3">
      <c r="C101" s="3" t="s">
        <v>3</v>
      </c>
      <c r="D101" s="3" t="s">
        <v>16</v>
      </c>
      <c r="E101" s="4">
        <v>0</v>
      </c>
      <c r="G101" s="3" t="s">
        <v>3</v>
      </c>
      <c r="H101" s="3" t="s">
        <v>16</v>
      </c>
      <c r="I101" s="4">
        <v>5</v>
      </c>
      <c r="M101" s="54"/>
      <c r="N101" s="33">
        <v>2</v>
      </c>
      <c r="O101" s="33">
        <v>0</v>
      </c>
      <c r="P101" s="33">
        <v>3</v>
      </c>
      <c r="Q101" s="34">
        <f t="shared" si="0"/>
        <v>1.6666666666666667</v>
      </c>
    </row>
    <row r="102" spans="3:17" x14ac:dyDescent="0.3">
      <c r="M102" s="54"/>
      <c r="N102" s="33">
        <v>0</v>
      </c>
      <c r="O102" s="33">
        <v>0</v>
      </c>
      <c r="P102" s="33">
        <v>2</v>
      </c>
      <c r="Q102" s="34">
        <f t="shared" si="0"/>
        <v>0.66666666666666663</v>
      </c>
    </row>
    <row r="104" spans="3:17" x14ac:dyDescent="0.3">
      <c r="C104" s="1"/>
      <c r="D104" s="1"/>
      <c r="E104" s="1"/>
      <c r="F104" s="1"/>
      <c r="G104" s="1"/>
      <c r="H104" s="1"/>
    </row>
    <row r="105" spans="3:17" x14ac:dyDescent="0.3">
      <c r="C105" s="78" t="s">
        <v>24</v>
      </c>
      <c r="D105" s="79"/>
      <c r="E105" s="80"/>
      <c r="G105" s="78" t="s">
        <v>25</v>
      </c>
      <c r="H105" s="79"/>
      <c r="I105" s="80"/>
      <c r="M105" s="55"/>
      <c r="N105" s="77" t="s">
        <v>45</v>
      </c>
      <c r="O105" s="77"/>
      <c r="P105" s="77"/>
      <c r="Q105" s="77"/>
    </row>
    <row r="106" spans="3:17" x14ac:dyDescent="0.3">
      <c r="C106" s="3" t="s">
        <v>17</v>
      </c>
      <c r="D106" s="3" t="s">
        <v>4</v>
      </c>
      <c r="E106" s="4">
        <v>2</v>
      </c>
      <c r="G106" s="3" t="s">
        <v>17</v>
      </c>
      <c r="H106" s="3" t="s">
        <v>4</v>
      </c>
      <c r="I106" s="4">
        <v>1</v>
      </c>
      <c r="M106" s="2"/>
      <c r="N106" s="32" t="s">
        <v>3</v>
      </c>
      <c r="O106" s="32" t="s">
        <v>17</v>
      </c>
      <c r="P106" s="32" t="s">
        <v>18</v>
      </c>
      <c r="Q106" s="35" t="s">
        <v>46</v>
      </c>
    </row>
    <row r="107" spans="3:17" x14ac:dyDescent="0.3">
      <c r="C107" s="3" t="s">
        <v>17</v>
      </c>
      <c r="D107" s="3" t="s">
        <v>5</v>
      </c>
      <c r="E107" s="4">
        <v>0</v>
      </c>
      <c r="G107" s="3" t="s">
        <v>17</v>
      </c>
      <c r="H107" s="3" t="s">
        <v>5</v>
      </c>
      <c r="I107" s="4">
        <v>4</v>
      </c>
      <c r="M107" s="54"/>
      <c r="N107" s="33">
        <v>5</v>
      </c>
      <c r="O107" s="33">
        <v>1</v>
      </c>
      <c r="P107" s="33">
        <v>3</v>
      </c>
      <c r="Q107" s="34">
        <f>AVERAGE(P107,O107,N107)</f>
        <v>3</v>
      </c>
    </row>
    <row r="108" spans="3:17" x14ac:dyDescent="0.3">
      <c r="C108" s="3" t="s">
        <v>17</v>
      </c>
      <c r="D108" s="3" t="s">
        <v>6</v>
      </c>
      <c r="E108" s="4">
        <v>1</v>
      </c>
      <c r="G108" s="3" t="s">
        <v>17</v>
      </c>
      <c r="H108" s="3" t="s">
        <v>6</v>
      </c>
      <c r="I108" s="4">
        <v>5</v>
      </c>
      <c r="M108" s="54"/>
      <c r="N108" s="33">
        <v>5</v>
      </c>
      <c r="O108" s="33">
        <v>4</v>
      </c>
      <c r="P108" s="33">
        <v>4</v>
      </c>
      <c r="Q108" s="34">
        <f t="shared" ref="Q108:Q119" si="1">AVERAGE(P108,O108,N108)</f>
        <v>4.333333333333333</v>
      </c>
    </row>
    <row r="109" spans="3:17" x14ac:dyDescent="0.3">
      <c r="C109" s="3" t="s">
        <v>17</v>
      </c>
      <c r="D109" s="3" t="s">
        <v>7</v>
      </c>
      <c r="E109" s="4">
        <v>0</v>
      </c>
      <c r="G109" s="3" t="s">
        <v>17</v>
      </c>
      <c r="H109" s="3" t="s">
        <v>7</v>
      </c>
      <c r="I109" s="4">
        <v>5</v>
      </c>
      <c r="M109" s="54"/>
      <c r="N109" s="33">
        <v>4</v>
      </c>
      <c r="O109" s="33">
        <v>5</v>
      </c>
      <c r="P109" s="33">
        <v>2</v>
      </c>
      <c r="Q109" s="34">
        <f t="shared" si="1"/>
        <v>3.6666666666666665</v>
      </c>
    </row>
    <row r="110" spans="3:17" x14ac:dyDescent="0.3">
      <c r="C110" s="3" t="s">
        <v>17</v>
      </c>
      <c r="D110" s="3" t="s">
        <v>8</v>
      </c>
      <c r="E110" s="4">
        <v>0</v>
      </c>
      <c r="G110" s="3" t="s">
        <v>17</v>
      </c>
      <c r="H110" s="3" t="s">
        <v>8</v>
      </c>
      <c r="I110" s="4">
        <v>4</v>
      </c>
      <c r="M110" s="54"/>
      <c r="N110" s="33">
        <v>5</v>
      </c>
      <c r="O110" s="33">
        <v>5</v>
      </c>
      <c r="P110" s="33">
        <v>5</v>
      </c>
      <c r="Q110" s="34">
        <f t="shared" si="1"/>
        <v>5</v>
      </c>
    </row>
    <row r="111" spans="3:17" x14ac:dyDescent="0.3">
      <c r="C111" s="3" t="s">
        <v>17</v>
      </c>
      <c r="D111" s="3" t="s">
        <v>9</v>
      </c>
      <c r="E111" s="4">
        <v>1</v>
      </c>
      <c r="G111" s="3" t="s">
        <v>17</v>
      </c>
      <c r="H111" s="3" t="s">
        <v>9</v>
      </c>
      <c r="I111" s="4">
        <v>5</v>
      </c>
      <c r="M111" s="54"/>
      <c r="N111" s="33">
        <v>5</v>
      </c>
      <c r="O111" s="33">
        <v>4</v>
      </c>
      <c r="P111" s="33">
        <v>5</v>
      </c>
      <c r="Q111" s="34">
        <f t="shared" si="1"/>
        <v>4.666666666666667</v>
      </c>
    </row>
    <row r="112" spans="3:17" x14ac:dyDescent="0.3">
      <c r="C112" s="3" t="s">
        <v>17</v>
      </c>
      <c r="D112" s="3" t="s">
        <v>10</v>
      </c>
      <c r="E112" s="4">
        <v>3</v>
      </c>
      <c r="G112" s="3" t="s">
        <v>17</v>
      </c>
      <c r="H112" s="3" t="s">
        <v>10</v>
      </c>
      <c r="I112" s="4">
        <v>4</v>
      </c>
      <c r="M112" s="54"/>
      <c r="N112" s="33">
        <v>5</v>
      </c>
      <c r="O112" s="33">
        <v>5</v>
      </c>
      <c r="P112" s="33">
        <v>4</v>
      </c>
      <c r="Q112" s="34">
        <f t="shared" si="1"/>
        <v>4.666666666666667</v>
      </c>
    </row>
    <row r="113" spans="3:17" x14ac:dyDescent="0.3">
      <c r="C113" s="3" t="s">
        <v>17</v>
      </c>
      <c r="D113" s="3" t="s">
        <v>11</v>
      </c>
      <c r="E113" s="4">
        <v>3</v>
      </c>
      <c r="G113" s="3" t="s">
        <v>17</v>
      </c>
      <c r="H113" s="3" t="s">
        <v>11</v>
      </c>
      <c r="I113" s="4">
        <v>4</v>
      </c>
      <c r="M113" s="54"/>
      <c r="N113" s="33">
        <v>4</v>
      </c>
      <c r="O113" s="33">
        <v>4</v>
      </c>
      <c r="P113" s="33">
        <v>4</v>
      </c>
      <c r="Q113" s="34">
        <f t="shared" si="1"/>
        <v>4</v>
      </c>
    </row>
    <row r="114" spans="3:17" x14ac:dyDescent="0.3">
      <c r="C114" s="3" t="s">
        <v>17</v>
      </c>
      <c r="D114" s="3" t="s">
        <v>12</v>
      </c>
      <c r="E114" s="4">
        <v>1</v>
      </c>
      <c r="G114" s="3" t="s">
        <v>17</v>
      </c>
      <c r="H114" s="3" t="s">
        <v>12</v>
      </c>
      <c r="I114" s="4">
        <v>4</v>
      </c>
      <c r="M114" s="54"/>
      <c r="N114" s="33">
        <v>4</v>
      </c>
      <c r="O114" s="33">
        <v>4</v>
      </c>
      <c r="P114" s="33">
        <v>5</v>
      </c>
      <c r="Q114" s="34">
        <f t="shared" si="1"/>
        <v>4.333333333333333</v>
      </c>
    </row>
    <row r="115" spans="3:17" x14ac:dyDescent="0.3">
      <c r="C115" s="3" t="s">
        <v>17</v>
      </c>
      <c r="D115" s="3" t="s">
        <v>13</v>
      </c>
      <c r="E115" s="4">
        <v>2</v>
      </c>
      <c r="G115" s="3" t="s">
        <v>17</v>
      </c>
      <c r="H115" s="3" t="s">
        <v>13</v>
      </c>
      <c r="I115" s="4">
        <v>5</v>
      </c>
      <c r="M115" s="54"/>
      <c r="N115" s="33">
        <v>3</v>
      </c>
      <c r="O115" s="33">
        <v>4</v>
      </c>
      <c r="P115" s="33">
        <v>5</v>
      </c>
      <c r="Q115" s="34">
        <f t="shared" si="1"/>
        <v>4</v>
      </c>
    </row>
    <row r="116" spans="3:17" x14ac:dyDescent="0.3">
      <c r="C116" s="3" t="s">
        <v>17</v>
      </c>
      <c r="D116" s="3" t="s">
        <v>14</v>
      </c>
      <c r="E116" s="4">
        <v>1</v>
      </c>
      <c r="G116" s="3" t="s">
        <v>17</v>
      </c>
      <c r="H116" s="3" t="s">
        <v>14</v>
      </c>
      <c r="I116" s="4">
        <v>4</v>
      </c>
      <c r="M116" s="54"/>
      <c r="N116" s="33">
        <v>3</v>
      </c>
      <c r="O116" s="33">
        <v>5</v>
      </c>
      <c r="P116" s="33">
        <v>5</v>
      </c>
      <c r="Q116" s="34">
        <f t="shared" si="1"/>
        <v>4.333333333333333</v>
      </c>
    </row>
    <row r="117" spans="3:17" x14ac:dyDescent="0.3">
      <c r="C117" s="3" t="s">
        <v>17</v>
      </c>
      <c r="D117" s="3" t="s">
        <v>15</v>
      </c>
      <c r="E117" s="4">
        <v>0</v>
      </c>
      <c r="G117" s="3" t="s">
        <v>17</v>
      </c>
      <c r="H117" s="3" t="s">
        <v>15</v>
      </c>
      <c r="I117" s="4">
        <v>5</v>
      </c>
      <c r="M117" s="54"/>
      <c r="N117" s="33">
        <v>2</v>
      </c>
      <c r="O117" s="33">
        <v>4</v>
      </c>
      <c r="P117" s="33">
        <v>1</v>
      </c>
      <c r="Q117" s="34">
        <f t="shared" si="1"/>
        <v>2.3333333333333335</v>
      </c>
    </row>
    <row r="118" spans="3:17" x14ac:dyDescent="0.3">
      <c r="C118" s="3" t="s">
        <v>17</v>
      </c>
      <c r="D118" s="3" t="s">
        <v>16</v>
      </c>
      <c r="E118" s="4">
        <v>0</v>
      </c>
      <c r="G118" s="3" t="s">
        <v>17</v>
      </c>
      <c r="H118" s="3" t="s">
        <v>16</v>
      </c>
      <c r="I118" s="4">
        <v>5</v>
      </c>
      <c r="M118" s="54"/>
      <c r="N118" s="33">
        <v>1</v>
      </c>
      <c r="O118" s="33">
        <v>5</v>
      </c>
      <c r="P118" s="33">
        <v>5</v>
      </c>
      <c r="Q118" s="34">
        <f t="shared" si="1"/>
        <v>3.6666666666666665</v>
      </c>
    </row>
    <row r="119" spans="3:17" x14ac:dyDescent="0.3">
      <c r="M119" s="54"/>
      <c r="N119" s="33">
        <v>5</v>
      </c>
      <c r="O119" s="33">
        <v>5</v>
      </c>
      <c r="P119" s="33">
        <v>0</v>
      </c>
      <c r="Q119" s="34">
        <f t="shared" si="1"/>
        <v>3.3333333333333335</v>
      </c>
    </row>
    <row r="121" spans="3:17" x14ac:dyDescent="0.3">
      <c r="C121" s="78" t="s">
        <v>24</v>
      </c>
      <c r="D121" s="79"/>
      <c r="E121" s="80"/>
      <c r="G121" s="78" t="s">
        <v>25</v>
      </c>
      <c r="H121" s="79"/>
      <c r="I121" s="80"/>
    </row>
    <row r="122" spans="3:17" x14ac:dyDescent="0.3">
      <c r="C122" s="3" t="s">
        <v>18</v>
      </c>
      <c r="D122" s="3" t="s">
        <v>4</v>
      </c>
      <c r="E122" s="4">
        <v>5</v>
      </c>
      <c r="G122" s="3" t="s">
        <v>18</v>
      </c>
      <c r="H122" s="3" t="s">
        <v>4</v>
      </c>
      <c r="I122" s="4">
        <v>3</v>
      </c>
    </row>
    <row r="123" spans="3:17" x14ac:dyDescent="0.3">
      <c r="C123" s="3" t="s">
        <v>18</v>
      </c>
      <c r="D123" s="3" t="s">
        <v>5</v>
      </c>
      <c r="E123" s="4">
        <v>5</v>
      </c>
      <c r="G123" s="3" t="s">
        <v>18</v>
      </c>
      <c r="H123" s="3" t="s">
        <v>5</v>
      </c>
      <c r="I123" s="4">
        <v>4</v>
      </c>
    </row>
    <row r="124" spans="3:17" x14ac:dyDescent="0.3">
      <c r="C124" s="3" t="s">
        <v>18</v>
      </c>
      <c r="D124" s="3" t="s">
        <v>6</v>
      </c>
      <c r="E124" s="4">
        <v>6</v>
      </c>
      <c r="G124" s="3" t="s">
        <v>18</v>
      </c>
      <c r="H124" s="3" t="s">
        <v>6</v>
      </c>
      <c r="I124" s="4">
        <v>2</v>
      </c>
    </row>
    <row r="125" spans="3:17" x14ac:dyDescent="0.3">
      <c r="C125" s="3" t="s">
        <v>18</v>
      </c>
      <c r="D125" s="3" t="s">
        <v>7</v>
      </c>
      <c r="E125" s="4">
        <v>5</v>
      </c>
      <c r="G125" s="3" t="s">
        <v>18</v>
      </c>
      <c r="H125" s="3" t="s">
        <v>7</v>
      </c>
      <c r="I125" s="4">
        <v>5</v>
      </c>
    </row>
    <row r="126" spans="3:17" x14ac:dyDescent="0.3">
      <c r="C126" s="3" t="s">
        <v>18</v>
      </c>
      <c r="D126" s="3" t="s">
        <v>8</v>
      </c>
      <c r="E126" s="4">
        <v>7</v>
      </c>
      <c r="G126" s="3" t="s">
        <v>18</v>
      </c>
      <c r="H126" s="3" t="s">
        <v>8</v>
      </c>
      <c r="I126" s="4">
        <v>5</v>
      </c>
    </row>
    <row r="127" spans="3:17" x14ac:dyDescent="0.3">
      <c r="C127" s="3" t="s">
        <v>18</v>
      </c>
      <c r="D127" s="3" t="s">
        <v>9</v>
      </c>
      <c r="E127" s="4">
        <v>5</v>
      </c>
      <c r="G127" s="3" t="s">
        <v>18</v>
      </c>
      <c r="H127" s="3" t="s">
        <v>9</v>
      </c>
      <c r="I127" s="4">
        <v>4</v>
      </c>
    </row>
    <row r="128" spans="3:17" x14ac:dyDescent="0.3">
      <c r="C128" s="3" t="s">
        <v>18</v>
      </c>
      <c r="D128" s="3" t="s">
        <v>10</v>
      </c>
      <c r="E128" s="4">
        <v>4</v>
      </c>
      <c r="G128" s="3" t="s">
        <v>18</v>
      </c>
      <c r="H128" s="3" t="s">
        <v>10</v>
      </c>
      <c r="I128" s="4">
        <v>4</v>
      </c>
    </row>
    <row r="129" spans="3:9" x14ac:dyDescent="0.3">
      <c r="C129" s="3" t="s">
        <v>18</v>
      </c>
      <c r="D129" s="3" t="s">
        <v>11</v>
      </c>
      <c r="E129" s="4">
        <v>3</v>
      </c>
      <c r="G129" s="3" t="s">
        <v>18</v>
      </c>
      <c r="H129" s="3" t="s">
        <v>11</v>
      </c>
      <c r="I129" s="4">
        <v>5</v>
      </c>
    </row>
    <row r="130" spans="3:9" x14ac:dyDescent="0.3">
      <c r="C130" s="3" t="s">
        <v>18</v>
      </c>
      <c r="D130" s="3" t="s">
        <v>12</v>
      </c>
      <c r="E130" s="4">
        <v>6</v>
      </c>
      <c r="G130" s="3" t="s">
        <v>18</v>
      </c>
      <c r="H130" s="3" t="s">
        <v>12</v>
      </c>
      <c r="I130" s="4">
        <v>5</v>
      </c>
    </row>
    <row r="131" spans="3:9" x14ac:dyDescent="0.3">
      <c r="C131" s="3" t="s">
        <v>18</v>
      </c>
      <c r="D131" s="3" t="s">
        <v>13</v>
      </c>
      <c r="E131" s="4">
        <v>1</v>
      </c>
      <c r="G131" s="3" t="s">
        <v>18</v>
      </c>
      <c r="H131" s="3" t="s">
        <v>13</v>
      </c>
      <c r="I131" s="4">
        <v>5</v>
      </c>
    </row>
    <row r="132" spans="3:9" x14ac:dyDescent="0.3">
      <c r="C132" s="3" t="s">
        <v>18</v>
      </c>
      <c r="D132" s="3" t="s">
        <v>14</v>
      </c>
      <c r="E132" s="4">
        <v>2</v>
      </c>
      <c r="G132" s="3" t="s">
        <v>18</v>
      </c>
      <c r="H132" s="3" t="s">
        <v>14</v>
      </c>
      <c r="I132" s="4">
        <v>1</v>
      </c>
    </row>
    <row r="133" spans="3:9" x14ac:dyDescent="0.3">
      <c r="C133" s="3" t="s">
        <v>18</v>
      </c>
      <c r="D133" s="3" t="s">
        <v>15</v>
      </c>
      <c r="E133" s="4">
        <v>3</v>
      </c>
      <c r="G133" s="3" t="s">
        <v>18</v>
      </c>
      <c r="H133" s="3" t="s">
        <v>15</v>
      </c>
      <c r="I133" s="4">
        <v>5</v>
      </c>
    </row>
    <row r="134" spans="3:9" x14ac:dyDescent="0.3">
      <c r="C134" s="3" t="s">
        <v>18</v>
      </c>
      <c r="D134" s="3" t="s">
        <v>16</v>
      </c>
      <c r="E134" s="4">
        <v>2</v>
      </c>
      <c r="G134" s="3" t="s">
        <v>18</v>
      </c>
      <c r="H134" s="3" t="s">
        <v>16</v>
      </c>
      <c r="I134" s="4">
        <v>0</v>
      </c>
    </row>
    <row r="138" spans="3:9" x14ac:dyDescent="0.3">
      <c r="D138" s="86" t="s">
        <v>26</v>
      </c>
      <c r="E138" s="86"/>
      <c r="F138" s="86"/>
      <c r="G138" s="86"/>
    </row>
    <row r="140" spans="3:9" x14ac:dyDescent="0.3">
      <c r="C140" s="42" t="s">
        <v>27</v>
      </c>
      <c r="D140" s="43" t="s">
        <v>28</v>
      </c>
      <c r="E140" s="43" t="s">
        <v>29</v>
      </c>
      <c r="F140" s="44" t="s">
        <v>30</v>
      </c>
      <c r="G140" s="44" t="s">
        <v>31</v>
      </c>
      <c r="H140" s="43" t="s">
        <v>32</v>
      </c>
    </row>
    <row r="141" spans="3:9" x14ac:dyDescent="0.3">
      <c r="C141" s="3" t="s">
        <v>3</v>
      </c>
      <c r="D141" s="3" t="s">
        <v>4</v>
      </c>
      <c r="E141" s="9">
        <v>207</v>
      </c>
      <c r="F141" s="9">
        <v>10.199999999999999</v>
      </c>
      <c r="G141" s="9">
        <v>6</v>
      </c>
      <c r="H141" s="9">
        <v>34.5</v>
      </c>
    </row>
    <row r="142" spans="3:9" x14ac:dyDescent="0.3">
      <c r="C142" s="3" t="s">
        <v>3</v>
      </c>
      <c r="D142" s="3" t="s">
        <v>5</v>
      </c>
      <c r="E142" s="9">
        <v>121</v>
      </c>
      <c r="F142" s="9">
        <v>11.22</v>
      </c>
      <c r="G142" s="9">
        <v>5</v>
      </c>
      <c r="H142" s="9">
        <v>24.2</v>
      </c>
    </row>
    <row r="143" spans="3:9" x14ac:dyDescent="0.3">
      <c r="C143" s="3" t="s">
        <v>3</v>
      </c>
      <c r="D143" s="3" t="s">
        <v>6</v>
      </c>
      <c r="E143" s="9">
        <v>228</v>
      </c>
      <c r="F143" s="9">
        <v>10.94</v>
      </c>
      <c r="G143" s="9">
        <v>7</v>
      </c>
      <c r="H143" s="9">
        <v>32.57</v>
      </c>
    </row>
    <row r="144" spans="3:9" x14ac:dyDescent="0.3">
      <c r="C144" s="3" t="s">
        <v>3</v>
      </c>
      <c r="D144" s="3" t="s">
        <v>7</v>
      </c>
      <c r="E144" s="9">
        <v>145</v>
      </c>
      <c r="F144" s="9">
        <v>10.19</v>
      </c>
      <c r="G144" s="9">
        <v>5</v>
      </c>
      <c r="H144" s="9">
        <v>29</v>
      </c>
    </row>
    <row r="145" spans="2:14" x14ac:dyDescent="0.3">
      <c r="C145" s="3" t="s">
        <v>3</v>
      </c>
      <c r="D145" s="3" t="s">
        <v>8</v>
      </c>
      <c r="E145" s="9">
        <v>173</v>
      </c>
      <c r="F145" s="9">
        <v>8.25</v>
      </c>
      <c r="G145" s="9">
        <v>5</v>
      </c>
      <c r="H145" s="9">
        <v>34.6</v>
      </c>
    </row>
    <row r="146" spans="2:14" x14ac:dyDescent="0.3">
      <c r="C146" s="3" t="s">
        <v>3</v>
      </c>
      <c r="D146" s="3" t="s">
        <v>9</v>
      </c>
      <c r="E146" s="9">
        <v>261</v>
      </c>
      <c r="F146" s="9">
        <v>12.45</v>
      </c>
      <c r="G146" s="9">
        <v>6</v>
      </c>
      <c r="H146" s="9">
        <v>43.5</v>
      </c>
    </row>
    <row r="147" spans="2:14" x14ac:dyDescent="0.3">
      <c r="C147" s="3" t="s">
        <v>3</v>
      </c>
      <c r="D147" s="3" t="s">
        <v>10</v>
      </c>
      <c r="E147" s="9">
        <v>179</v>
      </c>
      <c r="F147" s="9">
        <v>8.15</v>
      </c>
      <c r="G147" s="9">
        <v>5</v>
      </c>
      <c r="H147" s="9">
        <v>35.799999999999997</v>
      </c>
    </row>
    <row r="148" spans="2:14" x14ac:dyDescent="0.3">
      <c r="C148" s="3" t="s">
        <v>3</v>
      </c>
      <c r="D148" s="3" t="s">
        <v>11</v>
      </c>
      <c r="E148" s="9">
        <v>190</v>
      </c>
      <c r="F148" s="9">
        <v>9.2799999999999994</v>
      </c>
      <c r="G148" s="9">
        <v>6</v>
      </c>
      <c r="H148" s="9">
        <v>31.6</v>
      </c>
    </row>
    <row r="149" spans="2:14" ht="18" x14ac:dyDescent="0.35">
      <c r="C149" s="3" t="s">
        <v>3</v>
      </c>
      <c r="D149" s="3" t="s">
        <v>12</v>
      </c>
      <c r="E149" s="9">
        <v>192</v>
      </c>
      <c r="F149" s="9">
        <v>8.36</v>
      </c>
      <c r="G149" s="9">
        <v>6</v>
      </c>
      <c r="H149" s="9">
        <v>32</v>
      </c>
      <c r="M149" s="15"/>
      <c r="N149" s="15"/>
    </row>
    <row r="150" spans="2:14" x14ac:dyDescent="0.3">
      <c r="C150" s="3" t="s">
        <v>3</v>
      </c>
      <c r="D150" s="3" t="s">
        <v>13</v>
      </c>
      <c r="E150" s="9">
        <v>123</v>
      </c>
      <c r="F150" s="9">
        <v>7.05</v>
      </c>
      <c r="G150" s="9">
        <v>4</v>
      </c>
      <c r="H150" s="9">
        <v>30.75</v>
      </c>
    </row>
    <row r="151" spans="2:14" x14ac:dyDescent="0.3">
      <c r="C151" s="3" t="s">
        <v>3</v>
      </c>
      <c r="D151" s="3" t="s">
        <v>14</v>
      </c>
      <c r="E151" s="9">
        <v>158</v>
      </c>
      <c r="F151" s="9">
        <v>5.79</v>
      </c>
      <c r="G151" s="9">
        <v>6</v>
      </c>
      <c r="H151" s="9">
        <v>26.3</v>
      </c>
    </row>
    <row r="152" spans="2:14" x14ac:dyDescent="0.3">
      <c r="C152" s="3" t="s">
        <v>3</v>
      </c>
      <c r="D152" s="3" t="s">
        <v>15</v>
      </c>
      <c r="E152" s="9">
        <v>188</v>
      </c>
      <c r="F152" s="9">
        <v>13.38</v>
      </c>
      <c r="G152" s="9">
        <v>5</v>
      </c>
      <c r="H152" s="9">
        <v>37.6</v>
      </c>
    </row>
    <row r="153" spans="2:14" ht="18" x14ac:dyDescent="0.35">
      <c r="B153" s="15" t="s">
        <v>34</v>
      </c>
      <c r="C153" s="3" t="s">
        <v>3</v>
      </c>
      <c r="D153" s="3" t="s">
        <v>16</v>
      </c>
      <c r="E153" s="9">
        <v>199</v>
      </c>
      <c r="F153" s="9">
        <v>10.07</v>
      </c>
      <c r="G153" s="9">
        <v>6</v>
      </c>
      <c r="H153" s="9">
        <v>33.1</v>
      </c>
    </row>
    <row r="154" spans="2:14" x14ac:dyDescent="0.3">
      <c r="F154" s="10"/>
    </row>
    <row r="156" spans="2:14" x14ac:dyDescent="0.3">
      <c r="D156" s="84" t="s">
        <v>100</v>
      </c>
      <c r="E156" s="84"/>
      <c r="F156" s="84"/>
    </row>
    <row r="157" spans="2:14" x14ac:dyDescent="0.3">
      <c r="C157" s="42" t="s">
        <v>27</v>
      </c>
      <c r="D157" s="43" t="s">
        <v>28</v>
      </c>
      <c r="E157" s="43" t="s">
        <v>29</v>
      </c>
      <c r="F157" s="44" t="s">
        <v>30</v>
      </c>
      <c r="G157" s="44" t="s">
        <v>31</v>
      </c>
      <c r="H157" s="43" t="s">
        <v>32</v>
      </c>
    </row>
    <row r="158" spans="2:14" x14ac:dyDescent="0.3">
      <c r="C158" s="3" t="s">
        <v>17</v>
      </c>
      <c r="D158" s="3" t="s">
        <v>4</v>
      </c>
      <c r="E158">
        <v>95</v>
      </c>
      <c r="F158" s="9">
        <v>4</v>
      </c>
      <c r="G158" s="9">
        <v>5</v>
      </c>
      <c r="H158" s="9">
        <v>19</v>
      </c>
    </row>
    <row r="159" spans="2:14" x14ac:dyDescent="0.3">
      <c r="C159" s="3" t="s">
        <v>17</v>
      </c>
      <c r="D159" s="3" t="s">
        <v>5</v>
      </c>
      <c r="E159" s="9">
        <v>255</v>
      </c>
      <c r="F159" s="9">
        <v>11.97</v>
      </c>
      <c r="G159" s="9">
        <v>6</v>
      </c>
      <c r="H159" s="9">
        <v>42.5</v>
      </c>
    </row>
    <row r="160" spans="2:14" x14ac:dyDescent="0.3">
      <c r="C160" s="3" t="s">
        <v>17</v>
      </c>
      <c r="D160" s="3" t="s">
        <v>6</v>
      </c>
      <c r="E160" s="9">
        <v>221</v>
      </c>
      <c r="F160" s="9">
        <v>10.18</v>
      </c>
      <c r="G160" s="9">
        <v>6</v>
      </c>
      <c r="H160" s="9">
        <v>36.799999999999997</v>
      </c>
    </row>
    <row r="161" spans="2:8" x14ac:dyDescent="0.3">
      <c r="C161" s="3" t="s">
        <v>17</v>
      </c>
      <c r="D161" s="3" t="s">
        <v>7</v>
      </c>
      <c r="E161" s="9">
        <v>148</v>
      </c>
      <c r="F161" s="9">
        <v>6.08</v>
      </c>
      <c r="G161" s="9">
        <v>5</v>
      </c>
      <c r="H161" s="9">
        <v>29.6</v>
      </c>
    </row>
    <row r="162" spans="2:8" x14ac:dyDescent="0.3">
      <c r="C162" s="3" t="s">
        <v>17</v>
      </c>
      <c r="D162" s="3" t="s">
        <v>8</v>
      </c>
      <c r="E162" s="9">
        <v>143</v>
      </c>
      <c r="F162" s="9">
        <v>6.18</v>
      </c>
      <c r="G162" s="9">
        <v>7</v>
      </c>
      <c r="H162" s="9">
        <v>20.399999999999999</v>
      </c>
    </row>
    <row r="163" spans="2:8" x14ac:dyDescent="0.3">
      <c r="C163" s="3" t="s">
        <v>17</v>
      </c>
      <c r="D163" s="3" t="s">
        <v>9</v>
      </c>
      <c r="E163" s="9">
        <v>284</v>
      </c>
      <c r="F163" s="9">
        <v>13.7</v>
      </c>
      <c r="G163" s="9">
        <v>8</v>
      </c>
      <c r="H163" s="9">
        <v>35.5</v>
      </c>
    </row>
    <row r="164" spans="2:8" x14ac:dyDescent="0.3">
      <c r="C164" s="3" t="s">
        <v>17</v>
      </c>
      <c r="D164" s="3" t="s">
        <v>10</v>
      </c>
      <c r="E164" s="9">
        <v>229</v>
      </c>
      <c r="F164" s="9">
        <v>10.32</v>
      </c>
      <c r="G164" s="9">
        <v>6</v>
      </c>
      <c r="H164" s="9">
        <v>38.1</v>
      </c>
    </row>
    <row r="165" spans="2:8" x14ac:dyDescent="0.3">
      <c r="C165" s="3" t="s">
        <v>17</v>
      </c>
      <c r="D165" s="3" t="s">
        <v>11</v>
      </c>
      <c r="E165" s="9">
        <v>289</v>
      </c>
      <c r="F165" s="9">
        <v>12.23</v>
      </c>
      <c r="G165" s="9">
        <v>7</v>
      </c>
      <c r="H165" s="9">
        <v>41.2</v>
      </c>
    </row>
    <row r="166" spans="2:8" x14ac:dyDescent="0.3">
      <c r="C166" s="3" t="s">
        <v>17</v>
      </c>
      <c r="D166" s="3" t="s">
        <v>12</v>
      </c>
      <c r="E166" s="9">
        <v>342</v>
      </c>
      <c r="F166" s="9">
        <v>15.94</v>
      </c>
      <c r="G166" s="9">
        <v>5</v>
      </c>
      <c r="H166" s="9">
        <v>68.400000000000006</v>
      </c>
    </row>
    <row r="167" spans="2:8" x14ac:dyDescent="0.3">
      <c r="C167" s="3" t="s">
        <v>17</v>
      </c>
      <c r="D167" s="3" t="s">
        <v>13</v>
      </c>
      <c r="E167" s="9">
        <v>440</v>
      </c>
      <c r="F167" s="9">
        <v>17.309999999999999</v>
      </c>
      <c r="G167" s="9">
        <v>9</v>
      </c>
      <c r="H167" s="9">
        <v>48.8</v>
      </c>
    </row>
    <row r="168" spans="2:8" x14ac:dyDescent="0.3">
      <c r="C168" s="3" t="s">
        <v>17</v>
      </c>
      <c r="D168" s="3" t="s">
        <v>14</v>
      </c>
      <c r="E168" s="9">
        <v>273</v>
      </c>
      <c r="F168" s="9">
        <v>12.46</v>
      </c>
      <c r="G168" s="9">
        <v>6</v>
      </c>
      <c r="H168" s="9">
        <v>45.5</v>
      </c>
    </row>
    <row r="169" spans="2:8" x14ac:dyDescent="0.3">
      <c r="C169" s="3" t="s">
        <v>17</v>
      </c>
      <c r="D169" s="3" t="s">
        <v>15</v>
      </c>
      <c r="E169" s="9">
        <v>272</v>
      </c>
      <c r="F169" s="9">
        <v>12.87</v>
      </c>
      <c r="G169" s="9">
        <v>7</v>
      </c>
      <c r="H169" s="9">
        <v>28.8</v>
      </c>
    </row>
    <row r="170" spans="2:8" ht="18" x14ac:dyDescent="0.35">
      <c r="B170" s="18" t="s">
        <v>34</v>
      </c>
      <c r="C170" s="3" t="s">
        <v>17</v>
      </c>
      <c r="D170" s="3" t="s">
        <v>16</v>
      </c>
      <c r="E170" s="9">
        <v>278</v>
      </c>
      <c r="F170" s="9">
        <v>12.19</v>
      </c>
      <c r="G170" s="9">
        <v>4</v>
      </c>
      <c r="H170" s="9">
        <v>69.5</v>
      </c>
    </row>
    <row r="173" spans="2:8" x14ac:dyDescent="0.3">
      <c r="D173" s="84" t="s">
        <v>92</v>
      </c>
      <c r="E173" s="84"/>
      <c r="F173" s="84"/>
    </row>
    <row r="174" spans="2:8" x14ac:dyDescent="0.3">
      <c r="C174" s="42" t="s">
        <v>27</v>
      </c>
      <c r="D174" s="43" t="s">
        <v>28</v>
      </c>
      <c r="E174" s="43" t="s">
        <v>29</v>
      </c>
      <c r="F174" s="44" t="s">
        <v>30</v>
      </c>
      <c r="G174" s="44" t="s">
        <v>31</v>
      </c>
      <c r="H174" s="43" t="s">
        <v>32</v>
      </c>
    </row>
    <row r="175" spans="2:8" x14ac:dyDescent="0.3">
      <c r="C175" s="3" t="s">
        <v>18</v>
      </c>
      <c r="D175" s="3" t="s">
        <v>4</v>
      </c>
      <c r="E175" s="9">
        <v>221</v>
      </c>
      <c r="F175" s="9">
        <v>10.3</v>
      </c>
      <c r="G175" s="9">
        <v>6</v>
      </c>
      <c r="H175" s="9">
        <v>36.799999999999997</v>
      </c>
    </row>
    <row r="176" spans="2:8" x14ac:dyDescent="0.3">
      <c r="C176" s="3" t="s">
        <v>18</v>
      </c>
      <c r="D176" s="3" t="s">
        <v>5</v>
      </c>
      <c r="E176" s="9">
        <v>181</v>
      </c>
      <c r="F176" s="9">
        <v>8.35</v>
      </c>
      <c r="G176" s="9">
        <v>5</v>
      </c>
      <c r="H176" s="9">
        <v>36.200000000000003</v>
      </c>
    </row>
    <row r="177" spans="2:19" x14ac:dyDescent="0.3">
      <c r="C177" s="3" t="s">
        <v>18</v>
      </c>
      <c r="D177" s="3" t="s">
        <v>6</v>
      </c>
      <c r="E177" s="9">
        <v>262</v>
      </c>
      <c r="F177" s="9">
        <v>13.26</v>
      </c>
      <c r="G177" s="9">
        <v>6</v>
      </c>
      <c r="H177" s="9">
        <v>43.6</v>
      </c>
    </row>
    <row r="178" spans="2:19" x14ac:dyDescent="0.3">
      <c r="C178" s="3" t="s">
        <v>18</v>
      </c>
      <c r="D178" s="3" t="s">
        <v>7</v>
      </c>
      <c r="E178" s="9">
        <v>197</v>
      </c>
      <c r="F178" s="9">
        <v>13.48</v>
      </c>
      <c r="G178" s="9">
        <v>8</v>
      </c>
      <c r="H178" s="9">
        <v>24.6</v>
      </c>
    </row>
    <row r="179" spans="2:19" x14ac:dyDescent="0.3">
      <c r="C179" s="3" t="s">
        <v>18</v>
      </c>
      <c r="D179" s="3" t="s">
        <v>8</v>
      </c>
      <c r="E179" s="9">
        <v>101</v>
      </c>
      <c r="F179" s="9">
        <v>6.17</v>
      </c>
      <c r="G179" s="9">
        <v>5</v>
      </c>
      <c r="H179" s="9">
        <v>20.2</v>
      </c>
    </row>
    <row r="180" spans="2:19" x14ac:dyDescent="0.3">
      <c r="C180" s="3" t="s">
        <v>18</v>
      </c>
      <c r="D180" s="3" t="s">
        <v>9</v>
      </c>
      <c r="E180" s="9">
        <v>459</v>
      </c>
      <c r="F180" s="9">
        <v>16.989999999999998</v>
      </c>
      <c r="G180" s="9">
        <v>8</v>
      </c>
      <c r="H180" s="9">
        <v>57.35</v>
      </c>
    </row>
    <row r="181" spans="2:19" x14ac:dyDescent="0.3">
      <c r="C181" s="3" t="s">
        <v>18</v>
      </c>
      <c r="D181" s="3" t="s">
        <v>10</v>
      </c>
      <c r="E181" s="9">
        <v>369</v>
      </c>
      <c r="F181" s="9">
        <v>16.63</v>
      </c>
      <c r="G181" s="9">
        <v>5</v>
      </c>
      <c r="H181" s="9">
        <v>73.8</v>
      </c>
    </row>
    <row r="182" spans="2:19" x14ac:dyDescent="0.3">
      <c r="C182" s="3" t="s">
        <v>18</v>
      </c>
      <c r="D182" s="3" t="s">
        <v>11</v>
      </c>
      <c r="E182" s="9">
        <v>386</v>
      </c>
      <c r="F182" s="9">
        <v>18.68</v>
      </c>
      <c r="G182" s="9">
        <v>6</v>
      </c>
      <c r="H182" s="9">
        <v>64.3</v>
      </c>
    </row>
    <row r="183" spans="2:19" x14ac:dyDescent="0.3">
      <c r="C183" s="3" t="s">
        <v>18</v>
      </c>
      <c r="D183" s="3" t="s">
        <v>12</v>
      </c>
      <c r="E183" s="9">
        <v>422</v>
      </c>
      <c r="F183" s="9">
        <v>19.21</v>
      </c>
      <c r="G183" s="9">
        <v>5</v>
      </c>
      <c r="H183" s="9">
        <v>84.4</v>
      </c>
    </row>
    <row r="184" spans="2:19" x14ac:dyDescent="0.3">
      <c r="C184" s="3" t="s">
        <v>18</v>
      </c>
      <c r="D184" s="3" t="s">
        <v>13</v>
      </c>
      <c r="E184" s="9">
        <v>356</v>
      </c>
      <c r="F184" s="9">
        <v>16.23</v>
      </c>
      <c r="G184" s="9">
        <v>5</v>
      </c>
      <c r="H184" s="9">
        <v>71.2</v>
      </c>
    </row>
    <row r="185" spans="2:19" x14ac:dyDescent="0.3">
      <c r="C185" s="3" t="s">
        <v>18</v>
      </c>
      <c r="D185" s="3" t="s">
        <v>14</v>
      </c>
      <c r="E185" s="9">
        <v>201</v>
      </c>
      <c r="F185" s="9">
        <v>9.15</v>
      </c>
      <c r="G185" s="9">
        <v>5</v>
      </c>
      <c r="H185" s="9">
        <v>40.200000000000003</v>
      </c>
    </row>
    <row r="186" spans="2:19" x14ac:dyDescent="0.3">
      <c r="C186" s="3" t="s">
        <v>18</v>
      </c>
      <c r="D186" s="3" t="s">
        <v>15</v>
      </c>
      <c r="E186" s="9">
        <v>111</v>
      </c>
      <c r="F186" s="9">
        <v>5.4</v>
      </c>
      <c r="G186" s="9">
        <v>5</v>
      </c>
      <c r="H186" s="9">
        <v>22.2</v>
      </c>
    </row>
    <row r="187" spans="2:19" ht="18" x14ac:dyDescent="0.35">
      <c r="B187" s="18" t="s">
        <v>34</v>
      </c>
      <c r="C187" s="3" t="s">
        <v>18</v>
      </c>
      <c r="D187" s="3" t="s">
        <v>16</v>
      </c>
      <c r="E187" s="9">
        <v>173</v>
      </c>
      <c r="F187" s="9">
        <v>7.56</v>
      </c>
      <c r="G187" s="9">
        <v>7</v>
      </c>
      <c r="H187" s="9">
        <v>24.7</v>
      </c>
    </row>
    <row r="188" spans="2:19" x14ac:dyDescent="0.3">
      <c r="G188" s="16"/>
    </row>
    <row r="189" spans="2:19" x14ac:dyDescent="0.3">
      <c r="C189" s="21"/>
      <c r="D189" s="21"/>
      <c r="E189" s="85" t="s">
        <v>35</v>
      </c>
      <c r="F189" s="85"/>
      <c r="G189" s="85"/>
      <c r="H189" s="85"/>
      <c r="I189" s="67" t="s">
        <v>102</v>
      </c>
      <c r="J189" s="68"/>
      <c r="K189" s="68"/>
      <c r="L189" s="68"/>
      <c r="O189" s="84" t="s">
        <v>93</v>
      </c>
      <c r="P189" s="84"/>
      <c r="Q189" s="84"/>
    </row>
    <row r="190" spans="2:19" x14ac:dyDescent="0.3">
      <c r="C190" s="43" t="s">
        <v>28</v>
      </c>
      <c r="D190" s="44" t="s">
        <v>36</v>
      </c>
      <c r="E190" s="44" t="s">
        <v>37</v>
      </c>
      <c r="F190" s="44" t="s">
        <v>38</v>
      </c>
      <c r="G190" s="45" t="s">
        <v>39</v>
      </c>
      <c r="H190" s="44" t="s">
        <v>40</v>
      </c>
      <c r="I190" s="46" t="s">
        <v>41</v>
      </c>
      <c r="M190" s="56"/>
      <c r="N190" s="44" t="s">
        <v>86</v>
      </c>
      <c r="O190" s="44" t="s">
        <v>87</v>
      </c>
      <c r="P190" s="44" t="s">
        <v>88</v>
      </c>
      <c r="Q190" s="44" t="s">
        <v>89</v>
      </c>
      <c r="R190" s="44" t="s">
        <v>90</v>
      </c>
      <c r="S190" s="44" t="s">
        <v>101</v>
      </c>
    </row>
    <row r="191" spans="2:19" x14ac:dyDescent="0.3">
      <c r="C191" s="20" t="s">
        <v>4</v>
      </c>
      <c r="D191" s="34" t="s">
        <v>47</v>
      </c>
      <c r="E191" s="63">
        <v>1.07</v>
      </c>
      <c r="F191" s="63">
        <v>1.6</v>
      </c>
      <c r="G191" s="63">
        <v>2.3199999999999998</v>
      </c>
      <c r="H191" s="62">
        <v>3.97</v>
      </c>
      <c r="I191" s="22">
        <v>1.1399999999999999</v>
      </c>
      <c r="M191" s="10"/>
      <c r="N191" s="34" t="s">
        <v>60</v>
      </c>
      <c r="O191" s="34">
        <v>4.7560000000000002</v>
      </c>
      <c r="P191" s="58">
        <v>1.0660000000000001</v>
      </c>
      <c r="Q191" s="58">
        <v>1.6</v>
      </c>
      <c r="R191" s="35">
        <v>2.2440000000000002</v>
      </c>
      <c r="S191" s="34">
        <v>0.6</v>
      </c>
    </row>
    <row r="192" spans="2:19" x14ac:dyDescent="0.3">
      <c r="C192" s="20" t="s">
        <v>5</v>
      </c>
      <c r="D192" s="34" t="s">
        <v>48</v>
      </c>
      <c r="E192" s="59">
        <v>1.1719999999999999</v>
      </c>
      <c r="F192" s="59">
        <v>1.6</v>
      </c>
      <c r="G192" s="59">
        <v>2.2200000000000002</v>
      </c>
      <c r="H192" s="22">
        <v>4.99</v>
      </c>
      <c r="I192" s="22">
        <v>0.6</v>
      </c>
      <c r="M192" s="10"/>
      <c r="N192" s="34" t="s">
        <v>61</v>
      </c>
      <c r="O192" s="34">
        <v>5.42</v>
      </c>
      <c r="P192" s="58">
        <v>1.07</v>
      </c>
      <c r="Q192" s="58">
        <v>1.75</v>
      </c>
      <c r="R192" s="58">
        <v>2.6</v>
      </c>
      <c r="S192" s="34">
        <v>2</v>
      </c>
    </row>
    <row r="193" spans="3:19" x14ac:dyDescent="0.3">
      <c r="C193" s="20" t="s">
        <v>6</v>
      </c>
      <c r="D193" s="34" t="s">
        <v>52</v>
      </c>
      <c r="E193" s="59">
        <v>0.44</v>
      </c>
      <c r="F193" s="59">
        <v>1.42</v>
      </c>
      <c r="G193" s="59">
        <v>2.57</v>
      </c>
      <c r="H193" s="22">
        <v>4.4400000000000004</v>
      </c>
      <c r="I193" s="22">
        <v>0.6</v>
      </c>
      <c r="M193" s="10"/>
      <c r="N193" s="34" t="s">
        <v>91</v>
      </c>
      <c r="O193" s="34">
        <f>SUM(P193:R193)</f>
        <v>4.7080000000000002</v>
      </c>
      <c r="P193" s="58">
        <v>1.1399999999999999</v>
      </c>
      <c r="Q193" s="58">
        <v>1.25</v>
      </c>
      <c r="R193" s="58">
        <v>2.3180000000000001</v>
      </c>
      <c r="S193" s="34">
        <v>2</v>
      </c>
    </row>
    <row r="194" spans="3:19" x14ac:dyDescent="0.3">
      <c r="C194" s="20" t="s">
        <v>7</v>
      </c>
      <c r="D194" s="62" t="s">
        <v>50</v>
      </c>
      <c r="E194" s="59">
        <v>1.1299999999999999</v>
      </c>
      <c r="F194" s="59">
        <v>1.9</v>
      </c>
      <c r="G194" s="59">
        <v>3.12</v>
      </c>
      <c r="H194" s="22">
        <v>6.5</v>
      </c>
      <c r="I194" s="22">
        <v>1.4</v>
      </c>
      <c r="M194" s="57"/>
      <c r="N194" s="36" t="s">
        <v>63</v>
      </c>
      <c r="O194" s="34">
        <v>4.6840000000000002</v>
      </c>
      <c r="P194" s="58">
        <v>0.81799999999999995</v>
      </c>
      <c r="Q194" s="58">
        <v>1.369</v>
      </c>
      <c r="R194" s="58">
        <v>2.5019999999999998</v>
      </c>
      <c r="S194" s="34">
        <v>0.8</v>
      </c>
    </row>
    <row r="195" spans="3:19" x14ac:dyDescent="0.3">
      <c r="C195" s="20" t="s">
        <v>8</v>
      </c>
      <c r="D195" s="34" t="s">
        <v>51</v>
      </c>
      <c r="E195" s="59">
        <v>0.54</v>
      </c>
      <c r="F195" s="59">
        <v>1.43</v>
      </c>
      <c r="G195" s="59">
        <v>2.4740000000000002</v>
      </c>
      <c r="H195" s="22">
        <v>4.75</v>
      </c>
      <c r="I195" s="22">
        <v>1</v>
      </c>
      <c r="M195" s="10"/>
      <c r="N195" s="34" t="s">
        <v>64</v>
      </c>
      <c r="O195" s="34">
        <v>5.3419999999999996</v>
      </c>
      <c r="P195" s="58">
        <v>1.0920000000000001</v>
      </c>
      <c r="Q195" s="58">
        <v>1.6040000000000001</v>
      </c>
      <c r="R195" s="58">
        <v>2.6459999999999999</v>
      </c>
      <c r="S195" s="34">
        <v>2</v>
      </c>
    </row>
    <row r="196" spans="3:19" x14ac:dyDescent="0.3">
      <c r="C196" s="20" t="s">
        <v>9</v>
      </c>
      <c r="D196" s="34" t="s">
        <v>52</v>
      </c>
      <c r="E196" s="59">
        <v>1.1499999999999999</v>
      </c>
      <c r="F196" s="59">
        <v>2.0699999999999998</v>
      </c>
      <c r="G196" s="59">
        <v>2.88</v>
      </c>
      <c r="H196" s="22">
        <v>6.11</v>
      </c>
      <c r="I196" s="22">
        <v>0.6</v>
      </c>
      <c r="M196" s="10"/>
      <c r="N196" s="34" t="s">
        <v>65</v>
      </c>
      <c r="O196" s="34">
        <v>7.5039999999999996</v>
      </c>
      <c r="P196" s="58">
        <v>2.15</v>
      </c>
      <c r="Q196" s="58">
        <v>2.52</v>
      </c>
      <c r="R196" s="58">
        <v>3.02</v>
      </c>
      <c r="S196" s="34">
        <v>1.4</v>
      </c>
    </row>
    <row r="197" spans="3:19" x14ac:dyDescent="0.3">
      <c r="C197" s="20" t="s">
        <v>10</v>
      </c>
      <c r="D197" s="34" t="s">
        <v>53</v>
      </c>
      <c r="E197" s="59">
        <v>2.13</v>
      </c>
      <c r="F197" s="59">
        <v>2.21</v>
      </c>
      <c r="G197" s="59">
        <v>3</v>
      </c>
      <c r="H197" s="22">
        <f>SUM(E197:G197)</f>
        <v>7.34</v>
      </c>
      <c r="I197" s="22">
        <v>0.8</v>
      </c>
      <c r="M197" s="10"/>
      <c r="N197" s="34" t="s">
        <v>66</v>
      </c>
      <c r="O197" s="34">
        <v>7.4180000000000001</v>
      </c>
      <c r="P197" s="58">
        <v>2.27</v>
      </c>
      <c r="Q197" s="58">
        <v>2.024</v>
      </c>
      <c r="R197" s="58">
        <v>3.12</v>
      </c>
      <c r="S197" s="34">
        <v>1.4</v>
      </c>
    </row>
    <row r="198" spans="3:19" x14ac:dyDescent="0.3">
      <c r="C198" s="20" t="s">
        <v>11</v>
      </c>
      <c r="D198" s="34" t="s">
        <v>54</v>
      </c>
      <c r="E198" s="60">
        <v>1.28</v>
      </c>
      <c r="F198" s="60">
        <v>1.9</v>
      </c>
      <c r="G198" s="60">
        <v>2.71</v>
      </c>
      <c r="H198" s="23">
        <v>5.79</v>
      </c>
      <c r="I198" s="23">
        <v>1.2</v>
      </c>
      <c r="M198" s="10"/>
      <c r="N198" s="34" t="s">
        <v>67</v>
      </c>
      <c r="O198" s="34">
        <v>6.2939999999999996</v>
      </c>
      <c r="P198" s="58">
        <v>1.58</v>
      </c>
      <c r="Q198" s="58">
        <v>1.67</v>
      </c>
      <c r="R198" s="58">
        <v>2.98</v>
      </c>
      <c r="S198" s="34">
        <v>2</v>
      </c>
    </row>
    <row r="199" spans="3:19" x14ac:dyDescent="0.3">
      <c r="C199" s="20" t="s">
        <v>12</v>
      </c>
      <c r="D199" s="34" t="s">
        <v>55</v>
      </c>
      <c r="E199" s="59">
        <v>1.5</v>
      </c>
      <c r="F199" s="59">
        <v>1.796</v>
      </c>
      <c r="G199" s="59">
        <v>2.3839999999999999</v>
      </c>
      <c r="H199" s="22">
        <v>5.3879999999999999</v>
      </c>
      <c r="I199" s="22">
        <v>0.8</v>
      </c>
      <c r="M199" s="10"/>
      <c r="N199" s="34" t="s">
        <v>68</v>
      </c>
      <c r="O199" s="34">
        <f>SUM(P199:R199)</f>
        <v>7.8599999999999994</v>
      </c>
      <c r="P199" s="58">
        <v>2.4300000000000002</v>
      </c>
      <c r="Q199" s="58">
        <v>2.25</v>
      </c>
      <c r="R199" s="58">
        <v>3.18</v>
      </c>
      <c r="S199" s="34">
        <v>0.8</v>
      </c>
    </row>
    <row r="200" spans="3:19" x14ac:dyDescent="0.3">
      <c r="C200" s="20" t="s">
        <v>13</v>
      </c>
      <c r="D200" s="34" t="s">
        <v>56</v>
      </c>
      <c r="E200" s="59">
        <v>1.42</v>
      </c>
      <c r="F200" s="59">
        <v>1.5686666666666669</v>
      </c>
      <c r="G200" s="59">
        <v>2.3033333333333332</v>
      </c>
      <c r="H200" s="22">
        <v>5.96</v>
      </c>
      <c r="I200" s="22">
        <v>1.4</v>
      </c>
      <c r="M200" s="10"/>
      <c r="N200" s="34" t="s">
        <v>69</v>
      </c>
      <c r="O200" s="34">
        <v>7.99</v>
      </c>
      <c r="P200" s="58">
        <v>2.0739999999999998</v>
      </c>
      <c r="Q200" s="58">
        <v>2.6120000000000001</v>
      </c>
      <c r="R200" s="58">
        <v>3.7</v>
      </c>
      <c r="S200" s="34">
        <v>1.2</v>
      </c>
    </row>
    <row r="201" spans="3:19" x14ac:dyDescent="0.3">
      <c r="C201" s="20" t="s">
        <v>14</v>
      </c>
      <c r="D201" s="34" t="s">
        <v>57</v>
      </c>
      <c r="E201" s="59">
        <v>2</v>
      </c>
      <c r="F201" s="59">
        <v>1.73</v>
      </c>
      <c r="G201" s="60">
        <v>2.3706666666666667</v>
      </c>
      <c r="H201" s="22">
        <f>SUM(E201:G201)</f>
        <v>6.1006666666666671</v>
      </c>
      <c r="I201" s="22">
        <v>2</v>
      </c>
      <c r="M201" s="10"/>
      <c r="N201" s="34" t="s">
        <v>70</v>
      </c>
      <c r="O201" s="34">
        <v>7.3719999999999999</v>
      </c>
      <c r="P201" s="58">
        <v>2.8</v>
      </c>
      <c r="Q201" s="58">
        <v>1.74</v>
      </c>
      <c r="R201" s="58">
        <v>2.82</v>
      </c>
      <c r="S201" s="34">
        <v>0.4</v>
      </c>
    </row>
    <row r="202" spans="3:19" x14ac:dyDescent="0.3">
      <c r="C202" s="20" t="s">
        <v>15</v>
      </c>
      <c r="D202" s="34" t="s">
        <v>58</v>
      </c>
      <c r="E202" s="59">
        <v>1.31</v>
      </c>
      <c r="F202" s="59">
        <v>1.5886666666666667</v>
      </c>
      <c r="G202" s="59">
        <v>2.2266666666666666</v>
      </c>
      <c r="H202" s="22">
        <v>6.43</v>
      </c>
      <c r="I202" s="22">
        <v>0.6</v>
      </c>
      <c r="M202" s="10"/>
      <c r="N202" s="34" t="s">
        <v>71</v>
      </c>
      <c r="O202" s="34">
        <v>6.7880000000000003</v>
      </c>
      <c r="P202" s="58">
        <v>1.39</v>
      </c>
      <c r="Q202" s="58">
        <v>2.0960000000000001</v>
      </c>
      <c r="R202" s="58">
        <v>3.3039999999999998</v>
      </c>
      <c r="S202" s="34">
        <v>0.6</v>
      </c>
    </row>
    <row r="203" spans="3:19" x14ac:dyDescent="0.3">
      <c r="C203" s="20" t="s">
        <v>16</v>
      </c>
      <c r="D203" s="34" t="s">
        <v>59</v>
      </c>
      <c r="E203" s="22">
        <v>1.054</v>
      </c>
      <c r="F203" s="22">
        <v>1.99</v>
      </c>
      <c r="G203" s="22">
        <v>2.7793333333333337</v>
      </c>
      <c r="H203" s="22">
        <v>6.57</v>
      </c>
      <c r="I203" s="22">
        <v>1.4</v>
      </c>
      <c r="M203" s="10"/>
      <c r="N203" s="34" t="s">
        <v>72</v>
      </c>
      <c r="O203" s="34">
        <f>SUM(P203:R203)</f>
        <v>8.2385000000000002</v>
      </c>
      <c r="P203" s="34">
        <v>2.4815303030303002</v>
      </c>
      <c r="Q203" s="34">
        <v>2.3531818181818198</v>
      </c>
      <c r="R203" s="47">
        <v>3.4037878787878801</v>
      </c>
      <c r="S203" s="34">
        <v>1</v>
      </c>
    </row>
    <row r="207" spans="3:19" x14ac:dyDescent="0.3">
      <c r="F207" s="84" t="s">
        <v>99</v>
      </c>
      <c r="G207" s="84"/>
      <c r="H207" s="84"/>
    </row>
    <row r="208" spans="3:19" x14ac:dyDescent="0.3">
      <c r="E208" s="44" t="s">
        <v>86</v>
      </c>
      <c r="F208" s="44" t="s">
        <v>87</v>
      </c>
      <c r="G208" s="44" t="s">
        <v>88</v>
      </c>
      <c r="H208" s="44" t="s">
        <v>89</v>
      </c>
      <c r="I208" s="44" t="s">
        <v>90</v>
      </c>
      <c r="J208" s="44" t="s">
        <v>101</v>
      </c>
    </row>
    <row r="209" spans="5:10" x14ac:dyDescent="0.3">
      <c r="E209" s="33" t="s">
        <v>73</v>
      </c>
      <c r="F209" s="33">
        <v>7.7640000000000002</v>
      </c>
      <c r="G209" s="58">
        <v>2.57</v>
      </c>
      <c r="H209" s="58">
        <v>2.52</v>
      </c>
      <c r="I209" s="58">
        <v>2.67</v>
      </c>
      <c r="J209" s="33">
        <v>1</v>
      </c>
    </row>
    <row r="210" spans="5:10" x14ac:dyDescent="0.3">
      <c r="E210" s="33" t="s">
        <v>74</v>
      </c>
      <c r="F210" s="33">
        <v>6.218</v>
      </c>
      <c r="G210" s="58">
        <v>1.65</v>
      </c>
      <c r="H210" s="58">
        <v>1.8</v>
      </c>
      <c r="I210" s="58">
        <v>2.84</v>
      </c>
      <c r="J210" s="33">
        <v>1</v>
      </c>
    </row>
    <row r="211" spans="5:10" x14ac:dyDescent="0.3">
      <c r="E211" s="33" t="s">
        <v>75</v>
      </c>
      <c r="F211" s="33">
        <v>6.97</v>
      </c>
      <c r="G211" s="58">
        <v>1.79</v>
      </c>
      <c r="H211" s="58">
        <v>2.16</v>
      </c>
      <c r="I211" s="58">
        <v>3.09</v>
      </c>
      <c r="J211" s="33">
        <v>1.2</v>
      </c>
    </row>
    <row r="212" spans="5:10" x14ac:dyDescent="0.3">
      <c r="E212" s="61" t="s">
        <v>76</v>
      </c>
      <c r="F212" s="33">
        <v>6.7</v>
      </c>
      <c r="G212" s="58">
        <v>1.038</v>
      </c>
      <c r="H212" s="58">
        <v>2</v>
      </c>
      <c r="I212" s="58">
        <v>3.65</v>
      </c>
      <c r="J212" s="33">
        <v>1.4</v>
      </c>
    </row>
    <row r="213" spans="5:10" x14ac:dyDescent="0.3">
      <c r="E213" s="33" t="s">
        <v>77</v>
      </c>
      <c r="F213" s="33">
        <v>5.702</v>
      </c>
      <c r="G213" s="58">
        <v>1.0329999999999999</v>
      </c>
      <c r="H213" s="58">
        <v>1.528</v>
      </c>
      <c r="I213" s="58">
        <v>2.9239999999999999</v>
      </c>
      <c r="J213" s="33">
        <v>0.4</v>
      </c>
    </row>
    <row r="214" spans="5:10" x14ac:dyDescent="0.3">
      <c r="E214" s="33" t="s">
        <v>78</v>
      </c>
      <c r="F214" s="33">
        <v>8.3279999999999994</v>
      </c>
      <c r="G214" s="58">
        <v>2.0979999999999999</v>
      </c>
      <c r="H214" s="58">
        <v>2.57</v>
      </c>
      <c r="I214" s="58">
        <v>3.36</v>
      </c>
      <c r="J214" s="33">
        <v>1.2</v>
      </c>
    </row>
    <row r="215" spans="5:10" x14ac:dyDescent="0.3">
      <c r="E215" s="33" t="s">
        <v>79</v>
      </c>
      <c r="F215" s="33">
        <v>8.766</v>
      </c>
      <c r="G215" s="58">
        <v>2.5640000000000001</v>
      </c>
      <c r="H215" s="58">
        <v>2.6819999999999999</v>
      </c>
      <c r="I215" s="58">
        <v>3.5</v>
      </c>
      <c r="J215" s="33">
        <v>1.4</v>
      </c>
    </row>
    <row r="216" spans="5:10" x14ac:dyDescent="0.3">
      <c r="E216" s="33" t="s">
        <v>80</v>
      </c>
      <c r="F216" s="33">
        <v>7.27</v>
      </c>
      <c r="G216" s="58">
        <v>1.3879999999999999</v>
      </c>
      <c r="H216" s="58">
        <v>2.3199999999999998</v>
      </c>
      <c r="I216" s="58">
        <v>3.65</v>
      </c>
      <c r="J216" s="33">
        <v>1.6</v>
      </c>
    </row>
    <row r="217" spans="5:10" x14ac:dyDescent="0.3">
      <c r="E217" s="33" t="s">
        <v>81</v>
      </c>
      <c r="F217" s="33">
        <f>SUM(G217:I217)</f>
        <v>8.088000000000001</v>
      </c>
      <c r="G217" s="58">
        <v>2.2200000000000002</v>
      </c>
      <c r="H217" s="58">
        <v>2.528</v>
      </c>
      <c r="I217" s="58">
        <v>3.34</v>
      </c>
      <c r="J217" s="33">
        <v>1.8</v>
      </c>
    </row>
    <row r="218" spans="5:10" x14ac:dyDescent="0.3">
      <c r="E218" s="33" t="s">
        <v>82</v>
      </c>
      <c r="F218" s="33">
        <f t="shared" ref="F218:F221" si="2">SUM(G218:I218)</f>
        <v>9.5240000000000009</v>
      </c>
      <c r="G218" s="58">
        <v>2.298</v>
      </c>
      <c r="H218" s="58">
        <v>2.8959999999999999</v>
      </c>
      <c r="I218" s="58">
        <v>4.33</v>
      </c>
      <c r="J218" s="33">
        <v>1.4</v>
      </c>
    </row>
    <row r="219" spans="5:10" x14ac:dyDescent="0.3">
      <c r="E219" s="33" t="s">
        <v>83</v>
      </c>
      <c r="F219" s="33">
        <f t="shared" si="2"/>
        <v>8.4740000000000002</v>
      </c>
      <c r="G219" s="58">
        <v>1.76</v>
      </c>
      <c r="H219" s="58">
        <v>3.1179999999999999</v>
      </c>
      <c r="I219" s="58">
        <v>3.5960000000000001</v>
      </c>
      <c r="J219" s="33">
        <v>1</v>
      </c>
    </row>
    <row r="220" spans="5:10" x14ac:dyDescent="0.3">
      <c r="E220" s="33" t="s">
        <v>84</v>
      </c>
      <c r="F220" s="33">
        <f t="shared" si="2"/>
        <v>4.8140000000000001</v>
      </c>
      <c r="G220" s="58">
        <v>1.052</v>
      </c>
      <c r="H220" s="58">
        <v>1.716</v>
      </c>
      <c r="I220" s="58">
        <v>2.0459999999999998</v>
      </c>
      <c r="J220" s="33">
        <v>0.8</v>
      </c>
    </row>
    <row r="221" spans="5:10" x14ac:dyDescent="0.3">
      <c r="E221" s="33" t="s">
        <v>85</v>
      </c>
      <c r="F221" s="33">
        <f t="shared" si="2"/>
        <v>4.8140000000000001</v>
      </c>
      <c r="G221" s="33">
        <v>1.052</v>
      </c>
      <c r="H221" s="33">
        <v>1.716</v>
      </c>
      <c r="I221" s="33">
        <v>2.0459999999999998</v>
      </c>
      <c r="J221" s="33">
        <v>0.4</v>
      </c>
    </row>
    <row r="230" spans="5:13" x14ac:dyDescent="0.3">
      <c r="E230" s="10"/>
      <c r="F230" s="10"/>
      <c r="G230" s="54"/>
      <c r="H230" s="10"/>
      <c r="I230" s="10"/>
    </row>
    <row r="231" spans="5:13" x14ac:dyDescent="0.3">
      <c r="F231" s="19"/>
      <c r="M231"/>
    </row>
    <row r="232" spans="5:13" x14ac:dyDescent="0.3">
      <c r="F232" s="19"/>
      <c r="M232"/>
    </row>
    <row r="233" spans="5:13" x14ac:dyDescent="0.3">
      <c r="F233" s="19"/>
      <c r="M233"/>
    </row>
    <row r="234" spans="5:13" x14ac:dyDescent="0.3">
      <c r="M234"/>
    </row>
    <row r="235" spans="5:13" x14ac:dyDescent="0.3">
      <c r="M235"/>
    </row>
    <row r="236" spans="5:13" x14ac:dyDescent="0.3">
      <c r="M236"/>
    </row>
    <row r="237" spans="5:13" x14ac:dyDescent="0.3">
      <c r="M237"/>
    </row>
    <row r="238" spans="5:13" x14ac:dyDescent="0.3">
      <c r="M238"/>
    </row>
    <row r="239" spans="5:13" x14ac:dyDescent="0.3">
      <c r="M239"/>
    </row>
    <row r="240" spans="5:13" x14ac:dyDescent="0.3">
      <c r="M240"/>
    </row>
    <row r="241" spans="5:13" x14ac:dyDescent="0.3">
      <c r="M241"/>
    </row>
    <row r="242" spans="5:13" x14ac:dyDescent="0.3">
      <c r="M242"/>
    </row>
    <row r="243" spans="5:13" x14ac:dyDescent="0.3">
      <c r="M243"/>
    </row>
    <row r="244" spans="5:13" x14ac:dyDescent="0.3">
      <c r="M244"/>
    </row>
    <row r="245" spans="5:13" x14ac:dyDescent="0.3">
      <c r="M245"/>
    </row>
    <row r="246" spans="5:13" x14ac:dyDescent="0.3">
      <c r="M246"/>
    </row>
    <row r="247" spans="5:13" x14ac:dyDescent="0.3">
      <c r="M247"/>
    </row>
    <row r="248" spans="5:13" x14ac:dyDescent="0.3">
      <c r="M248"/>
    </row>
    <row r="249" spans="5:13" x14ac:dyDescent="0.3">
      <c r="M249"/>
    </row>
    <row r="250" spans="5:13" x14ac:dyDescent="0.3">
      <c r="M250"/>
    </row>
    <row r="251" spans="5:13" x14ac:dyDescent="0.3">
      <c r="E251" s="16"/>
      <c r="F251" s="16"/>
      <c r="G251" s="16"/>
      <c r="H251" s="16"/>
      <c r="M251"/>
    </row>
    <row r="252" spans="5:13" x14ac:dyDescent="0.3">
      <c r="M252"/>
    </row>
    <row r="253" spans="5:13" x14ac:dyDescent="0.3">
      <c r="M253"/>
    </row>
    <row r="254" spans="5:13" x14ac:dyDescent="0.3">
      <c r="M254"/>
    </row>
    <row r="255" spans="5:13" x14ac:dyDescent="0.3">
      <c r="M255"/>
    </row>
    <row r="256" spans="5:13" x14ac:dyDescent="0.3">
      <c r="M256"/>
    </row>
    <row r="257" spans="6:13" x14ac:dyDescent="0.3">
      <c r="M257"/>
    </row>
    <row r="258" spans="6:13" x14ac:dyDescent="0.3">
      <c r="M258"/>
    </row>
    <row r="259" spans="6:13" x14ac:dyDescent="0.3">
      <c r="M259"/>
    </row>
    <row r="260" spans="6:13" x14ac:dyDescent="0.3">
      <c r="M260"/>
    </row>
    <row r="261" spans="6:13" x14ac:dyDescent="0.3">
      <c r="M261"/>
    </row>
    <row r="262" spans="6:13" x14ac:dyDescent="0.3">
      <c r="M262"/>
    </row>
    <row r="263" spans="6:13" x14ac:dyDescent="0.3">
      <c r="F263" s="19"/>
      <c r="M263"/>
    </row>
    <row r="264" spans="6:13" x14ac:dyDescent="0.3">
      <c r="F264" s="19"/>
      <c r="M264"/>
    </row>
    <row r="265" spans="6:13" x14ac:dyDescent="0.3">
      <c r="F265" s="19"/>
      <c r="M265"/>
    </row>
    <row r="266" spans="6:13" x14ac:dyDescent="0.3">
      <c r="F266" s="19"/>
      <c r="M266"/>
    </row>
    <row r="267" spans="6:13" x14ac:dyDescent="0.3">
      <c r="F267" s="19"/>
      <c r="M267"/>
    </row>
    <row r="268" spans="6:13" x14ac:dyDescent="0.3">
      <c r="F268" s="19"/>
      <c r="M268"/>
    </row>
    <row r="269" spans="6:13" x14ac:dyDescent="0.3">
      <c r="F269" s="19"/>
      <c r="M269"/>
    </row>
    <row r="270" spans="6:13" x14ac:dyDescent="0.3">
      <c r="F270" s="19"/>
      <c r="M270"/>
    </row>
    <row r="271" spans="6:13" x14ac:dyDescent="0.3">
      <c r="F271" s="19"/>
      <c r="M271"/>
    </row>
    <row r="272" spans="6:13" x14ac:dyDescent="0.3">
      <c r="F272" s="19"/>
      <c r="M272"/>
    </row>
    <row r="273" spans="6:13" x14ac:dyDescent="0.3">
      <c r="F273" s="19"/>
      <c r="M273"/>
    </row>
  </sheetData>
  <mergeCells count="35">
    <mergeCell ref="N88:Q88"/>
    <mergeCell ref="O189:Q189"/>
    <mergeCell ref="F207:H207"/>
    <mergeCell ref="D156:F156"/>
    <mergeCell ref="D173:F173"/>
    <mergeCell ref="E189:H189"/>
    <mergeCell ref="C121:E121"/>
    <mergeCell ref="G121:I121"/>
    <mergeCell ref="D138:G138"/>
    <mergeCell ref="N5:Q5"/>
    <mergeCell ref="N37:P37"/>
    <mergeCell ref="N105:Q105"/>
    <mergeCell ref="C105:E105"/>
    <mergeCell ref="G105:I105"/>
    <mergeCell ref="K54:N54"/>
    <mergeCell ref="E69:H69"/>
    <mergeCell ref="C71:E71"/>
    <mergeCell ref="G71:I71"/>
    <mergeCell ref="K71:N71"/>
    <mergeCell ref="C88:E88"/>
    <mergeCell ref="G88:I88"/>
    <mergeCell ref="E86:H86"/>
    <mergeCell ref="C37:E37"/>
    <mergeCell ref="G37:I37"/>
    <mergeCell ref="F52:I52"/>
    <mergeCell ref="F4:I4"/>
    <mergeCell ref="C5:E5"/>
    <mergeCell ref="G5:I5"/>
    <mergeCell ref="C21:E21"/>
    <mergeCell ref="G21:I21"/>
    <mergeCell ref="C54:E54"/>
    <mergeCell ref="G54:I54"/>
    <mergeCell ref="H36:L36"/>
    <mergeCell ref="H20:L20"/>
    <mergeCell ref="I189:L18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Zaman</dc:creator>
  <cp:lastModifiedBy>Haseeb Ullah</cp:lastModifiedBy>
  <dcterms:created xsi:type="dcterms:W3CDTF">2023-05-16T05:29:06Z</dcterms:created>
  <dcterms:modified xsi:type="dcterms:W3CDTF">2023-06-07T15:42:02Z</dcterms:modified>
</cp:coreProperties>
</file>