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160" tabRatio="764" activeTab="7"/>
  </bookViews>
  <sheets>
    <sheet name="searchPage" sheetId="1" r:id="rId1"/>
    <sheet name="productDetailPage" sheetId="2" r:id="rId2"/>
    <sheet name="categoryPage" sheetId="3" r:id="rId3"/>
    <sheet name="homePage" sheetId="4" r:id="rId4"/>
    <sheet name="cartPage" sheetId="5" r:id="rId5"/>
    <sheet name="newsPage" sheetId="6" r:id="rId6"/>
    <sheet name="adminPage" sheetId="7" r:id="rId7"/>
    <sheet name="General" sheetId="8" r:id="rId8"/>
    <sheet name="Total Mark" sheetId="9" r:id="rId9"/>
  </sheets>
  <calcPr calcId="144525"/>
</workbook>
</file>

<file path=xl/sharedStrings.xml><?xml version="1.0" encoding="utf-8"?>
<sst xmlns="http://schemas.openxmlformats.org/spreadsheetml/2006/main" count="128">
  <si>
    <t>Trang tìm kiếm, lưu ý chỉ tìm kiếm theo sản phẩm - không tìm kiếm theo tin tức</t>
  </si>
  <si>
    <t>Modules</t>
  </si>
  <si>
    <t>User Stories</t>
  </si>
  <si>
    <t>Ghi chú</t>
  </si>
  <si>
    <t>Điểm</t>
  </si>
  <si>
    <t>Trang tìm kiếm</t>
  </si>
  <si>
    <t>Hiển thị danh sách sản phẩm tìm kiếm, quy cách hiển thị sản phẩm theo mẫu</t>
  </si>
  <si>
    <t>Hiển thị câu thông báo "có … sản phẩm có từ khóa …"</t>
  </si>
  <si>
    <t>Chức năng tìm kiếm phải thực hiện trong tất cả mục gồm: tiêu đề sản phẩm, mô tả ngắn, mô tả dài sản phẩm</t>
  </si>
  <si>
    <t>Đã được</t>
  </si>
  <si>
    <t>Trang chi tiết sản phẩm</t>
  </si>
  <si>
    <t>Hiển thị sản phẩm với tên, mô tả ngắn, mô tả dài</t>
  </si>
  <si>
    <t>Hiển thị sản phẩm với nhiều hình/sản phẩm, có hiệu ứng khi click vào từng hình</t>
  </si>
  <si>
    <t>Chức năng chia sẻ sản phẩm trên fb, g+</t>
  </si>
  <si>
    <t>Hiển thị thông số kĩ thuật</t>
  </si>
  <si>
    <t>Hiển thị sản phẩm liên quan (cùng loại)</t>
  </si>
  <si>
    <t>Hiển thị sản phẩm liên quan (cùng giá)</t>
  </si>
  <si>
    <t>Trang danh mục sản phẩm</t>
  </si>
  <si>
    <t>Thanh tìm nhanh theo hãng</t>
  </si>
  <si>
    <t>Thanh tìm nhanh theo khoảng giá</t>
  </si>
  <si>
    <t>Chức năng Xem thêm sản phẩm ở cuối trang</t>
  </si>
  <si>
    <t>Có thể thay bằng phân trang nếu không dùng AJAX</t>
  </si>
  <si>
    <t>Chức năng sắp xếp theo Bán chạy nhất</t>
  </si>
  <si>
    <t>Chức năng sắp xếp theo mới nhất</t>
  </si>
  <si>
    <t>Chức năng sắp xếp theo khuyến mãi</t>
  </si>
  <si>
    <t>Chức năng sắp xếp theo xem nhiều nhất</t>
  </si>
  <si>
    <t>Chức năng sắp xếp theo giá từ cao đến thấp</t>
  </si>
  <si>
    <t>Chức năng sắp xếp theo giá từ thấp đến cao</t>
  </si>
  <si>
    <t>Hiển thị danh sách sản phẩm theo đúng loại</t>
  </si>
  <si>
    <t>Đồ Án Môn Học</t>
  </si>
  <si>
    <t>PHP</t>
  </si>
  <si>
    <t>Tên Dự Án</t>
  </si>
  <si>
    <t>Sử dụng ngôn ngữ PHP và CSDL MySQL để thiết kế trang web viettelstore.vn</t>
  </si>
  <si>
    <t>Thời gian</t>
  </si>
  <si>
    <t>12 tuần</t>
  </si>
  <si>
    <t>Quy mô</t>
  </si>
  <si>
    <t>2 sinh viên/đồ án</t>
  </si>
  <si>
    <t>Đánh giá</t>
  </si>
  <si>
    <t>4 lần đánh giá điểm thành phần, 1 lần chấm vấn đáp cuối kì</t>
  </si>
  <si>
    <t>Điểm quy đổi</t>
  </si>
  <si>
    <t>Điểm Hệ Số 2 (Trung Bình Kiểm Tra)</t>
  </si>
  <si>
    <t>Danh sách các yêu cầu</t>
  </si>
  <si>
    <t>Trang chủ</t>
  </si>
  <si>
    <t>Header: Hiển thị Logo, thanh tìm kiếm</t>
  </si>
  <si>
    <t>Danh mục 3 cấp: danh mục cha, danh mục con rồi tới sản phẩm. Nếu thiết kế với danh mục 2 cấp thì chỉ đạt 1/3  số điểm (0.1 điểm). Danh mục phải được load động từ CSDL</t>
  </si>
  <si>
    <t>Hiển thị slideshow, có thể chỉnh sửa slideshow trong admin backend, hiển thị 2 khung quảng cáo trên khu vực slideshow</t>
  </si>
  <si>
    <t>Hiển thị 3 (gợi ý) tin công nghệ nổi bật, với quy cách như trong trang mẫu</t>
  </si>
  <si>
    <t>Hiển thị 2 hàng danh sách sản phẩm theo từng danh mục cha, trong đó, mỗi hàng có 1 sản phẩm khuyến mãi nổi bật. Các sản phẩm còn lại có thể là sản phẩm khuyến mãi hoặc là sản phẩm bình thường. Hiệu ứng hover như trong trang mẫu</t>
  </si>
  <si>
    <t xml:space="preserve">Hiển thị sản phẩm đã xem </t>
  </si>
  <si>
    <t xml:space="preserve">Hiển thị được từng danh mục con như trang mẫu </t>
  </si>
  <si>
    <t>Có dán nhãn bán chạy, mới về, sắp về…</t>
  </si>
  <si>
    <t>Footer: Thiết kế như trang mẫu</t>
  </si>
  <si>
    <t>Chức năng giỏ hàng hoạt động khi thêm sản phẩm vào giỏ hàng</t>
  </si>
  <si>
    <t>Cart + checkout page</t>
  </si>
  <si>
    <t>Trang giỏ hàng + thanh toán</t>
  </si>
  <si>
    <t>Liệt kê được danh sách sản phẩm với tên sp, giá, hình đại diện</t>
  </si>
  <si>
    <t>trang giỏ hàng</t>
  </si>
  <si>
    <t>Cho phép cập nhật số lượng sản phẩm</t>
  </si>
  <si>
    <t>Cho phép xóa sản phẩm trong giỏ hàng</t>
  </si>
  <si>
    <t xml:space="preserve">Có nút thanh toán </t>
  </si>
  <si>
    <t>Có nút tiếp tục mua hàng</t>
  </si>
  <si>
    <t>Hiển thị danh sách sản phẩm trong giỏ hàng như mẫu</t>
  </si>
  <si>
    <t>Trang thanh toán</t>
  </si>
  <si>
    <t>Có 2 hình thức thanh toán: Giao hàng thu tiền tại nhà, chuyển khoản ngân hàng</t>
  </si>
  <si>
    <t>Người dùng nhập thông tin họ tên, số điện thoại, email và nhấn vào nút xác nhận thì đơn hàng sẽ lưu vào CSDL và được thấy bởi admin (quản lý đơn đặt hàng)</t>
  </si>
  <si>
    <t>Trang Tin tức + danh mục tin tức</t>
  </si>
  <si>
    <t>Hiển thị tất cả bài viết theo tất cả danh mục theo thứ tự ngày gần nhất hiển thị trước</t>
  </si>
  <si>
    <t>Trang danh mục tin tức</t>
  </si>
  <si>
    <t>Có chức năng phân trang (không yêu cầu sử dụng AJAX)</t>
  </si>
  <si>
    <t>Hiển thị bài viết nổi bật</t>
  </si>
  <si>
    <t>Hiển thị chi tiết tin tức, quy cách theo trang mẫu</t>
  </si>
  <si>
    <t>Trang chi tiết tin tức</t>
  </si>
  <si>
    <t>Danh mục của tin tức hiển thị được tô đỏ</t>
  </si>
  <si>
    <t>Hiển thị các tin liên quan (cùng danh mục) của tin đang xem chi tiết</t>
  </si>
  <si>
    <t>Trang admin</t>
  </si>
  <si>
    <t>Cho phép quản lý slideshow trong admin backend, Quản lý 2 khung quảng cáo trên khu vực slideshow</t>
  </si>
  <si>
    <t>Cho phép quản lý sản phẩm</t>
  </si>
  <si>
    <t>Cho phép quản lý danh mục sản phẩm</t>
  </si>
  <si>
    <t>Cho phép quản lý danh mục tin tức</t>
  </si>
  <si>
    <t>Cho phép quản lý tin tức</t>
  </si>
  <si>
    <t>Cho phép quản lý đơn đặt hàng</t>
  </si>
  <si>
    <t>Cho phép quản lý logo</t>
  </si>
  <si>
    <t>Cho phép đăng nhập, đăng xuất admin</t>
  </si>
  <si>
    <t>Cho phép quản lý người dùng (admin)</t>
  </si>
  <si>
    <t>Cho phép thống kê doanh thu theo ngày, tháng, năm</t>
  </si>
  <si>
    <t>Yêu cầu chung (tiêu chí để trừ điểm)</t>
  </si>
  <si>
    <t>Phải có breadcrumb ở tất cả các trang</t>
  </si>
  <si>
    <t xml:space="preserve">Breadcrumb là tập hợp các đường link phân cấp giúp khách truy cập biết mình đang ở vị trí nào của website, chuyên mục nào từ đó có thể di chuyển thuận lợi từ trang này trang khác trong 1 website. Nếu một website có cấu trúc phức tạp mà lại không có Breadcrumb thì người dùng dễ lâm vào tình trạng “bị lạc” </t>
  </si>
  <si>
    <t>Dữ liệu phải là dữ liệu thật, trên 50 sản phẩm với tên sản phẩm, hình ảnh, mô tả, giá khác nhau</t>
  </si>
  <si>
    <t>Một sản phẩm phải có nhiều hình</t>
  </si>
  <si>
    <t>Lưu ý trong việc thiết kế CSDL và việc nhập liệu, trừ điểm nếu: CSDL không đáp ứng yêu cầu hay tất cả sp đều chỉ có 1 hình ảnh</t>
  </si>
  <si>
    <t>KHÔNG SAO CHÉP source code</t>
  </si>
  <si>
    <t>0 điểm nếu bị phát hiện</t>
  </si>
  <si>
    <t>Điểm cộng (Chỉ được tính khi số điểm ở các yêu cầu khác &gt;=5)</t>
  </si>
  <si>
    <t>Giao diện có responsive (có thể dùng bootstrap hoặc tách riêng ra 2 giao diện mobile và desktop</t>
  </si>
  <si>
    <t>+1</t>
  </si>
  <si>
    <t>Sử dụng đường dẫn dạng slug (SEO friendly url), thay vì đường dẫn dạng ID</t>
  </si>
  <si>
    <t>Ví dụ: http://thachpham.com/seo/cau-truc-duong-dan-chuan-seo.html, có thể thêm 1 field "slug" trong database, để lưu url của trang hay sản phẩm</t>
  </si>
  <si>
    <t>POPUP giới thiệu sản phẩm khuyến mãi, tin HOT cho site</t>
  </si>
  <si>
    <t>Với lưu ý phải quản lý được nội dung và link của popup</t>
  </si>
  <si>
    <t>Sử dụng kỹ thuật AJAX để load nội dung, sản phẩm mà không cần tải lại trang</t>
  </si>
  <si>
    <t>Có thể tham khảo tại:
http://www.w3schools.com/php/php_ajax_php.asp
http://www.w3schools.com/php/php_ajax_database.asp
http://www.tutorialspoint.com/ajax/</t>
  </si>
  <si>
    <t>+1.5</t>
  </si>
  <si>
    <t>Thêm được trang hệ thống siêu thị</t>
  </si>
  <si>
    <t>Sử dụng Google map API và lập trình AJAX</t>
  </si>
  <si>
    <t>+2</t>
  </si>
  <si>
    <t>Thêm được trang khuyến mãi</t>
  </si>
  <si>
    <t>Thêm được trang hỗ trợ khách hàng</t>
  </si>
  <si>
    <t>Sử dụng 1 trong các framework sau: CodeIgniter, Laravel, Zend, Yii</t>
  </si>
  <si>
    <t xml:space="preserve">Sử dụng framework để code </t>
  </si>
  <si>
    <t>Chức năng bình luận ở mức cơ bản: gửi bình luận, admin duyệt, sau đó hiển thị ra ngoài</t>
  </si>
  <si>
    <t>Chức năng bình luận ở mức nâng cao: thích, trả lời cho từng bình luận…</t>
  </si>
  <si>
    <t>Upload website lên host: host free hoặc host mua</t>
  </si>
  <si>
    <t>Biết cách sử dụng db, ftp…. Của host</t>
  </si>
  <si>
    <t>Load động danh mục cha (lớn nhất) của sản phẩm</t>
  </si>
  <si>
    <t>+0.5</t>
  </si>
  <si>
    <t>Page</t>
  </si>
  <si>
    <t>Total</t>
  </si>
  <si>
    <t>Mark</t>
  </si>
  <si>
    <t>homePage</t>
  </si>
  <si>
    <t>categoryPage</t>
  </si>
  <si>
    <t>productDetailPage</t>
  </si>
  <si>
    <t>cartPage</t>
  </si>
  <si>
    <t>searchPage</t>
  </si>
  <si>
    <t>newsPage</t>
  </si>
  <si>
    <t>adminPage</t>
  </si>
  <si>
    <t>General</t>
  </si>
  <si>
    <t>Total:</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</si>
</sst>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 #,##0.00\ &quot;₫&quot;_-;\-* #,##0.00\ &quot;₫&quot;_-;_-* &quot;-&quot;??\ &quot;₫&quot;_-;_-@_-"/>
    <numFmt numFmtId="42" formatCode="_-* #,##0\ &quot;₫&quot;_-;\-* #,##0\ &quot;₫&quot;_-;_-* &quot;-&quot;\ &quot;₫&quot;_-;_-@_-"/>
  </numFmts>
  <fonts count="29">
    <font>
      <sz val="11"/>
      <color theme="1"/>
      <name val="Calibri"/>
      <charset val="134"/>
      <scheme val="minor"/>
    </font>
    <font>
      <sz val="16"/>
      <color theme="1"/>
      <name val="Calibri"/>
      <charset val="134"/>
      <scheme val="minor"/>
    </font>
    <font>
      <i/>
      <sz val="11"/>
      <color rgb="FF00B0F0"/>
      <name val="Calibri"/>
      <charset val="134"/>
      <scheme val="minor"/>
    </font>
    <font>
      <b/>
      <sz val="11"/>
      <color theme="1"/>
      <name val="Calibri"/>
      <charset val="134"/>
      <scheme val="minor"/>
    </font>
    <font>
      <sz val="11"/>
      <color rgb="FF0070C0"/>
      <name val="Calibri"/>
      <charset val="134"/>
      <scheme val="minor"/>
    </font>
    <font>
      <i/>
      <sz val="11"/>
      <color rgb="FF0070C0"/>
      <name val="Calibri"/>
      <charset val="134"/>
      <scheme val="minor"/>
    </font>
    <font>
      <b/>
      <sz val="14"/>
      <color theme="1"/>
      <name val="Calibri"/>
      <charset val="134"/>
      <scheme val="minor"/>
    </font>
    <font>
      <b/>
      <sz val="12"/>
      <color theme="1"/>
      <name val="Calibri"/>
      <charset val="134"/>
      <scheme val="minor"/>
    </font>
    <font>
      <sz val="11"/>
      <color rgb="FFFF0000"/>
      <name val="Calibri"/>
      <charset val="134"/>
      <scheme val="minor"/>
    </font>
    <font>
      <b/>
      <sz val="11"/>
      <name val="Calibri"/>
      <charset val="134"/>
      <scheme val="minor"/>
    </font>
    <font>
      <sz val="11"/>
      <color theme="1"/>
      <name val="Calibri"/>
      <charset val="0"/>
      <scheme val="minor"/>
    </font>
    <font>
      <sz val="11"/>
      <color rgb="FFFF0000"/>
      <name val="Calibri"/>
      <charset val="0"/>
      <scheme val="minor"/>
    </font>
    <font>
      <b/>
      <sz val="13"/>
      <color theme="3"/>
      <name val="Calibri"/>
      <charset val="134"/>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theme="0"/>
      <name val="Calibri"/>
      <charset val="0"/>
      <scheme val="minor"/>
    </font>
    <font>
      <b/>
      <sz val="18"/>
      <color theme="3"/>
      <name val="Calibri"/>
      <charset val="134"/>
      <scheme val="minor"/>
    </font>
    <font>
      <u/>
      <sz val="11"/>
      <color rgb="FF0000FF"/>
      <name val="Calibri"/>
      <charset val="0"/>
      <scheme val="minor"/>
    </font>
    <font>
      <b/>
      <sz val="15"/>
      <color theme="3"/>
      <name val="Calibri"/>
      <charset val="134"/>
      <scheme val="minor"/>
    </font>
    <font>
      <b/>
      <sz val="11"/>
      <color rgb="FFFFFFFF"/>
      <name val="Calibri"/>
      <charset val="0"/>
      <scheme val="minor"/>
    </font>
    <font>
      <sz val="11"/>
      <color rgb="FF9C6500"/>
      <name val="Calibri"/>
      <charset val="0"/>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s>
  <fills count="34">
    <fill>
      <patternFill patternType="none"/>
    </fill>
    <fill>
      <patternFill patternType="gray125"/>
    </fill>
    <fill>
      <patternFill patternType="solid">
        <fgColor rgb="FFFFFF00"/>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FFFFCC"/>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7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0" fillId="14"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0" fillId="15" borderId="5" applyNumberFormat="0" applyAlignment="0" applyProtection="0">
      <alignment vertical="center"/>
    </xf>
    <xf numFmtId="0" fontId="12" fillId="0" borderId="2" applyNumberFormat="0" applyFill="0" applyAlignment="0" applyProtection="0">
      <alignment vertical="center"/>
    </xf>
    <xf numFmtId="0" fontId="0" fillId="13" borderId="4" applyNumberFormat="0" applyFont="0" applyAlignment="0" applyProtection="0">
      <alignment vertical="center"/>
    </xf>
    <xf numFmtId="0" fontId="18" fillId="0" borderId="0" applyNumberFormat="0" applyFill="0" applyBorder="0" applyAlignment="0" applyProtection="0">
      <alignment vertical="center"/>
    </xf>
    <xf numFmtId="0" fontId="16" fillId="18" borderId="0" applyNumberFormat="0" applyBorder="0" applyAlignment="0" applyProtection="0">
      <alignment vertical="center"/>
    </xf>
    <xf numFmtId="0" fontId="15" fillId="0" borderId="0" applyNumberFormat="0" applyFill="0" applyBorder="0" applyAlignment="0" applyProtection="0">
      <alignment vertical="center"/>
    </xf>
    <xf numFmtId="0" fontId="10" fillId="7" borderId="0" applyNumberFormat="0" applyBorder="0" applyAlignment="0" applyProtection="0">
      <alignment vertical="center"/>
    </xf>
    <xf numFmtId="0" fontId="11" fillId="0" borderId="0" applyNumberFormat="0" applyFill="0" applyBorder="0" applyAlignment="0" applyProtection="0">
      <alignment vertical="center"/>
    </xf>
    <xf numFmtId="0" fontId="10" fillId="5"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9" fillId="0" borderId="2" applyNumberFormat="0" applyFill="0" applyAlignment="0" applyProtection="0">
      <alignment vertical="center"/>
    </xf>
    <xf numFmtId="0" fontId="13" fillId="0" borderId="3" applyNumberFormat="0" applyFill="0" applyAlignment="0" applyProtection="0">
      <alignment vertical="center"/>
    </xf>
    <xf numFmtId="0" fontId="13" fillId="0" borderId="0" applyNumberFormat="0" applyFill="0" applyBorder="0" applyAlignment="0" applyProtection="0">
      <alignment vertical="center"/>
    </xf>
    <xf numFmtId="0" fontId="22" fillId="20" borderId="6" applyNumberFormat="0" applyAlignment="0" applyProtection="0">
      <alignment vertical="center"/>
    </xf>
    <xf numFmtId="0" fontId="16" fillId="23" borderId="0" applyNumberFormat="0" applyBorder="0" applyAlignment="0" applyProtection="0">
      <alignment vertical="center"/>
    </xf>
    <xf numFmtId="0" fontId="23" fillId="24" borderId="0" applyNumberFormat="0" applyBorder="0" applyAlignment="0" applyProtection="0">
      <alignment vertical="center"/>
    </xf>
    <xf numFmtId="0" fontId="24" fillId="26" borderId="7" applyNumberFormat="0" applyAlignment="0" applyProtection="0">
      <alignment vertical="center"/>
    </xf>
    <xf numFmtId="0" fontId="10" fillId="27" borderId="0" applyNumberFormat="0" applyBorder="0" applyAlignment="0" applyProtection="0">
      <alignment vertical="center"/>
    </xf>
    <xf numFmtId="0" fontId="25" fillId="26" borderId="6" applyNumberFormat="0" applyAlignment="0" applyProtection="0">
      <alignment vertical="center"/>
    </xf>
    <xf numFmtId="0" fontId="26" fillId="0" borderId="8" applyNumberFormat="0" applyFill="0" applyAlignment="0" applyProtection="0">
      <alignment vertical="center"/>
    </xf>
    <xf numFmtId="0" fontId="27" fillId="0" borderId="9" applyNumberFormat="0" applyFill="0" applyAlignment="0" applyProtection="0">
      <alignment vertical="center"/>
    </xf>
    <xf numFmtId="0" fontId="28" fillId="28" borderId="0" applyNumberFormat="0" applyBorder="0" applyAlignment="0" applyProtection="0">
      <alignment vertical="center"/>
    </xf>
    <xf numFmtId="0" fontId="21" fillId="19" borderId="0" applyNumberFormat="0" applyBorder="0" applyAlignment="0" applyProtection="0">
      <alignment vertical="center"/>
    </xf>
    <xf numFmtId="0" fontId="16" fillId="25" borderId="0" applyNumberFormat="0" applyBorder="0" applyAlignment="0" applyProtection="0">
      <alignment vertical="center"/>
    </xf>
    <xf numFmtId="0" fontId="10" fillId="30" borderId="0" applyNumberFormat="0" applyBorder="0" applyAlignment="0" applyProtection="0">
      <alignment vertical="center"/>
    </xf>
    <xf numFmtId="0" fontId="16" fillId="22" borderId="0" applyNumberFormat="0" applyBorder="0" applyAlignment="0" applyProtection="0">
      <alignment vertical="center"/>
    </xf>
    <xf numFmtId="0" fontId="16" fillId="12" borderId="0" applyNumberFormat="0" applyBorder="0" applyAlignment="0" applyProtection="0">
      <alignment vertical="center"/>
    </xf>
    <xf numFmtId="0" fontId="10" fillId="33" borderId="0" applyNumberFormat="0" applyBorder="0" applyAlignment="0" applyProtection="0">
      <alignment vertical="center"/>
    </xf>
    <xf numFmtId="0" fontId="10" fillId="32" borderId="0" applyNumberFormat="0" applyBorder="0" applyAlignment="0" applyProtection="0">
      <alignment vertical="center"/>
    </xf>
    <xf numFmtId="0" fontId="16" fillId="17" borderId="0" applyNumberFormat="0" applyBorder="0" applyAlignment="0" applyProtection="0">
      <alignment vertical="center"/>
    </xf>
    <xf numFmtId="0" fontId="16" fillId="9" borderId="0" applyNumberFormat="0" applyBorder="0" applyAlignment="0" applyProtection="0">
      <alignment vertical="center"/>
    </xf>
    <xf numFmtId="0" fontId="10" fillId="29" borderId="0" applyNumberFormat="0" applyBorder="0" applyAlignment="0" applyProtection="0">
      <alignment vertical="center"/>
    </xf>
    <xf numFmtId="0" fontId="16" fillId="11" borderId="0" applyNumberFormat="0" applyBorder="0" applyAlignment="0" applyProtection="0">
      <alignment vertical="center"/>
    </xf>
    <xf numFmtId="0" fontId="10" fillId="31" borderId="0" applyNumberFormat="0" applyBorder="0" applyAlignment="0" applyProtection="0">
      <alignment vertical="center"/>
    </xf>
    <xf numFmtId="0" fontId="10" fillId="4" borderId="0" applyNumberFormat="0" applyBorder="0" applyAlignment="0" applyProtection="0">
      <alignment vertical="center"/>
    </xf>
    <xf numFmtId="0" fontId="16" fillId="8" borderId="0" applyNumberFormat="0" applyBorder="0" applyAlignment="0" applyProtection="0">
      <alignment vertical="center"/>
    </xf>
    <xf numFmtId="0" fontId="10" fillId="6" borderId="0" applyNumberFormat="0" applyBorder="0" applyAlignment="0" applyProtection="0">
      <alignment vertical="center"/>
    </xf>
    <xf numFmtId="0" fontId="16" fillId="21" borderId="0" applyNumberFormat="0" applyBorder="0" applyAlignment="0" applyProtection="0">
      <alignment vertical="center"/>
    </xf>
    <xf numFmtId="0" fontId="16" fillId="10" borderId="0" applyNumberFormat="0" applyBorder="0" applyAlignment="0" applyProtection="0">
      <alignment vertical="center"/>
    </xf>
    <xf numFmtId="0" fontId="10" fillId="3" borderId="0" applyNumberFormat="0" applyBorder="0" applyAlignment="0" applyProtection="0">
      <alignment vertical="center"/>
    </xf>
    <xf numFmtId="0" fontId="16" fillId="16" borderId="0" applyNumberFormat="0" applyBorder="0" applyAlignment="0" applyProtection="0">
      <alignment vertical="center"/>
    </xf>
  </cellStyleXfs>
  <cellXfs count="59">
    <xf numFmtId="0" fontId="0" fillId="0" borderId="0" xfId="0"/>
    <xf numFmtId="0" fontId="1" fillId="0" borderId="0" xfId="0" applyFont="1" applyAlignment="1">
      <alignment horizontal="center"/>
    </xf>
    <xf numFmtId="0" fontId="1" fillId="0" borderId="0" xfId="0" applyFont="1"/>
    <xf numFmtId="0" fontId="2" fillId="0" borderId="0" xfId="0" applyFont="1"/>
    <xf numFmtId="0" fontId="0" fillId="0" borderId="0" xfId="0" applyFont="1"/>
    <xf numFmtId="0" fontId="3" fillId="0" borderId="0" xfId="0" applyFont="1"/>
    <xf numFmtId="0" fontId="0" fillId="0" borderId="0" xfId="0"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left" wrapText="1"/>
    </xf>
    <xf numFmtId="0" fontId="4" fillId="0" borderId="1" xfId="0" applyFont="1" applyBorder="1" applyAlignment="1">
      <alignment horizontal="left" vertical="center" wrapText="1"/>
    </xf>
    <xf numFmtId="0" fontId="3" fillId="0" borderId="1" xfId="0" applyFont="1" applyBorder="1" applyAlignment="1">
      <alignment horizontal="center" vertical="center" wrapText="1"/>
    </xf>
    <xf numFmtId="0" fontId="0" fillId="0" borderId="1" xfId="0" applyFont="1" applyBorder="1" applyAlignment="1">
      <alignment horizontal="left" vertical="center" wrapText="1"/>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3" fillId="0" borderId="1" xfId="0" applyFont="1" applyBorder="1" applyAlignment="1">
      <alignment horizontal="left" vertical="center" wrapText="1"/>
    </xf>
    <xf numFmtId="0" fontId="6" fillId="0" borderId="0" xfId="0" applyFont="1" applyAlignment="1">
      <alignment horizontal="right"/>
    </xf>
    <xf numFmtId="0" fontId="5" fillId="0" borderId="1" xfId="0" applyFont="1" applyBorder="1" applyAlignment="1">
      <alignment wrapText="1"/>
    </xf>
    <xf numFmtId="0" fontId="5" fillId="0" borderId="1" xfId="0" applyFont="1" applyBorder="1"/>
    <xf numFmtId="0" fontId="4" fillId="0" borderId="1" xfId="0" applyFont="1" applyBorder="1"/>
    <xf numFmtId="0" fontId="0" fillId="0" borderId="1" xfId="0" applyBorder="1"/>
    <xf numFmtId="49" fontId="0" fillId="0" borderId="1" xfId="0" applyNumberFormat="1" applyBorder="1"/>
    <xf numFmtId="49" fontId="0" fillId="2" borderId="1" xfId="0" applyNumberFormat="1" applyFill="1" applyBorder="1"/>
    <xf numFmtId="0" fontId="0" fillId="2" borderId="0" xfId="0" applyFont="1" applyFill="1"/>
    <xf numFmtId="0" fontId="0" fillId="0" borderId="1" xfId="0" applyBorder="1" applyAlignment="1">
      <alignment wrapText="1"/>
    </xf>
    <xf numFmtId="0" fontId="3" fillId="0" borderId="1" xfId="0" applyFont="1" applyBorder="1"/>
    <xf numFmtId="49" fontId="0" fillId="2" borderId="1" xfId="0" applyNumberFormat="1" applyFont="1" applyFill="1" applyBorder="1"/>
    <xf numFmtId="0" fontId="0" fillId="2" borderId="0" xfId="0" applyFill="1"/>
    <xf numFmtId="49" fontId="0" fillId="0" borderId="1" xfId="0" applyNumberFormat="1" applyFont="1" applyFill="1" applyBorder="1"/>
    <xf numFmtId="0" fontId="0" fillId="0" borderId="0" xfId="0" applyFont="1" applyFill="1"/>
    <xf numFmtId="49" fontId="3" fillId="2" borderId="1" xfId="0" applyNumberFormat="1" applyFont="1" applyFill="1" applyBorder="1"/>
    <xf numFmtId="0" fontId="3" fillId="2" borderId="0" xfId="0" applyFont="1" applyFill="1"/>
    <xf numFmtId="0" fontId="7" fillId="0" borderId="0" xfId="0" applyFont="1" applyAlignment="1">
      <alignment horizontal="center" wrapText="1"/>
    </xf>
    <xf numFmtId="0" fontId="0" fillId="0" borderId="1" xfId="0" applyBorder="1" applyAlignment="1">
      <alignment horizontal="center" vertical="center" wrapText="1"/>
    </xf>
    <xf numFmtId="0" fontId="3" fillId="0" borderId="1" xfId="0" applyFont="1" applyBorder="1" applyAlignment="1">
      <alignment horizontal="left" wrapText="1"/>
    </xf>
    <xf numFmtId="0" fontId="0" fillId="0" borderId="1" xfId="0" applyBorder="1" applyAlignment="1">
      <alignment horizontal="left" wrapText="1"/>
    </xf>
    <xf numFmtId="0" fontId="0" fillId="0" borderId="0" xfId="0" applyAlignment="1">
      <alignment horizontal="center"/>
    </xf>
    <xf numFmtId="0" fontId="3" fillId="2" borderId="1" xfId="0" applyFont="1" applyFill="1" applyBorder="1"/>
    <xf numFmtId="0" fontId="0" fillId="2" borderId="1" xfId="0" applyFill="1" applyBorder="1"/>
    <xf numFmtId="0" fontId="8" fillId="2" borderId="0" xfId="0" applyFont="1" applyFill="1"/>
    <xf numFmtId="0" fontId="7" fillId="0" borderId="0" xfId="0" applyFont="1"/>
    <xf numFmtId="0" fontId="9" fillId="0" borderId="0" xfId="0" applyFont="1"/>
    <xf numFmtId="0" fontId="9" fillId="0" borderId="1" xfId="0" applyFont="1" applyBorder="1" applyAlignment="1">
      <alignment horizontal="center" vertical="center" wrapText="1"/>
    </xf>
    <xf numFmtId="0" fontId="9" fillId="0" borderId="1" xfId="0" applyFont="1" applyBorder="1" applyAlignment="1">
      <alignment horizontal="left" wrapText="1"/>
    </xf>
    <xf numFmtId="0" fontId="9" fillId="0" borderId="1" xfId="0" applyFont="1" applyBorder="1"/>
    <xf numFmtId="0" fontId="8" fillId="0" borderId="0" xfId="0" applyFont="1"/>
    <xf numFmtId="0" fontId="8" fillId="0" borderId="1" xfId="0" applyFont="1" applyBorder="1" applyAlignment="1">
      <alignment horizontal="center" vertical="center" wrapText="1"/>
    </xf>
    <xf numFmtId="0" fontId="8" fillId="0" borderId="1" xfId="0" applyFont="1" applyBorder="1" applyAlignment="1">
      <alignment horizontal="left" wrapText="1"/>
    </xf>
    <xf numFmtId="0" fontId="0" fillId="0" borderId="0" xfId="0" applyAlignment="1"/>
    <xf numFmtId="0" fontId="8" fillId="0" borderId="1" xfId="0" applyFont="1" applyBorder="1"/>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3" fillId="0" borderId="1" xfId="0" applyFont="1" applyBorder="1" applyAlignment="1">
      <alignment wrapText="1"/>
    </xf>
    <xf numFmtId="0" fontId="8" fillId="0" borderId="1" xfId="0" applyFont="1" applyBorder="1" applyAlignment="1">
      <alignment wrapText="1"/>
    </xf>
    <xf numFmtId="0" fontId="9" fillId="0" borderId="1" xfId="0" applyFont="1" applyBorder="1" applyAlignment="1">
      <alignment wrapText="1"/>
    </xf>
    <xf numFmtId="0" fontId="3" fillId="0" borderId="0" xfId="0" applyFont="1"/>
    <xf numFmtId="0" fontId="3" fillId="0" borderId="1" xfId="0" applyFont="1" applyBorder="1" applyAlignment="1">
      <alignment horizontal="center" vertical="center" wrapText="1"/>
    </xf>
    <xf numFmtId="0" fontId="3" fillId="0" borderId="1" xfId="0" applyFont="1" applyBorder="1" applyAlignment="1">
      <alignment horizontal="left" wrapText="1"/>
    </xf>
    <xf numFmtId="0" fontId="3" fillId="0" borderId="1" xfId="0" applyFont="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114299</xdr:colOff>
      <xdr:row>4</xdr:row>
      <xdr:rowOff>0</xdr:rowOff>
    </xdr:from>
    <xdr:to>
      <xdr:col>18</xdr:col>
      <xdr:colOff>226110</xdr:colOff>
      <xdr:row>5</xdr:row>
      <xdr:rowOff>57149</xdr:rowOff>
    </xdr:to>
    <xdr:pic>
      <xdr:nvPicPr>
        <xdr:cNvPr id="2" name="Picture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9867265" y="762000"/>
          <a:ext cx="3233420" cy="15805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M13"/>
  <sheetViews>
    <sheetView zoomScale="130" zoomScaleNormal="130" workbookViewId="0">
      <selection activeCell="C7" sqref="C7:K7"/>
    </sheetView>
  </sheetViews>
  <sheetFormatPr defaultColWidth="9" defaultRowHeight="15"/>
  <sheetData>
    <row r="2" spans="2:2">
      <c r="B2" s="5" t="s">
        <v>0</v>
      </c>
    </row>
    <row r="4" spans="2:13">
      <c r="B4" s="20" t="s">
        <v>1</v>
      </c>
      <c r="C4" s="33" t="s">
        <v>2</v>
      </c>
      <c r="D4" s="33"/>
      <c r="E4" s="33"/>
      <c r="F4" s="33"/>
      <c r="G4" s="33"/>
      <c r="H4" s="33"/>
      <c r="I4" s="33"/>
      <c r="J4" s="33"/>
      <c r="K4" s="33"/>
      <c r="L4" s="20" t="s">
        <v>3</v>
      </c>
      <c r="M4" s="20" t="s">
        <v>4</v>
      </c>
    </row>
    <row r="5" s="5" customFormat="1" spans="2:13">
      <c r="B5" s="11" t="s">
        <v>5</v>
      </c>
      <c r="C5" s="34" t="s">
        <v>6</v>
      </c>
      <c r="D5" s="34"/>
      <c r="E5" s="34"/>
      <c r="F5" s="34"/>
      <c r="G5" s="34"/>
      <c r="H5" s="34"/>
      <c r="I5" s="34"/>
      <c r="J5" s="34"/>
      <c r="K5" s="34"/>
      <c r="L5" s="25"/>
      <c r="M5" s="25">
        <v>0.3</v>
      </c>
    </row>
    <row r="6" spans="2:13">
      <c r="B6" s="33"/>
      <c r="C6" s="15" t="s">
        <v>7</v>
      </c>
      <c r="D6" s="15"/>
      <c r="E6" s="15"/>
      <c r="F6" s="15"/>
      <c r="G6" s="15"/>
      <c r="H6" s="15"/>
      <c r="I6" s="15"/>
      <c r="J6" s="15"/>
      <c r="K6" s="15"/>
      <c r="L6" s="25"/>
      <c r="M6" s="25">
        <v>0.1</v>
      </c>
    </row>
    <row r="7" ht="32.25" customHeight="1" spans="2:13">
      <c r="B7" s="33"/>
      <c r="C7" s="34" t="s">
        <v>8</v>
      </c>
      <c r="D7" s="34"/>
      <c r="E7" s="34"/>
      <c r="F7" s="34"/>
      <c r="G7" s="34"/>
      <c r="H7" s="34"/>
      <c r="I7" s="34"/>
      <c r="J7" s="34"/>
      <c r="K7" s="34"/>
      <c r="L7" s="25"/>
      <c r="M7" s="25">
        <v>0.1</v>
      </c>
    </row>
    <row r="8" spans="2:13">
      <c r="B8" s="33"/>
      <c r="C8" s="35"/>
      <c r="D8" s="35"/>
      <c r="E8" s="35"/>
      <c r="F8" s="35"/>
      <c r="G8" s="35"/>
      <c r="H8" s="35"/>
      <c r="I8" s="35"/>
      <c r="J8" s="35"/>
      <c r="K8" s="35"/>
      <c r="L8" s="20"/>
      <c r="M8" s="20"/>
    </row>
    <row r="9" spans="2:13">
      <c r="B9" s="33"/>
      <c r="C9" s="35"/>
      <c r="D9" s="35"/>
      <c r="E9" s="35"/>
      <c r="F9" s="35"/>
      <c r="G9" s="35"/>
      <c r="H9" s="35"/>
      <c r="I9" s="35"/>
      <c r="J9" s="35"/>
      <c r="K9" s="35"/>
      <c r="L9" s="20"/>
      <c r="M9" s="20"/>
    </row>
    <row r="10" spans="2:13">
      <c r="B10" s="33"/>
      <c r="C10" s="13"/>
      <c r="D10" s="13"/>
      <c r="E10" s="13"/>
      <c r="F10" s="13"/>
      <c r="G10" s="13"/>
      <c r="H10" s="13"/>
      <c r="I10" s="13"/>
      <c r="J10" s="13"/>
      <c r="K10" s="13"/>
      <c r="L10" s="20"/>
      <c r="M10" s="20"/>
    </row>
    <row r="11" spans="2:13">
      <c r="B11" s="33"/>
      <c r="C11" s="13"/>
      <c r="D11" s="13"/>
      <c r="E11" s="13"/>
      <c r="F11" s="13"/>
      <c r="G11" s="13"/>
      <c r="H11" s="13"/>
      <c r="I11" s="13"/>
      <c r="J11" s="13"/>
      <c r="K11" s="13"/>
      <c r="L11" s="20"/>
      <c r="M11" s="20"/>
    </row>
    <row r="12" spans="2:13">
      <c r="B12" s="36"/>
      <c r="M12" s="39">
        <v>0.5</v>
      </c>
    </row>
    <row r="13" ht="18.75" spans="2:13">
      <c r="B13" s="16" t="s">
        <v>9</v>
      </c>
      <c r="C13" s="16"/>
      <c r="D13" s="16"/>
      <c r="E13" s="16"/>
      <c r="F13" s="16"/>
      <c r="G13" s="16"/>
      <c r="H13" s="16"/>
      <c r="I13" s="16"/>
      <c r="J13" s="16"/>
      <c r="K13" s="16"/>
      <c r="L13" s="16"/>
      <c r="M13" s="40">
        <f>SUM(M5,M6,M7)</f>
        <v>0.5</v>
      </c>
    </row>
  </sheetData>
  <mergeCells count="10">
    <mergeCell ref="C4:K4"/>
    <mergeCell ref="C5:K5"/>
    <mergeCell ref="C6:K6"/>
    <mergeCell ref="C7:K7"/>
    <mergeCell ref="C8:K8"/>
    <mergeCell ref="C9:K9"/>
    <mergeCell ref="C10:K10"/>
    <mergeCell ref="C11:K11"/>
    <mergeCell ref="B13:L13"/>
    <mergeCell ref="B5:B11"/>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3:M15"/>
  <sheetViews>
    <sheetView zoomScale="130" zoomScaleNormal="130" workbookViewId="0">
      <selection activeCell="M16" sqref="M16"/>
    </sheetView>
  </sheetViews>
  <sheetFormatPr defaultColWidth="9" defaultRowHeight="15"/>
  <sheetData>
    <row r="3" spans="2:13">
      <c r="B3" s="20" t="s">
        <v>1</v>
      </c>
      <c r="C3" s="33" t="s">
        <v>2</v>
      </c>
      <c r="D3" s="33"/>
      <c r="E3" s="33"/>
      <c r="F3" s="33"/>
      <c r="G3" s="33"/>
      <c r="H3" s="33"/>
      <c r="I3" s="33"/>
      <c r="J3" s="33"/>
      <c r="K3" s="33"/>
      <c r="L3" s="20" t="s">
        <v>3</v>
      </c>
      <c r="M3" s="20" t="s">
        <v>4</v>
      </c>
    </row>
    <row r="4" s="5" customFormat="1" spans="2:13">
      <c r="B4" s="11" t="s">
        <v>10</v>
      </c>
      <c r="C4" s="34" t="s">
        <v>11</v>
      </c>
      <c r="D4" s="34"/>
      <c r="E4" s="34"/>
      <c r="F4" s="34"/>
      <c r="G4" s="34"/>
      <c r="H4" s="34"/>
      <c r="I4" s="34"/>
      <c r="J4" s="34"/>
      <c r="K4" s="34"/>
      <c r="L4" s="25"/>
      <c r="M4" s="25">
        <v>0.5</v>
      </c>
    </row>
    <row r="5" s="5" customFormat="1" spans="2:13">
      <c r="B5" s="11"/>
      <c r="C5" s="15" t="s">
        <v>12</v>
      </c>
      <c r="D5" s="15"/>
      <c r="E5" s="15"/>
      <c r="F5" s="15"/>
      <c r="G5" s="15"/>
      <c r="H5" s="15"/>
      <c r="I5" s="15"/>
      <c r="J5" s="15"/>
      <c r="K5" s="15"/>
      <c r="L5" s="25"/>
      <c r="M5" s="25">
        <v>0.1</v>
      </c>
    </row>
    <row r="6" s="55" customFormat="1" spans="2:13">
      <c r="B6" s="56"/>
      <c r="C6" s="34" t="s">
        <v>13</v>
      </c>
      <c r="D6" s="57"/>
      <c r="E6" s="57"/>
      <c r="F6" s="57"/>
      <c r="G6" s="57"/>
      <c r="H6" s="57"/>
      <c r="I6" s="57"/>
      <c r="J6" s="57"/>
      <c r="K6" s="57"/>
      <c r="L6" s="58"/>
      <c r="M6" s="58">
        <v>0.1</v>
      </c>
    </row>
    <row r="7" s="5" customFormat="1" spans="2:13">
      <c r="B7" s="11"/>
      <c r="C7" s="15" t="s">
        <v>14</v>
      </c>
      <c r="D7" s="15"/>
      <c r="E7" s="15"/>
      <c r="F7" s="15"/>
      <c r="G7" s="15"/>
      <c r="H7" s="15"/>
      <c r="I7" s="15"/>
      <c r="J7" s="15"/>
      <c r="K7" s="15"/>
      <c r="L7" s="25"/>
      <c r="M7" s="25">
        <v>0.1</v>
      </c>
    </row>
    <row r="8" s="5" customFormat="1" spans="2:13">
      <c r="B8" s="11"/>
      <c r="C8" s="34" t="s">
        <v>15</v>
      </c>
      <c r="D8" s="34"/>
      <c r="E8" s="34"/>
      <c r="F8" s="34"/>
      <c r="G8" s="34"/>
      <c r="H8" s="34"/>
      <c r="I8" s="34"/>
      <c r="J8" s="34"/>
      <c r="K8" s="34"/>
      <c r="L8" s="25"/>
      <c r="M8" s="25">
        <v>0.1</v>
      </c>
    </row>
    <row r="9" s="5" customFormat="1" spans="2:13">
      <c r="B9" s="11"/>
      <c r="C9" s="34" t="s">
        <v>16</v>
      </c>
      <c r="D9" s="34"/>
      <c r="E9" s="34"/>
      <c r="F9" s="34"/>
      <c r="G9" s="34"/>
      <c r="H9" s="34"/>
      <c r="I9" s="34"/>
      <c r="J9" s="34"/>
      <c r="K9" s="34"/>
      <c r="L9" s="25"/>
      <c r="M9" s="25">
        <v>0.1</v>
      </c>
    </row>
    <row r="10" spans="2:13">
      <c r="B10" s="33"/>
      <c r="C10" s="35"/>
      <c r="D10" s="35"/>
      <c r="E10" s="35"/>
      <c r="F10" s="35"/>
      <c r="G10" s="35"/>
      <c r="H10" s="35"/>
      <c r="I10" s="35"/>
      <c r="J10" s="35"/>
      <c r="K10" s="35"/>
      <c r="L10" s="20"/>
      <c r="M10" s="20"/>
    </row>
    <row r="11" spans="2:13">
      <c r="B11" s="33"/>
      <c r="C11" s="35"/>
      <c r="D11" s="35"/>
      <c r="E11" s="35"/>
      <c r="F11" s="35"/>
      <c r="G11" s="35"/>
      <c r="H11" s="35"/>
      <c r="I11" s="35"/>
      <c r="J11" s="35"/>
      <c r="K11" s="35"/>
      <c r="L11" s="20"/>
      <c r="M11" s="20"/>
    </row>
    <row r="12" spans="2:13">
      <c r="B12" s="33"/>
      <c r="C12" s="13"/>
      <c r="D12" s="13"/>
      <c r="E12" s="13"/>
      <c r="F12" s="13"/>
      <c r="G12" s="13"/>
      <c r="H12" s="13"/>
      <c r="I12" s="13"/>
      <c r="J12" s="13"/>
      <c r="K12" s="13"/>
      <c r="L12" s="20"/>
      <c r="M12" s="20"/>
    </row>
    <row r="13" spans="2:13">
      <c r="B13" s="33"/>
      <c r="C13" s="13"/>
      <c r="D13" s="13"/>
      <c r="E13" s="13"/>
      <c r="F13" s="13"/>
      <c r="G13" s="13"/>
      <c r="H13" s="13"/>
      <c r="I13" s="13"/>
      <c r="J13" s="13"/>
      <c r="K13" s="13"/>
      <c r="L13" s="20"/>
      <c r="M13" s="20"/>
    </row>
    <row r="14" spans="2:13">
      <c r="B14" s="36"/>
      <c r="M14" s="39">
        <v>1</v>
      </c>
    </row>
    <row r="15" ht="18.75" spans="2:13">
      <c r="B15" s="16" t="s">
        <v>9</v>
      </c>
      <c r="C15" s="16"/>
      <c r="D15" s="16"/>
      <c r="E15" s="16"/>
      <c r="F15" s="16"/>
      <c r="G15" s="16"/>
      <c r="H15" s="16"/>
      <c r="I15" s="16"/>
      <c r="J15" s="16"/>
      <c r="K15" s="16"/>
      <c r="L15" s="16"/>
      <c r="M15" s="40">
        <f>SUM(M9,M4,M5,M7,M8,M6)</f>
        <v>1</v>
      </c>
    </row>
  </sheetData>
  <mergeCells count="13">
    <mergeCell ref="C3:K3"/>
    <mergeCell ref="C4:K4"/>
    <mergeCell ref="C5:K5"/>
    <mergeCell ref="C6:K6"/>
    <mergeCell ref="C7:K7"/>
    <mergeCell ref="C8:K8"/>
    <mergeCell ref="C9:K9"/>
    <mergeCell ref="C10:K10"/>
    <mergeCell ref="C11:K11"/>
    <mergeCell ref="C12:K12"/>
    <mergeCell ref="C13:K13"/>
    <mergeCell ref="B15:L15"/>
    <mergeCell ref="B4:B13"/>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3:M15"/>
  <sheetViews>
    <sheetView zoomScale="130" zoomScaleNormal="130" workbookViewId="0">
      <selection activeCell="C5" sqref="C5:K5"/>
    </sheetView>
  </sheetViews>
  <sheetFormatPr defaultColWidth="9" defaultRowHeight="15"/>
  <cols>
    <col min="9" max="9" width="0.285714285714286" customWidth="1"/>
    <col min="10" max="11" width="9.14285714285714" hidden="1" customWidth="1"/>
    <col min="12" max="12" width="46.2857142857143" customWidth="1"/>
  </cols>
  <sheetData>
    <row r="3" spans="2:13">
      <c r="B3" s="20" t="s">
        <v>1</v>
      </c>
      <c r="C3" s="33" t="s">
        <v>2</v>
      </c>
      <c r="D3" s="33"/>
      <c r="E3" s="33"/>
      <c r="F3" s="33"/>
      <c r="G3" s="33"/>
      <c r="H3" s="33"/>
      <c r="I3" s="33"/>
      <c r="J3" s="33"/>
      <c r="K3" s="33"/>
      <c r="L3" s="20" t="s">
        <v>3</v>
      </c>
      <c r="M3" s="20" t="s">
        <v>4</v>
      </c>
    </row>
    <row r="4" s="5" customFormat="1" spans="2:13">
      <c r="B4" s="11" t="s">
        <v>17</v>
      </c>
      <c r="C4" s="34" t="s">
        <v>18</v>
      </c>
      <c r="D4" s="34"/>
      <c r="E4" s="34"/>
      <c r="F4" s="34"/>
      <c r="G4" s="34"/>
      <c r="H4" s="34"/>
      <c r="I4" s="34"/>
      <c r="J4" s="34"/>
      <c r="K4" s="34"/>
      <c r="L4" s="52"/>
      <c r="M4" s="25">
        <v>0.1</v>
      </c>
    </row>
    <row r="5" spans="2:13">
      <c r="B5" s="33"/>
      <c r="C5" s="50" t="s">
        <v>19</v>
      </c>
      <c r="D5" s="50"/>
      <c r="E5" s="50"/>
      <c r="F5" s="50"/>
      <c r="G5" s="50"/>
      <c r="H5" s="50"/>
      <c r="I5" s="50"/>
      <c r="J5" s="50"/>
      <c r="K5" s="50"/>
      <c r="L5" s="53"/>
      <c r="M5" s="49">
        <v>0.1</v>
      </c>
    </row>
    <row r="6" ht="21.75" customHeight="1" spans="2:13">
      <c r="B6" s="33"/>
      <c r="C6" s="35" t="s">
        <v>20</v>
      </c>
      <c r="D6" s="35"/>
      <c r="E6" s="35"/>
      <c r="F6" s="35"/>
      <c r="G6" s="35"/>
      <c r="H6" s="35"/>
      <c r="I6" s="35"/>
      <c r="J6" s="35"/>
      <c r="K6" s="35"/>
      <c r="L6" s="24" t="s">
        <v>21</v>
      </c>
      <c r="M6" s="20">
        <v>0.2</v>
      </c>
    </row>
    <row r="7" spans="2:13">
      <c r="B7" s="33"/>
      <c r="C7" s="51" t="s">
        <v>22</v>
      </c>
      <c r="D7" s="51"/>
      <c r="E7" s="51"/>
      <c r="F7" s="51"/>
      <c r="G7" s="51"/>
      <c r="H7" s="51"/>
      <c r="I7" s="51"/>
      <c r="J7" s="51"/>
      <c r="K7" s="51"/>
      <c r="L7" s="54"/>
      <c r="M7" s="44">
        <v>0.1</v>
      </c>
    </row>
    <row r="8" spans="2:13">
      <c r="B8" s="33"/>
      <c r="C8" s="43" t="s">
        <v>23</v>
      </c>
      <c r="D8" s="43"/>
      <c r="E8" s="43"/>
      <c r="F8" s="43"/>
      <c r="G8" s="43"/>
      <c r="H8" s="43"/>
      <c r="I8" s="43"/>
      <c r="J8" s="43"/>
      <c r="K8" s="43"/>
      <c r="L8" s="54"/>
      <c r="M8" s="44">
        <v>0.1</v>
      </c>
    </row>
    <row r="9" spans="2:13">
      <c r="B9" s="33"/>
      <c r="C9" s="43" t="s">
        <v>24</v>
      </c>
      <c r="D9" s="43"/>
      <c r="E9" s="43"/>
      <c r="F9" s="43"/>
      <c r="G9" s="43"/>
      <c r="H9" s="43"/>
      <c r="I9" s="43"/>
      <c r="J9" s="43"/>
      <c r="K9" s="43"/>
      <c r="L9" s="54"/>
      <c r="M9" s="44">
        <v>0.1</v>
      </c>
    </row>
    <row r="10" spans="2:13">
      <c r="B10" s="33"/>
      <c r="C10" s="43" t="s">
        <v>25</v>
      </c>
      <c r="D10" s="43"/>
      <c r="E10" s="43"/>
      <c r="F10" s="43"/>
      <c r="G10" s="43"/>
      <c r="H10" s="43"/>
      <c r="I10" s="43"/>
      <c r="J10" s="43"/>
      <c r="K10" s="43"/>
      <c r="L10" s="54"/>
      <c r="M10" s="44">
        <v>0.1</v>
      </c>
    </row>
    <row r="11" s="41" customFormat="1" spans="2:13">
      <c r="B11" s="42"/>
      <c r="C11" s="43" t="s">
        <v>26</v>
      </c>
      <c r="D11" s="43"/>
      <c r="E11" s="43"/>
      <c r="F11" s="43"/>
      <c r="G11" s="43"/>
      <c r="H11" s="43"/>
      <c r="I11" s="43"/>
      <c r="J11" s="43"/>
      <c r="K11" s="43"/>
      <c r="L11" s="54"/>
      <c r="M11" s="44">
        <v>0.1</v>
      </c>
    </row>
    <row r="12" s="41" customFormat="1" spans="2:13">
      <c r="B12" s="42"/>
      <c r="C12" s="51" t="s">
        <v>27</v>
      </c>
      <c r="D12" s="51"/>
      <c r="E12" s="51"/>
      <c r="F12" s="51"/>
      <c r="G12" s="51"/>
      <c r="H12" s="51"/>
      <c r="I12" s="51"/>
      <c r="J12" s="51"/>
      <c r="K12" s="51"/>
      <c r="L12" s="54"/>
      <c r="M12" s="44">
        <v>0.1</v>
      </c>
    </row>
    <row r="13" s="5" customFormat="1" spans="2:13">
      <c r="B13" s="11"/>
      <c r="C13" s="15" t="s">
        <v>28</v>
      </c>
      <c r="D13" s="15"/>
      <c r="E13" s="15"/>
      <c r="F13" s="15"/>
      <c r="G13" s="15"/>
      <c r="H13" s="15"/>
      <c r="I13" s="15"/>
      <c r="J13" s="15"/>
      <c r="K13" s="15"/>
      <c r="L13" s="52"/>
      <c r="M13" s="25">
        <v>0.5</v>
      </c>
    </row>
    <row r="14" spans="2:13">
      <c r="B14" s="36"/>
      <c r="M14" s="39">
        <v>1.5</v>
      </c>
    </row>
    <row r="15" ht="18.75" spans="2:13">
      <c r="B15" s="16" t="s">
        <v>9</v>
      </c>
      <c r="C15" s="16"/>
      <c r="D15" s="16"/>
      <c r="E15" s="16"/>
      <c r="F15" s="16"/>
      <c r="G15" s="16"/>
      <c r="H15" s="16"/>
      <c r="I15" s="16"/>
      <c r="J15" s="16"/>
      <c r="K15" s="16"/>
      <c r="L15" s="16"/>
      <c r="M15" s="40">
        <f>SUM(M4,M13,M12,M11,M10,M9,M8,M7)</f>
        <v>1.2</v>
      </c>
    </row>
  </sheetData>
  <mergeCells count="13">
    <mergeCell ref="C3:K3"/>
    <mergeCell ref="C4:K4"/>
    <mergeCell ref="C5:K5"/>
    <mergeCell ref="C6:K6"/>
    <mergeCell ref="C7:K7"/>
    <mergeCell ref="C8:K8"/>
    <mergeCell ref="C9:K9"/>
    <mergeCell ref="C10:K10"/>
    <mergeCell ref="C11:K11"/>
    <mergeCell ref="C12:K12"/>
    <mergeCell ref="C13:K13"/>
    <mergeCell ref="B15:L15"/>
    <mergeCell ref="B4:B13"/>
  </mergeCell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4:M34"/>
  <sheetViews>
    <sheetView zoomScale="120" zoomScaleNormal="120" topLeftCell="B11" workbookViewId="0">
      <selection activeCell="M18" sqref="M18"/>
    </sheetView>
  </sheetViews>
  <sheetFormatPr defaultColWidth="9" defaultRowHeight="15"/>
  <cols>
    <col min="3" max="3" width="13.4285714285714" customWidth="1"/>
  </cols>
  <sheetData>
    <row r="4" spans="2:4">
      <c r="B4" t="s">
        <v>29</v>
      </c>
      <c r="D4" t="s">
        <v>30</v>
      </c>
    </row>
    <row r="5" spans="2:4">
      <c r="B5" t="s">
        <v>31</v>
      </c>
      <c r="D5" t="s">
        <v>32</v>
      </c>
    </row>
    <row r="6" spans="2:4">
      <c r="B6" t="s">
        <v>33</v>
      </c>
      <c r="D6" t="s">
        <v>34</v>
      </c>
    </row>
    <row r="7" spans="2:4">
      <c r="B7" t="s">
        <v>35</v>
      </c>
      <c r="D7" t="s">
        <v>36</v>
      </c>
    </row>
    <row r="8" spans="2:4">
      <c r="B8" t="s">
        <v>37</v>
      </c>
      <c r="D8" t="s">
        <v>38</v>
      </c>
    </row>
    <row r="9" spans="2:4">
      <c r="B9" t="s">
        <v>39</v>
      </c>
      <c r="D9" t="s">
        <v>40</v>
      </c>
    </row>
    <row r="11" spans="2:2">
      <c r="B11" t="s">
        <v>41</v>
      </c>
    </row>
    <row r="13" spans="2:13">
      <c r="B13" s="20" t="s">
        <v>1</v>
      </c>
      <c r="C13" s="33" t="s">
        <v>2</v>
      </c>
      <c r="D13" s="33"/>
      <c r="E13" s="33"/>
      <c r="F13" s="33"/>
      <c r="G13" s="33"/>
      <c r="H13" s="33"/>
      <c r="I13" s="33"/>
      <c r="J13" s="33"/>
      <c r="K13" s="33"/>
      <c r="L13" s="20" t="s">
        <v>3</v>
      </c>
      <c r="M13" s="20" t="s">
        <v>4</v>
      </c>
    </row>
    <row r="14" s="5" customFormat="1" ht="15.75" customHeight="1" spans="2:13">
      <c r="B14" s="11" t="s">
        <v>42</v>
      </c>
      <c r="C14" s="34" t="s">
        <v>43</v>
      </c>
      <c r="D14" s="34"/>
      <c r="E14" s="34"/>
      <c r="F14" s="34"/>
      <c r="G14" s="34"/>
      <c r="H14" s="34"/>
      <c r="I14" s="34"/>
      <c r="J14" s="34"/>
      <c r="K14" s="34"/>
      <c r="L14" s="25"/>
      <c r="M14" s="25">
        <v>0.1</v>
      </c>
    </row>
    <row r="15" s="5" customFormat="1" ht="32.25" customHeight="1" spans="2:13">
      <c r="B15" s="11"/>
      <c r="C15" s="15" t="s">
        <v>44</v>
      </c>
      <c r="D15" s="15"/>
      <c r="E15" s="15"/>
      <c r="F15" s="15"/>
      <c r="G15" s="15"/>
      <c r="H15" s="15"/>
      <c r="I15" s="15"/>
      <c r="J15" s="15"/>
      <c r="K15" s="15"/>
      <c r="L15" s="25"/>
      <c r="M15" s="25">
        <v>0.3</v>
      </c>
    </row>
    <row r="16" s="5" customFormat="1" ht="30" customHeight="1" spans="2:13">
      <c r="B16" s="11"/>
      <c r="C16" s="34" t="s">
        <v>45</v>
      </c>
      <c r="D16" s="34"/>
      <c r="E16" s="34"/>
      <c r="F16" s="34"/>
      <c r="G16" s="34"/>
      <c r="H16" s="34"/>
      <c r="I16" s="34"/>
      <c r="J16" s="34"/>
      <c r="K16" s="34"/>
      <c r="L16" s="25"/>
      <c r="M16" s="25">
        <v>0.1</v>
      </c>
    </row>
    <row r="17" s="5" customFormat="1" ht="19.5" customHeight="1" spans="2:13">
      <c r="B17" s="11"/>
      <c r="C17" s="15" t="s">
        <v>46</v>
      </c>
      <c r="D17" s="15"/>
      <c r="E17" s="15"/>
      <c r="F17" s="15"/>
      <c r="G17" s="15"/>
      <c r="H17" s="15"/>
      <c r="I17" s="15"/>
      <c r="J17" s="15"/>
      <c r="K17" s="15"/>
      <c r="L17" s="25"/>
      <c r="M17" s="25">
        <v>0.1</v>
      </c>
    </row>
    <row r="18" s="45" customFormat="1" ht="29.25" customHeight="1" spans="2:13">
      <c r="B18" s="46"/>
      <c r="C18" s="47" t="s">
        <v>47</v>
      </c>
      <c r="D18" s="47"/>
      <c r="E18" s="47"/>
      <c r="F18" s="47"/>
      <c r="G18" s="47"/>
      <c r="H18" s="47"/>
      <c r="I18" s="47"/>
      <c r="J18" s="47"/>
      <c r="K18" s="47"/>
      <c r="L18" s="49"/>
      <c r="M18" s="49">
        <v>0.2</v>
      </c>
    </row>
    <row r="19" s="5" customFormat="1" spans="2:13">
      <c r="B19" s="11"/>
      <c r="C19" s="34" t="s">
        <v>48</v>
      </c>
      <c r="D19" s="34"/>
      <c r="E19" s="34"/>
      <c r="F19" s="34"/>
      <c r="G19" s="34"/>
      <c r="H19" s="34"/>
      <c r="I19" s="34"/>
      <c r="J19" s="34"/>
      <c r="K19" s="34"/>
      <c r="L19" s="25"/>
      <c r="M19" s="25">
        <v>0.2</v>
      </c>
    </row>
    <row r="20" s="5" customFormat="1" ht="18.75" customHeight="1" spans="2:13">
      <c r="B20" s="11"/>
      <c r="C20" s="34" t="s">
        <v>49</v>
      </c>
      <c r="D20" s="34"/>
      <c r="E20" s="34"/>
      <c r="F20" s="34"/>
      <c r="G20" s="34"/>
      <c r="H20" s="34"/>
      <c r="I20" s="34"/>
      <c r="J20" s="34"/>
      <c r="K20" s="34"/>
      <c r="L20" s="25"/>
      <c r="M20" s="25">
        <v>0.2</v>
      </c>
    </row>
    <row r="21" s="5" customFormat="1" ht="17.25" customHeight="1" spans="2:13">
      <c r="B21" s="11"/>
      <c r="C21" s="15" t="s">
        <v>50</v>
      </c>
      <c r="D21" s="15"/>
      <c r="E21" s="15"/>
      <c r="F21" s="15"/>
      <c r="G21" s="15"/>
      <c r="H21" s="15"/>
      <c r="I21" s="15"/>
      <c r="J21" s="15"/>
      <c r="K21" s="15"/>
      <c r="L21" s="25"/>
      <c r="M21" s="25">
        <v>0.1</v>
      </c>
    </row>
    <row r="22" s="5" customFormat="1" spans="2:13">
      <c r="B22" s="11"/>
      <c r="C22" s="15" t="s">
        <v>51</v>
      </c>
      <c r="D22" s="15"/>
      <c r="E22" s="15"/>
      <c r="F22" s="15"/>
      <c r="G22" s="15"/>
      <c r="H22" s="15"/>
      <c r="I22" s="15"/>
      <c r="J22" s="15"/>
      <c r="K22" s="15"/>
      <c r="L22" s="25"/>
      <c r="M22" s="25">
        <v>0.1</v>
      </c>
    </row>
    <row r="23" spans="2:13">
      <c r="B23" s="33"/>
      <c r="C23" s="13" t="s">
        <v>52</v>
      </c>
      <c r="D23" s="13"/>
      <c r="E23" s="13"/>
      <c r="F23" s="13"/>
      <c r="G23" s="13"/>
      <c r="H23" s="13"/>
      <c r="I23" s="13"/>
      <c r="J23" s="13"/>
      <c r="K23" s="13"/>
      <c r="L23" s="20"/>
      <c r="M23" s="20">
        <v>0.1</v>
      </c>
    </row>
    <row r="24" spans="2:13">
      <c r="B24" s="36"/>
      <c r="M24" s="39">
        <v>1.5</v>
      </c>
    </row>
    <row r="25" ht="18.75" spans="2:13">
      <c r="B25" s="16" t="s">
        <v>9</v>
      </c>
      <c r="C25" s="16"/>
      <c r="D25" s="16"/>
      <c r="E25" s="16"/>
      <c r="F25" s="16"/>
      <c r="G25" s="16"/>
      <c r="H25" s="16"/>
      <c r="I25" s="16"/>
      <c r="J25" s="16"/>
      <c r="K25" s="16"/>
      <c r="L25" s="16"/>
      <c r="M25" s="40">
        <f>SUM(M14,M15,M16,M20,M22,M17,M19,M21)</f>
        <v>1.2</v>
      </c>
    </row>
    <row r="26" spans="2:2">
      <c r="B26" s="48"/>
    </row>
    <row r="27" spans="2:2">
      <c r="B27" s="48"/>
    </row>
    <row r="28" spans="2:2">
      <c r="B28" s="48"/>
    </row>
    <row r="29" spans="2:2">
      <c r="B29" s="48"/>
    </row>
    <row r="30" spans="2:2">
      <c r="B30" s="48"/>
    </row>
    <row r="31" spans="2:2">
      <c r="B31" s="48"/>
    </row>
    <row r="32" spans="2:2">
      <c r="B32" s="48"/>
    </row>
    <row r="33" spans="2:2">
      <c r="B33" s="48"/>
    </row>
    <row r="34" spans="2:2">
      <c r="B34" s="48"/>
    </row>
  </sheetData>
  <mergeCells count="13">
    <mergeCell ref="C13:K13"/>
    <mergeCell ref="C14:K14"/>
    <mergeCell ref="C15:K15"/>
    <mergeCell ref="C16:K16"/>
    <mergeCell ref="C17:K17"/>
    <mergeCell ref="C18:K18"/>
    <mergeCell ref="C19:K19"/>
    <mergeCell ref="C20:K20"/>
    <mergeCell ref="C21:K21"/>
    <mergeCell ref="C22:K22"/>
    <mergeCell ref="C23:K23"/>
    <mergeCell ref="B25:L25"/>
    <mergeCell ref="B14:B23"/>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M16"/>
  <sheetViews>
    <sheetView zoomScale="130" zoomScaleNormal="130" topLeftCell="A2" workbookViewId="0">
      <selection activeCell="C11" sqref="C11:K11"/>
    </sheetView>
  </sheetViews>
  <sheetFormatPr defaultColWidth="9" defaultRowHeight="15"/>
  <cols>
    <col min="12" max="12" width="16" customWidth="1"/>
    <col min="13" max="13" width="9.85714285714286"/>
  </cols>
  <sheetData>
    <row r="2" spans="2:2">
      <c r="B2" s="5" t="s">
        <v>53</v>
      </c>
    </row>
    <row r="4" spans="2:13">
      <c r="B4" s="20" t="s">
        <v>1</v>
      </c>
      <c r="C4" s="33" t="s">
        <v>2</v>
      </c>
      <c r="D4" s="33"/>
      <c r="E4" s="33"/>
      <c r="F4" s="33"/>
      <c r="G4" s="33"/>
      <c r="H4" s="33"/>
      <c r="I4" s="33"/>
      <c r="J4" s="33"/>
      <c r="K4" s="33"/>
      <c r="L4" s="20" t="s">
        <v>3</v>
      </c>
      <c r="M4" s="20" t="s">
        <v>4</v>
      </c>
    </row>
    <row r="5" spans="2:13">
      <c r="B5" s="33" t="s">
        <v>54</v>
      </c>
      <c r="C5" s="35" t="s">
        <v>55</v>
      </c>
      <c r="D5" s="35"/>
      <c r="E5" s="35"/>
      <c r="F5" s="35"/>
      <c r="G5" s="35"/>
      <c r="H5" s="35"/>
      <c r="I5" s="35"/>
      <c r="J5" s="35"/>
      <c r="K5" s="35"/>
      <c r="L5" s="20" t="s">
        <v>56</v>
      </c>
      <c r="M5" s="20">
        <v>0.1</v>
      </c>
    </row>
    <row r="6" spans="2:13">
      <c r="B6" s="33"/>
      <c r="C6" s="13" t="s">
        <v>57</v>
      </c>
      <c r="D6" s="13"/>
      <c r="E6" s="13"/>
      <c r="F6" s="13"/>
      <c r="G6" s="13"/>
      <c r="H6" s="13"/>
      <c r="I6" s="13"/>
      <c r="J6" s="13"/>
      <c r="K6" s="13"/>
      <c r="L6" s="20" t="s">
        <v>56</v>
      </c>
      <c r="M6" s="20">
        <v>0.1</v>
      </c>
    </row>
    <row r="7" spans="2:13">
      <c r="B7" s="33"/>
      <c r="C7" s="35" t="s">
        <v>58</v>
      </c>
      <c r="D7" s="35"/>
      <c r="E7" s="35"/>
      <c r="F7" s="35"/>
      <c r="G7" s="35"/>
      <c r="H7" s="35"/>
      <c r="I7" s="35"/>
      <c r="J7" s="35"/>
      <c r="K7" s="35"/>
      <c r="L7" s="20" t="s">
        <v>56</v>
      </c>
      <c r="M7" s="20">
        <v>0.1</v>
      </c>
    </row>
    <row r="8" spans="2:13">
      <c r="B8" s="33"/>
      <c r="C8" s="13" t="s">
        <v>59</v>
      </c>
      <c r="D8" s="13"/>
      <c r="E8" s="13"/>
      <c r="F8" s="13"/>
      <c r="G8" s="13"/>
      <c r="H8" s="13"/>
      <c r="I8" s="13"/>
      <c r="J8" s="13"/>
      <c r="K8" s="13"/>
      <c r="L8" s="20" t="s">
        <v>56</v>
      </c>
      <c r="M8" s="20">
        <v>0.1</v>
      </c>
    </row>
    <row r="9" spans="2:13">
      <c r="B9" s="33"/>
      <c r="C9" s="35" t="s">
        <v>60</v>
      </c>
      <c r="D9" s="35"/>
      <c r="E9" s="35"/>
      <c r="F9" s="35"/>
      <c r="G9" s="35"/>
      <c r="H9" s="35"/>
      <c r="I9" s="35"/>
      <c r="J9" s="35"/>
      <c r="K9" s="35"/>
      <c r="L9" s="20" t="s">
        <v>56</v>
      </c>
      <c r="M9" s="20">
        <v>0.1</v>
      </c>
    </row>
    <row r="10" spans="2:13">
      <c r="B10" s="33"/>
      <c r="C10" s="35" t="s">
        <v>61</v>
      </c>
      <c r="D10" s="35"/>
      <c r="E10" s="35"/>
      <c r="F10" s="35"/>
      <c r="G10" s="35"/>
      <c r="H10" s="35"/>
      <c r="I10" s="35"/>
      <c r="J10" s="35"/>
      <c r="K10" s="35"/>
      <c r="L10" s="20" t="s">
        <v>62</v>
      </c>
      <c r="M10" s="20">
        <v>0.1</v>
      </c>
    </row>
    <row r="11" spans="2:13">
      <c r="B11" s="33"/>
      <c r="C11" s="35" t="s">
        <v>63</v>
      </c>
      <c r="D11" s="35"/>
      <c r="E11" s="35"/>
      <c r="F11" s="35"/>
      <c r="G11" s="35"/>
      <c r="H11" s="35"/>
      <c r="I11" s="35"/>
      <c r="J11" s="35"/>
      <c r="K11" s="35"/>
      <c r="L11" s="20" t="s">
        <v>62</v>
      </c>
      <c r="M11" s="20">
        <v>0.1</v>
      </c>
    </row>
    <row r="12" ht="37.5" customHeight="1" spans="2:13">
      <c r="B12" s="33"/>
      <c r="C12" s="35" t="s">
        <v>64</v>
      </c>
      <c r="D12" s="35"/>
      <c r="E12" s="35"/>
      <c r="F12" s="35"/>
      <c r="G12" s="35"/>
      <c r="H12" s="35"/>
      <c r="I12" s="35"/>
      <c r="J12" s="35"/>
      <c r="K12" s="35"/>
      <c r="L12" s="20" t="s">
        <v>62</v>
      </c>
      <c r="M12" s="20">
        <v>0.3</v>
      </c>
    </row>
    <row r="13" spans="2:13">
      <c r="B13" s="33"/>
      <c r="C13" s="13"/>
      <c r="D13" s="13"/>
      <c r="E13" s="13"/>
      <c r="F13" s="13"/>
      <c r="G13" s="13"/>
      <c r="H13" s="13"/>
      <c r="I13" s="13"/>
      <c r="J13" s="13"/>
      <c r="K13" s="13"/>
      <c r="L13" s="20"/>
      <c r="M13" s="20"/>
    </row>
    <row r="14" spans="2:13">
      <c r="B14" s="33"/>
      <c r="C14" s="13"/>
      <c r="D14" s="13"/>
      <c r="E14" s="13"/>
      <c r="F14" s="13"/>
      <c r="G14" s="13"/>
      <c r="H14" s="13"/>
      <c r="I14" s="13"/>
      <c r="J14" s="13"/>
      <c r="K14" s="13"/>
      <c r="L14" s="20"/>
      <c r="M14" s="20"/>
    </row>
    <row r="15" spans="2:13">
      <c r="B15" s="36"/>
      <c r="M15" s="39">
        <v>1</v>
      </c>
    </row>
    <row r="16" ht="18.75" spans="2:13">
      <c r="B16" s="16" t="s">
        <v>9</v>
      </c>
      <c r="C16" s="16"/>
      <c r="D16" s="16"/>
      <c r="E16" s="16"/>
      <c r="F16" s="16"/>
      <c r="G16" s="16"/>
      <c r="H16" s="16"/>
      <c r="I16" s="16"/>
      <c r="J16" s="16"/>
      <c r="K16" s="16"/>
      <c r="L16" s="16"/>
      <c r="M16" s="40" t="e">
        <f>Sum</f>
        <v>#NAME?</v>
      </c>
    </row>
  </sheetData>
  <mergeCells count="13">
    <mergeCell ref="C4:K4"/>
    <mergeCell ref="C5:K5"/>
    <mergeCell ref="C6:K6"/>
    <mergeCell ref="C7:K7"/>
    <mergeCell ref="C8:K8"/>
    <mergeCell ref="C9:K9"/>
    <mergeCell ref="C10:K10"/>
    <mergeCell ref="C11:K11"/>
    <mergeCell ref="C12:K12"/>
    <mergeCell ref="C13:K13"/>
    <mergeCell ref="C14:K14"/>
    <mergeCell ref="B16:L16"/>
    <mergeCell ref="B5:B14"/>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3:M14"/>
  <sheetViews>
    <sheetView zoomScale="130" zoomScaleNormal="130" workbookViewId="0">
      <selection activeCell="M15" sqref="M15"/>
    </sheetView>
  </sheetViews>
  <sheetFormatPr defaultColWidth="9" defaultRowHeight="15"/>
  <cols>
    <col min="12" max="12" width="21.4285714285714" customWidth="1"/>
  </cols>
  <sheetData>
    <row r="3" spans="2:13">
      <c r="B3" s="20" t="s">
        <v>1</v>
      </c>
      <c r="C3" s="33" t="s">
        <v>2</v>
      </c>
      <c r="D3" s="33"/>
      <c r="E3" s="33"/>
      <c r="F3" s="33"/>
      <c r="G3" s="33"/>
      <c r="H3" s="33"/>
      <c r="I3" s="33"/>
      <c r="J3" s="33"/>
      <c r="K3" s="33"/>
      <c r="L3" s="20" t="s">
        <v>3</v>
      </c>
      <c r="M3" s="20" t="s">
        <v>4</v>
      </c>
    </row>
    <row r="4" s="5" customFormat="1" spans="2:13">
      <c r="B4" s="11" t="s">
        <v>65</v>
      </c>
      <c r="C4" s="34" t="s">
        <v>66</v>
      </c>
      <c r="D4" s="34"/>
      <c r="E4" s="34"/>
      <c r="F4" s="34"/>
      <c r="G4" s="34"/>
      <c r="H4" s="34"/>
      <c r="I4" s="34"/>
      <c r="J4" s="34"/>
      <c r="K4" s="34"/>
      <c r="L4" s="25" t="s">
        <v>67</v>
      </c>
      <c r="M4" s="25">
        <v>0.3</v>
      </c>
    </row>
    <row r="5" spans="2:13">
      <c r="B5" s="33"/>
      <c r="C5" s="13" t="s">
        <v>68</v>
      </c>
      <c r="D5" s="13"/>
      <c r="E5" s="13"/>
      <c r="F5" s="13"/>
      <c r="G5" s="13"/>
      <c r="H5" s="13"/>
      <c r="I5" s="13"/>
      <c r="J5" s="13"/>
      <c r="K5" s="13"/>
      <c r="L5" s="20" t="s">
        <v>67</v>
      </c>
      <c r="M5" s="20">
        <v>0.1</v>
      </c>
    </row>
    <row r="6" s="5" customFormat="1" spans="2:13">
      <c r="B6" s="11"/>
      <c r="C6" s="15" t="s">
        <v>69</v>
      </c>
      <c r="D6" s="15"/>
      <c r="E6" s="15"/>
      <c r="F6" s="15"/>
      <c r="G6" s="15"/>
      <c r="H6" s="15"/>
      <c r="I6" s="15"/>
      <c r="J6" s="15"/>
      <c r="K6" s="15"/>
      <c r="L6" s="25" t="s">
        <v>67</v>
      </c>
      <c r="M6" s="25">
        <v>0.1</v>
      </c>
    </row>
    <row r="7" s="5" customFormat="1" spans="2:13">
      <c r="B7" s="11"/>
      <c r="C7" s="34" t="s">
        <v>70</v>
      </c>
      <c r="D7" s="34"/>
      <c r="E7" s="34"/>
      <c r="F7" s="34"/>
      <c r="G7" s="34"/>
      <c r="H7" s="34"/>
      <c r="I7" s="34"/>
      <c r="J7" s="34"/>
      <c r="K7" s="34"/>
      <c r="L7" s="25" t="s">
        <v>71</v>
      </c>
      <c r="M7" s="25">
        <v>0.3</v>
      </c>
    </row>
    <row r="8" s="41" customFormat="1" spans="2:13">
      <c r="B8" s="42"/>
      <c r="C8" s="43" t="s">
        <v>72</v>
      </c>
      <c r="D8" s="43"/>
      <c r="E8" s="43"/>
      <c r="F8" s="43"/>
      <c r="G8" s="43"/>
      <c r="H8" s="43"/>
      <c r="I8" s="43"/>
      <c r="J8" s="43"/>
      <c r="K8" s="43"/>
      <c r="L8" s="44" t="s">
        <v>71</v>
      </c>
      <c r="M8" s="44">
        <v>0.1</v>
      </c>
    </row>
    <row r="9" s="5" customFormat="1" spans="2:13">
      <c r="B9" s="11"/>
      <c r="C9" s="34" t="s">
        <v>73</v>
      </c>
      <c r="D9" s="34"/>
      <c r="E9" s="34"/>
      <c r="F9" s="34"/>
      <c r="G9" s="34"/>
      <c r="H9" s="34"/>
      <c r="I9" s="34"/>
      <c r="J9" s="34"/>
      <c r="K9" s="34"/>
      <c r="L9" s="25" t="s">
        <v>71</v>
      </c>
      <c r="M9" s="25">
        <v>0.1</v>
      </c>
    </row>
    <row r="10" spans="2:13">
      <c r="B10" s="33"/>
      <c r="C10" s="35"/>
      <c r="D10" s="35"/>
      <c r="E10" s="35"/>
      <c r="F10" s="35"/>
      <c r="G10" s="35"/>
      <c r="H10" s="35"/>
      <c r="I10" s="35"/>
      <c r="J10" s="35"/>
      <c r="K10" s="35"/>
      <c r="L10" s="20"/>
      <c r="M10" s="20"/>
    </row>
    <row r="11" spans="2:13">
      <c r="B11" s="33"/>
      <c r="C11" s="13"/>
      <c r="D11" s="13"/>
      <c r="E11" s="13"/>
      <c r="F11" s="13"/>
      <c r="G11" s="13"/>
      <c r="H11" s="13"/>
      <c r="I11" s="13"/>
      <c r="J11" s="13"/>
      <c r="K11" s="13"/>
      <c r="L11" s="20"/>
      <c r="M11" s="20"/>
    </row>
    <row r="12" spans="2:13">
      <c r="B12" s="33"/>
      <c r="C12" s="13"/>
      <c r="D12" s="13"/>
      <c r="E12" s="13"/>
      <c r="F12" s="13"/>
      <c r="G12" s="13"/>
      <c r="H12" s="13"/>
      <c r="I12" s="13"/>
      <c r="J12" s="13"/>
      <c r="K12" s="13"/>
      <c r="L12" s="20"/>
      <c r="M12" s="20"/>
    </row>
    <row r="13" spans="2:13">
      <c r="B13" s="36"/>
      <c r="M13" s="39">
        <v>1</v>
      </c>
    </row>
    <row r="14" ht="18.75" spans="2:13">
      <c r="B14" s="16" t="s">
        <v>9</v>
      </c>
      <c r="C14" s="16"/>
      <c r="D14" s="16"/>
      <c r="E14" s="16"/>
      <c r="F14" s="16"/>
      <c r="G14" s="16"/>
      <c r="H14" s="16"/>
      <c r="I14" s="16"/>
      <c r="J14" s="16"/>
      <c r="K14" s="16"/>
      <c r="L14" s="16"/>
      <c r="M14" s="40">
        <f>SUM(M4,M7,M9,M6,M8)</f>
        <v>0.9</v>
      </c>
    </row>
  </sheetData>
  <mergeCells count="12">
    <mergeCell ref="C3:K3"/>
    <mergeCell ref="C4:K4"/>
    <mergeCell ref="C5:K5"/>
    <mergeCell ref="C6:K6"/>
    <mergeCell ref="C7:K7"/>
    <mergeCell ref="C8:K8"/>
    <mergeCell ref="C9:K9"/>
    <mergeCell ref="C10:K10"/>
    <mergeCell ref="C11:K11"/>
    <mergeCell ref="C12:K12"/>
    <mergeCell ref="B14:L14"/>
    <mergeCell ref="B4:B12"/>
  </mergeCell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3:M15"/>
  <sheetViews>
    <sheetView zoomScale="130" zoomScaleNormal="130" workbookViewId="0">
      <selection activeCell="M14" sqref="M14"/>
    </sheetView>
  </sheetViews>
  <sheetFormatPr defaultColWidth="9" defaultRowHeight="15"/>
  <sheetData>
    <row r="3" spans="2:13">
      <c r="B3" s="20" t="s">
        <v>1</v>
      </c>
      <c r="C3" s="33" t="s">
        <v>2</v>
      </c>
      <c r="D3" s="33"/>
      <c r="E3" s="33"/>
      <c r="F3" s="33"/>
      <c r="G3" s="33"/>
      <c r="H3" s="33"/>
      <c r="I3" s="33"/>
      <c r="J3" s="33"/>
      <c r="K3" s="33"/>
      <c r="L3" s="20" t="s">
        <v>3</v>
      </c>
      <c r="M3" s="20" t="s">
        <v>4</v>
      </c>
    </row>
    <row r="4" ht="31.5" customHeight="1" spans="2:13">
      <c r="B4" s="33" t="s">
        <v>74</v>
      </c>
      <c r="C4" s="34" t="s">
        <v>75</v>
      </c>
      <c r="D4" s="34"/>
      <c r="E4" s="34"/>
      <c r="F4" s="34"/>
      <c r="G4" s="34"/>
      <c r="H4" s="34"/>
      <c r="I4" s="34"/>
      <c r="J4" s="34"/>
      <c r="K4" s="34"/>
      <c r="L4" s="25"/>
      <c r="M4" s="37">
        <v>0.5</v>
      </c>
    </row>
    <row r="5" spans="2:13">
      <c r="B5" s="33"/>
      <c r="C5" s="13" t="s">
        <v>76</v>
      </c>
      <c r="D5" s="13"/>
      <c r="E5" s="13"/>
      <c r="F5" s="13"/>
      <c r="G5" s="13"/>
      <c r="H5" s="13"/>
      <c r="I5" s="13"/>
      <c r="J5" s="13"/>
      <c r="K5" s="13"/>
      <c r="L5" s="20"/>
      <c r="M5" s="38">
        <v>1</v>
      </c>
    </row>
    <row r="6" spans="2:13">
      <c r="B6" s="33"/>
      <c r="C6" s="35" t="s">
        <v>77</v>
      </c>
      <c r="D6" s="35"/>
      <c r="E6" s="35"/>
      <c r="F6" s="35"/>
      <c r="G6" s="35"/>
      <c r="H6" s="35"/>
      <c r="I6" s="35"/>
      <c r="J6" s="35"/>
      <c r="K6" s="35"/>
      <c r="L6" s="20"/>
      <c r="M6" s="38">
        <v>0.1</v>
      </c>
    </row>
    <row r="7" spans="2:13">
      <c r="B7" s="33"/>
      <c r="C7" s="13" t="s">
        <v>78</v>
      </c>
      <c r="D7" s="13"/>
      <c r="E7" s="13"/>
      <c r="F7" s="13"/>
      <c r="G7" s="13"/>
      <c r="H7" s="13"/>
      <c r="I7" s="13"/>
      <c r="J7" s="13"/>
      <c r="K7" s="13"/>
      <c r="L7" s="20"/>
      <c r="M7" s="38">
        <v>0.1</v>
      </c>
    </row>
    <row r="8" spans="2:13">
      <c r="B8" s="33"/>
      <c r="C8" s="35" t="s">
        <v>79</v>
      </c>
      <c r="D8" s="35"/>
      <c r="E8" s="35"/>
      <c r="F8" s="35"/>
      <c r="G8" s="35"/>
      <c r="H8" s="35"/>
      <c r="I8" s="35"/>
      <c r="J8" s="35"/>
      <c r="K8" s="35"/>
      <c r="L8" s="20"/>
      <c r="M8" s="38">
        <v>0.5</v>
      </c>
    </row>
    <row r="9" spans="2:13">
      <c r="B9" s="33"/>
      <c r="C9" s="35" t="s">
        <v>80</v>
      </c>
      <c r="D9" s="35"/>
      <c r="E9" s="35"/>
      <c r="F9" s="35"/>
      <c r="G9" s="35"/>
      <c r="H9" s="35"/>
      <c r="I9" s="35"/>
      <c r="J9" s="35"/>
      <c r="K9" s="35"/>
      <c r="L9" s="20"/>
      <c r="M9" s="38">
        <v>0.5</v>
      </c>
    </row>
    <row r="10" spans="2:13">
      <c r="B10" s="33"/>
      <c r="C10" s="35" t="s">
        <v>81</v>
      </c>
      <c r="D10" s="35"/>
      <c r="E10" s="35"/>
      <c r="F10" s="35"/>
      <c r="G10" s="35"/>
      <c r="H10" s="35"/>
      <c r="I10" s="35"/>
      <c r="J10" s="35"/>
      <c r="K10" s="35"/>
      <c r="L10" s="20"/>
      <c r="M10" s="20">
        <v>0.1</v>
      </c>
    </row>
    <row r="11" s="5" customFormat="1" spans="2:13">
      <c r="B11" s="11"/>
      <c r="C11" s="34" t="s">
        <v>82</v>
      </c>
      <c r="D11" s="34"/>
      <c r="E11" s="34"/>
      <c r="F11" s="34"/>
      <c r="G11" s="34"/>
      <c r="H11" s="34"/>
      <c r="I11" s="34"/>
      <c r="J11" s="34"/>
      <c r="K11" s="34"/>
      <c r="L11" s="25"/>
      <c r="M11" s="37">
        <v>0.1</v>
      </c>
    </row>
    <row r="12" spans="2:13">
      <c r="B12" s="33"/>
      <c r="C12" s="13" t="s">
        <v>83</v>
      </c>
      <c r="D12" s="13"/>
      <c r="E12" s="13"/>
      <c r="F12" s="13"/>
      <c r="G12" s="13"/>
      <c r="H12" s="13"/>
      <c r="I12" s="13"/>
      <c r="J12" s="13"/>
      <c r="K12" s="13"/>
      <c r="L12" s="20"/>
      <c r="M12" s="20">
        <v>0.1</v>
      </c>
    </row>
    <row r="13" spans="2:13">
      <c r="B13" s="33"/>
      <c r="C13" s="13" t="s">
        <v>84</v>
      </c>
      <c r="D13" s="13"/>
      <c r="E13" s="13"/>
      <c r="F13" s="13"/>
      <c r="G13" s="13"/>
      <c r="H13" s="13"/>
      <c r="I13" s="13"/>
      <c r="J13" s="13"/>
      <c r="K13" s="13"/>
      <c r="L13" s="20"/>
      <c r="M13" s="20">
        <v>0.5</v>
      </c>
    </row>
    <row r="14" spans="2:13">
      <c r="B14" s="36"/>
      <c r="M14" s="39">
        <v>3.5</v>
      </c>
    </row>
    <row r="15" ht="18.75" spans="2:13">
      <c r="B15" s="16" t="s">
        <v>9</v>
      </c>
      <c r="C15" s="16"/>
      <c r="D15" s="16"/>
      <c r="E15" s="16"/>
      <c r="F15" s="16"/>
      <c r="G15" s="16"/>
      <c r="H15" s="16"/>
      <c r="I15" s="16"/>
      <c r="J15" s="16"/>
      <c r="K15" s="16"/>
      <c r="L15" s="16"/>
      <c r="M15" s="40">
        <f>SUM(M11)</f>
        <v>0.1</v>
      </c>
    </row>
  </sheetData>
  <mergeCells count="13">
    <mergeCell ref="C3:K3"/>
    <mergeCell ref="C4:K4"/>
    <mergeCell ref="C5:K5"/>
    <mergeCell ref="C6:K6"/>
    <mergeCell ref="C7:K7"/>
    <mergeCell ref="C8:K8"/>
    <mergeCell ref="C9:K9"/>
    <mergeCell ref="C10:K10"/>
    <mergeCell ref="C11:K11"/>
    <mergeCell ref="C12:K12"/>
    <mergeCell ref="C13:K13"/>
    <mergeCell ref="B15:L15"/>
    <mergeCell ref="B4:B13"/>
  </mergeCell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4:N28"/>
  <sheetViews>
    <sheetView tabSelected="1" zoomScale="115" zoomScaleNormal="115" topLeftCell="B13" workbookViewId="0">
      <selection activeCell="C23" sqref="C23:K23"/>
    </sheetView>
  </sheetViews>
  <sheetFormatPr defaultColWidth="9" defaultRowHeight="15"/>
  <cols>
    <col min="2" max="2" width="9.42857142857143" customWidth="1"/>
    <col min="12" max="12" width="37" customWidth="1"/>
    <col min="13" max="13" width="9.85714285714286"/>
    <col min="14" max="14" width="10.8095238095238" customWidth="1"/>
  </cols>
  <sheetData>
    <row r="4" spans="2:13">
      <c r="B4" t="s">
        <v>1</v>
      </c>
      <c r="C4" s="6" t="s">
        <v>2</v>
      </c>
      <c r="D4" s="6"/>
      <c r="E4" s="6"/>
      <c r="F4" s="6"/>
      <c r="G4" s="6"/>
      <c r="H4" s="6"/>
      <c r="I4" s="6"/>
      <c r="J4" s="6"/>
      <c r="K4" s="6"/>
      <c r="L4" t="s">
        <v>3</v>
      </c>
      <c r="M4" t="s">
        <v>4</v>
      </c>
    </row>
    <row r="5" s="3" customFormat="1" ht="120" spans="2:13">
      <c r="B5" s="7" t="s">
        <v>85</v>
      </c>
      <c r="C5" s="8" t="s">
        <v>86</v>
      </c>
      <c r="D5" s="8"/>
      <c r="E5" s="8"/>
      <c r="F5" s="8"/>
      <c r="G5" s="8"/>
      <c r="H5" s="8"/>
      <c r="I5" s="8"/>
      <c r="J5" s="8"/>
      <c r="K5" s="8"/>
      <c r="L5" s="17" t="s">
        <v>87</v>
      </c>
      <c r="M5" s="18">
        <v>-0.5</v>
      </c>
    </row>
    <row r="6" s="4" customFormat="1" ht="33" customHeight="1" spans="2:13">
      <c r="B6" s="7"/>
      <c r="C6" s="8" t="s">
        <v>88</v>
      </c>
      <c r="D6" s="8"/>
      <c r="E6" s="8"/>
      <c r="F6" s="8"/>
      <c r="G6" s="8"/>
      <c r="H6" s="8"/>
      <c r="I6" s="8"/>
      <c r="J6" s="8"/>
      <c r="K6" s="8"/>
      <c r="L6" s="18"/>
      <c r="M6" s="18"/>
    </row>
    <row r="7" ht="61.5" customHeight="1" spans="2:13">
      <c r="B7" s="7"/>
      <c r="C7" s="8" t="s">
        <v>89</v>
      </c>
      <c r="D7" s="8"/>
      <c r="E7" s="8"/>
      <c r="F7" s="8"/>
      <c r="G7" s="8"/>
      <c r="H7" s="8"/>
      <c r="I7" s="8"/>
      <c r="J7" s="8"/>
      <c r="K7" s="8"/>
      <c r="L7" s="8" t="s">
        <v>90</v>
      </c>
      <c r="M7" s="18">
        <v>-1</v>
      </c>
    </row>
    <row r="8" spans="2:13">
      <c r="B8" s="7"/>
      <c r="C8" s="8" t="s">
        <v>91</v>
      </c>
      <c r="D8" s="8"/>
      <c r="E8" s="8"/>
      <c r="F8" s="8"/>
      <c r="G8" s="8"/>
      <c r="H8" s="8"/>
      <c r="I8" s="8"/>
      <c r="J8" s="8"/>
      <c r="K8" s="8"/>
      <c r="L8" s="18" t="s">
        <v>92</v>
      </c>
      <c r="M8" s="18">
        <v>-10</v>
      </c>
    </row>
    <row r="9" spans="2:13">
      <c r="B9" s="7"/>
      <c r="C9" s="9"/>
      <c r="D9" s="9"/>
      <c r="E9" s="9"/>
      <c r="F9" s="9"/>
      <c r="G9" s="9"/>
      <c r="H9" s="9"/>
      <c r="I9" s="9"/>
      <c r="J9" s="9"/>
      <c r="K9" s="9"/>
      <c r="L9" s="19"/>
      <c r="M9" s="19"/>
    </row>
    <row r="10" spans="2:13">
      <c r="B10" s="7"/>
      <c r="C10" s="9"/>
      <c r="D10" s="9"/>
      <c r="E10" s="9"/>
      <c r="F10" s="9"/>
      <c r="G10" s="9"/>
      <c r="H10" s="9"/>
      <c r="I10" s="9"/>
      <c r="J10" s="9"/>
      <c r="K10" s="9"/>
      <c r="L10" s="19"/>
      <c r="M10" s="19"/>
    </row>
    <row r="11" spans="2:13">
      <c r="B11" s="7"/>
      <c r="C11" s="9"/>
      <c r="D11" s="9"/>
      <c r="E11" s="9"/>
      <c r="F11" s="9"/>
      <c r="G11" s="9"/>
      <c r="H11" s="9"/>
      <c r="I11" s="9"/>
      <c r="J11" s="9"/>
      <c r="K11" s="9"/>
      <c r="L11" s="19"/>
      <c r="M11" s="19"/>
    </row>
    <row r="12" spans="2:13">
      <c r="B12" s="7"/>
      <c r="C12" s="9"/>
      <c r="D12" s="9"/>
      <c r="E12" s="9"/>
      <c r="F12" s="9"/>
      <c r="G12" s="9"/>
      <c r="H12" s="9"/>
      <c r="I12" s="9"/>
      <c r="J12" s="9"/>
      <c r="K12" s="9"/>
      <c r="L12" s="19"/>
      <c r="M12" s="19"/>
    </row>
    <row r="13" spans="2:13">
      <c r="B13" s="7"/>
      <c r="C13" s="10"/>
      <c r="D13" s="10"/>
      <c r="E13" s="10"/>
      <c r="F13" s="10"/>
      <c r="G13" s="10"/>
      <c r="H13" s="10"/>
      <c r="I13" s="10"/>
      <c r="J13" s="10"/>
      <c r="K13" s="10"/>
      <c r="L13" s="19"/>
      <c r="M13" s="19"/>
    </row>
    <row r="14" spans="2:13">
      <c r="B14" s="7"/>
      <c r="C14" s="10"/>
      <c r="D14" s="10"/>
      <c r="E14" s="10"/>
      <c r="F14" s="10"/>
      <c r="G14" s="10"/>
      <c r="H14" s="10"/>
      <c r="I14" s="10"/>
      <c r="J14" s="10"/>
      <c r="K14" s="10"/>
      <c r="L14" s="19"/>
      <c r="M14" s="19"/>
    </row>
    <row r="15" ht="27" customHeight="1" spans="2:14">
      <c r="B15" s="11" t="s">
        <v>93</v>
      </c>
      <c r="C15" s="12" t="s">
        <v>94</v>
      </c>
      <c r="D15" s="12"/>
      <c r="E15" s="12"/>
      <c r="F15" s="12"/>
      <c r="G15" s="12"/>
      <c r="H15" s="12"/>
      <c r="I15" s="12"/>
      <c r="J15" s="12"/>
      <c r="K15" s="12"/>
      <c r="L15" s="20"/>
      <c r="M15" s="21" t="s">
        <v>95</v>
      </c>
      <c r="N15" s="4">
        <v>1</v>
      </c>
    </row>
    <row r="16" ht="66" customHeight="1" spans="2:14">
      <c r="B16" s="11"/>
      <c r="C16" s="13" t="s">
        <v>96</v>
      </c>
      <c r="D16" s="13"/>
      <c r="E16" s="13"/>
      <c r="F16" s="13"/>
      <c r="G16" s="13"/>
      <c r="H16" s="13"/>
      <c r="I16" s="13"/>
      <c r="J16" s="13"/>
      <c r="K16" s="13"/>
      <c r="L16" s="13" t="s">
        <v>97</v>
      </c>
      <c r="M16" s="21" t="s">
        <v>95</v>
      </c>
      <c r="N16" s="4">
        <v>1</v>
      </c>
    </row>
    <row r="17" ht="30" spans="2:14">
      <c r="B17" s="11"/>
      <c r="C17" s="14" t="s">
        <v>98</v>
      </c>
      <c r="D17" s="14"/>
      <c r="E17" s="14"/>
      <c r="F17" s="14"/>
      <c r="G17" s="14"/>
      <c r="H17" s="14"/>
      <c r="I17" s="14"/>
      <c r="J17" s="14"/>
      <c r="K17" s="14"/>
      <c r="L17" s="14" t="s">
        <v>99</v>
      </c>
      <c r="M17" s="22" t="s">
        <v>95</v>
      </c>
      <c r="N17" s="23">
        <v>1</v>
      </c>
    </row>
    <row r="18" ht="90" spans="2:14">
      <c r="B18" s="11"/>
      <c r="C18" s="13" t="s">
        <v>100</v>
      </c>
      <c r="D18" s="13"/>
      <c r="E18" s="13"/>
      <c r="F18" s="13"/>
      <c r="G18" s="13"/>
      <c r="H18" s="13"/>
      <c r="I18" s="13"/>
      <c r="J18" s="13"/>
      <c r="K18" s="13"/>
      <c r="L18" s="24" t="s">
        <v>101</v>
      </c>
      <c r="M18" s="21" t="s">
        <v>102</v>
      </c>
      <c r="N18">
        <v>1.5</v>
      </c>
    </row>
    <row r="19" spans="2:14">
      <c r="B19" s="11"/>
      <c r="C19" s="13" t="s">
        <v>103</v>
      </c>
      <c r="D19" s="13"/>
      <c r="E19" s="13"/>
      <c r="F19" s="13"/>
      <c r="G19" s="13"/>
      <c r="H19" s="13"/>
      <c r="I19" s="13"/>
      <c r="J19" s="13"/>
      <c r="K19" s="13"/>
      <c r="L19" s="20" t="s">
        <v>104</v>
      </c>
      <c r="M19" s="21" t="s">
        <v>105</v>
      </c>
      <c r="N19">
        <v>2</v>
      </c>
    </row>
    <row r="20" spans="2:14">
      <c r="B20" s="11"/>
      <c r="C20" s="13" t="s">
        <v>106</v>
      </c>
      <c r="D20" s="13"/>
      <c r="E20" s="13"/>
      <c r="F20" s="13"/>
      <c r="G20" s="13"/>
      <c r="H20" s="13"/>
      <c r="I20" s="13"/>
      <c r="J20" s="13"/>
      <c r="K20" s="13"/>
      <c r="L20" s="20"/>
      <c r="M20" s="21" t="s">
        <v>102</v>
      </c>
      <c r="N20">
        <v>1.5</v>
      </c>
    </row>
    <row r="21" spans="2:14">
      <c r="B21" s="11"/>
      <c r="C21" s="13" t="s">
        <v>107</v>
      </c>
      <c r="D21" s="13"/>
      <c r="E21" s="13"/>
      <c r="F21" s="13"/>
      <c r="G21" s="13"/>
      <c r="H21" s="13"/>
      <c r="I21" s="13"/>
      <c r="J21" s="13"/>
      <c r="K21" s="13"/>
      <c r="L21" s="20"/>
      <c r="M21" s="21" t="s">
        <v>102</v>
      </c>
      <c r="N21">
        <v>1.5</v>
      </c>
    </row>
    <row r="22" spans="2:14">
      <c r="B22" s="11"/>
      <c r="C22" s="13" t="s">
        <v>108</v>
      </c>
      <c r="D22" s="13"/>
      <c r="E22" s="13"/>
      <c r="F22" s="13"/>
      <c r="G22" s="13"/>
      <c r="H22" s="13"/>
      <c r="I22" s="13"/>
      <c r="J22" s="13"/>
      <c r="K22" s="13"/>
      <c r="L22" s="20" t="s">
        <v>109</v>
      </c>
      <c r="M22" s="21" t="s">
        <v>105</v>
      </c>
      <c r="N22">
        <v>2</v>
      </c>
    </row>
    <row r="23" s="5" customFormat="1" spans="2:14">
      <c r="B23" s="11"/>
      <c r="C23" s="12" t="s">
        <v>110</v>
      </c>
      <c r="D23" s="12"/>
      <c r="E23" s="12"/>
      <c r="F23" s="12"/>
      <c r="G23" s="12"/>
      <c r="H23" s="12"/>
      <c r="I23" s="12"/>
      <c r="J23" s="12"/>
      <c r="K23" s="12"/>
      <c r="L23" s="25"/>
      <c r="M23" s="26" t="s">
        <v>95</v>
      </c>
      <c r="N23" s="23">
        <v>1</v>
      </c>
    </row>
    <row r="24" spans="2:14">
      <c r="B24" s="11"/>
      <c r="C24" s="13" t="s">
        <v>111</v>
      </c>
      <c r="D24" s="13"/>
      <c r="E24" s="13"/>
      <c r="F24" s="13"/>
      <c r="G24" s="13"/>
      <c r="H24" s="13"/>
      <c r="I24" s="13"/>
      <c r="J24" s="13"/>
      <c r="K24" s="13"/>
      <c r="L24" s="20"/>
      <c r="M24" s="22" t="s">
        <v>102</v>
      </c>
      <c r="N24" s="27">
        <v>1.5</v>
      </c>
    </row>
    <row r="25" s="5" customFormat="1" spans="2:14">
      <c r="B25" s="11"/>
      <c r="C25" s="15" t="s">
        <v>112</v>
      </c>
      <c r="D25" s="15"/>
      <c r="E25" s="15"/>
      <c r="F25" s="15"/>
      <c r="G25" s="15"/>
      <c r="H25" s="15"/>
      <c r="I25" s="15"/>
      <c r="J25" s="15"/>
      <c r="K25" s="15"/>
      <c r="L25" s="25" t="s">
        <v>113</v>
      </c>
      <c r="M25" s="28" t="s">
        <v>95</v>
      </c>
      <c r="N25" s="29">
        <v>1</v>
      </c>
    </row>
    <row r="26" s="5" customFormat="1" spans="2:14">
      <c r="B26" s="11"/>
      <c r="C26" s="15" t="s">
        <v>114</v>
      </c>
      <c r="D26" s="15"/>
      <c r="E26" s="15"/>
      <c r="F26" s="15"/>
      <c r="G26" s="15"/>
      <c r="H26" s="15"/>
      <c r="I26" s="15"/>
      <c r="J26" s="15"/>
      <c r="K26" s="15"/>
      <c r="L26" s="25"/>
      <c r="M26" s="30" t="s">
        <v>115</v>
      </c>
      <c r="N26" s="31">
        <v>0.5</v>
      </c>
    </row>
    <row r="28" ht="18.75" spans="2:14">
      <c r="B28" s="16" t="s">
        <v>9</v>
      </c>
      <c r="C28" s="16"/>
      <c r="D28" s="16"/>
      <c r="E28" s="16"/>
      <c r="F28" s="16"/>
      <c r="G28" s="16"/>
      <c r="H28" s="16"/>
      <c r="I28" s="16"/>
      <c r="J28" s="16"/>
      <c r="K28" s="16"/>
      <c r="L28" s="16"/>
      <c r="M28" s="32">
        <f>SUM(N26)</f>
        <v>0.5</v>
      </c>
      <c r="N28" s="32"/>
    </row>
  </sheetData>
  <mergeCells count="27">
    <mergeCell ref="C4:K4"/>
    <mergeCell ref="C5:K5"/>
    <mergeCell ref="C6:K6"/>
    <mergeCell ref="C7:K7"/>
    <mergeCell ref="C8:K8"/>
    <mergeCell ref="C9:K9"/>
    <mergeCell ref="C10:K10"/>
    <mergeCell ref="C11:K11"/>
    <mergeCell ref="C12:K12"/>
    <mergeCell ref="C13:K13"/>
    <mergeCell ref="C14:K14"/>
    <mergeCell ref="C15:K15"/>
    <mergeCell ref="C16:K16"/>
    <mergeCell ref="C17:K17"/>
    <mergeCell ref="C18:K18"/>
    <mergeCell ref="C19:K19"/>
    <mergeCell ref="C20:K20"/>
    <mergeCell ref="C21:K21"/>
    <mergeCell ref="C22:K22"/>
    <mergeCell ref="C23:K23"/>
    <mergeCell ref="C24:K24"/>
    <mergeCell ref="C25:K25"/>
    <mergeCell ref="C26:K26"/>
    <mergeCell ref="B28:L28"/>
    <mergeCell ref="M28:N28"/>
    <mergeCell ref="B5:B14"/>
    <mergeCell ref="B15:B26"/>
  </mergeCells>
  <pageMargins left="0.699305555555556" right="0.699305555555556" top="0.75" bottom="0.75" header="0.3" footer="0.3"/>
  <pageSetup paperSize="1" orientation="portrait" horizontalDpi="300" verticalDpi="300"/>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0"/>
  <sheetViews>
    <sheetView workbookViewId="0">
      <selection activeCell="C10" sqref="C10"/>
    </sheetView>
  </sheetViews>
  <sheetFormatPr defaultColWidth="9.14285714285714" defaultRowHeight="21" outlineLevelCol="2"/>
  <cols>
    <col min="1" max="1" width="26.4285714285714" style="2" customWidth="1"/>
    <col min="2" max="2" width="28.2857142857143" style="1" customWidth="1"/>
    <col min="3" max="3" width="17.4285714285714" style="1" customWidth="1"/>
    <col min="4" max="16384" width="9.14285714285714" style="2"/>
  </cols>
  <sheetData>
    <row r="1" s="1" customFormat="1" spans="1:3">
      <c r="A1" s="1" t="s">
        <v>116</v>
      </c>
      <c r="B1" s="1" t="s">
        <v>117</v>
      </c>
      <c r="C1" s="1" t="s">
        <v>118</v>
      </c>
    </row>
    <row r="2" spans="1:3">
      <c r="A2" s="2" t="s">
        <v>119</v>
      </c>
      <c r="B2" s="1">
        <v>1.5</v>
      </c>
      <c r="C2" s="1">
        <v>1.2</v>
      </c>
    </row>
    <row r="3" spans="1:3">
      <c r="A3" s="2" t="s">
        <v>120</v>
      </c>
      <c r="B3" s="1">
        <v>1.5</v>
      </c>
      <c r="C3" s="1">
        <v>1.2</v>
      </c>
    </row>
    <row r="4" spans="1:3">
      <c r="A4" s="2" t="s">
        <v>121</v>
      </c>
      <c r="B4" s="1">
        <v>1</v>
      </c>
      <c r="C4" s="1">
        <v>1</v>
      </c>
    </row>
    <row r="5" spans="1:3">
      <c r="A5" s="2" t="s">
        <v>122</v>
      </c>
      <c r="B5" s="1">
        <v>1</v>
      </c>
      <c r="C5" s="1">
        <v>0</v>
      </c>
    </row>
    <row r="6" spans="1:3">
      <c r="A6" s="2" t="s">
        <v>123</v>
      </c>
      <c r="B6" s="1">
        <v>0.5</v>
      </c>
      <c r="C6" s="1">
        <v>0.5</v>
      </c>
    </row>
    <row r="7" spans="1:3">
      <c r="A7" s="2" t="s">
        <v>124</v>
      </c>
      <c r="B7" s="1">
        <v>1</v>
      </c>
      <c r="C7" s="1">
        <v>0.9</v>
      </c>
    </row>
    <row r="8" spans="1:3">
      <c r="A8" s="2" t="s">
        <v>125</v>
      </c>
      <c r="B8" s="1">
        <v>3.5</v>
      </c>
      <c r="C8" s="1">
        <v>0.6</v>
      </c>
    </row>
    <row r="9" spans="1:3">
      <c r="A9" s="2" t="s">
        <v>126</v>
      </c>
      <c r="C9" s="1">
        <v>0.5</v>
      </c>
    </row>
    <row r="10" spans="1:3">
      <c r="A10" s="1" t="s">
        <v>127</v>
      </c>
      <c r="B10" s="1">
        <f>SUM(B2:B8)</f>
        <v>10</v>
      </c>
      <c r="C10" s="1">
        <f>SUM(C2:C9)</f>
        <v>5.9</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searchPage</vt:lpstr>
      <vt:lpstr>productDetailPage</vt:lpstr>
      <vt:lpstr>categoryPage</vt:lpstr>
      <vt:lpstr>homePage</vt:lpstr>
      <vt:lpstr>cartPage</vt:lpstr>
      <vt:lpstr>newsPage</vt:lpstr>
      <vt:lpstr>adminPage</vt:lpstr>
      <vt:lpstr>General</vt:lpstr>
      <vt:lpstr>Total Mark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dc:creator>
  <cp:lastModifiedBy>SONY</cp:lastModifiedBy>
  <dcterms:created xsi:type="dcterms:W3CDTF">2016-09-20T02:43:00Z</dcterms:created>
  <dcterms:modified xsi:type="dcterms:W3CDTF">2016-11-14T06:58:30Z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1033-10.1.0.5785</vt:lpwstr>
  </property>
</Properties>
</file>