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ibravom\Desktop\"/>
    </mc:Choice>
  </mc:AlternateContent>
  <xr:revisionPtr revIDLastSave="0" documentId="13_ncr:1_{191EF3A8-EA8B-4B4C-99F8-96B7EAED78C5}" xr6:coauthVersionLast="36" xr6:coauthVersionMax="36" xr10:uidLastSave="{00000000-0000-0000-0000-000000000000}"/>
  <bookViews>
    <workbookView xWindow="0" yWindow="0" windowWidth="20490" windowHeight="6945" xr2:uid="{00000000-000D-0000-FFFF-FFFF00000000}"/>
  </bookViews>
  <sheets>
    <sheet name="Plan de Pruebas GUIA-NoOficial" sheetId="1" r:id="rId1"/>
    <sheet name="Estimacion - Desglose" sheetId="2" r:id="rId2"/>
    <sheet name="Factor de Ajuste" sheetId="4" r:id="rId3"/>
    <sheet name="Supuestos" sheetId="3" r:id="rId4"/>
    <sheet name="BugTrackerEquipo2"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 l="1"/>
  <c r="H31" i="1"/>
  <c r="F3" i="2" l="1"/>
  <c r="F58" i="2" l="1"/>
  <c r="F44" i="2"/>
  <c r="F8" i="2"/>
  <c r="F39" i="2"/>
  <c r="F28" i="2"/>
  <c r="F16" i="2"/>
  <c r="D50" i="2" l="1"/>
  <c r="D52" i="2" s="1"/>
  <c r="B19" i="4"/>
  <c r="H36" i="1" l="1"/>
  <c r="H35" i="1"/>
  <c r="H34" i="1"/>
  <c r="H29" i="1"/>
  <c r="H28" i="1"/>
  <c r="H27" i="1"/>
  <c r="F59" i="2" l="1"/>
  <c r="D5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00000000-0006-0000-0000-000001000000}">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2000000}">
      <text>
        <r>
          <rPr>
            <b/>
            <sz val="9"/>
            <color indexed="81"/>
            <rFont val="Tahoma"/>
            <family val="2"/>
          </rPr>
          <t>1. Cambio por Incidencia
2. Cambio por Mejora
3. Proyecto Corporativo</t>
        </r>
      </text>
    </comment>
    <comment ref="B11" authorId="0" shapeId="0" xr:uid="{00000000-0006-0000-0000-000003000000}">
      <text>
        <r>
          <rPr>
            <b/>
            <sz val="9"/>
            <color indexed="81"/>
            <rFont val="Tahoma"/>
            <family val="2"/>
          </rPr>
          <t>Según Choucair</t>
        </r>
        <r>
          <rPr>
            <sz val="9"/>
            <color indexed="81"/>
            <rFont val="Tahoma"/>
            <family val="2"/>
          </rPr>
          <t xml:space="preserve">
</t>
        </r>
      </text>
    </comment>
    <comment ref="B14" authorId="1" shapeId="0" xr:uid="{00000000-0006-0000-0000-000004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00000000-0006-0000-0000-000005000000}">
      <text>
        <r>
          <rPr>
            <b/>
            <sz val="9"/>
            <color indexed="81"/>
            <rFont val="Tahoma"/>
            <family val="2"/>
          </rPr>
          <t>Los riesgos de proyecto sirven para definir las causales de desfase</t>
        </r>
      </text>
    </comment>
    <comment ref="B26" authorId="0" shapeId="0" xr:uid="{00000000-0006-0000-0000-000006000000}">
      <text>
        <r>
          <rPr>
            <b/>
            <sz val="9"/>
            <color indexed="81"/>
            <rFont val="Tahoma"/>
            <family val="2"/>
          </rPr>
          <t>Riesgos identificado</t>
        </r>
      </text>
    </comment>
    <comment ref="D26" authorId="0" shapeId="0" xr:uid="{00000000-0006-0000-0000-000007000000}">
      <text>
        <r>
          <rPr>
            <b/>
            <sz val="9"/>
            <color indexed="81"/>
            <rFont val="Tahoma"/>
            <family val="2"/>
          </rPr>
          <t>Descripción del riesgo</t>
        </r>
      </text>
    </comment>
    <comment ref="I26" authorId="0" shapeId="0" xr:uid="{00000000-0006-0000-0000-000008000000}">
      <text>
        <r>
          <rPr>
            <b/>
            <sz val="9"/>
            <color indexed="81"/>
            <rFont val="Tahoma"/>
            <family val="2"/>
          </rPr>
          <t xml:space="preserve">Plan de acción que este dentro de su alcance como equipo de pruebas es decir que usted lo pueda ejecutar. 
</t>
        </r>
      </text>
    </comment>
    <comment ref="I32" authorId="0" shapeId="0" xr:uid="{00000000-0006-0000-0000-000009000000}">
      <text>
        <r>
          <rPr>
            <b/>
            <sz val="9"/>
            <color indexed="81"/>
            <rFont val="Tahoma"/>
            <family val="2"/>
          </rPr>
          <t>Los riesgos de producto se mitigan con tipos de pruebas y tecnicas que hacen parte de la estrategia y alcance de pruebas.</t>
        </r>
      </text>
    </comment>
    <comment ref="B58" authorId="0" shapeId="0" xr:uid="{00000000-0006-0000-0000-00000A000000}">
      <text>
        <r>
          <rPr>
            <b/>
            <sz val="9"/>
            <color indexed="81"/>
            <rFont val="Tahoma"/>
            <family val="2"/>
          </rPr>
          <t>Identifique que producto o servicio de choucair podemos ofrecer a este cliente de acuerdo al contexto en el cual nos encontramos.</t>
        </r>
        <r>
          <rPr>
            <sz val="9"/>
            <color indexed="81"/>
            <rFont val="Tahoma"/>
            <family val="2"/>
          </rPr>
          <t xml:space="preserve">
</t>
        </r>
      </text>
    </comment>
    <comment ref="B81" authorId="1" shapeId="0" xr:uid="{00000000-0006-0000-0000-00000B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2" authorId="0" shapeId="0" xr:uid="{00000000-0006-0000-0000-00000C00000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50" authorId="0" shapeId="0" xr:uid="{00000000-0006-0000-0100-000001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52" authorId="0" shapeId="0" xr:uid="{00000000-0006-0000-0100-000002000000}">
      <text>
        <r>
          <rPr>
            <b/>
            <sz val="9"/>
            <color indexed="81"/>
            <rFont val="Tahoma"/>
            <family val="2"/>
          </rPr>
          <t>Es un valor porcentual que pretende reflejar el efecto de las desviaciones que normalmente se presentan en la estimación del esfuerzo.</t>
        </r>
      </text>
    </comment>
    <comment ref="G53" authorId="0" shapeId="0" xr:uid="{00000000-0006-0000-0100-000003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00000000-0006-0000-0200-00000100000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<sst xmlns="http://schemas.openxmlformats.org/spreadsheetml/2006/main" count="386" uniqueCount="172">
  <si>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</si>
  <si>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</si>
  <si>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</si>
  <si>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</si>
  <si>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</si>
  <si>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</si>
  <si>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</si>
  <si>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</si>
  <si>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</si>
  <si>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Enterprise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</si>
  <si>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</si>
  <si>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</si>
  <si>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</si>
  <si>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</si>
  <si>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</si>
  <si>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</si>
  <si>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</si>
  <si>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</si>
  <si>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</si>
  <si>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</si>
  <si>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</si>
  <si>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</si>
  <si>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</si>
  <si>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 Redistribuir las tareas con los demas integrantes del equipo de pruebas
* Solicitar backup de personal</t>
  </si>
  <si>
    <t>Riesgos de Producto</t>
  </si>
  <si>
    <t>Funcionalidad</t>
  </si>
  <si>
    <t>Caracteristica de Calidad (ISO25010)</t>
  </si>
  <si>
    <t>Tipos / Tecnicas de pruebas</t>
  </si>
  <si>
    <t>Funcional / Caja negra</t>
  </si>
  <si>
    <t xml:space="preserve">Restricciones </t>
  </si>
  <si>
    <t>Fijo</t>
  </si>
  <si>
    <t>Ajustable</t>
  </si>
  <si>
    <t>Elegible</t>
  </si>
  <si>
    <t>Fechas:</t>
  </si>
  <si>
    <t>x</t>
  </si>
  <si>
    <t>Alcance:</t>
  </si>
  <si>
    <t>Recursos</t>
  </si>
  <si>
    <r>
      <t xml:space="preserve">Estrategia de Pruebas 
</t>
    </r>
    <r>
      <rPr>
        <sz val="11"/>
        <color theme="0" tint="-4.9989318521683403E-2"/>
        <rFont val="Arial"/>
        <family val="2"/>
      </rPr>
      <t>Enfocandose mas a estrategia de diseño y estrategia de ejecucion de pruebas</t>
    </r>
  </si>
  <si>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</si>
  <si>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Alcance de Pruebas</t>
  </si>
  <si>
    <t>Aspectos a realizar en el alcance:</t>
  </si>
  <si>
    <t>Fuera de alcance de pruebas:</t>
  </si>
  <si>
    <t>Criterios</t>
  </si>
  <si>
    <t>Criterios de Entrada ó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</si>
  <si>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</si>
  <si>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</si>
  <si>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</si>
  <si>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</si>
  <si>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</si>
  <si>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</si>
  <si>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</si>
  <si>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</si>
  <si>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Lectura de la documentacion</t>
  </si>
  <si>
    <t>Exploracion de la aplicacion basado en el alcance</t>
  </si>
  <si>
    <t>Planeacion</t>
  </si>
  <si>
    <t>Encuentra más información en: 
https://wiki.choucairtesting.com/wiki/index.php/Estimaci%C3%B3n_pruebas-_C%C3%A1lculo_de_esfuerzo,_fechas_pruebas_y_personas
 https://web.microsoftstream.com/channel/334be849-2f97-4271-8657-d254612e96c8</t>
  </si>
  <si>
    <t xml:space="preserve">Reunion de Entendimiento </t>
  </si>
  <si>
    <t>Diseñar el plan de pruebas</t>
  </si>
  <si>
    <t>Armar el cronograma de actividades</t>
  </si>
  <si>
    <t>Pruebas de Modulo</t>
  </si>
  <si>
    <t>Reunion aprobacion</t>
  </si>
  <si>
    <t>Diseño</t>
  </si>
  <si>
    <t>casos de prueba - Regresion</t>
  </si>
  <si>
    <t xml:space="preserve">Ejecucion </t>
  </si>
  <si>
    <t>Cierre / Entrega</t>
  </si>
  <si>
    <t>Realizar el informe de cierre</t>
  </si>
  <si>
    <t>Lecciones aprendidas</t>
  </si>
  <si>
    <t>Restrospectiva del proyecto</t>
  </si>
  <si>
    <t>Gestion de proyecto/ Logistica</t>
  </si>
  <si>
    <t>Daily</t>
  </si>
  <si>
    <t>Actualizacion del cronograma</t>
  </si>
  <si>
    <t>Gestion de defectos</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</si>
  <si>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</si>
  <si>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</si>
  <si>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</si>
  <si>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</si>
  <si>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</si>
  <si>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</si>
  <si>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</si>
  <si>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</si>
  <si>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</si>
  <si>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</si>
  <si>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</si>
  <si>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</si>
  <si>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</si>
  <si>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</si>
  <si>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</si>
  <si>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</si>
  <si>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</si>
  <si>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</si>
  <si>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</si>
  <si>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</si>
  <si>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</si>
  <si>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</si>
  <si>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</si>
  <si>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</si>
  <si>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</si>
  <si>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</si>
  <si>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</si>
  <si>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</si>
  <si>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</si>
  <si>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</si>
  <si>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</si>
  <si>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</si>
  <si>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</si>
  <si>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</si>
  <si>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</si>
  <si>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</si>
  <si>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 xml:space="preserve">Supuestos: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Nota: Choucair sólo es responsable de la funcionalidad incluida en la documentación del proyecto generada a la fecha de entrega del mismo. Choucair incluirá dichas funcionalidades en el plan de pruebas, el cual debe ser verificado y aprobado por el cliente.
</t>
  </si>
  <si>
    <t>REPORTE DE DEFECTOS</t>
  </si>
  <si>
    <t>REVISION DE ESPECIFICACIONES DE LA APP</t>
  </si>
  <si>
    <t>NRO</t>
  </si>
  <si>
    <t>Componente/Campo/Reporte/Documento</t>
  </si>
  <si>
    <t>Versión</t>
  </si>
  <si>
    <t>Descripción</t>
  </si>
  <si>
    <t>Estado</t>
  </si>
  <si>
    <t>Fecha de detección</t>
  </si>
  <si>
    <t>Detectado por</t>
  </si>
  <si>
    <t>Tipo</t>
  </si>
  <si>
    <t>Impacto</t>
  </si>
  <si>
    <t>Prioridad</t>
  </si>
  <si>
    <r>
      <t xml:space="preserve">Etapa Detección: </t>
    </r>
    <r>
      <rPr>
        <sz val="9"/>
        <color rgb="FFFFFFFF"/>
        <rFont val="Arial"/>
        <family val="2"/>
      </rPr>
      <t>Etapa del Ciclo de Vida de desarrollo donde se detectó.</t>
    </r>
  </si>
  <si>
    <t>Fecha solución</t>
  </si>
  <si>
    <t>Activos Hadware / Ingresar</t>
  </si>
  <si>
    <t>Error a realizar el proceso e crear un nuevo software.</t>
  </si>
  <si>
    <t>Nuevo</t>
  </si>
  <si>
    <t> </t>
  </si>
  <si>
    <t> Bug</t>
  </si>
  <si>
    <t>Medio</t>
  </si>
  <si>
    <t>Opcion inicio</t>
  </si>
  <si>
    <t> Error en el menu al momento de volver al inicio por medio de la flecha "atras" cuando se ingresa al Maestro opcion activos</t>
  </si>
  <si>
    <t>Bug</t>
  </si>
  <si>
    <t>Activos Hadware / Consultar</t>
  </si>
  <si>
    <t>Error para realizar el proceso de consultar, solicita ingresar en el campo "Placa" la placa del elemento creado, pero en este formulario no se presenta dicho campo para realizar la consulta</t>
  </si>
  <si>
    <t> Nuevo</t>
  </si>
  <si>
    <t>Casos de prueba - Consultar categorias</t>
  </si>
  <si>
    <t>Casos de prueba - Seleccionar categorias</t>
  </si>
  <si>
    <t>Casos de prueba - Consultar Productos</t>
  </si>
  <si>
    <t>Casos de prueba - Seleccionar productos</t>
  </si>
  <si>
    <t>Casos de prueba - Diligenciar formulario Bolsa de Compras</t>
  </si>
  <si>
    <t>Casos de prueba - Simular compra</t>
  </si>
  <si>
    <t>Cambio por mejora</t>
  </si>
  <si>
    <t>Choucair Testing</t>
  </si>
  <si>
    <t>Ian Bravo Manuel</t>
  </si>
  <si>
    <t>Choucair Academy</t>
  </si>
  <si>
    <t>El cliente debido a unos cambios que le hizo a la interfaz y usabilidad de su aplicación, que realizar unas pruebas a unos flujos que considera importante para ellos, los cuales son: Consultar cursos existentes, matricularse en nuevo curso y realizar curso</t>
  </si>
  <si>
    <t xml:space="preserve">Fecha de inicio:  23/06/2022 Fecha fin:  15/07/2022  </t>
  </si>
  <si>
    <t>Consultar cursos existentes - Matricularse en nuevo curso - Realizar el curso</t>
  </si>
  <si>
    <t>Ausencia de personal</t>
  </si>
  <si>
    <t>Acceso a internet en home office</t>
  </si>
  <si>
    <t>Caída del internet o fallas en el sistema eléctrico del hoga</t>
  </si>
  <si>
    <t>*Comunicar y gestionar con la empresa proveedora del servicio de internet para que brinde el adecuado soporte y si trascurre mas de 1 hora sin servicio dirigirnos a la oficina para cointinuar con las actividades.</t>
  </si>
  <si>
    <t>Incumplimiento de la ANS (Acuerdo de Nivel de Servicio)</t>
  </si>
  <si>
    <t>Retrasos en los tiempos de ejecución y cronograma.</t>
  </si>
  <si>
    <t>Inestabilidad del ambiente de pruebas</t>
  </si>
  <si>
    <t>Afectación en la ejecución de casos de pruebas, atraso en el cronograma de actividades y mal interpretación en los resultados de la ejecución de pruebas.</t>
  </si>
  <si>
    <t>*Comunicación y gestión de ANS con los responsables de desarrollo y Líder de Choucair.</t>
  </si>
  <si>
    <t>Falta de documentación</t>
  </si>
  <si>
    <t>Diseño y casos de pruebas incompletas, lo cual perjudicaría el alcance de las pruebas</t>
  </si>
  <si>
    <t>*Gestionar la iformación mediante reunión para definir como suplir la documentación.
*Identificar las personas que pueden dar el acompañamiento para resolver inquietudes que se tengan sobre la documentación pendiente</t>
  </si>
  <si>
    <t>Renuncia de personal, incapacidades, permisos, calamidades, etc</t>
  </si>
  <si>
    <t>Consultar cursos existentes</t>
  </si>
  <si>
    <t>Matricularse en nuevo curso</t>
  </si>
  <si>
    <t>Realizar el curso</t>
  </si>
  <si>
    <t>Adecuacion Funcional, Eficiencia de Desempeño, Fiabilidad, seguridad, Mantenibiliad, Usabilidad</t>
  </si>
  <si>
    <t>Adecuacion Funcional, Eficiencia de desempeño, Fiabilidad, Seguridad, Usabilidad</t>
  </si>
  <si>
    <t>Adecuacion Funcional, Seguridad, Usabilidad</t>
  </si>
  <si>
    <t>*Comunicar y gestionar con los responsables de los ambientes y al Líder de Choucair
*Identificar si la inestabilidad del ambiente es recurrente y afecta los tiempos de ejeciución, tomar decisiones para la suspención del proyecto ya que afecta el cronograma de actividades</t>
  </si>
  <si>
    <t xml:space="preserve">Al inicio del proyecto se realizarán reuniones con el cliente con el fin de acordar los criterios de aceptación y definir el alcance de las pruebas. Seguidamente se iniciará el diseño de los casos de pruebas y escenarios identificados de acuerdo a los riesgos, para esta etapa las pruebas serán dividas entre los analistas para validar la funcionalidad de los 3 módulos. 
Cada grupo debe realizar una lista de verificación que permita abarcar todo el contenido del módulo asignado iniciando por los riesgos que represente una mayor amenaza para el proyecto
Para la gestión del proyecto se realizarán las siguientes actividades y reportes:
    - Se dará seguimiento a los avances y novedades en reunión diaria 
    - Para el reporte de errores se utilizará Bug Tracker, Jira o Azure. Dependiendo de lo que el cleinte esté utilizando en el momento.
    - Evidencias en formato Word
    - Carta de finalización
Los ANS son los establecidos por el cliente, en caso de incumplimiento de estos se valida con desarrollo, si no se tiene respuesta se escala al líder de desarrollo y/o líder de pruebas.
De acuerdo a los riesgos identificados y su respectivo nivel, se precederá a verificar las funcionalidades de la aplicación en el siguiente orden:
 1. Consultar cursos existentes -&gt; Esta funcionalidad se dispondrá de 1 analista de prueba.
 2. Matricularse en nuevo curso -&gt; Se requiere 1 analista de prueba para esta funcionalidad.
 3. Realizar el curso -&gt; Es necesario el apoyo de 1 analista de prueba.
Se realizarán técnicas de diseño de pruebas de caja negra y basadas en la experiencia, pruebas exploratorias,  pruebas de humo y pruebas de regresión.
</t>
  </si>
  <si>
    <t>Validar las funcionalidades:
 - Consultar cursos existentes
 - Matricularse en un nuevo curso
 - Realizar el curso
Verificar que todas las funcionalidades descritas anteriormente sirvan para los navegadores Chrome, Edge, Mozilla y Opera</t>
  </si>
  <si>
    <t>Pruebas a aquellas funcionalidades que no están descritas en el alcance y tampoco se harán pruebas móviles y no funcionales.</t>
  </si>
  <si>
    <t>1. Documentación.
2. Los analistas deben tener credenciales y permisos para ingresar a la aplicación.
3. El equipo de desarrollo debe haber ejecutado sus pruebas unitarias y tener sus respectivas evidencias.
4.  El equipo de desarrollo tendrá la disposición de solucionar y despejar lo más pronto posible las dudas con temas de negocio e inconvenientes que se presenten relacionadas con el ambiente de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</si>
</sst>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rgb="FF000000"/>
      <name val="Arial"/>
      <family val="2"/>
    </font>
    <font>
      <sz val="11"/>
      <color rgb="FF000000"/>
      <name val="Arial"/>
    </font>
    <font>
      <sz val="11"/>
      <color theme="1"/>
      <name val="Arial"/>
    </font>
    <font>
      <b/>
      <sz val="14"/>
      <color rgb="FF000000"/>
      <name val="Arial"/>
    </font>
    <font>
      <sz val="9"/>
      <color rgb="FFFFFFFF"/>
      <name val="Arial"/>
      <family val="2"/>
    </font>
    <font>
      <sz val="11"/>
      <color rgb="FF000000"/>
      <name val="Calibri"/>
    </font>
    <font>
      <b/>
      <sz val="11"/>
      <color rgb="FF000000"/>
      <name val="Arial"/>
    </font>
    <font>
      <b/>
      <sz val="9"/>
      <color rgb="FFFFFFFF"/>
      <name val="Arial"/>
    </font>
    <font>
      <sz val="11"/>
      <color rgb="FF000000"/>
      <name val="Calibri"/>
      <family val="2"/>
      <scheme val="minor"/>
    </font>
    <font>
      <sz val="11"/>
      <color rgb="FF000000"/>
      <name val="Calibri"/>
      <family val="2"/>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1F497D"/>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cellStyleXfs>
  <cellXfs count="176">
    <xf numFmtId="0" fontId="0" fillId="0" borderId="0" xfId="0"/>
    <xf numFmtId="0" fontId="0" fillId="0" borderId="0" xfId="0" applyAlignment="1">
      <alignment vertical="center"/>
    </xf>
    <xf numFmtId="0" fontId="16" fillId="0" borderId="0" xfId="0" applyFont="1" applyAlignment="1">
      <alignmen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6" fillId="0" borderId="0" xfId="0" applyFont="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1" xfId="0" applyFont="1" applyFill="1" applyBorder="1" applyAlignment="1">
      <alignment vertical="center"/>
    </xf>
    <xf numFmtId="0" fontId="19" fillId="8" borderId="23"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7"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0" fillId="8" borderId="13" xfId="0" applyFill="1" applyBorder="1" applyAlignment="1">
      <alignment wrapText="1"/>
    </xf>
    <xf numFmtId="0" fontId="33" fillId="0" borderId="0" xfId="0" applyFont="1"/>
    <xf numFmtId="0" fontId="35" fillId="0" borderId="0" xfId="0" applyFont="1"/>
    <xf numFmtId="0" fontId="37" fillId="0" borderId="0" xfId="0" applyFont="1"/>
    <xf numFmtId="0" fontId="38" fillId="0" borderId="0" xfId="0" applyFont="1"/>
    <xf numFmtId="0" fontId="39" fillId="11" borderId="1" xfId="0" applyFont="1" applyFill="1" applyBorder="1" applyAlignment="1">
      <alignment wrapText="1"/>
    </xf>
    <xf numFmtId="0" fontId="39" fillId="11" borderId="31" xfId="0" applyFont="1" applyFill="1" applyBorder="1" applyAlignment="1">
      <alignment wrapText="1"/>
    </xf>
    <xf numFmtId="0" fontId="33" fillId="0" borderId="32" xfId="0" applyFont="1" applyBorder="1"/>
    <xf numFmtId="0" fontId="33" fillId="0" borderId="33" xfId="0" applyFont="1" applyBorder="1"/>
    <xf numFmtId="0" fontId="33" fillId="0" borderId="33" xfId="0" applyFont="1" applyBorder="1" applyAlignment="1">
      <alignment wrapText="1"/>
    </xf>
    <xf numFmtId="14" fontId="33" fillId="0" borderId="33" xfId="0" applyNumberFormat="1" applyFont="1" applyBorder="1"/>
    <xf numFmtId="0" fontId="16" fillId="0" borderId="30" xfId="0" applyFont="1" applyBorder="1" applyAlignment="1">
      <alignment horizontal="center" vertical="center"/>
    </xf>
    <xf numFmtId="0" fontId="33" fillId="0" borderId="33" xfId="0" applyFont="1" applyBorder="1" applyAlignment="1">
      <alignment horizontal="left" vertical="center" wrapText="1"/>
    </xf>
    <xf numFmtId="0" fontId="40" fillId="0" borderId="0" xfId="0" applyFont="1" applyAlignment="1">
      <alignment vertical="center" wrapText="1"/>
    </xf>
    <xf numFmtId="0" fontId="40" fillId="0" borderId="0" xfId="0" applyFont="1" applyAlignment="1">
      <alignment vertical="center"/>
    </xf>
    <xf numFmtId="0" fontId="16" fillId="0" borderId="6" xfId="0" applyFont="1" applyBorder="1" applyAlignment="1">
      <alignment horizontal="left" vertical="center" wrapText="1"/>
    </xf>
    <xf numFmtId="0" fontId="16" fillId="0" borderId="8" xfId="0" applyFont="1" applyBorder="1" applyAlignment="1">
      <alignment horizontal="left" vertical="center"/>
    </xf>
    <xf numFmtId="0" fontId="19" fillId="7" borderId="0" xfId="0" applyFont="1" applyFill="1" applyAlignment="1">
      <alignment horizontal="center" vertical="center"/>
    </xf>
    <xf numFmtId="0" fontId="18" fillId="5" borderId="6" xfId="0" applyFont="1" applyFill="1" applyBorder="1" applyAlignment="1">
      <alignment horizontal="right" vertical="center"/>
    </xf>
    <xf numFmtId="0" fontId="19" fillId="8" borderId="15" xfId="0" applyFont="1" applyFill="1" applyBorder="1" applyAlignment="1">
      <alignment horizontal="center" vertical="center"/>
    </xf>
    <xf numFmtId="0" fontId="41" fillId="0" borderId="0" xfId="0" applyFont="1"/>
    <xf numFmtId="0" fontId="16" fillId="0" borderId="6" xfId="0" applyFont="1" applyBorder="1" applyAlignment="1">
      <alignment horizontal="left" vertical="center" wrapText="1"/>
    </xf>
    <xf numFmtId="0" fontId="16" fillId="0" borderId="0" xfId="0" applyFont="1" applyAlignment="1">
      <alignment horizontal="left" vertical="center"/>
    </xf>
    <xf numFmtId="0" fontId="16" fillId="0" borderId="6" xfId="0" applyFont="1" applyBorder="1" applyAlignment="1">
      <alignment horizontal="left" vertical="center" wrapText="1"/>
    </xf>
    <xf numFmtId="0" fontId="16" fillId="2" borderId="21" xfId="0" applyFont="1" applyFill="1" applyBorder="1" applyAlignment="1">
      <alignment horizontal="left" vertical="center"/>
    </xf>
    <xf numFmtId="0" fontId="16" fillId="2" borderId="1" xfId="0" applyFont="1" applyFill="1" applyBorder="1" applyAlignment="1">
      <alignment horizontal="left" vertical="center"/>
    </xf>
    <xf numFmtId="0" fontId="16" fillId="2" borderId="1" xfId="0" applyFont="1" applyFill="1" applyBorder="1" applyAlignment="1">
      <alignment horizontal="center" vertical="center"/>
    </xf>
    <xf numFmtId="0" fontId="16" fillId="2" borderId="22" xfId="0" applyFont="1" applyFill="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5" xfId="0" applyFont="1" applyBorder="1" applyAlignment="1">
      <alignment horizontal="left" vertical="center"/>
    </xf>
    <xf numFmtId="0" fontId="16" fillId="2" borderId="23"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4" xfId="0" applyFont="1" applyFill="1" applyBorder="1" applyAlignment="1">
      <alignment horizontal="center" vertical="center"/>
    </xf>
    <xf numFmtId="0" fontId="16" fillId="2" borderId="25" xfId="0" applyFont="1" applyFill="1" applyBorder="1" applyAlignment="1">
      <alignment horizontal="center" vertical="center"/>
    </xf>
    <xf numFmtId="0" fontId="16" fillId="2" borderId="26" xfId="0" applyFont="1" applyFill="1" applyBorder="1" applyAlignment="1">
      <alignment horizontal="center" vertical="center"/>
    </xf>
    <xf numFmtId="0" fontId="25" fillId="0" borderId="2" xfId="0" applyFont="1" applyFill="1" applyBorder="1" applyAlignment="1">
      <alignment horizontal="left" vertical="center"/>
    </xf>
    <xf numFmtId="0" fontId="25" fillId="0" borderId="3" xfId="0" applyFont="1" applyFill="1" applyBorder="1" applyAlignment="1">
      <alignment horizontal="left" vertical="center"/>
    </xf>
    <xf numFmtId="0" fontId="25" fillId="0" borderId="4" xfId="0" applyFont="1" applyFill="1" applyBorder="1" applyAlignment="1">
      <alignment horizontal="left" vertical="center"/>
    </xf>
    <xf numFmtId="0" fontId="25" fillId="0" borderId="5" xfId="0" applyFont="1" applyFill="1" applyBorder="1" applyAlignment="1">
      <alignment horizontal="left" vertical="center"/>
    </xf>
    <xf numFmtId="0" fontId="25" fillId="0" borderId="0" xfId="0" applyFont="1" applyFill="1" applyBorder="1" applyAlignment="1">
      <alignment horizontal="left" vertical="center"/>
    </xf>
    <xf numFmtId="0" fontId="25" fillId="0" borderId="6" xfId="0" applyFont="1" applyFill="1" applyBorder="1" applyAlignment="1">
      <alignment horizontal="left" vertical="center"/>
    </xf>
    <xf numFmtId="0" fontId="25" fillId="0" borderId="7" xfId="0" applyFont="1" applyFill="1" applyBorder="1" applyAlignment="1">
      <alignment horizontal="left" vertical="center"/>
    </xf>
    <xf numFmtId="0" fontId="25" fillId="0" borderId="8" xfId="0" applyFont="1" applyFill="1" applyBorder="1" applyAlignment="1">
      <alignment horizontal="left" vertical="center"/>
    </xf>
    <xf numFmtId="0" fontId="25" fillId="0" borderId="9" xfId="0" applyFont="1" applyFill="1" applyBorder="1" applyAlignment="1">
      <alignment horizontal="left"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5" xfId="0" applyFont="1" applyFill="1" applyBorder="1" applyAlignment="1">
      <alignment horizontal="left" vertical="center" wrapText="1"/>
    </xf>
    <xf numFmtId="0" fontId="16" fillId="7" borderId="0" xfId="0" applyFont="1" applyFill="1" applyAlignment="1">
      <alignment horizontal="left" vertical="center" wrapText="1"/>
    </xf>
    <xf numFmtId="0" fontId="16" fillId="7" borderId="6"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7" xfId="0" applyFont="1" applyBorder="1" applyAlignment="1">
      <alignment horizontal="right"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9" fillId="0" borderId="14" xfId="0" applyFont="1" applyBorder="1" applyAlignment="1">
      <alignment horizontal="center" vertical="center"/>
    </xf>
    <xf numFmtId="14" fontId="16" fillId="0" borderId="1" xfId="0" applyNumberFormat="1" applyFont="1" applyBorder="1" applyAlignment="1">
      <alignment horizontal="center" vertical="center" wrapText="1"/>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6" fillId="0" borderId="30" xfId="0" applyFont="1" applyBorder="1" applyAlignment="1">
      <alignment horizontal="left"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34" fillId="0" borderId="0" xfId="0" applyFont="1" applyAlignment="1">
      <alignment horizontal="left" vertical="center" wrapText="1"/>
    </xf>
    <xf numFmtId="0" fontId="34" fillId="0" borderId="0" xfId="0" applyFont="1" applyAlignment="1">
      <alignment horizontal="left" vertical="center"/>
    </xf>
    <xf numFmtId="0" fontId="32" fillId="0" borderId="5" xfId="0" applyFont="1" applyBorder="1" applyAlignment="1">
      <alignment vertical="center" wrapText="1"/>
    </xf>
    <xf numFmtId="0" fontId="32" fillId="0" borderId="0" xfId="0" applyFont="1" applyAlignment="1">
      <alignment vertical="center" wrapText="1"/>
    </xf>
    <xf numFmtId="0" fontId="32" fillId="0" borderId="0" xfId="0" applyFont="1" applyBorder="1" applyAlignment="1">
      <alignment vertical="center" wrapText="1"/>
    </xf>
    <xf numFmtId="0" fontId="33" fillId="0" borderId="0" xfId="0" applyFont="1" applyAlignment="1">
      <alignment vertical="center" wrapText="1"/>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22"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21" fillId="6" borderId="20"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1" xfId="0" applyFont="1" applyFill="1" applyBorder="1" applyAlignment="1">
      <alignment horizontal="left" vertical="center" wrapText="1"/>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2" borderId="26"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8" borderId="21" xfId="0" applyFont="1" applyFill="1" applyBorder="1" applyAlignment="1">
      <alignment horizontal="left" vertical="center"/>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8" xfId="0" applyFont="1" applyFill="1" applyBorder="1" applyAlignment="1">
      <alignment horizontal="left" vertical="center"/>
    </xf>
    <xf numFmtId="0" fontId="16" fillId="2" borderId="29" xfId="0" applyFont="1" applyFill="1" applyBorder="1" applyAlignment="1">
      <alignment horizontal="left" vertical="center"/>
    </xf>
  </cellXfs>
  <cellStyles count="3">
    <cellStyle name="Normal" xfId="0" builtinId="0"/>
    <cellStyle name="Normal 4"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40</xdr:row>
      <xdr:rowOff>0</xdr:rowOff>
    </xdr:from>
    <xdr:to>
      <xdr:col>8</xdr:col>
      <xdr:colOff>1863277</xdr:colOff>
      <xdr:row>45</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610850" y="12782550"/>
          <a:ext cx="1053652" cy="1321445"/>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547691</xdr:colOff>
      <xdr:row>82</xdr:row>
      <xdr:rowOff>128589</xdr:rowOff>
    </xdr:from>
    <xdr:to>
      <xdr:col>9</xdr:col>
      <xdr:colOff>714378</xdr:colOff>
      <xdr:row>85</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55</xdr:row>
      <xdr:rowOff>21981</xdr:rowOff>
    </xdr:from>
    <xdr:to>
      <xdr:col>6</xdr:col>
      <xdr:colOff>659423</xdr:colOff>
      <xdr:row>55</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89"/>
  <sheetViews>
    <sheetView showGridLines="0" tabSelected="1" topLeftCell="A40" workbookViewId="0">
      <selection activeCell="B90" sqref="B90"/>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97"/>
      <c r="C1" s="97"/>
      <c r="D1" s="97"/>
      <c r="E1" s="97"/>
      <c r="F1" s="97"/>
      <c r="G1" s="97"/>
      <c r="H1" s="97"/>
      <c r="I1" s="97"/>
    </row>
    <row r="2" spans="2:9" ht="39" customHeight="1" thickBot="1" x14ac:dyDescent="0.3">
      <c r="B2" s="138" t="s">
        <v>0</v>
      </c>
      <c r="C2" s="139"/>
      <c r="D2" s="139"/>
      <c r="E2" s="139"/>
      <c r="F2" s="139"/>
      <c r="G2" s="139"/>
      <c r="H2" s="139"/>
      <c r="I2" s="140"/>
    </row>
    <row r="3" spans="2:9" ht="7.5" customHeight="1" x14ac:dyDescent="0.25">
      <c r="B3" s="97"/>
      <c r="C3" s="97"/>
      <c r="D3" s="97"/>
      <c r="E3" s="97"/>
      <c r="F3" s="97"/>
      <c r="G3" s="97"/>
      <c r="H3" s="97"/>
      <c r="I3" s="97"/>
    </row>
    <row r="4" spans="2:9" ht="7.5" customHeight="1" thickBot="1" x14ac:dyDescent="0.3">
      <c r="B4" s="97"/>
      <c r="C4" s="97"/>
      <c r="D4" s="97"/>
      <c r="E4" s="97"/>
      <c r="F4" s="97"/>
      <c r="G4" s="97"/>
      <c r="H4" s="97"/>
      <c r="I4" s="97"/>
    </row>
    <row r="5" spans="2:9" ht="15" x14ac:dyDescent="0.25">
      <c r="B5" s="142" t="s">
        <v>1</v>
      </c>
      <c r="C5" s="143"/>
      <c r="D5" s="143"/>
      <c r="E5" s="143"/>
      <c r="F5" s="143"/>
      <c r="G5" s="143"/>
      <c r="H5" s="143"/>
      <c r="I5" s="144"/>
    </row>
    <row r="6" spans="2:9" ht="15" x14ac:dyDescent="0.25">
      <c r="B6" s="15" t="s">
        <v>2</v>
      </c>
      <c r="C6" s="82" t="s">
        <v>142</v>
      </c>
      <c r="D6" s="82"/>
      <c r="E6" s="82"/>
      <c r="F6" s="82"/>
      <c r="G6" s="82"/>
      <c r="H6" s="82"/>
      <c r="I6" s="141"/>
    </row>
    <row r="7" spans="2:9" ht="15" x14ac:dyDescent="0.25">
      <c r="B7" s="15" t="s">
        <v>3</v>
      </c>
      <c r="C7" s="150" t="s">
        <v>141</v>
      </c>
      <c r="D7" s="82"/>
      <c r="E7" s="82"/>
      <c r="F7" s="82"/>
      <c r="G7" s="82"/>
      <c r="H7" s="82"/>
      <c r="I7" s="141"/>
    </row>
    <row r="8" spans="2:9" ht="15" x14ac:dyDescent="0.25">
      <c r="B8" s="166" t="s">
        <v>4</v>
      </c>
      <c r="C8" s="13" t="s">
        <v>5</v>
      </c>
      <c r="D8" s="82"/>
      <c r="E8" s="82"/>
      <c r="F8" s="82"/>
      <c r="G8" s="82"/>
      <c r="H8" s="82"/>
      <c r="I8" s="141"/>
    </row>
    <row r="9" spans="2:9" ht="15" x14ac:dyDescent="0.25">
      <c r="B9" s="166"/>
      <c r="C9" s="13" t="s">
        <v>6</v>
      </c>
      <c r="D9" s="82" t="s">
        <v>143</v>
      </c>
      <c r="E9" s="82"/>
      <c r="F9" s="82"/>
      <c r="G9" s="82"/>
      <c r="H9" s="82"/>
      <c r="I9" s="141"/>
    </row>
    <row r="10" spans="2:9" ht="15" x14ac:dyDescent="0.25">
      <c r="B10" s="166"/>
      <c r="C10" s="13" t="s">
        <v>7</v>
      </c>
      <c r="D10" s="82"/>
      <c r="E10" s="82"/>
      <c r="F10" s="82"/>
      <c r="G10" s="82"/>
      <c r="H10" s="82"/>
      <c r="I10" s="141"/>
    </row>
    <row r="11" spans="2:9" ht="15" x14ac:dyDescent="0.25">
      <c r="B11" s="15" t="s">
        <v>8</v>
      </c>
      <c r="C11" s="82" t="s">
        <v>9</v>
      </c>
      <c r="D11" s="82"/>
      <c r="E11" s="82"/>
      <c r="F11" s="82"/>
      <c r="G11" s="82"/>
      <c r="H11" s="82"/>
      <c r="I11" s="141"/>
    </row>
    <row r="12" spans="2:9" ht="30.75" thickBot="1" x14ac:dyDescent="0.3">
      <c r="B12" s="16" t="s">
        <v>10</v>
      </c>
      <c r="C12" s="151" t="s">
        <v>144</v>
      </c>
      <c r="D12" s="152"/>
      <c r="E12" s="152"/>
      <c r="F12" s="152"/>
      <c r="G12" s="152"/>
      <c r="H12" s="152"/>
      <c r="I12" s="153"/>
    </row>
    <row r="13" spans="2:9" ht="15" thickBot="1" x14ac:dyDescent="0.3"/>
    <row r="14" spans="2:9" ht="15" x14ac:dyDescent="0.25">
      <c r="B14" s="17" t="s">
        <v>11</v>
      </c>
      <c r="C14" s="18"/>
      <c r="D14" s="18"/>
      <c r="E14" s="18"/>
      <c r="F14" s="18"/>
      <c r="G14" s="18"/>
      <c r="H14" s="18"/>
      <c r="I14" s="19"/>
    </row>
    <row r="15" spans="2:9" x14ac:dyDescent="0.25">
      <c r="B15" s="154" t="s">
        <v>145</v>
      </c>
      <c r="C15" s="155"/>
      <c r="D15" s="155"/>
      <c r="E15" s="155"/>
      <c r="F15" s="155"/>
      <c r="G15" s="155"/>
      <c r="H15" s="155"/>
      <c r="I15" s="156"/>
    </row>
    <row r="16" spans="2:9" x14ac:dyDescent="0.25">
      <c r="B16" s="154"/>
      <c r="C16" s="155"/>
      <c r="D16" s="155"/>
      <c r="E16" s="155"/>
      <c r="F16" s="155"/>
      <c r="G16" s="155"/>
      <c r="H16" s="155"/>
      <c r="I16" s="156"/>
    </row>
    <row r="17" spans="2:9" x14ac:dyDescent="0.25">
      <c r="B17" s="154"/>
      <c r="C17" s="155"/>
      <c r="D17" s="155"/>
      <c r="E17" s="155"/>
      <c r="F17" s="155"/>
      <c r="G17" s="155"/>
      <c r="H17" s="155"/>
      <c r="I17" s="156"/>
    </row>
    <row r="18" spans="2:9" x14ac:dyDescent="0.25">
      <c r="B18" s="154"/>
      <c r="C18" s="155"/>
      <c r="D18" s="155"/>
      <c r="E18" s="155"/>
      <c r="F18" s="155"/>
      <c r="G18" s="155"/>
      <c r="H18" s="155"/>
      <c r="I18" s="156"/>
    </row>
    <row r="19" spans="2:9" x14ac:dyDescent="0.25">
      <c r="B19" s="154"/>
      <c r="C19" s="155"/>
      <c r="D19" s="155"/>
      <c r="E19" s="155"/>
      <c r="F19" s="155"/>
      <c r="G19" s="155"/>
      <c r="H19" s="155"/>
      <c r="I19" s="156"/>
    </row>
    <row r="20" spans="2:9" x14ac:dyDescent="0.25">
      <c r="B20" s="154"/>
      <c r="C20" s="155"/>
      <c r="D20" s="155"/>
      <c r="E20" s="155"/>
      <c r="F20" s="155"/>
      <c r="G20" s="155"/>
      <c r="H20" s="155"/>
      <c r="I20" s="156"/>
    </row>
    <row r="21" spans="2:9" ht="15" thickBot="1" x14ac:dyDescent="0.3">
      <c r="B21" s="157"/>
      <c r="C21" s="158"/>
      <c r="D21" s="158"/>
      <c r="E21" s="158"/>
      <c r="F21" s="158"/>
      <c r="G21" s="158"/>
      <c r="H21" s="158"/>
      <c r="I21" s="159"/>
    </row>
    <row r="22" spans="2:9" ht="15" thickBot="1" x14ac:dyDescent="0.3">
      <c r="B22" s="20"/>
      <c r="C22" s="20"/>
      <c r="D22" s="20"/>
      <c r="E22" s="20"/>
      <c r="F22" s="20"/>
      <c r="G22" s="20"/>
      <c r="H22" s="20"/>
      <c r="I22" s="20"/>
    </row>
    <row r="23" spans="2:9" ht="15" x14ac:dyDescent="0.25">
      <c r="B23" s="160" t="s">
        <v>12</v>
      </c>
      <c r="C23" s="161"/>
      <c r="D23" s="161"/>
      <c r="E23" s="161"/>
      <c r="F23" s="161"/>
      <c r="G23" s="161"/>
      <c r="H23" s="161"/>
      <c r="I23" s="162"/>
    </row>
    <row r="24" spans="2:9" ht="15" x14ac:dyDescent="0.25">
      <c r="B24" s="147" t="s">
        <v>13</v>
      </c>
      <c r="C24" s="148"/>
      <c r="D24" s="148"/>
      <c r="E24" s="148"/>
      <c r="F24" s="149" t="s">
        <v>14</v>
      </c>
      <c r="G24" s="149"/>
      <c r="H24" s="149"/>
      <c r="I24" s="23" t="s">
        <v>15</v>
      </c>
    </row>
    <row r="25" spans="2:9" ht="23.25" customHeight="1" x14ac:dyDescent="0.25">
      <c r="B25" s="163" t="s">
        <v>16</v>
      </c>
      <c r="C25" s="164"/>
      <c r="D25" s="164"/>
      <c r="E25" s="164"/>
      <c r="F25" s="164"/>
      <c r="G25" s="164"/>
      <c r="H25" s="164"/>
      <c r="I25" s="165"/>
    </row>
    <row r="26" spans="2:9" ht="15" x14ac:dyDescent="0.25">
      <c r="B26" s="130" t="s">
        <v>17</v>
      </c>
      <c r="C26" s="131"/>
      <c r="D26" s="131" t="s">
        <v>18</v>
      </c>
      <c r="E26" s="131"/>
      <c r="F26" s="74" t="s">
        <v>19</v>
      </c>
      <c r="G26" s="74" t="s">
        <v>20</v>
      </c>
      <c r="H26" s="74" t="s">
        <v>21</v>
      </c>
      <c r="I26" s="22" t="s">
        <v>22</v>
      </c>
    </row>
    <row r="27" spans="2:9" ht="52.5" customHeight="1" x14ac:dyDescent="0.25">
      <c r="B27" s="134" t="s">
        <v>148</v>
      </c>
      <c r="C27" s="135"/>
      <c r="D27" s="92" t="s">
        <v>160</v>
      </c>
      <c r="E27" s="92"/>
      <c r="F27" s="5">
        <v>3</v>
      </c>
      <c r="G27" s="5">
        <v>1</v>
      </c>
      <c r="H27" s="5">
        <f t="shared" ref="H27:H29" si="0">F27*G27</f>
        <v>3</v>
      </c>
      <c r="I27" s="78" t="s">
        <v>23</v>
      </c>
    </row>
    <row r="28" spans="2:9" ht="85.5" x14ac:dyDescent="0.25">
      <c r="B28" s="134" t="s">
        <v>149</v>
      </c>
      <c r="C28" s="135"/>
      <c r="D28" s="135" t="s">
        <v>150</v>
      </c>
      <c r="E28" s="135"/>
      <c r="F28" s="5">
        <v>3</v>
      </c>
      <c r="G28" s="5">
        <v>1</v>
      </c>
      <c r="H28" s="5">
        <f t="shared" si="0"/>
        <v>3</v>
      </c>
      <c r="I28" s="72" t="s">
        <v>151</v>
      </c>
    </row>
    <row r="29" spans="2:9" ht="42.75" x14ac:dyDescent="0.25">
      <c r="B29" s="134" t="s">
        <v>152</v>
      </c>
      <c r="C29" s="136"/>
      <c r="D29" s="137" t="s">
        <v>153</v>
      </c>
      <c r="E29" s="137"/>
      <c r="F29" s="5">
        <v>2</v>
      </c>
      <c r="G29" s="5">
        <v>1</v>
      </c>
      <c r="H29" s="5">
        <f t="shared" si="0"/>
        <v>2</v>
      </c>
      <c r="I29" s="72" t="s">
        <v>156</v>
      </c>
    </row>
    <row r="30" spans="2:9" ht="99.75" x14ac:dyDescent="0.25">
      <c r="B30" s="91" t="s">
        <v>157</v>
      </c>
      <c r="C30" s="92"/>
      <c r="D30" s="92" t="s">
        <v>158</v>
      </c>
      <c r="E30" s="92"/>
      <c r="F30" s="79">
        <v>3</v>
      </c>
      <c r="G30" s="79">
        <v>2</v>
      </c>
      <c r="H30" s="79">
        <f>F30*G30</f>
        <v>6</v>
      </c>
      <c r="I30" s="80" t="s">
        <v>159</v>
      </c>
    </row>
    <row r="31" spans="2:9" ht="114" x14ac:dyDescent="0.25">
      <c r="B31" s="91" t="s">
        <v>154</v>
      </c>
      <c r="C31" s="92"/>
      <c r="D31" s="92" t="s">
        <v>155</v>
      </c>
      <c r="E31" s="92"/>
      <c r="F31" s="5">
        <v>3</v>
      </c>
      <c r="G31" s="5">
        <v>3</v>
      </c>
      <c r="H31" s="5">
        <f>F31*G31</f>
        <v>9</v>
      </c>
      <c r="I31" s="72" t="s">
        <v>167</v>
      </c>
    </row>
    <row r="32" spans="2:9" ht="19.5" customHeight="1" x14ac:dyDescent="0.25">
      <c r="B32" s="21"/>
      <c r="C32" s="14"/>
      <c r="D32" s="14"/>
      <c r="E32" s="14"/>
      <c r="F32" s="14"/>
      <c r="G32" s="14"/>
      <c r="H32" s="14"/>
      <c r="I32" s="75" t="s">
        <v>24</v>
      </c>
    </row>
    <row r="33" spans="2:9" ht="16.5" customHeight="1" x14ac:dyDescent="0.25">
      <c r="B33" s="130" t="s">
        <v>25</v>
      </c>
      <c r="C33" s="131"/>
      <c r="D33" s="131" t="s">
        <v>26</v>
      </c>
      <c r="E33" s="131"/>
      <c r="F33" s="74" t="s">
        <v>19</v>
      </c>
      <c r="G33" s="74" t="s">
        <v>20</v>
      </c>
      <c r="H33" s="74" t="s">
        <v>21</v>
      </c>
      <c r="I33" s="22" t="s">
        <v>27</v>
      </c>
    </row>
    <row r="34" spans="2:9" s="5" customFormat="1" ht="43.5" customHeight="1" x14ac:dyDescent="0.25">
      <c r="B34" s="91" t="s">
        <v>161</v>
      </c>
      <c r="C34" s="92"/>
      <c r="D34" s="92" t="s">
        <v>164</v>
      </c>
      <c r="E34" s="92"/>
      <c r="F34" s="5">
        <v>1</v>
      </c>
      <c r="G34" s="5">
        <v>1</v>
      </c>
      <c r="H34" s="5">
        <f t="shared" ref="H34:H36" si="1">F34*G34</f>
        <v>1</v>
      </c>
      <c r="I34" s="3" t="s">
        <v>28</v>
      </c>
    </row>
    <row r="35" spans="2:9" s="5" customFormat="1" ht="27.75" customHeight="1" x14ac:dyDescent="0.25">
      <c r="B35" s="100" t="s">
        <v>162</v>
      </c>
      <c r="C35" s="98"/>
      <c r="D35" s="132" t="s">
        <v>165</v>
      </c>
      <c r="E35" s="132"/>
      <c r="F35" s="5">
        <v>2</v>
      </c>
      <c r="G35" s="5">
        <v>1</v>
      </c>
      <c r="H35" s="5">
        <f t="shared" si="1"/>
        <v>2</v>
      </c>
      <c r="I35" s="3" t="s">
        <v>28</v>
      </c>
    </row>
    <row r="36" spans="2:9" s="5" customFormat="1" ht="16.5" customHeight="1" x14ac:dyDescent="0.25">
      <c r="B36" s="100" t="s">
        <v>163</v>
      </c>
      <c r="C36" s="98"/>
      <c r="D36" s="133" t="s">
        <v>166</v>
      </c>
      <c r="E36" s="133"/>
      <c r="F36" s="5">
        <v>3</v>
      </c>
      <c r="G36" s="5">
        <v>1</v>
      </c>
      <c r="H36" s="5">
        <f t="shared" si="1"/>
        <v>3</v>
      </c>
      <c r="I36" s="3" t="s">
        <v>28</v>
      </c>
    </row>
    <row r="37" spans="2:9" s="5" customFormat="1" ht="16.5" customHeight="1" thickBot="1" x14ac:dyDescent="0.3">
      <c r="B37" s="127"/>
      <c r="C37" s="128"/>
      <c r="D37" s="129"/>
      <c r="E37" s="129"/>
      <c r="F37" s="73"/>
      <c r="G37" s="73"/>
      <c r="H37" s="73"/>
      <c r="I37" s="4"/>
    </row>
    <row r="38" spans="2:9" s="5" customFormat="1" ht="16.5" customHeight="1" thickBot="1" x14ac:dyDescent="0.3"/>
    <row r="39" spans="2:9" ht="15" x14ac:dyDescent="0.25">
      <c r="B39" s="17" t="s">
        <v>29</v>
      </c>
      <c r="C39" s="18"/>
      <c r="D39" s="18"/>
      <c r="E39" s="18"/>
      <c r="F39" s="18"/>
      <c r="G39" s="18"/>
      <c r="H39" s="18"/>
      <c r="I39" s="19"/>
    </row>
    <row r="40" spans="2:9" ht="21.75" customHeight="1" x14ac:dyDescent="0.25">
      <c r="B40" s="9"/>
      <c r="C40" s="125" t="s">
        <v>18</v>
      </c>
      <c r="D40" s="125"/>
      <c r="E40" s="125"/>
      <c r="F40" s="24" t="s">
        <v>30</v>
      </c>
      <c r="G40" s="24" t="s">
        <v>31</v>
      </c>
      <c r="H40" s="24" t="s">
        <v>32</v>
      </c>
      <c r="I40" s="10"/>
    </row>
    <row r="41" spans="2:9" ht="15.75" customHeight="1" x14ac:dyDescent="0.25">
      <c r="B41" s="122" t="s">
        <v>33</v>
      </c>
      <c r="C41" s="126" t="s">
        <v>146</v>
      </c>
      <c r="D41" s="123"/>
      <c r="E41" s="123"/>
      <c r="F41" s="121" t="s">
        <v>34</v>
      </c>
      <c r="G41" s="121"/>
      <c r="H41" s="121"/>
      <c r="I41" s="10"/>
    </row>
    <row r="42" spans="2:9" ht="15.75" customHeight="1" x14ac:dyDescent="0.25">
      <c r="B42" s="122"/>
      <c r="C42" s="123"/>
      <c r="D42" s="123"/>
      <c r="E42" s="123"/>
      <c r="F42" s="121"/>
      <c r="G42" s="121"/>
      <c r="H42" s="121"/>
      <c r="I42" s="10"/>
    </row>
    <row r="43" spans="2:9" ht="25.5" customHeight="1" x14ac:dyDescent="0.25">
      <c r="B43" s="122" t="s">
        <v>35</v>
      </c>
      <c r="C43" s="123" t="s">
        <v>147</v>
      </c>
      <c r="D43" s="124"/>
      <c r="E43" s="124"/>
      <c r="F43" s="121"/>
      <c r="G43" s="121" t="s">
        <v>34</v>
      </c>
      <c r="H43" s="121"/>
      <c r="I43" s="10"/>
    </row>
    <row r="44" spans="2:9" ht="15.75" customHeight="1" x14ac:dyDescent="0.25">
      <c r="B44" s="122"/>
      <c r="C44" s="124"/>
      <c r="D44" s="124"/>
      <c r="E44" s="124"/>
      <c r="F44" s="121"/>
      <c r="G44" s="121"/>
      <c r="H44" s="121"/>
      <c r="I44" s="10"/>
    </row>
    <row r="45" spans="2:9" ht="15.75" customHeight="1" x14ac:dyDescent="0.25">
      <c r="B45" s="122" t="s">
        <v>36</v>
      </c>
      <c r="C45" s="123">
        <v>3</v>
      </c>
      <c r="D45" s="123"/>
      <c r="E45" s="123"/>
      <c r="F45" s="121" t="s">
        <v>34</v>
      </c>
      <c r="G45" s="121"/>
      <c r="H45" s="121"/>
      <c r="I45" s="10"/>
    </row>
    <row r="46" spans="2:9" ht="15.75" customHeight="1" x14ac:dyDescent="0.25">
      <c r="B46" s="122"/>
      <c r="C46" s="123"/>
      <c r="D46" s="123"/>
      <c r="E46" s="123"/>
      <c r="F46" s="121"/>
      <c r="G46" s="121"/>
      <c r="H46" s="121"/>
      <c r="I46" s="10"/>
    </row>
    <row r="47" spans="2:9" ht="15.75" customHeight="1" x14ac:dyDescent="0.25">
      <c r="B47" s="25"/>
      <c r="C47" s="68"/>
      <c r="D47" s="11"/>
      <c r="E47" s="11"/>
      <c r="F47" s="11"/>
      <c r="G47" s="11"/>
      <c r="H47" s="11"/>
      <c r="I47" s="12"/>
    </row>
    <row r="49" spans="2:11" ht="32.25" customHeight="1" x14ac:dyDescent="0.25">
      <c r="B49" s="115" t="s">
        <v>37</v>
      </c>
      <c r="C49" s="116"/>
      <c r="D49" s="116"/>
      <c r="E49" s="116"/>
      <c r="F49" s="116"/>
      <c r="G49" s="116"/>
      <c r="H49" s="116"/>
      <c r="I49" s="117"/>
    </row>
    <row r="50" spans="2:11" ht="36" customHeight="1" x14ac:dyDescent="0.25">
      <c r="B50" s="91" t="s">
        <v>168</v>
      </c>
      <c r="C50" s="92"/>
      <c r="D50" s="92"/>
      <c r="E50" s="92"/>
      <c r="F50" s="92"/>
      <c r="G50" s="92"/>
      <c r="H50" s="92"/>
      <c r="I50" s="93"/>
    </row>
    <row r="51" spans="2:11" ht="36" customHeight="1" x14ac:dyDescent="0.25">
      <c r="B51" s="91"/>
      <c r="C51" s="92"/>
      <c r="D51" s="92"/>
      <c r="E51" s="92"/>
      <c r="F51" s="92"/>
      <c r="G51" s="92"/>
      <c r="H51" s="92"/>
      <c r="I51" s="93"/>
      <c r="K51" s="5"/>
    </row>
    <row r="52" spans="2:11" ht="36" customHeight="1" x14ac:dyDescent="0.25">
      <c r="B52" s="91"/>
      <c r="C52" s="92"/>
      <c r="D52" s="92"/>
      <c r="E52" s="92"/>
      <c r="F52" s="92"/>
      <c r="G52" s="92"/>
      <c r="H52" s="92"/>
      <c r="I52" s="93"/>
    </row>
    <row r="53" spans="2:11" ht="63.75" customHeight="1" x14ac:dyDescent="0.25">
      <c r="B53" s="91"/>
      <c r="C53" s="92"/>
      <c r="D53" s="92"/>
      <c r="E53" s="92"/>
      <c r="F53" s="92"/>
      <c r="G53" s="92"/>
      <c r="H53" s="92"/>
      <c r="I53" s="93"/>
    </row>
    <row r="54" spans="2:11" ht="63.75" customHeight="1" x14ac:dyDescent="0.25">
      <c r="B54" s="91"/>
      <c r="C54" s="92"/>
      <c r="D54" s="92"/>
      <c r="E54" s="92"/>
      <c r="F54" s="92"/>
      <c r="G54" s="92"/>
      <c r="H54" s="92"/>
      <c r="I54" s="93"/>
    </row>
    <row r="55" spans="2:11" ht="63.75" customHeight="1" x14ac:dyDescent="0.25">
      <c r="B55" s="91"/>
      <c r="C55" s="92"/>
      <c r="D55" s="92"/>
      <c r="E55" s="92"/>
      <c r="F55" s="92"/>
      <c r="G55" s="92"/>
      <c r="H55" s="92"/>
      <c r="I55" s="93"/>
    </row>
    <row r="56" spans="2:11" ht="63.75" customHeight="1" x14ac:dyDescent="0.25">
      <c r="B56" s="91"/>
      <c r="C56" s="92"/>
      <c r="D56" s="92"/>
      <c r="E56" s="92"/>
      <c r="F56" s="92"/>
      <c r="G56" s="92"/>
      <c r="H56" s="92"/>
      <c r="I56" s="93"/>
    </row>
    <row r="57" spans="2:11" x14ac:dyDescent="0.25">
      <c r="B57" s="91"/>
      <c r="C57" s="92"/>
      <c r="D57" s="92"/>
      <c r="E57" s="92"/>
      <c r="F57" s="92"/>
      <c r="G57" s="92"/>
      <c r="H57" s="92"/>
      <c r="I57" s="93"/>
    </row>
    <row r="58" spans="2:11" ht="29.25" customHeight="1" x14ac:dyDescent="0.25">
      <c r="B58" s="118" t="s">
        <v>38</v>
      </c>
      <c r="C58" s="119"/>
      <c r="D58" s="119"/>
      <c r="E58" s="119"/>
      <c r="F58" s="119"/>
      <c r="G58" s="119"/>
      <c r="H58" s="119"/>
      <c r="I58" s="120"/>
    </row>
    <row r="59" spans="2:11" x14ac:dyDescent="0.25">
      <c r="B59" s="81"/>
      <c r="C59" s="82"/>
      <c r="D59" s="82"/>
      <c r="E59" s="83"/>
      <c r="F59" s="83"/>
      <c r="G59" s="83"/>
      <c r="H59" s="83"/>
      <c r="I59" s="84"/>
    </row>
    <row r="60" spans="2:11" x14ac:dyDescent="0.25">
      <c r="B60" s="81"/>
      <c r="C60" s="82"/>
      <c r="D60" s="82"/>
      <c r="E60" s="83"/>
      <c r="F60" s="83"/>
      <c r="G60" s="83"/>
      <c r="H60" s="83"/>
      <c r="I60" s="84"/>
    </row>
    <row r="61" spans="2:11" x14ac:dyDescent="0.25">
      <c r="B61" s="81"/>
      <c r="C61" s="82"/>
      <c r="D61" s="82"/>
      <c r="E61" s="83"/>
      <c r="F61" s="83"/>
      <c r="G61" s="83"/>
      <c r="H61" s="83"/>
      <c r="I61" s="84"/>
    </row>
    <row r="62" spans="2:11" ht="15" customHeight="1" x14ac:dyDescent="0.25">
      <c r="B62" s="101"/>
      <c r="C62" s="102"/>
      <c r="D62" s="102"/>
      <c r="E62" s="103"/>
      <c r="F62" s="104"/>
      <c r="G62" s="104"/>
      <c r="H62" s="104"/>
      <c r="I62" s="105"/>
    </row>
    <row r="63" spans="2:11" x14ac:dyDescent="0.25">
      <c r="B63" s="97"/>
      <c r="C63" s="97"/>
      <c r="D63" s="97"/>
      <c r="E63" s="97"/>
      <c r="F63" s="97"/>
      <c r="G63" s="97"/>
      <c r="H63" s="97"/>
      <c r="I63" s="97"/>
    </row>
    <row r="64" spans="2:11" ht="15" x14ac:dyDescent="0.25">
      <c r="B64" s="17" t="s">
        <v>39</v>
      </c>
      <c r="C64" s="18"/>
      <c r="D64" s="18"/>
      <c r="E64" s="18"/>
      <c r="F64" s="18"/>
      <c r="G64" s="18"/>
      <c r="H64" s="18"/>
      <c r="I64" s="19"/>
    </row>
    <row r="65" spans="2:9" x14ac:dyDescent="0.25">
      <c r="B65" s="85" t="s">
        <v>40</v>
      </c>
      <c r="C65" s="86"/>
      <c r="D65" s="86"/>
      <c r="E65" s="86"/>
      <c r="F65" s="86"/>
      <c r="G65" s="86"/>
      <c r="H65" s="86"/>
      <c r="I65" s="87"/>
    </row>
    <row r="66" spans="2:9" x14ac:dyDescent="0.25">
      <c r="B66" s="91" t="s">
        <v>169</v>
      </c>
      <c r="C66" s="98"/>
      <c r="D66" s="98"/>
      <c r="E66" s="98"/>
      <c r="F66" s="98"/>
      <c r="G66" s="98"/>
      <c r="H66" s="98"/>
      <c r="I66" s="99"/>
    </row>
    <row r="67" spans="2:9" ht="21" customHeight="1" x14ac:dyDescent="0.25">
      <c r="B67" s="100"/>
      <c r="C67" s="98"/>
      <c r="D67" s="98"/>
      <c r="E67" s="98"/>
      <c r="F67" s="98"/>
      <c r="G67" s="98"/>
      <c r="H67" s="98"/>
      <c r="I67" s="99"/>
    </row>
    <row r="68" spans="2:9" ht="21" customHeight="1" x14ac:dyDescent="0.25">
      <c r="B68" s="100"/>
      <c r="C68" s="98"/>
      <c r="D68" s="98"/>
      <c r="E68" s="98"/>
      <c r="F68" s="98"/>
      <c r="G68" s="98"/>
      <c r="H68" s="98"/>
      <c r="I68" s="99"/>
    </row>
    <row r="69" spans="2:9" ht="21" customHeight="1" x14ac:dyDescent="0.25">
      <c r="B69" s="100"/>
      <c r="C69" s="98"/>
      <c r="D69" s="98"/>
      <c r="E69" s="98"/>
      <c r="F69" s="98"/>
      <c r="G69" s="98"/>
      <c r="H69" s="98"/>
      <c r="I69" s="99"/>
    </row>
    <row r="70" spans="2:9" ht="21" customHeight="1" x14ac:dyDescent="0.25">
      <c r="B70" s="100"/>
      <c r="C70" s="98"/>
      <c r="D70" s="98"/>
      <c r="E70" s="98"/>
      <c r="F70" s="98"/>
      <c r="G70" s="98"/>
      <c r="H70" s="98"/>
      <c r="I70" s="99"/>
    </row>
    <row r="71" spans="2:9" ht="21" customHeight="1" x14ac:dyDescent="0.25">
      <c r="B71" s="100"/>
      <c r="C71" s="98"/>
      <c r="D71" s="98"/>
      <c r="E71" s="98"/>
      <c r="F71" s="98"/>
      <c r="G71" s="98"/>
      <c r="H71" s="98"/>
      <c r="I71" s="99"/>
    </row>
    <row r="72" spans="2:9" ht="21" customHeight="1" x14ac:dyDescent="0.25">
      <c r="B72" s="100"/>
      <c r="C72" s="98"/>
      <c r="D72" s="98"/>
      <c r="E72" s="98"/>
      <c r="F72" s="98"/>
      <c r="G72" s="98"/>
      <c r="H72" s="98"/>
      <c r="I72" s="99"/>
    </row>
    <row r="73" spans="2:9" x14ac:dyDescent="0.25">
      <c r="B73" s="100"/>
      <c r="C73" s="98"/>
      <c r="D73" s="98"/>
      <c r="E73" s="98"/>
      <c r="F73" s="98"/>
      <c r="G73" s="98"/>
      <c r="H73" s="98"/>
      <c r="I73" s="99"/>
    </row>
    <row r="74" spans="2:9" ht="15" thickBot="1" x14ac:dyDescent="0.3">
      <c r="B74" s="85" t="s">
        <v>41</v>
      </c>
      <c r="C74" s="86"/>
      <c r="D74" s="86"/>
      <c r="E74" s="86"/>
      <c r="F74" s="86"/>
      <c r="G74" s="86"/>
      <c r="H74" s="86"/>
      <c r="I74" s="87"/>
    </row>
    <row r="75" spans="2:9" ht="14.25" customHeight="1" x14ac:dyDescent="0.25">
      <c r="B75" s="106" t="s">
        <v>170</v>
      </c>
      <c r="C75" s="107"/>
      <c r="D75" s="107"/>
      <c r="E75" s="107"/>
      <c r="F75" s="107"/>
      <c r="G75" s="107"/>
      <c r="H75" s="107"/>
      <c r="I75" s="108"/>
    </row>
    <row r="76" spans="2:9" x14ac:dyDescent="0.25">
      <c r="B76" s="109"/>
      <c r="C76" s="110"/>
      <c r="D76" s="110"/>
      <c r="E76" s="110"/>
      <c r="F76" s="110"/>
      <c r="G76" s="110"/>
      <c r="H76" s="110"/>
      <c r="I76" s="111"/>
    </row>
    <row r="77" spans="2:9" x14ac:dyDescent="0.25">
      <c r="B77" s="109"/>
      <c r="C77" s="110"/>
      <c r="D77" s="110"/>
      <c r="E77" s="110"/>
      <c r="F77" s="110"/>
      <c r="G77" s="110"/>
      <c r="H77" s="110"/>
      <c r="I77" s="111"/>
    </row>
    <row r="78" spans="2:9" ht="15" thickBot="1" x14ac:dyDescent="0.3">
      <c r="B78" s="112"/>
      <c r="C78" s="113"/>
      <c r="D78" s="113"/>
      <c r="E78" s="113"/>
      <c r="F78" s="113"/>
      <c r="G78" s="113"/>
      <c r="H78" s="113"/>
      <c r="I78" s="114"/>
    </row>
    <row r="80" spans="2:9" ht="15" x14ac:dyDescent="0.25">
      <c r="B80" s="6" t="s">
        <v>42</v>
      </c>
      <c r="C80" s="6"/>
      <c r="D80" s="6"/>
      <c r="E80" s="6"/>
      <c r="F80" s="6"/>
      <c r="G80" s="6"/>
      <c r="H80" s="6"/>
      <c r="I80" s="6"/>
    </row>
    <row r="81" spans="2:11" x14ac:dyDescent="0.25">
      <c r="B81" s="8" t="s">
        <v>43</v>
      </c>
      <c r="C81" s="7"/>
      <c r="D81" s="7"/>
      <c r="E81" s="7"/>
      <c r="F81" s="7"/>
      <c r="G81" s="7"/>
      <c r="H81" s="7"/>
      <c r="I81" s="7"/>
    </row>
    <row r="82" spans="2:11" ht="19.5" customHeight="1" x14ac:dyDescent="0.25">
      <c r="B82" s="88" t="s">
        <v>171</v>
      </c>
      <c r="C82" s="89"/>
      <c r="D82" s="89"/>
      <c r="E82" s="89"/>
      <c r="F82" s="89"/>
      <c r="G82" s="89"/>
      <c r="H82" s="89"/>
      <c r="I82" s="90"/>
    </row>
    <row r="83" spans="2:11" ht="18" customHeight="1" x14ac:dyDescent="0.25">
      <c r="B83" s="91"/>
      <c r="C83" s="92"/>
      <c r="D83" s="92"/>
      <c r="E83" s="92"/>
      <c r="F83" s="92"/>
      <c r="G83" s="92"/>
      <c r="H83" s="92"/>
      <c r="I83" s="93"/>
    </row>
    <row r="84" spans="2:11" ht="23.25" customHeight="1" x14ac:dyDescent="0.25">
      <c r="B84" s="91"/>
      <c r="C84" s="92"/>
      <c r="D84" s="92"/>
      <c r="E84" s="92"/>
      <c r="F84" s="92"/>
      <c r="G84" s="92"/>
      <c r="H84" s="92"/>
      <c r="I84" s="93"/>
    </row>
    <row r="85" spans="2:11" ht="27" customHeight="1" x14ac:dyDescent="0.25">
      <c r="B85" s="91"/>
      <c r="C85" s="92"/>
      <c r="D85" s="92"/>
      <c r="E85" s="92"/>
      <c r="F85" s="92"/>
      <c r="G85" s="92"/>
      <c r="H85" s="92"/>
      <c r="I85" s="93"/>
    </row>
    <row r="86" spans="2:11" ht="21.75" customHeight="1" x14ac:dyDescent="0.25">
      <c r="B86" s="91"/>
      <c r="C86" s="92"/>
      <c r="D86" s="92"/>
      <c r="E86" s="92"/>
      <c r="F86" s="92"/>
      <c r="G86" s="92"/>
      <c r="H86" s="92"/>
      <c r="I86" s="93"/>
    </row>
    <row r="87" spans="2:11" ht="27" customHeight="1" x14ac:dyDescent="0.25">
      <c r="B87" s="91"/>
      <c r="C87" s="92"/>
      <c r="D87" s="92"/>
      <c r="E87" s="92"/>
      <c r="F87" s="92"/>
      <c r="G87" s="92"/>
      <c r="H87" s="92"/>
      <c r="I87" s="93"/>
      <c r="J87" s="145" t="s">
        <v>44</v>
      </c>
      <c r="K87" s="146"/>
    </row>
    <row r="88" spans="2:11" ht="29.25" customHeight="1" x14ac:dyDescent="0.25">
      <c r="B88" s="91"/>
      <c r="C88" s="92"/>
      <c r="D88" s="92"/>
      <c r="E88" s="92"/>
      <c r="F88" s="92"/>
      <c r="G88" s="92"/>
      <c r="H88" s="92"/>
      <c r="I88" s="93"/>
    </row>
    <row r="89" spans="2:11" ht="40.5" customHeight="1" x14ac:dyDescent="0.25">
      <c r="B89" s="94"/>
      <c r="C89" s="95"/>
      <c r="D89" s="95"/>
      <c r="E89" s="95"/>
      <c r="F89" s="95"/>
      <c r="G89" s="95"/>
      <c r="H89" s="95"/>
      <c r="I89" s="96"/>
    </row>
  </sheetData>
  <mergeCells count="75">
    <mergeCell ref="J87:K87"/>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B31:C31"/>
    <mergeCell ref="D31:E31"/>
    <mergeCell ref="D27:E27"/>
    <mergeCell ref="B28:C28"/>
    <mergeCell ref="D28:E28"/>
    <mergeCell ref="B29:C29"/>
    <mergeCell ref="D29:E29"/>
    <mergeCell ref="B30:C30"/>
    <mergeCell ref="D30:E30"/>
    <mergeCell ref="B37:C37"/>
    <mergeCell ref="D37:E37"/>
    <mergeCell ref="B33:C33"/>
    <mergeCell ref="D33:E33"/>
    <mergeCell ref="B34:C34"/>
    <mergeCell ref="D34:E34"/>
    <mergeCell ref="B35:C35"/>
    <mergeCell ref="D35:E35"/>
    <mergeCell ref="B36:C36"/>
    <mergeCell ref="D36:E36"/>
    <mergeCell ref="C40:E40"/>
    <mergeCell ref="B41:B42"/>
    <mergeCell ref="C41:E42"/>
    <mergeCell ref="F41:F42"/>
    <mergeCell ref="G41:G42"/>
    <mergeCell ref="B49:I49"/>
    <mergeCell ref="B50:I57"/>
    <mergeCell ref="B58:I58"/>
    <mergeCell ref="B59:D59"/>
    <mergeCell ref="H41:H42"/>
    <mergeCell ref="B45:B46"/>
    <mergeCell ref="C45:E46"/>
    <mergeCell ref="F45:F46"/>
    <mergeCell ref="G45:G46"/>
    <mergeCell ref="H45:H46"/>
    <mergeCell ref="B43:B44"/>
    <mergeCell ref="C43:E44"/>
    <mergeCell ref="F43:F44"/>
    <mergeCell ref="G43:G44"/>
    <mergeCell ref="H43:H44"/>
    <mergeCell ref="E59:I59"/>
    <mergeCell ref="B60:D60"/>
    <mergeCell ref="E60:I60"/>
    <mergeCell ref="B74:I74"/>
    <mergeCell ref="B82:I89"/>
    <mergeCell ref="B61:D61"/>
    <mergeCell ref="E61:I61"/>
    <mergeCell ref="B63:D63"/>
    <mergeCell ref="E63:I63"/>
    <mergeCell ref="B65:I65"/>
    <mergeCell ref="B66:I73"/>
    <mergeCell ref="B62:D62"/>
    <mergeCell ref="E62:I62"/>
    <mergeCell ref="B75:I78"/>
  </mergeCells>
  <conditionalFormatting sqref="H27:H29 H31">
    <cfRule type="colorScale" priority="6">
      <colorScale>
        <cfvo type="min"/>
        <cfvo type="percentile" val="50"/>
        <cfvo type="max"/>
        <color rgb="FF63BE7B"/>
        <color rgb="FFFFEB84"/>
        <color rgb="FFF8696B"/>
      </colorScale>
    </cfRule>
  </conditionalFormatting>
  <conditionalFormatting sqref="H34:H38">
    <cfRule type="colorScale" priority="14">
      <colorScale>
        <cfvo type="min"/>
        <cfvo type="percentile" val="50"/>
        <cfvo type="max"/>
        <color rgb="FF63BE7B"/>
        <color rgb="FFFFEB84"/>
        <color rgb="FFF8696B"/>
      </colorScale>
    </cfRule>
  </conditionalFormatting>
  <conditionalFormatting sqref="H3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showGridLines="0" topLeftCell="A31" zoomScale="115" zoomScaleNormal="115" workbookViewId="0">
      <selection activeCell="D46" sqref="D46"/>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70" t="s">
        <v>45</v>
      </c>
      <c r="B1" s="26" t="s">
        <v>46</v>
      </c>
      <c r="C1" s="26" t="s">
        <v>47</v>
      </c>
      <c r="D1" s="167" t="s">
        <v>48</v>
      </c>
      <c r="E1" s="167" t="s">
        <v>49</v>
      </c>
      <c r="F1" s="167" t="s">
        <v>50</v>
      </c>
    </row>
    <row r="2" spans="1:8" ht="18.75" customHeight="1" x14ac:dyDescent="0.25">
      <c r="A2" s="170"/>
      <c r="B2" s="27"/>
      <c r="C2" s="27"/>
      <c r="D2" s="167"/>
      <c r="E2" s="167"/>
      <c r="F2" s="167"/>
    </row>
    <row r="3" spans="1:8" ht="15.75" x14ac:dyDescent="0.25">
      <c r="A3" s="36" t="s">
        <v>51</v>
      </c>
      <c r="B3" s="37"/>
      <c r="C3" s="37"/>
      <c r="D3" s="37"/>
      <c r="E3" s="37"/>
      <c r="F3" s="37">
        <f>SUM(D4:D7)</f>
        <v>6</v>
      </c>
    </row>
    <row r="4" spans="1:8" x14ac:dyDescent="0.25">
      <c r="A4" s="28" t="s">
        <v>52</v>
      </c>
      <c r="D4" s="32">
        <v>3</v>
      </c>
      <c r="E4" s="32">
        <v>3</v>
      </c>
    </row>
    <row r="5" spans="1:8" x14ac:dyDescent="0.25">
      <c r="A5" s="28" t="s">
        <v>53</v>
      </c>
      <c r="D5" s="32">
        <v>3</v>
      </c>
      <c r="E5" s="32">
        <v>3</v>
      </c>
    </row>
    <row r="6" spans="1:8" x14ac:dyDescent="0.25">
      <c r="A6" s="28"/>
      <c r="D6" s="32"/>
      <c r="E6" s="32"/>
    </row>
    <row r="7" spans="1:8" x14ac:dyDescent="0.25">
      <c r="A7" s="28"/>
      <c r="D7" s="32"/>
      <c r="E7" s="32"/>
    </row>
    <row r="8" spans="1:8" ht="15.75" customHeight="1" x14ac:dyDescent="0.25">
      <c r="A8" s="36" t="s">
        <v>54</v>
      </c>
      <c r="B8" s="37"/>
      <c r="C8" s="37"/>
      <c r="D8" s="37"/>
      <c r="E8" s="37"/>
      <c r="F8" s="37">
        <f>SUM(D9:D15)</f>
        <v>22</v>
      </c>
      <c r="G8" s="168" t="s">
        <v>55</v>
      </c>
      <c r="H8" s="168"/>
    </row>
    <row r="9" spans="1:8" ht="15.75" customHeight="1" x14ac:dyDescent="0.25">
      <c r="A9" s="28" t="s">
        <v>56</v>
      </c>
      <c r="D9" s="32">
        <v>2</v>
      </c>
      <c r="E9" s="32">
        <v>3</v>
      </c>
      <c r="G9" s="168"/>
      <c r="H9" s="168"/>
    </row>
    <row r="10" spans="1:8" x14ac:dyDescent="0.25">
      <c r="A10" s="28" t="s">
        <v>57</v>
      </c>
      <c r="D10" s="32">
        <v>6</v>
      </c>
      <c r="E10" s="32">
        <v>3</v>
      </c>
      <c r="G10" s="168"/>
      <c r="H10" s="168"/>
    </row>
    <row r="11" spans="1:8" x14ac:dyDescent="0.25">
      <c r="A11" s="28" t="s">
        <v>58</v>
      </c>
      <c r="D11" s="32">
        <v>3</v>
      </c>
      <c r="E11" s="32">
        <v>3</v>
      </c>
      <c r="G11" s="168"/>
      <c r="H11" s="168"/>
    </row>
    <row r="12" spans="1:8" x14ac:dyDescent="0.25">
      <c r="A12" s="28" t="s">
        <v>59</v>
      </c>
      <c r="D12" s="32">
        <v>9</v>
      </c>
      <c r="E12" s="32">
        <v>3</v>
      </c>
      <c r="G12" s="168"/>
      <c r="H12" s="168"/>
    </row>
    <row r="13" spans="1:8" x14ac:dyDescent="0.25">
      <c r="A13" s="28" t="s">
        <v>60</v>
      </c>
      <c r="D13" s="32">
        <v>2</v>
      </c>
      <c r="E13" s="32">
        <v>3</v>
      </c>
      <c r="G13" s="168"/>
      <c r="H13" s="168"/>
    </row>
    <row r="14" spans="1:8" x14ac:dyDescent="0.25">
      <c r="A14" s="28"/>
      <c r="D14" s="32"/>
      <c r="E14" s="32"/>
      <c r="G14" s="168"/>
      <c r="H14" s="168"/>
    </row>
    <row r="15" spans="1:8" x14ac:dyDescent="0.25">
      <c r="A15" s="28"/>
      <c r="D15" s="32"/>
      <c r="E15" s="32"/>
      <c r="G15" s="168"/>
      <c r="H15" s="168"/>
    </row>
    <row r="16" spans="1:8" ht="15.75" x14ac:dyDescent="0.25">
      <c r="A16" s="36" t="s">
        <v>61</v>
      </c>
      <c r="B16" s="37"/>
      <c r="C16" s="37"/>
      <c r="D16" s="37"/>
      <c r="E16" s="37"/>
      <c r="F16" s="37">
        <f>SUM(D17:D26)</f>
        <v>7</v>
      </c>
      <c r="G16" s="168"/>
      <c r="H16" s="168"/>
    </row>
    <row r="17" spans="1:8" x14ac:dyDescent="0.25">
      <c r="A17" s="70" t="s">
        <v>135</v>
      </c>
      <c r="D17" s="33">
        <v>1</v>
      </c>
      <c r="E17" s="33">
        <v>1</v>
      </c>
      <c r="G17" s="168"/>
      <c r="H17" s="168"/>
    </row>
    <row r="18" spans="1:8" x14ac:dyDescent="0.25">
      <c r="A18" s="77" t="s">
        <v>136</v>
      </c>
      <c r="D18" s="33">
        <v>1</v>
      </c>
      <c r="E18" s="33">
        <v>1</v>
      </c>
      <c r="G18" s="168"/>
      <c r="H18" s="168"/>
    </row>
    <row r="19" spans="1:8" x14ac:dyDescent="0.25">
      <c r="A19" s="70" t="s">
        <v>137</v>
      </c>
      <c r="D19" s="33">
        <v>1</v>
      </c>
      <c r="E19" s="33">
        <v>1</v>
      </c>
      <c r="G19" s="168"/>
      <c r="H19" s="168"/>
    </row>
    <row r="20" spans="1:8" x14ac:dyDescent="0.25">
      <c r="A20" s="70" t="s">
        <v>138</v>
      </c>
      <c r="D20" s="33">
        <v>1</v>
      </c>
      <c r="E20" s="33">
        <v>1</v>
      </c>
      <c r="G20" s="168"/>
      <c r="H20" s="168"/>
    </row>
    <row r="21" spans="1:8" ht="30" x14ac:dyDescent="0.25">
      <c r="A21" s="70" t="s">
        <v>139</v>
      </c>
      <c r="D21" s="33">
        <v>1</v>
      </c>
      <c r="E21" s="33">
        <v>1</v>
      </c>
      <c r="G21" s="168"/>
      <c r="H21" s="168"/>
    </row>
    <row r="22" spans="1:8" x14ac:dyDescent="0.25">
      <c r="A22" s="70" t="s">
        <v>140</v>
      </c>
      <c r="D22" s="33">
        <v>1</v>
      </c>
      <c r="E22" s="33">
        <v>1</v>
      </c>
      <c r="G22" s="168"/>
      <c r="H22" s="168"/>
    </row>
    <row r="23" spans="1:8" x14ac:dyDescent="0.25">
      <c r="A23" s="71" t="s">
        <v>62</v>
      </c>
      <c r="D23" s="33">
        <v>1</v>
      </c>
      <c r="E23" s="33">
        <v>1</v>
      </c>
      <c r="G23" s="168"/>
      <c r="H23" s="168"/>
    </row>
    <row r="24" spans="1:8" x14ac:dyDescent="0.25">
      <c r="A24" s="70"/>
      <c r="D24" s="33"/>
      <c r="E24" s="33"/>
      <c r="G24" s="168"/>
      <c r="H24" s="168"/>
    </row>
    <row r="25" spans="1:8" x14ac:dyDescent="0.25">
      <c r="A25" s="71"/>
      <c r="D25" s="33"/>
      <c r="E25" s="33"/>
      <c r="G25" s="168"/>
      <c r="H25" s="168"/>
    </row>
    <row r="26" spans="1:8" x14ac:dyDescent="0.25">
      <c r="D26" s="33"/>
      <c r="E26" s="33"/>
      <c r="G26" s="168"/>
      <c r="H26" s="168"/>
    </row>
    <row r="27" spans="1:8" x14ac:dyDescent="0.25">
      <c r="D27" s="33"/>
      <c r="E27" s="33"/>
      <c r="G27" s="168"/>
      <c r="H27" s="168"/>
    </row>
    <row r="28" spans="1:8" ht="15.75" x14ac:dyDescent="0.25">
      <c r="A28" s="36" t="s">
        <v>63</v>
      </c>
      <c r="B28" s="37"/>
      <c r="C28" s="37"/>
      <c r="D28" s="37"/>
      <c r="E28" s="37"/>
      <c r="F28" s="37">
        <f>SUM(D29:D38)</f>
        <v>17</v>
      </c>
      <c r="G28" s="168"/>
      <c r="H28" s="168"/>
    </row>
    <row r="29" spans="1:8" x14ac:dyDescent="0.25">
      <c r="A29" s="70" t="s">
        <v>135</v>
      </c>
      <c r="D29" s="33">
        <v>2</v>
      </c>
      <c r="E29" s="33">
        <v>1</v>
      </c>
      <c r="G29" s="34"/>
      <c r="H29" s="34"/>
    </row>
    <row r="30" spans="1:8" x14ac:dyDescent="0.25">
      <c r="A30" s="77" t="s">
        <v>136</v>
      </c>
      <c r="D30" s="33">
        <v>2</v>
      </c>
      <c r="E30" s="33">
        <v>1</v>
      </c>
      <c r="G30" s="34"/>
      <c r="H30" s="34"/>
    </row>
    <row r="31" spans="1:8" x14ac:dyDescent="0.25">
      <c r="A31" s="70" t="s">
        <v>137</v>
      </c>
      <c r="D31" s="33">
        <v>2</v>
      </c>
      <c r="E31" s="33">
        <v>1</v>
      </c>
      <c r="G31" s="34"/>
      <c r="H31" s="34"/>
    </row>
    <row r="32" spans="1:8" x14ac:dyDescent="0.25">
      <c r="A32" s="70" t="s">
        <v>138</v>
      </c>
      <c r="D32" s="33">
        <v>2</v>
      </c>
      <c r="E32" s="33">
        <v>1</v>
      </c>
      <c r="G32" s="34"/>
      <c r="H32" s="34"/>
    </row>
    <row r="33" spans="1:8" ht="30" x14ac:dyDescent="0.25">
      <c r="A33" s="70" t="s">
        <v>139</v>
      </c>
      <c r="D33" s="33">
        <v>2</v>
      </c>
      <c r="E33" s="33">
        <v>1</v>
      </c>
      <c r="G33" s="34"/>
      <c r="H33" s="34"/>
    </row>
    <row r="34" spans="1:8" x14ac:dyDescent="0.25">
      <c r="A34" s="70" t="s">
        <v>140</v>
      </c>
      <c r="D34" s="33">
        <v>2</v>
      </c>
      <c r="E34" s="33">
        <v>1</v>
      </c>
      <c r="G34" s="34"/>
      <c r="H34" s="34"/>
    </row>
    <row r="35" spans="1:8" x14ac:dyDescent="0.25">
      <c r="A35" s="71" t="s">
        <v>62</v>
      </c>
      <c r="D35" s="33">
        <v>5</v>
      </c>
      <c r="E35" s="33">
        <v>1</v>
      </c>
      <c r="G35" s="34"/>
      <c r="H35" s="34"/>
    </row>
    <row r="36" spans="1:8" x14ac:dyDescent="0.25">
      <c r="A36" s="70"/>
      <c r="D36" s="33"/>
      <c r="E36" s="33"/>
      <c r="G36" s="34"/>
      <c r="H36" s="34"/>
    </row>
    <row r="37" spans="1:8" x14ac:dyDescent="0.25">
      <c r="A37" s="70"/>
      <c r="D37" s="33"/>
      <c r="E37" s="33"/>
      <c r="G37" s="34"/>
      <c r="H37" s="34"/>
    </row>
    <row r="38" spans="1:8" x14ac:dyDescent="0.25">
      <c r="A38" s="28"/>
      <c r="D38" s="33"/>
      <c r="E38" s="33"/>
      <c r="G38" s="34"/>
      <c r="H38" s="34"/>
    </row>
    <row r="39" spans="1:8" ht="15.75" x14ac:dyDescent="0.25">
      <c r="A39" s="36" t="s">
        <v>64</v>
      </c>
      <c r="B39" s="35"/>
      <c r="C39" s="35"/>
      <c r="D39" s="37"/>
      <c r="E39" s="37"/>
      <c r="F39" s="37">
        <f>SUM(D40:D43)</f>
        <v>4</v>
      </c>
      <c r="G39" s="34"/>
      <c r="H39" s="34"/>
    </row>
    <row r="40" spans="1:8" x14ac:dyDescent="0.25">
      <c r="A40" s="28" t="s">
        <v>65</v>
      </c>
      <c r="D40" s="33">
        <v>2</v>
      </c>
      <c r="E40" s="33">
        <v>3</v>
      </c>
      <c r="G40" s="34"/>
      <c r="H40" s="34"/>
    </row>
    <row r="41" spans="1:8" x14ac:dyDescent="0.25">
      <c r="A41" s="28" t="s">
        <v>66</v>
      </c>
      <c r="D41" s="33">
        <v>1</v>
      </c>
      <c r="E41" s="33">
        <v>3</v>
      </c>
      <c r="G41" s="34"/>
      <c r="H41" s="34"/>
    </row>
    <row r="42" spans="1:8" x14ac:dyDescent="0.25">
      <c r="A42" s="1" t="s">
        <v>67</v>
      </c>
      <c r="D42" s="33">
        <v>1</v>
      </c>
      <c r="E42" s="33">
        <v>3</v>
      </c>
      <c r="G42" s="34"/>
      <c r="H42" s="34"/>
    </row>
    <row r="43" spans="1:8" x14ac:dyDescent="0.25">
      <c r="A43" s="28"/>
      <c r="D43" s="33"/>
      <c r="E43" s="33"/>
      <c r="G43" s="34"/>
      <c r="H43" s="34"/>
    </row>
    <row r="44" spans="1:8" ht="15.75" x14ac:dyDescent="0.25">
      <c r="A44" s="36" t="s">
        <v>68</v>
      </c>
      <c r="B44" s="35"/>
      <c r="C44" s="35"/>
      <c r="D44" s="37"/>
      <c r="E44" s="37"/>
      <c r="F44" s="37">
        <f>SUM(D45:D49)</f>
        <v>5.25</v>
      </c>
      <c r="G44" s="34"/>
      <c r="H44" s="34"/>
    </row>
    <row r="45" spans="1:8" x14ac:dyDescent="0.25">
      <c r="A45" s="1" t="s">
        <v>69</v>
      </c>
      <c r="D45" s="33">
        <v>0.25</v>
      </c>
      <c r="E45" s="33">
        <v>3</v>
      </c>
      <c r="G45" s="34"/>
      <c r="H45" s="34"/>
    </row>
    <row r="46" spans="1:8" x14ac:dyDescent="0.25">
      <c r="A46" s="28" t="s">
        <v>70</v>
      </c>
      <c r="D46" s="33">
        <v>1</v>
      </c>
      <c r="E46" s="33">
        <v>3</v>
      </c>
      <c r="G46" s="34"/>
      <c r="H46" s="34"/>
    </row>
    <row r="47" spans="1:8" x14ac:dyDescent="0.25">
      <c r="A47" s="1" t="s">
        <v>71</v>
      </c>
      <c r="D47" s="33">
        <v>4</v>
      </c>
      <c r="E47" s="33">
        <v>3</v>
      </c>
      <c r="G47" s="34"/>
      <c r="H47" s="34"/>
    </row>
    <row r="48" spans="1:8" x14ac:dyDescent="0.25">
      <c r="D48" s="33"/>
      <c r="E48" s="33"/>
      <c r="G48" s="34"/>
      <c r="H48" s="34"/>
    </row>
    <row r="49" spans="1:8" x14ac:dyDescent="0.25">
      <c r="D49" s="33"/>
      <c r="E49" s="33"/>
      <c r="G49" s="34"/>
      <c r="H49" s="34"/>
    </row>
    <row r="50" spans="1:8" x14ac:dyDescent="0.25">
      <c r="A50" s="35" t="s">
        <v>72</v>
      </c>
      <c r="B50" s="35" t="s">
        <v>73</v>
      </c>
      <c r="C50" s="35"/>
      <c r="D50" s="35">
        <f>SUM(F8:F44)</f>
        <v>55.25</v>
      </c>
      <c r="E50" s="35"/>
      <c r="F50" s="29"/>
      <c r="G50" s="33" t="s">
        <v>74</v>
      </c>
    </row>
    <row r="52" spans="1:8" ht="18.75" x14ac:dyDescent="0.25">
      <c r="B52" s="1" t="s">
        <v>75</v>
      </c>
      <c r="D52" s="38">
        <f>D50*F52</f>
        <v>19.337499999999999</v>
      </c>
      <c r="E52" s="30"/>
      <c r="F52" s="43">
        <v>0.35</v>
      </c>
      <c r="G52" s="33" t="s">
        <v>76</v>
      </c>
    </row>
    <row r="53" spans="1:8" ht="15.75" x14ac:dyDescent="0.25">
      <c r="B53" s="31" t="s">
        <v>77</v>
      </c>
      <c r="C53" s="31"/>
      <c r="D53" s="39">
        <f>SUM(D50:D52)</f>
        <v>74.587500000000006</v>
      </c>
      <c r="E53" s="40"/>
      <c r="F53" s="41"/>
      <c r="G53" s="33" t="s">
        <v>78</v>
      </c>
    </row>
    <row r="56" spans="1:8" x14ac:dyDescent="0.25">
      <c r="A56" s="47" t="s">
        <v>79</v>
      </c>
      <c r="D56" s="169" t="s">
        <v>80</v>
      </c>
      <c r="E56" s="169"/>
      <c r="F56" s="46">
        <v>1</v>
      </c>
    </row>
    <row r="57" spans="1:8" x14ac:dyDescent="0.25">
      <c r="D57" s="169" t="s">
        <v>81</v>
      </c>
      <c r="E57" s="169"/>
      <c r="F57" s="45">
        <v>9</v>
      </c>
    </row>
    <row r="58" spans="1:8" x14ac:dyDescent="0.25">
      <c r="D58" s="169" t="s">
        <v>82</v>
      </c>
      <c r="E58" s="169"/>
      <c r="F58" s="45">
        <f>F57*F56</f>
        <v>9</v>
      </c>
    </row>
    <row r="59" spans="1:8" x14ac:dyDescent="0.25">
      <c r="D59" s="169" t="s">
        <v>83</v>
      </c>
      <c r="E59" s="169"/>
      <c r="F59" s="44">
        <f>D50/F58</f>
        <v>6.1388888888888893</v>
      </c>
      <c r="G59" s="42"/>
    </row>
  </sheetData>
  <mergeCells count="9">
    <mergeCell ref="A1:A2"/>
    <mergeCell ref="D1:D2"/>
    <mergeCell ref="E1:E2"/>
    <mergeCell ref="F1:F2"/>
    <mergeCell ref="G8:H28"/>
    <mergeCell ref="D56:E56"/>
    <mergeCell ref="D57:E57"/>
    <mergeCell ref="D59:E59"/>
    <mergeCell ref="D58:E58"/>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J21"/>
  <sheetViews>
    <sheetView showGridLines="0" workbookViewId="0">
      <selection activeCell="A14" sqref="A14"/>
    </sheetView>
  </sheetViews>
  <sheetFormatPr baseColWidth="10" defaultColWidth="11.42578125" defaultRowHeight="14.25" x14ac:dyDescent="0.2"/>
  <cols>
    <col min="1" max="1" width="98.5703125" style="48" customWidth="1"/>
    <col min="2" max="2" width="12.140625" style="48" customWidth="1"/>
    <col min="3" max="16384" width="11.42578125" style="48"/>
  </cols>
  <sheetData>
    <row r="5" spans="1:10" ht="30" x14ac:dyDescent="0.2">
      <c r="A5" s="53" t="s">
        <v>84</v>
      </c>
      <c r="B5" s="54" t="s">
        <v>85</v>
      </c>
      <c r="D5" s="172" t="s">
        <v>86</v>
      </c>
      <c r="E5" s="172"/>
      <c r="F5" s="172"/>
      <c r="G5" s="172"/>
      <c r="H5" s="172"/>
      <c r="I5" s="172"/>
      <c r="J5" s="172"/>
    </row>
    <row r="6" spans="1:10" ht="18" customHeight="1" x14ac:dyDescent="0.2">
      <c r="A6" s="51" t="s">
        <v>87</v>
      </c>
      <c r="B6" s="52">
        <v>0.01</v>
      </c>
      <c r="D6" s="76">
        <v>1</v>
      </c>
      <c r="E6" s="173" t="s">
        <v>88</v>
      </c>
      <c r="F6" s="174"/>
      <c r="G6" s="174"/>
      <c r="H6" s="174"/>
      <c r="I6" s="174"/>
      <c r="J6" s="175"/>
    </row>
    <row r="7" spans="1:10" ht="18" customHeight="1" x14ac:dyDescent="0.2">
      <c r="A7" s="51" t="s">
        <v>89</v>
      </c>
      <c r="B7" s="52">
        <v>0.02</v>
      </c>
      <c r="D7" s="172">
        <v>2</v>
      </c>
      <c r="E7" s="171" t="s">
        <v>90</v>
      </c>
      <c r="F7" s="171"/>
      <c r="G7" s="171"/>
      <c r="H7" s="171"/>
      <c r="I7" s="171"/>
      <c r="J7" s="171"/>
    </row>
    <row r="8" spans="1:10" ht="18" customHeight="1" x14ac:dyDescent="0.2">
      <c r="A8" s="51" t="s">
        <v>91</v>
      </c>
      <c r="B8" s="52"/>
      <c r="D8" s="172"/>
      <c r="E8" s="171"/>
      <c r="F8" s="171"/>
      <c r="G8" s="171"/>
      <c r="H8" s="171"/>
      <c r="I8" s="171"/>
      <c r="J8" s="171"/>
    </row>
    <row r="9" spans="1:10" ht="18" customHeight="1" x14ac:dyDescent="0.2">
      <c r="A9" s="51" t="s">
        <v>92</v>
      </c>
      <c r="B9" s="52">
        <v>0.03</v>
      </c>
      <c r="D9" s="76">
        <v>3</v>
      </c>
      <c r="E9" s="173" t="s">
        <v>93</v>
      </c>
      <c r="F9" s="174"/>
      <c r="G9" s="174"/>
      <c r="H9" s="174"/>
      <c r="I9" s="174"/>
      <c r="J9" s="175"/>
    </row>
    <row r="10" spans="1:10" ht="18" customHeight="1" x14ac:dyDescent="0.2">
      <c r="A10" s="51" t="s">
        <v>94</v>
      </c>
      <c r="B10" s="52"/>
    </row>
    <row r="11" spans="1:10" ht="18" customHeight="1" x14ac:dyDescent="0.2">
      <c r="A11" s="51" t="s">
        <v>95</v>
      </c>
      <c r="B11" s="52"/>
    </row>
    <row r="12" spans="1:10" ht="18" customHeight="1" x14ac:dyDescent="0.2">
      <c r="A12" s="51" t="s">
        <v>96</v>
      </c>
      <c r="B12" s="52"/>
    </row>
    <row r="13" spans="1:10" ht="18" customHeight="1" x14ac:dyDescent="0.2">
      <c r="A13" s="51" t="s">
        <v>97</v>
      </c>
      <c r="B13" s="52"/>
    </row>
    <row r="14" spans="1:10" ht="18" customHeight="1" x14ac:dyDescent="0.2">
      <c r="A14" s="51" t="s">
        <v>98</v>
      </c>
      <c r="B14" s="52"/>
    </row>
    <row r="15" spans="1:10" ht="18" customHeight="1" x14ac:dyDescent="0.2">
      <c r="A15" s="51" t="s">
        <v>99</v>
      </c>
      <c r="B15" s="52"/>
    </row>
    <row r="16" spans="1:10" ht="18" customHeight="1" x14ac:dyDescent="0.2">
      <c r="A16" s="51" t="s">
        <v>100</v>
      </c>
      <c r="B16" s="52"/>
    </row>
    <row r="17" spans="1:4" ht="18" customHeight="1" x14ac:dyDescent="0.2">
      <c r="A17" s="51" t="s">
        <v>101</v>
      </c>
      <c r="B17" s="52"/>
    </row>
    <row r="18" spans="1:4" ht="18" customHeight="1" x14ac:dyDescent="0.2">
      <c r="A18" s="51" t="s">
        <v>102</v>
      </c>
      <c r="B18" s="52"/>
    </row>
    <row r="19" spans="1:4" ht="18" customHeight="1" x14ac:dyDescent="0.2">
      <c r="A19" s="55" t="s">
        <v>103</v>
      </c>
      <c r="B19" s="56">
        <f>SUM(B6:B18)</f>
        <v>0.06</v>
      </c>
      <c r="C19" s="49" t="s">
        <v>104</v>
      </c>
      <c r="D19" s="49" t="s">
        <v>105</v>
      </c>
    </row>
    <row r="20" spans="1:4" ht="18" customHeight="1" x14ac:dyDescent="0.2">
      <c r="C20" s="50" t="s">
        <v>106</v>
      </c>
      <c r="D20" s="50" t="s">
        <v>107</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D2"/>
  <sheetViews>
    <sheetView showGridLines="0" zoomScale="85" zoomScaleNormal="85"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 x14ac:dyDescent="0.25">
      <c r="D2" s="57" t="s">
        <v>108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workbookViewId="0">
      <selection activeCell="C9" sqref="C9"/>
    </sheetView>
  </sheetViews>
  <sheetFormatPr baseColWidth="10" defaultColWidth="9.140625" defaultRowHeight="15" x14ac:dyDescent="0.25"/>
  <cols>
    <col min="1" max="1" width="6.140625" bestFit="1" customWidth="1"/>
    <col min="2" max="2" width="40.42578125" customWidth="1"/>
    <col min="3" max="3" width="15.28515625" bestFit="1" customWidth="1"/>
    <col min="4" max="4" width="45.140625" customWidth="1"/>
    <col min="6" max="6" width="11.85546875" bestFit="1" customWidth="1"/>
    <col min="11" max="11" width="22.28515625" customWidth="1"/>
  </cols>
  <sheetData>
    <row r="1" spans="1:12" x14ac:dyDescent="0.25">
      <c r="A1" s="58"/>
      <c r="B1" s="58"/>
      <c r="C1" s="58"/>
      <c r="D1" s="58"/>
      <c r="E1" s="58"/>
      <c r="F1" s="58"/>
      <c r="G1" s="58"/>
      <c r="H1" s="58"/>
      <c r="I1" s="58"/>
      <c r="J1" s="58"/>
      <c r="K1" s="60"/>
      <c r="L1" s="58"/>
    </row>
    <row r="2" spans="1:12" ht="18" x14ac:dyDescent="0.25">
      <c r="A2" s="59" t="s">
        <v>109</v>
      </c>
      <c r="B2" s="58"/>
      <c r="C2" s="58"/>
      <c r="D2" s="58"/>
      <c r="E2" s="58"/>
      <c r="F2" s="58"/>
      <c r="G2" s="58"/>
      <c r="H2" s="58"/>
      <c r="I2" s="60"/>
      <c r="J2" s="58"/>
    </row>
    <row r="3" spans="1:12" ht="18" x14ac:dyDescent="0.25">
      <c r="A3" s="59" t="s">
        <v>110</v>
      </c>
      <c r="B3" s="58"/>
      <c r="C3" s="58"/>
      <c r="D3" s="58"/>
      <c r="E3" s="58"/>
      <c r="F3" s="58"/>
      <c r="G3" s="58"/>
      <c r="H3" s="60"/>
      <c r="I3" s="58"/>
    </row>
    <row r="4" spans="1:12" x14ac:dyDescent="0.25">
      <c r="A4" s="61"/>
      <c r="B4" s="58"/>
      <c r="C4" s="58"/>
      <c r="D4" s="58"/>
      <c r="E4" s="58"/>
      <c r="F4" s="58"/>
      <c r="G4" s="58"/>
      <c r="H4" s="58"/>
      <c r="I4" s="58"/>
      <c r="J4" s="58"/>
      <c r="K4" s="60"/>
      <c r="L4" s="58"/>
    </row>
    <row r="5" spans="1:12" x14ac:dyDescent="0.25">
      <c r="A5" s="58"/>
      <c r="B5" s="58"/>
      <c r="C5" s="58"/>
      <c r="D5" s="58"/>
      <c r="E5" s="58"/>
      <c r="F5" s="58"/>
      <c r="G5" s="58"/>
      <c r="H5" s="58"/>
      <c r="I5" s="58"/>
      <c r="J5" s="58"/>
      <c r="K5" s="60"/>
      <c r="L5" s="58"/>
    </row>
    <row r="6" spans="1:12" ht="48.75" x14ac:dyDescent="0.25">
      <c r="A6" s="62" t="s">
        <v>111</v>
      </c>
      <c r="B6" s="63" t="s">
        <v>112</v>
      </c>
      <c r="C6" s="63" t="s">
        <v>113</v>
      </c>
      <c r="D6" s="63" t="s">
        <v>114</v>
      </c>
      <c r="E6" s="63" t="s">
        <v>115</v>
      </c>
      <c r="F6" s="63" t="s">
        <v>116</v>
      </c>
      <c r="G6" s="63" t="s">
        <v>117</v>
      </c>
      <c r="H6" s="63" t="s">
        <v>118</v>
      </c>
      <c r="I6" s="63" t="s">
        <v>119</v>
      </c>
      <c r="J6" s="63" t="s">
        <v>120</v>
      </c>
      <c r="K6" s="63" t="s">
        <v>121</v>
      </c>
      <c r="L6" s="63" t="s">
        <v>122</v>
      </c>
    </row>
    <row r="7" spans="1:12" ht="29.25" x14ac:dyDescent="0.25">
      <c r="A7" s="64">
        <v>1</v>
      </c>
      <c r="B7" s="65" t="s">
        <v>123</v>
      </c>
      <c r="C7" s="65">
        <v>1</v>
      </c>
      <c r="D7" s="66" t="s">
        <v>124</v>
      </c>
      <c r="E7" s="65" t="s">
        <v>125</v>
      </c>
      <c r="F7" s="67">
        <v>44412</v>
      </c>
      <c r="G7" s="65" t="s">
        <v>126</v>
      </c>
      <c r="H7" s="65" t="s">
        <v>127</v>
      </c>
      <c r="I7" s="65" t="s">
        <v>128</v>
      </c>
      <c r="J7" s="65">
        <v>3</v>
      </c>
      <c r="K7" s="65" t="s">
        <v>126</v>
      </c>
      <c r="L7" s="65" t="s">
        <v>126</v>
      </c>
    </row>
    <row r="8" spans="1:12" ht="43.5" x14ac:dyDescent="0.25">
      <c r="A8" s="64">
        <v>2</v>
      </c>
      <c r="B8" s="65" t="s">
        <v>129</v>
      </c>
      <c r="C8" s="65">
        <v>1</v>
      </c>
      <c r="D8" s="66" t="s">
        <v>130</v>
      </c>
      <c r="E8" s="65" t="s">
        <v>125</v>
      </c>
      <c r="F8" s="67">
        <v>44412</v>
      </c>
      <c r="G8" s="65" t="s">
        <v>126</v>
      </c>
      <c r="H8" s="65" t="s">
        <v>131</v>
      </c>
      <c r="I8" s="65" t="s">
        <v>128</v>
      </c>
      <c r="J8" s="65">
        <v>3</v>
      </c>
      <c r="K8" s="65" t="s">
        <v>126</v>
      </c>
      <c r="L8" s="65" t="s">
        <v>126</v>
      </c>
    </row>
    <row r="9" spans="1:12" ht="67.5" customHeight="1" x14ac:dyDescent="0.25">
      <c r="A9" s="64">
        <v>3</v>
      </c>
      <c r="B9" s="65" t="s">
        <v>132</v>
      </c>
      <c r="C9" s="65">
        <v>1</v>
      </c>
      <c r="D9" s="69" t="s">
        <v>133</v>
      </c>
      <c r="E9" s="65" t="s">
        <v>134</v>
      </c>
      <c r="F9" s="67">
        <v>44412</v>
      </c>
      <c r="G9" s="65" t="s">
        <v>126</v>
      </c>
      <c r="H9" s="65" t="s">
        <v>131</v>
      </c>
      <c r="I9" s="65" t="s">
        <v>128</v>
      </c>
      <c r="J9" s="65">
        <v>3</v>
      </c>
      <c r="K9" s="65" t="s">
        <v>126</v>
      </c>
      <c r="L9" s="65" t="s">
        <v>126</v>
      </c>
    </row>
    <row r="10" spans="1:12" x14ac:dyDescent="0.25">
      <c r="A10" s="64">
        <v>4</v>
      </c>
      <c r="B10" s="65" t="s">
        <v>126</v>
      </c>
      <c r="C10" s="65" t="s">
        <v>126</v>
      </c>
      <c r="D10" s="65" t="s">
        <v>126</v>
      </c>
      <c r="E10" s="65" t="s">
        <v>126</v>
      </c>
      <c r="F10" s="65" t="s">
        <v>126</v>
      </c>
      <c r="G10" s="65" t="s">
        <v>126</v>
      </c>
      <c r="H10" s="65" t="s">
        <v>126</v>
      </c>
      <c r="I10" s="65" t="s">
        <v>126</v>
      </c>
      <c r="J10" s="65" t="s">
        <v>126</v>
      </c>
      <c r="K10" s="65" t="s">
        <v>126</v>
      </c>
      <c r="L10" s="65" t="s">
        <v>126</v>
      </c>
    </row>
    <row r="11" spans="1:12" x14ac:dyDescent="0.25">
      <c r="A11" s="64">
        <v>5</v>
      </c>
      <c r="B11" s="65" t="s">
        <v>126</v>
      </c>
      <c r="C11" s="65" t="s">
        <v>126</v>
      </c>
      <c r="D11" s="65" t="s">
        <v>126</v>
      </c>
      <c r="E11" s="65" t="s">
        <v>126</v>
      </c>
      <c r="F11" s="65" t="s">
        <v>126</v>
      </c>
      <c r="G11" s="65" t="s">
        <v>126</v>
      </c>
      <c r="H11" s="65" t="s">
        <v>126</v>
      </c>
      <c r="I11" s="65" t="s">
        <v>126</v>
      </c>
      <c r="J11" s="65" t="s">
        <v>126</v>
      </c>
      <c r="K11" s="65" t="s">
        <v>126</v>
      </c>
      <c r="L11" s="65" t="s">
        <v>126</v>
      </c>
    </row>
    <row r="12" spans="1:12" x14ac:dyDescent="0.25">
      <c r="A12" s="64">
        <v>6</v>
      </c>
      <c r="B12" s="65" t="s">
        <v>126</v>
      </c>
      <c r="C12" s="65" t="s">
        <v>126</v>
      </c>
      <c r="D12" s="65" t="s">
        <v>126</v>
      </c>
      <c r="E12" s="65" t="s">
        <v>126</v>
      </c>
      <c r="F12" s="65" t="s">
        <v>126</v>
      </c>
      <c r="G12" s="65" t="s">
        <v>126</v>
      </c>
      <c r="H12" s="65" t="s">
        <v>126</v>
      </c>
      <c r="I12" s="65" t="s">
        <v>126</v>
      </c>
      <c r="J12" s="65" t="s">
        <v>126</v>
      </c>
      <c r="K12" s="65" t="s">
        <v>126</v>
      </c>
      <c r="L12" s="65" t="s">
        <v>126</v>
      </c>
    </row>
    <row r="13" spans="1:12" x14ac:dyDescent="0.25">
      <c r="A13" s="64">
        <v>7</v>
      </c>
      <c r="B13" s="65" t="s">
        <v>126</v>
      </c>
      <c r="C13" s="65" t="s">
        <v>126</v>
      </c>
      <c r="D13" s="65" t="s">
        <v>126</v>
      </c>
      <c r="E13" s="65" t="s">
        <v>126</v>
      </c>
      <c r="F13" s="65" t="s">
        <v>126</v>
      </c>
      <c r="G13" s="65" t="s">
        <v>126</v>
      </c>
      <c r="H13" s="65" t="s">
        <v>126</v>
      </c>
      <c r="I13" s="65" t="s">
        <v>126</v>
      </c>
      <c r="J13" s="65" t="s">
        <v>126</v>
      </c>
      <c r="K13" s="65" t="s">
        <v>126</v>
      </c>
      <c r="L13" s="65" t="s">
        <v>126</v>
      </c>
    </row>
    <row r="14" spans="1:12" x14ac:dyDescent="0.25">
      <c r="A14" s="64">
        <v>8</v>
      </c>
      <c r="B14" s="65" t="s">
        <v>126</v>
      </c>
      <c r="C14" s="65" t="s">
        <v>126</v>
      </c>
      <c r="D14" s="65" t="s">
        <v>126</v>
      </c>
      <c r="E14" s="65" t="s">
        <v>126</v>
      </c>
      <c r="F14" s="65" t="s">
        <v>126</v>
      </c>
      <c r="G14" s="65" t="s">
        <v>126</v>
      </c>
      <c r="H14" s="65" t="s">
        <v>126</v>
      </c>
      <c r="I14" s="65" t="s">
        <v>126</v>
      </c>
      <c r="J14" s="65" t="s">
        <v>126</v>
      </c>
      <c r="K14" s="65" t="s">
        <v>126</v>
      </c>
      <c r="L14" s="65" t="s">
        <v>126</v>
      </c>
    </row>
    <row r="15" spans="1:12" x14ac:dyDescent="0.25">
      <c r="A15" s="64">
        <v>9</v>
      </c>
      <c r="B15" s="65" t="s">
        <v>126</v>
      </c>
      <c r="C15" s="65" t="s">
        <v>126</v>
      </c>
      <c r="D15" s="65" t="s">
        <v>126</v>
      </c>
      <c r="E15" s="65" t="s">
        <v>126</v>
      </c>
      <c r="F15" s="65" t="s">
        <v>126</v>
      </c>
      <c r="G15" s="65" t="s">
        <v>126</v>
      </c>
      <c r="H15" s="65" t="s">
        <v>126</v>
      </c>
      <c r="I15" s="65" t="s">
        <v>126</v>
      </c>
      <c r="J15" s="65" t="s">
        <v>126</v>
      </c>
      <c r="K15" s="65" t="s">
        <v>126</v>
      </c>
      <c r="L15" s="65" t="s">
        <v>126</v>
      </c>
    </row>
    <row r="16" spans="1:12" x14ac:dyDescent="0.25">
      <c r="A16" s="64">
        <v>10</v>
      </c>
      <c r="B16" s="65" t="s">
        <v>126</v>
      </c>
      <c r="C16" s="65" t="s">
        <v>126</v>
      </c>
      <c r="D16" s="65" t="s">
        <v>126</v>
      </c>
      <c r="E16" s="65" t="s">
        <v>126</v>
      </c>
      <c r="F16" s="65" t="s">
        <v>126</v>
      </c>
      <c r="G16" s="65" t="s">
        <v>126</v>
      </c>
      <c r="H16" s="65" t="s">
        <v>126</v>
      </c>
      <c r="I16" s="65" t="s">
        <v>126</v>
      </c>
      <c r="J16" s="65" t="s">
        <v>126</v>
      </c>
      <c r="K16" s="65" t="s">
        <v>126</v>
      </c>
      <c r="L16" s="65" t="s">
        <v>126</v>
      </c>
    </row>
    <row r="17" spans="1:12" x14ac:dyDescent="0.25">
      <c r="A17" s="64">
        <v>11</v>
      </c>
      <c r="B17" s="65" t="s">
        <v>126</v>
      </c>
      <c r="C17" s="65" t="s">
        <v>126</v>
      </c>
      <c r="D17" s="65" t="s">
        <v>126</v>
      </c>
      <c r="E17" s="65" t="s">
        <v>126</v>
      </c>
      <c r="F17" s="65" t="s">
        <v>126</v>
      </c>
      <c r="G17" s="65" t="s">
        <v>126</v>
      </c>
      <c r="H17" s="65" t="s">
        <v>126</v>
      </c>
      <c r="I17" s="65" t="s">
        <v>126</v>
      </c>
      <c r="J17" s="65" t="s">
        <v>126</v>
      </c>
      <c r="K17" s="65" t="s">
        <v>126</v>
      </c>
      <c r="L17" s="65" t="s">
        <v>126</v>
      </c>
    </row>
    <row r="18" spans="1:12" x14ac:dyDescent="0.25">
      <c r="A18" s="64">
        <v>12</v>
      </c>
      <c r="B18" s="65" t="s">
        <v>126</v>
      </c>
      <c r="C18" s="65" t="s">
        <v>126</v>
      </c>
      <c r="D18" s="65" t="s">
        <v>126</v>
      </c>
      <c r="E18" s="65" t="s">
        <v>126</v>
      </c>
      <c r="F18" s="65" t="s">
        <v>126</v>
      </c>
      <c r="G18" s="65" t="s">
        <v>126</v>
      </c>
      <c r="H18" s="65" t="s">
        <v>126</v>
      </c>
      <c r="I18" s="65" t="s">
        <v>126</v>
      </c>
      <c r="J18" s="65" t="s">
        <v>126</v>
      </c>
      <c r="K18" s="65" t="s">
        <v>126</v>
      </c>
      <c r="L18" s="65" t="s">
        <v>126</v>
      </c>
    </row>
    <row r="19" spans="1:12" x14ac:dyDescent="0.25">
      <c r="A19" s="64">
        <v>13</v>
      </c>
      <c r="B19" s="65" t="s">
        <v>126</v>
      </c>
      <c r="C19" s="65" t="s">
        <v>126</v>
      </c>
      <c r="D19" s="65" t="s">
        <v>126</v>
      </c>
      <c r="E19" s="65" t="s">
        <v>126</v>
      </c>
      <c r="F19" s="65" t="s">
        <v>126</v>
      </c>
      <c r="G19" s="65" t="s">
        <v>126</v>
      </c>
      <c r="H19" s="65" t="s">
        <v>126</v>
      </c>
      <c r="I19" s="65" t="s">
        <v>126</v>
      </c>
      <c r="J19" s="65" t="s">
        <v>126</v>
      </c>
      <c r="K19" s="65" t="s">
        <v>126</v>
      </c>
      <c r="L19" s="65" t="s">
        <v>126</v>
      </c>
    </row>
    <row r="20" spans="1:12" x14ac:dyDescent="0.25">
      <c r="A20" s="64">
        <v>14</v>
      </c>
      <c r="B20" s="65" t="s">
        <v>126</v>
      </c>
      <c r="C20" s="65" t="s">
        <v>126</v>
      </c>
      <c r="D20" s="65" t="s">
        <v>126</v>
      </c>
      <c r="E20" s="65" t="s">
        <v>126</v>
      </c>
      <c r="F20" s="65" t="s">
        <v>126</v>
      </c>
      <c r="G20" s="65" t="s">
        <v>126</v>
      </c>
      <c r="H20" s="65" t="s">
        <v>126</v>
      </c>
      <c r="I20" s="65" t="s">
        <v>126</v>
      </c>
      <c r="J20" s="65" t="s">
        <v>126</v>
      </c>
      <c r="K20" s="65" t="s">
        <v>126</v>
      </c>
      <c r="L20" s="65" t="s">
        <v>126</v>
      </c>
    </row>
    <row r="21" spans="1:12" x14ac:dyDescent="0.25">
      <c r="A21" s="64">
        <v>15</v>
      </c>
      <c r="B21" s="65" t="s">
        <v>126</v>
      </c>
      <c r="C21" s="65" t="s">
        <v>126</v>
      </c>
      <c r="D21" s="65" t="s">
        <v>126</v>
      </c>
      <c r="E21" s="65" t="s">
        <v>126</v>
      </c>
      <c r="F21" s="65" t="s">
        <v>126</v>
      </c>
      <c r="G21" s="65" t="s">
        <v>126</v>
      </c>
      <c r="H21" s="65" t="s">
        <v>126</v>
      </c>
      <c r="I21" s="65" t="s">
        <v>126</v>
      </c>
      <c r="J21" s="65" t="s">
        <v>126</v>
      </c>
      <c r="K21" s="65" t="s">
        <v>126</v>
      </c>
      <c r="L21" s="65" t="s">
        <v>126</v>
      </c>
    </row>
    <row r="22" spans="1:12" x14ac:dyDescent="0.25">
      <c r="A22" s="64">
        <v>16</v>
      </c>
      <c r="B22" s="65" t="s">
        <v>126</v>
      </c>
      <c r="C22" s="65" t="s">
        <v>126</v>
      </c>
      <c r="D22" s="65" t="s">
        <v>126</v>
      </c>
      <c r="E22" s="65" t="s">
        <v>126</v>
      </c>
      <c r="F22" s="65" t="s">
        <v>126</v>
      </c>
      <c r="G22" s="65" t="s">
        <v>126</v>
      </c>
      <c r="H22" s="65" t="s">
        <v>126</v>
      </c>
      <c r="I22" s="65" t="s">
        <v>126</v>
      </c>
      <c r="J22" s="65" t="s">
        <v>126</v>
      </c>
      <c r="K22" s="65" t="s">
        <v>126</v>
      </c>
      <c r="L22" s="65" t="s">
        <v>126</v>
      </c>
    </row>
    <row r="23" spans="1:12" x14ac:dyDescent="0.25">
      <c r="A23" s="64">
        <v>17</v>
      </c>
      <c r="B23" s="65" t="s">
        <v>126</v>
      </c>
      <c r="C23" s="65" t="s">
        <v>126</v>
      </c>
      <c r="D23" s="65" t="s">
        <v>126</v>
      </c>
      <c r="E23" s="65" t="s">
        <v>126</v>
      </c>
      <c r="F23" s="65" t="s">
        <v>126</v>
      </c>
      <c r="G23" s="65" t="s">
        <v>126</v>
      </c>
      <c r="H23" s="65" t="s">
        <v>126</v>
      </c>
      <c r="I23" s="65" t="s">
        <v>126</v>
      </c>
      <c r="J23" s="65" t="s">
        <v>126</v>
      </c>
      <c r="K23" s="65" t="s">
        <v>126</v>
      </c>
      <c r="L23" s="65" t="s">
        <v>126</v>
      </c>
    </row>
    <row r="24" spans="1:12" x14ac:dyDescent="0.25">
      <c r="A24" s="64">
        <v>18</v>
      </c>
      <c r="B24" s="65" t="s">
        <v>126</v>
      </c>
      <c r="C24" s="65" t="s">
        <v>126</v>
      </c>
      <c r="D24" s="65" t="s">
        <v>126</v>
      </c>
      <c r="E24" s="65" t="s">
        <v>126</v>
      </c>
      <c r="F24" s="65" t="s">
        <v>126</v>
      </c>
      <c r="G24" s="65" t="s">
        <v>126</v>
      </c>
      <c r="H24" s="65" t="s">
        <v>126</v>
      </c>
      <c r="I24" s="65" t="s">
        <v>126</v>
      </c>
      <c r="J24" s="65" t="s">
        <v>126</v>
      </c>
      <c r="K24" s="65" t="s">
        <v>126</v>
      </c>
      <c r="L24" s="65" t="s">
        <v>126</v>
      </c>
    </row>
    <row r="25" spans="1:12" x14ac:dyDescent="0.25">
      <c r="A25" s="64">
        <v>19</v>
      </c>
      <c r="B25" s="65" t="s">
        <v>126</v>
      </c>
      <c r="C25" s="65" t="s">
        <v>126</v>
      </c>
      <c r="D25" s="65" t="s">
        <v>126</v>
      </c>
      <c r="E25" s="65" t="s">
        <v>126</v>
      </c>
      <c r="F25" s="65" t="s">
        <v>126</v>
      </c>
      <c r="G25" s="65" t="s">
        <v>126</v>
      </c>
      <c r="H25" s="65" t="s">
        <v>126</v>
      </c>
      <c r="I25" s="65" t="s">
        <v>126</v>
      </c>
      <c r="J25" s="65" t="s">
        <v>126</v>
      </c>
      <c r="K25" s="65" t="s">
        <v>126</v>
      </c>
      <c r="L25" s="65" t="s">
        <v>126</v>
      </c>
    </row>
    <row r="26" spans="1:12" x14ac:dyDescent="0.25">
      <c r="A26" s="64">
        <v>20</v>
      </c>
      <c r="B26" s="65" t="s">
        <v>126</v>
      </c>
      <c r="C26" s="65" t="s">
        <v>126</v>
      </c>
      <c r="D26" s="65" t="s">
        <v>126</v>
      </c>
      <c r="E26" s="65" t="s">
        <v>126</v>
      </c>
      <c r="F26" s="65" t="s">
        <v>126</v>
      </c>
      <c r="G26" s="65" t="s">
        <v>126</v>
      </c>
      <c r="H26" s="65" t="s">
        <v>126</v>
      </c>
      <c r="I26" s="65" t="s">
        <v>126</v>
      </c>
      <c r="J26" s="65" t="s">
        <v>126</v>
      </c>
      <c r="K26" s="65" t="s">
        <v>126</v>
      </c>
      <c r="L26" s="65"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 GUIA-NoOficial</vt:lpstr>
      <vt:lpstr>Estimacion - Desglose</vt:lpstr>
      <vt:lpstr>Factor de Ajuste</vt:lpstr>
      <vt:lpstr>Supuestos</vt:lpstr>
      <vt:lpstr>BugTrackerEquipo2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Ian Hector Bravo Manuel</cp:lastModifiedBy>
  <cp:revision/>
  <dcterms:created xsi:type="dcterms:W3CDTF">2019-06-10T22:30:03Z</dcterms:created>
  <dcterms:modified xsi:type="dcterms:W3CDTF">2022-06-27T22:27:04Z</dcterms:modified>
</cp:coreProperties>
</file>