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anBravoManuel\Desktop\dsfadfsa\serenityDemo\"/>
    </mc:Choice>
  </mc:AlternateContent>
  <xr:revisionPtr revIDLastSave="0" documentId="13_ncr:1_{B67EE303-6B35-4057-BF77-CA8E1297D7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sumen" sheetId="1" r:id="rId1"/>
    <sheet name="Crear_cliente_correctamente" sheetId="2" r:id="rId2"/>
    <sheet name="Editar_cliente_correctam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2" i="1"/>
  <c r="C3" i="3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G3" i="1"/>
  <c r="F2" i="1"/>
  <c r="G2" i="1"/>
  <c r="F3" i="1"/>
</calcChain>
</file>

<file path=xl/sharedStrings.xml><?xml version="1.0" encoding="utf-8"?>
<sst xmlns="http://schemas.openxmlformats.org/spreadsheetml/2006/main" count="15" uniqueCount="12">
  <si>
    <t>Funcionalidad</t>
  </si>
  <si>
    <t># Ejecuciones para ROI</t>
  </si>
  <si>
    <t>Tiempo Ejecución Manual</t>
  </si>
  <si>
    <t>Tiempo Ejecución Manual (segundos)</t>
  </si>
  <si>
    <t>Tiempo Ejecución Automatizada (segundos)</t>
  </si>
  <si>
    <t>Tiempo Creación Scripts (segundos)</t>
  </si>
  <si>
    <t>Ahorro (segundos)</t>
  </si>
  <si>
    <t>Eficiencia</t>
  </si>
  <si>
    <t>Crear cliente correctamente</t>
  </si>
  <si>
    <t>Editar cliente correctamente</t>
  </si>
  <si>
    <t>Tiempo</t>
  </si>
  <si>
    <t>Tiempo Ejecución Automatizada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</si>
</sst>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0" fontId="0" fillId="0" borderId="1" xfId="0" applyNumberForma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ROI</a:t>
            </a:r>
            <a:r>
              <a:rPr lang="es-CO" b="1" baseline="0"/>
              <a:t> Estimado Crear cliente correctamente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Crear_cliente_correctamente!$B$1</c:f>
              <c:strCache>
                <c:ptCount val="1"/>
                <c:pt idx="0">
                  <c:v>Tiempo Ejecución Manual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Crear_cliente_correctamente!$B$2:$B$25</c:f>
              <c:numCache>
                <c:formatCode>General</c:formatCode>
                <c:ptCount val="24"/>
                <c:pt idx="0">
                  <c:v>0</c:v>
                </c:pt>
                <c:pt idx="1">
                  <c:v>110</c:v>
                </c:pt>
                <c:pt idx="2">
                  <c:v>220</c:v>
                </c:pt>
                <c:pt idx="3">
                  <c:v>330</c:v>
                </c:pt>
                <c:pt idx="4">
                  <c:v>440</c:v>
                </c:pt>
                <c:pt idx="5">
                  <c:v>550</c:v>
                </c:pt>
                <c:pt idx="6">
                  <c:v>660</c:v>
                </c:pt>
                <c:pt idx="7">
                  <c:v>770</c:v>
                </c:pt>
                <c:pt idx="8">
                  <c:v>880</c:v>
                </c:pt>
                <c:pt idx="9">
                  <c:v>990</c:v>
                </c:pt>
                <c:pt idx="10">
                  <c:v>1100</c:v>
                </c:pt>
                <c:pt idx="11">
                  <c:v>1210</c:v>
                </c:pt>
                <c:pt idx="12">
                  <c:v>1320</c:v>
                </c:pt>
                <c:pt idx="13">
                  <c:v>1430</c:v>
                </c:pt>
                <c:pt idx="14">
                  <c:v>1540</c:v>
                </c:pt>
                <c:pt idx="15">
                  <c:v>1650</c:v>
                </c:pt>
                <c:pt idx="16">
                  <c:v>1760</c:v>
                </c:pt>
                <c:pt idx="17">
                  <c:v>1870</c:v>
                </c:pt>
                <c:pt idx="18">
                  <c:v>1980</c:v>
                </c:pt>
                <c:pt idx="19">
                  <c:v>2090</c:v>
                </c:pt>
                <c:pt idx="20">
                  <c:v>2200</c:v>
                </c:pt>
                <c:pt idx="21">
                  <c:v>2310</c:v>
                </c:pt>
                <c:pt idx="22">
                  <c:v>2420</c:v>
                </c:pt>
                <c:pt idx="23">
                  <c:v>2530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7-40CE-B266-2469FBCDC641}"/>
            </c:ext>
          </c:extLst>
        </c:ser>
        <c:ser>
          <c:idx val="1"/>
          <c:order val="1"/>
          <c:tx>
            <c:strRef>
              <c:f>Crear_cliente_correctamente!$C$1</c:f>
              <c:strCache>
                <c:ptCount val="1"/>
                <c:pt idx="0">
                  <c:v>Tiempo Ejecución Automatizada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Crear_cliente_correctamente!$C$2:$C$25</c:f>
              <c:numCache>
                <c:formatCode>General</c:formatCode>
                <c:ptCount val="24"/>
                <c:pt idx="0">
                  <c:v>0</c:v>
                </c:pt>
                <c:pt idx="1">
                  <c:v>1560</c:v>
                </c:pt>
                <c:pt idx="2">
                  <c:v>1584</c:v>
                </c:pt>
                <c:pt idx="3">
                  <c:v>1608</c:v>
                </c:pt>
                <c:pt idx="4">
                  <c:v>1632</c:v>
                </c:pt>
                <c:pt idx="5">
                  <c:v>1656</c:v>
                </c:pt>
                <c:pt idx="6">
                  <c:v>1680</c:v>
                </c:pt>
                <c:pt idx="7">
                  <c:v>1704</c:v>
                </c:pt>
                <c:pt idx="8">
                  <c:v>1728</c:v>
                </c:pt>
                <c:pt idx="9">
                  <c:v>1752</c:v>
                </c:pt>
                <c:pt idx="10">
                  <c:v>1776</c:v>
                </c:pt>
                <c:pt idx="11">
                  <c:v>1800</c:v>
                </c:pt>
                <c:pt idx="12">
                  <c:v>1824</c:v>
                </c:pt>
                <c:pt idx="13">
                  <c:v>1848</c:v>
                </c:pt>
                <c:pt idx="14">
                  <c:v>1872</c:v>
                </c:pt>
                <c:pt idx="15">
                  <c:v>1896</c:v>
                </c:pt>
                <c:pt idx="16">
                  <c:v>1920</c:v>
                </c:pt>
                <c:pt idx="17">
                  <c:v>1944</c:v>
                </c:pt>
                <c:pt idx="18">
                  <c:v>1968</c:v>
                </c:pt>
                <c:pt idx="19">
                  <c:v>1992</c:v>
                </c:pt>
                <c:pt idx="20">
                  <c:v>2016</c:v>
                </c:pt>
                <c:pt idx="21">
                  <c:v>2040</c:v>
                </c:pt>
                <c:pt idx="22">
                  <c:v>2064</c:v>
                </c:pt>
                <c:pt idx="23">
                  <c:v>2088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7-40CE-B266-2469FBCDC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531568"/>
        <c:axId val="379519504"/>
      </c:lineChart>
      <c:catAx>
        <c:axId val="37953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9519504"/>
        <c:crosses val="autoZero"/>
        <c:auto val="1"/>
        <c:lblAlgn val="ctr"/>
        <c:lblOffset val="100"/>
        <c:noMultiLvlLbl val="0"/>
      </c:catAx>
      <c:valAx>
        <c:axId val="37951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7953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b="1"/>
              <a:t>ROI Estimado</a:t>
            </a:r>
            <a:r>
              <a:rPr lang="es-CO" b="1" baseline="0"/>
              <a:t> Editar cliente correctamente</a:t>
            </a:r>
            <a:endParaRPr lang="es-CO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Editar_cliente_correctamente!$B$1</c:f>
              <c:strCache>
                <c:ptCount val="1"/>
                <c:pt idx="0">
                  <c:v>Tiempo Ejecución Manual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Editar_cliente_correctamente!$B$2:$B$25</c:f>
              <c:numCache>
                <c:formatCode>General</c:formatCode>
                <c:ptCount val="24"/>
                <c:pt idx="0">
                  <c:v>0</c:v>
                </c:pt>
                <c:pt idx="1">
                  <c:v>95</c:v>
                </c:pt>
                <c:pt idx="2">
                  <c:v>190</c:v>
                </c:pt>
                <c:pt idx="3">
                  <c:v>285</c:v>
                </c:pt>
                <c:pt idx="4">
                  <c:v>380</c:v>
                </c:pt>
                <c:pt idx="5">
                  <c:v>475</c:v>
                </c:pt>
                <c:pt idx="6">
                  <c:v>570</c:v>
                </c:pt>
                <c:pt idx="7">
                  <c:v>665</c:v>
                </c:pt>
                <c:pt idx="8">
                  <c:v>760</c:v>
                </c:pt>
                <c:pt idx="9">
                  <c:v>855</c:v>
                </c:pt>
                <c:pt idx="10">
                  <c:v>950</c:v>
                </c:pt>
                <c:pt idx="11">
                  <c:v>1045</c:v>
                </c:pt>
                <c:pt idx="12">
                  <c:v>1140</c:v>
                </c:pt>
                <c:pt idx="13">
                  <c:v>1235</c:v>
                </c:pt>
                <c:pt idx="14">
                  <c:v>1330</c:v>
                </c:pt>
                <c:pt idx="15">
                  <c:v>1425</c:v>
                </c:pt>
                <c:pt idx="16">
                  <c:v>1520</c:v>
                </c:pt>
                <c:pt idx="17">
                  <c:v>1615</c:v>
                </c:pt>
                <c:pt idx="18">
                  <c:v>1710</c:v>
                </c:pt>
                <c:pt idx="19">
                  <c:v>1805</c:v>
                </c:pt>
                <c:pt idx="20">
                  <c:v>1900</c:v>
                </c:pt>
                <c:pt idx="21">
                  <c:v>1995</c:v>
                </c:pt>
                <c:pt idx="22">
                  <c:v>2090</c:v>
                </c:pt>
                <c:pt idx="23">
                  <c:v>2185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E1-449E-BF64-7BCD999CD6ED}"/>
            </c:ext>
          </c:extLst>
        </c:ser>
        <c:ser>
          <c:idx val="1"/>
          <c:order val="1"/>
          <c:tx>
            <c:strRef>
              <c:f>Editar_cliente_correctamente!$C$1</c:f>
              <c:strCache>
                <c:ptCount val="1"/>
                <c:pt idx="0">
                  <c:v>Tiempo Ejecución Automatizada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Editar_cliente_correctamente!$C$2:$C$25</c:f>
              <c:numCache>
                <c:formatCode>General</c:formatCode>
                <c:ptCount val="24"/>
                <c:pt idx="0">
                  <c:v>0</c:v>
                </c:pt>
                <c:pt idx="1">
                  <c:v>1100</c:v>
                </c:pt>
                <c:pt idx="2">
                  <c:v>1118</c:v>
                </c:pt>
                <c:pt idx="3">
                  <c:v>1136</c:v>
                </c:pt>
                <c:pt idx="4">
                  <c:v>1154</c:v>
                </c:pt>
                <c:pt idx="5">
                  <c:v>1172</c:v>
                </c:pt>
                <c:pt idx="6">
                  <c:v>1190</c:v>
                </c:pt>
                <c:pt idx="7">
                  <c:v>1208</c:v>
                </c:pt>
                <c:pt idx="8">
                  <c:v>1226</c:v>
                </c:pt>
                <c:pt idx="9">
                  <c:v>1244</c:v>
                </c:pt>
                <c:pt idx="10">
                  <c:v>1262</c:v>
                </c:pt>
                <c:pt idx="11">
                  <c:v>1280</c:v>
                </c:pt>
                <c:pt idx="12">
                  <c:v>1298</c:v>
                </c:pt>
                <c:pt idx="13">
                  <c:v>1316</c:v>
                </c:pt>
                <c:pt idx="14">
                  <c:v>1334</c:v>
                </c:pt>
                <c:pt idx="15">
                  <c:v>1352</c:v>
                </c:pt>
                <c:pt idx="16">
                  <c:v>1370</c:v>
                </c:pt>
                <c:pt idx="17">
                  <c:v>1388</c:v>
                </c:pt>
                <c:pt idx="18">
                  <c:v>1406</c:v>
                </c:pt>
                <c:pt idx="19">
                  <c:v>1424</c:v>
                </c:pt>
                <c:pt idx="20">
                  <c:v>1442</c:v>
                </c:pt>
                <c:pt idx="21">
                  <c:v>1460</c:v>
                </c:pt>
                <c:pt idx="22">
                  <c:v>1478</c:v>
                </c:pt>
                <c:pt idx="23">
                  <c:v>1496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E1-449E-BF64-7BCD999CD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736448"/>
        <c:axId val="564739360"/>
      </c:lineChart>
      <c:catAx>
        <c:axId val="564736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739360"/>
        <c:crosses val="autoZero"/>
        <c:auto val="1"/>
        <c:lblAlgn val="ctr"/>
        <c:lblOffset val="100"/>
        <c:noMultiLvlLbl val="0"/>
      </c:catAx>
      <c:valAx>
        <c:axId val="5647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736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2</xdr:row>
      <xdr:rowOff>4762</xdr:rowOff>
    </xdr:from>
    <xdr:to>
      <xdr:col>9</xdr:col>
      <xdr:colOff>752475</xdr:colOff>
      <xdr:row>16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8636643-2F4D-FBBB-5E6D-9D6A6BB51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100012</xdr:colOff>
      <xdr:row>3</xdr:row>
      <xdr:rowOff>42862</xdr:rowOff>
    </xdr:from>
    <xdr:to>
      <xdr:col>10</xdr:col>
      <xdr:colOff>100012</xdr:colOff>
      <xdr:row>17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0A1F5B-32AD-24AB-EBBA-7AA302094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16.28515625" customWidth="1"/>
    <col min="2" max="2" width="16.7109375" customWidth="1"/>
    <col min="3" max="3" width="17.85546875" customWidth="1"/>
    <col min="4" max="4" width="20.7109375" customWidth="1"/>
    <col min="5" max="5" width="19.5703125" customWidth="1"/>
    <col min="6" max="6" width="18.28515625" customWidth="1"/>
    <col min="7" max="7" width="16.85546875" customWidth="1"/>
  </cols>
  <sheetData>
    <row r="1" spans="1:7" ht="4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s="2" t="s">
        <v>8</v>
      </c>
      <c r="B2" s="2">
        <f>Crear_cliente_correctamente!A20</f>
        <v>18</v>
      </c>
      <c r="C2" s="2">
        <v>110</v>
      </c>
      <c r="D2" s="2">
        <v>24</v>
      </c>
      <c r="E2" s="2">
        <v>1560</v>
      </c>
      <c r="F2" s="2">
        <f>C2-D2</f>
        <v>86</v>
      </c>
      <c r="G2" s="3">
        <f>1-(D2/C2)</f>
        <v>0.78181818181818186</v>
      </c>
    </row>
    <row r="3" spans="1:7" ht="30" x14ac:dyDescent="0.25">
      <c r="A3" s="2" t="s">
        <v>9</v>
      </c>
      <c r="B3" s="2">
        <f>Editar_cliente_correctamente!A17</f>
        <v>15</v>
      </c>
      <c r="C3" s="2">
        <v>95</v>
      </c>
      <c r="D3" s="2">
        <v>18</v>
      </c>
      <c r="E3" s="2">
        <v>1100</v>
      </c>
      <c r="F3" s="2">
        <f>C3-D3</f>
        <v>77</v>
      </c>
      <c r="G3" s="3">
        <f>1-(D3/C3)</f>
        <v>0.81052631578947365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41B-4462-426A-B147-B7821ABFC75E}">
  <dimension ref="A1:C25"/>
  <sheetViews>
    <sheetView topLeftCell="A5" workbookViewId="0">
      <selection activeCell="A20" sqref="A20:C20"/>
    </sheetView>
  </sheetViews>
  <sheetFormatPr baseColWidth="10" defaultRowHeight="15" x14ac:dyDescent="0.25"/>
  <cols>
    <col min="2" max="2" width="18.42578125" customWidth="1"/>
    <col min="3" max="3" width="18.5703125" customWidth="1"/>
  </cols>
  <sheetData>
    <row r="1" spans="1:3" ht="30" x14ac:dyDescent="0.25">
      <c r="A1" s="1" t="s">
        <v>10</v>
      </c>
      <c r="B1" s="1" t="s">
        <v>2</v>
      </c>
      <c r="C1" s="1" t="s">
        <v>11</v>
      </c>
    </row>
    <row r="2" spans="1:3" x14ac:dyDescent="0.25">
      <c r="A2" s="5">
        <v>0</v>
      </c>
      <c r="B2" s="5">
        <v>0</v>
      </c>
      <c r="C2" s="5">
        <v>0</v>
      </c>
    </row>
    <row r="3" spans="1:3" x14ac:dyDescent="0.25">
      <c r="A3" s="5">
        <v>1</v>
      </c>
      <c r="B3" s="5">
        <f>Resumen!C2</f>
        <v>110</v>
      </c>
      <c r="C3" s="5">
        <f>Resumen!E2</f>
        <v>1560</v>
      </c>
    </row>
    <row r="4" spans="1:3" x14ac:dyDescent="0.25">
      <c r="A4" s="5">
        <v>2</v>
      </c>
      <c r="B4" s="5">
        <f>B3+B$3</f>
        <v>220</v>
      </c>
      <c r="C4" s="5">
        <f>C3+Resumen!D$2</f>
        <v>1584</v>
      </c>
    </row>
    <row r="5" spans="1:3" x14ac:dyDescent="0.25">
      <c r="A5" s="5">
        <v>3</v>
      </c>
      <c r="B5" s="5">
        <f t="shared" ref="B5:B25" si="0">B4+B$3</f>
        <v>330</v>
      </c>
      <c r="C5" s="5">
        <f>C4+Resumen!D$2</f>
        <v>1608</v>
      </c>
    </row>
    <row r="6" spans="1:3" x14ac:dyDescent="0.25">
      <c r="A6" s="5">
        <v>4</v>
      </c>
      <c r="B6" s="5">
        <f t="shared" si="0"/>
        <v>440</v>
      </c>
      <c r="C6" s="5">
        <f>C5+Resumen!D$2</f>
        <v>1632</v>
      </c>
    </row>
    <row r="7" spans="1:3" x14ac:dyDescent="0.25">
      <c r="A7" s="5">
        <v>5</v>
      </c>
      <c r="B7" s="5">
        <f t="shared" si="0"/>
        <v>550</v>
      </c>
      <c r="C7" s="5">
        <f>C6+Resumen!D$2</f>
        <v>1656</v>
      </c>
    </row>
    <row r="8" spans="1:3" x14ac:dyDescent="0.25">
      <c r="A8" s="5">
        <v>6</v>
      </c>
      <c r="B8" s="5">
        <f t="shared" si="0"/>
        <v>660</v>
      </c>
      <c r="C8" s="5">
        <f>C7+Resumen!D$2</f>
        <v>1680</v>
      </c>
    </row>
    <row r="9" spans="1:3" x14ac:dyDescent="0.25">
      <c r="A9" s="5">
        <v>7</v>
      </c>
      <c r="B9" s="5">
        <f t="shared" si="0"/>
        <v>770</v>
      </c>
      <c r="C9" s="5">
        <f>C8+Resumen!D$2</f>
        <v>1704</v>
      </c>
    </row>
    <row r="10" spans="1:3" x14ac:dyDescent="0.25">
      <c r="A10" s="5">
        <v>8</v>
      </c>
      <c r="B10" s="5">
        <f t="shared" si="0"/>
        <v>880</v>
      </c>
      <c r="C10" s="5">
        <f>C9+Resumen!D$2</f>
        <v>1728</v>
      </c>
    </row>
    <row r="11" spans="1:3" x14ac:dyDescent="0.25">
      <c r="A11" s="5">
        <v>9</v>
      </c>
      <c r="B11" s="5">
        <f t="shared" si="0"/>
        <v>990</v>
      </c>
      <c r="C11" s="5">
        <f>C10+Resumen!D$2</f>
        <v>1752</v>
      </c>
    </row>
    <row r="12" spans="1:3" x14ac:dyDescent="0.25">
      <c r="A12" s="5">
        <v>10</v>
      </c>
      <c r="B12" s="5">
        <f t="shared" si="0"/>
        <v>1100</v>
      </c>
      <c r="C12" s="5">
        <f>C11+Resumen!D$2</f>
        <v>1776</v>
      </c>
    </row>
    <row r="13" spans="1:3" x14ac:dyDescent="0.25">
      <c r="A13" s="5">
        <v>11</v>
      </c>
      <c r="B13" s="5">
        <f t="shared" si="0"/>
        <v>1210</v>
      </c>
      <c r="C13" s="5">
        <f>C12+Resumen!D$2</f>
        <v>1800</v>
      </c>
    </row>
    <row r="14" spans="1:3" x14ac:dyDescent="0.25">
      <c r="A14" s="5">
        <v>12</v>
      </c>
      <c r="B14" s="5">
        <f t="shared" si="0"/>
        <v>1320</v>
      </c>
      <c r="C14" s="5">
        <f>C13+Resumen!D$2</f>
        <v>1824</v>
      </c>
    </row>
    <row r="15" spans="1:3" x14ac:dyDescent="0.25">
      <c r="A15" s="5">
        <v>13</v>
      </c>
      <c r="B15" s="5">
        <f t="shared" si="0"/>
        <v>1430</v>
      </c>
      <c r="C15" s="5">
        <f>C14+Resumen!D$2</f>
        <v>1848</v>
      </c>
    </row>
    <row r="16" spans="1:3" x14ac:dyDescent="0.25">
      <c r="A16" s="5">
        <v>14</v>
      </c>
      <c r="B16" s="5">
        <f t="shared" si="0"/>
        <v>1540</v>
      </c>
      <c r="C16" s="5">
        <f>C15+Resumen!D$2</f>
        <v>1872</v>
      </c>
    </row>
    <row r="17" spans="1:3" x14ac:dyDescent="0.25">
      <c r="A17" s="5">
        <v>15</v>
      </c>
      <c r="B17" s="5">
        <f t="shared" si="0"/>
        <v>1650</v>
      </c>
      <c r="C17" s="5">
        <f>C16+Resumen!D$2</f>
        <v>1896</v>
      </c>
    </row>
    <row r="18" spans="1:3" x14ac:dyDescent="0.25">
      <c r="A18" s="5">
        <v>16</v>
      </c>
      <c r="B18" s="5">
        <f t="shared" si="0"/>
        <v>1760</v>
      </c>
      <c r="C18" s="5">
        <f>C17+Resumen!D$2</f>
        <v>1920</v>
      </c>
    </row>
    <row r="19" spans="1:3" x14ac:dyDescent="0.25">
      <c r="A19" s="5">
        <v>17</v>
      </c>
      <c r="B19" s="5">
        <f t="shared" si="0"/>
        <v>1870</v>
      </c>
      <c r="C19" s="5">
        <f>C18+Resumen!D$2</f>
        <v>1944</v>
      </c>
    </row>
    <row r="20" spans="1:3" x14ac:dyDescent="0.25">
      <c r="A20" s="6">
        <v>18</v>
      </c>
      <c r="B20" s="6">
        <f t="shared" si="0"/>
        <v>1980</v>
      </c>
      <c r="C20" s="6">
        <f>C19+Resumen!D$2</f>
        <v>1968</v>
      </c>
    </row>
    <row r="21" spans="1:3" x14ac:dyDescent="0.25">
      <c r="A21" s="12">
        <v>19</v>
      </c>
      <c r="B21" s="12">
        <f t="shared" si="0"/>
        <v>2090</v>
      </c>
      <c r="C21" s="12">
        <f>C20+Resumen!D$2</f>
        <v>1992</v>
      </c>
    </row>
    <row r="22" spans="1:3" x14ac:dyDescent="0.25">
      <c r="A22" s="5">
        <v>20</v>
      </c>
      <c r="B22" s="5">
        <f t="shared" si="0"/>
        <v>2200</v>
      </c>
      <c r="C22" s="5">
        <f>C21+Resumen!D$2</f>
        <v>2016</v>
      </c>
    </row>
    <row r="23" spans="1:3" x14ac:dyDescent="0.25">
      <c r="A23" s="5">
        <v>21</v>
      </c>
      <c r="B23" s="5">
        <f t="shared" si="0"/>
        <v>2310</v>
      </c>
      <c r="C23" s="5">
        <f>C22+Resumen!D$2</f>
        <v>2040</v>
      </c>
    </row>
    <row r="24" spans="1:3" x14ac:dyDescent="0.25">
      <c r="A24" s="5">
        <v>22</v>
      </c>
      <c r="B24" s="5">
        <f t="shared" si="0"/>
        <v>2420</v>
      </c>
      <c r="C24" s="5">
        <f>C23+Resumen!D$2</f>
        <v>2064</v>
      </c>
    </row>
    <row r="25" spans="1:3" x14ac:dyDescent="0.25">
      <c r="A25" s="5">
        <v>23</v>
      </c>
      <c r="B25" s="5">
        <f t="shared" si="0"/>
        <v>2530</v>
      </c>
      <c r="C25" s="5">
        <f>C24+Resumen!D$2</f>
        <v>2088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15F2-69EA-4AA4-AFCF-E005C72D676A}">
  <dimension ref="A1:C25"/>
  <sheetViews>
    <sheetView topLeftCell="A9" workbookViewId="0">
      <selection activeCell="A17" sqref="A17:C17"/>
    </sheetView>
  </sheetViews>
  <sheetFormatPr baseColWidth="10" defaultRowHeight="15" x14ac:dyDescent="0.25"/>
  <cols>
    <col min="1" max="1" width="16.85546875" customWidth="1"/>
    <col min="2" max="2" width="16.5703125" customWidth="1"/>
    <col min="3" max="3" width="17.28515625" customWidth="1"/>
  </cols>
  <sheetData>
    <row r="1" spans="1:3" ht="45" x14ac:dyDescent="0.25">
      <c r="A1" s="1" t="s">
        <v>10</v>
      </c>
      <c r="B1" s="1" t="s">
        <v>2</v>
      </c>
      <c r="C1" s="1" t="s">
        <v>11</v>
      </c>
    </row>
    <row r="2" spans="1:3" x14ac:dyDescent="0.25">
      <c r="A2" s="7">
        <v>0</v>
      </c>
      <c r="B2" s="7">
        <v>0</v>
      </c>
      <c r="C2" s="7">
        <v>0</v>
      </c>
    </row>
    <row r="3" spans="1:3" x14ac:dyDescent="0.25">
      <c r="A3" s="7">
        <v>1</v>
      </c>
      <c r="B3" s="7">
        <f>Resumen!C3</f>
        <v>95</v>
      </c>
      <c r="C3" s="4">
        <f>Resumen!E3</f>
        <v>1100</v>
      </c>
    </row>
    <row r="4" spans="1:3" x14ac:dyDescent="0.25">
      <c r="A4" s="7">
        <v>2</v>
      </c>
      <c r="B4" s="7">
        <f>B3+B$3</f>
        <v>190</v>
      </c>
      <c r="C4" s="4">
        <f>C3+Resumen!D$3</f>
        <v>1118</v>
      </c>
    </row>
    <row r="5" spans="1:3" x14ac:dyDescent="0.25">
      <c r="A5" s="7">
        <v>3</v>
      </c>
      <c r="B5" s="7">
        <f>B4+B$3</f>
        <v>285</v>
      </c>
      <c r="C5" s="4">
        <f>C4+Resumen!D$3</f>
        <v>1136</v>
      </c>
    </row>
    <row r="6" spans="1:3" x14ac:dyDescent="0.25">
      <c r="A6" s="7">
        <v>4</v>
      </c>
      <c r="B6" s="7">
        <f>B5+B$3</f>
        <v>380</v>
      </c>
      <c r="C6" s="4">
        <f>C5+Resumen!D$3</f>
        <v>1154</v>
      </c>
    </row>
    <row r="7" spans="1:3" x14ac:dyDescent="0.25">
      <c r="A7" s="7">
        <v>5</v>
      </c>
      <c r="B7" s="7">
        <f>B6+B$3</f>
        <v>475</v>
      </c>
      <c r="C7" s="4">
        <f>C6+Resumen!D$3</f>
        <v>1172</v>
      </c>
    </row>
    <row r="8" spans="1:3" x14ac:dyDescent="0.25">
      <c r="A8" s="7">
        <v>6</v>
      </c>
      <c r="B8" s="7">
        <f>B7+B$3</f>
        <v>570</v>
      </c>
      <c r="C8" s="4">
        <f>C7+Resumen!D$3</f>
        <v>1190</v>
      </c>
    </row>
    <row r="9" spans="1:3" x14ac:dyDescent="0.25">
      <c r="A9" s="7">
        <v>7</v>
      </c>
      <c r="B9" s="7">
        <f t="shared" ref="B9:B25" si="0">B8+B$3</f>
        <v>665</v>
      </c>
      <c r="C9" s="4">
        <f>C8+Resumen!D$3</f>
        <v>1208</v>
      </c>
    </row>
    <row r="10" spans="1:3" x14ac:dyDescent="0.25">
      <c r="A10" s="7">
        <v>8</v>
      </c>
      <c r="B10" s="7">
        <f t="shared" si="0"/>
        <v>760</v>
      </c>
      <c r="C10" s="4">
        <f>C9+Resumen!D$3</f>
        <v>1226</v>
      </c>
    </row>
    <row r="11" spans="1:3" x14ac:dyDescent="0.25">
      <c r="A11" s="7">
        <v>9</v>
      </c>
      <c r="B11" s="7">
        <f t="shared" si="0"/>
        <v>855</v>
      </c>
      <c r="C11" s="4">
        <f>C10+Resumen!D$3</f>
        <v>1244</v>
      </c>
    </row>
    <row r="12" spans="1:3" x14ac:dyDescent="0.25">
      <c r="A12" s="7">
        <v>10</v>
      </c>
      <c r="B12" s="7">
        <f t="shared" si="0"/>
        <v>950</v>
      </c>
      <c r="C12" s="4">
        <f>C11+Resumen!D$3</f>
        <v>1262</v>
      </c>
    </row>
    <row r="13" spans="1:3" x14ac:dyDescent="0.25">
      <c r="A13" s="7">
        <v>11</v>
      </c>
      <c r="B13" s="7">
        <f t="shared" si="0"/>
        <v>1045</v>
      </c>
      <c r="C13" s="4">
        <f>C12+Resumen!D$3</f>
        <v>1280</v>
      </c>
    </row>
    <row r="14" spans="1:3" x14ac:dyDescent="0.25">
      <c r="A14" s="7">
        <v>12</v>
      </c>
      <c r="B14" s="7">
        <f t="shared" si="0"/>
        <v>1140</v>
      </c>
      <c r="C14" s="4">
        <f>C13+Resumen!D$3</f>
        <v>1298</v>
      </c>
    </row>
    <row r="15" spans="1:3" x14ac:dyDescent="0.25">
      <c r="A15" s="7">
        <v>13</v>
      </c>
      <c r="B15" s="7">
        <f t="shared" si="0"/>
        <v>1235</v>
      </c>
      <c r="C15" s="4">
        <f>C14+Resumen!D$3</f>
        <v>1316</v>
      </c>
    </row>
    <row r="16" spans="1:3" x14ac:dyDescent="0.25">
      <c r="A16" s="10">
        <v>14</v>
      </c>
      <c r="B16" s="10">
        <f t="shared" si="0"/>
        <v>1330</v>
      </c>
      <c r="C16" s="11">
        <f>C15+Resumen!D$3</f>
        <v>1334</v>
      </c>
    </row>
    <row r="17" spans="1:3" x14ac:dyDescent="0.25">
      <c r="A17" s="8">
        <v>15</v>
      </c>
      <c r="B17" s="8">
        <f t="shared" si="0"/>
        <v>1425</v>
      </c>
      <c r="C17" s="9">
        <f>C16+Resumen!D$3</f>
        <v>1352</v>
      </c>
    </row>
    <row r="18" spans="1:3" x14ac:dyDescent="0.25">
      <c r="A18" s="7">
        <v>16</v>
      </c>
      <c r="B18" s="7">
        <f t="shared" si="0"/>
        <v>1520</v>
      </c>
      <c r="C18" s="4">
        <f>C17+Resumen!D$3</f>
        <v>1370</v>
      </c>
    </row>
    <row r="19" spans="1:3" x14ac:dyDescent="0.25">
      <c r="A19" s="7">
        <v>17</v>
      </c>
      <c r="B19" s="7">
        <f t="shared" si="0"/>
        <v>1615</v>
      </c>
      <c r="C19" s="4">
        <f>C18+Resumen!D$3</f>
        <v>1388</v>
      </c>
    </row>
    <row r="20" spans="1:3" x14ac:dyDescent="0.25">
      <c r="A20" s="7">
        <v>18</v>
      </c>
      <c r="B20" s="7">
        <f t="shared" si="0"/>
        <v>1710</v>
      </c>
      <c r="C20" s="4">
        <f>C19+Resumen!D$3</f>
        <v>1406</v>
      </c>
    </row>
    <row r="21" spans="1:3" x14ac:dyDescent="0.25">
      <c r="A21" s="7">
        <v>19</v>
      </c>
      <c r="B21" s="7">
        <f t="shared" si="0"/>
        <v>1805</v>
      </c>
      <c r="C21" s="4">
        <f>C20+Resumen!D$3</f>
        <v>1424</v>
      </c>
    </row>
    <row r="22" spans="1:3" x14ac:dyDescent="0.25">
      <c r="A22" s="7">
        <v>20</v>
      </c>
      <c r="B22" s="7">
        <f t="shared" si="0"/>
        <v>1900</v>
      </c>
      <c r="C22" s="4">
        <f>C21+Resumen!D$3</f>
        <v>1442</v>
      </c>
    </row>
    <row r="23" spans="1:3" x14ac:dyDescent="0.25">
      <c r="A23" s="7">
        <v>21</v>
      </c>
      <c r="B23" s="7">
        <f t="shared" si="0"/>
        <v>1995</v>
      </c>
      <c r="C23" s="4">
        <f>C22+Resumen!D$3</f>
        <v>1460</v>
      </c>
    </row>
    <row r="24" spans="1:3" x14ac:dyDescent="0.25">
      <c r="A24" s="7">
        <v>22</v>
      </c>
      <c r="B24" s="7">
        <f t="shared" si="0"/>
        <v>2090</v>
      </c>
      <c r="C24" s="4">
        <f>C23+Resumen!D$3</f>
        <v>1478</v>
      </c>
    </row>
    <row r="25" spans="1:3" x14ac:dyDescent="0.25">
      <c r="A25" s="7">
        <v>23</v>
      </c>
      <c r="B25" s="7">
        <f t="shared" si="0"/>
        <v>2185</v>
      </c>
      <c r="C25" s="4">
        <f>C24+Resumen!D$3</f>
        <v>1496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Crear_cliente_correctamente</vt:lpstr>
      <vt:lpstr>Editar_cliente_correctamente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Bravo Manuel</dc:creator>
  <cp:lastModifiedBy>Ian Bravo Manuel</cp:lastModifiedBy>
  <dcterms:created xsi:type="dcterms:W3CDTF">2015-06-05T18:19:34Z</dcterms:created>
  <dcterms:modified xsi:type="dcterms:W3CDTF">2023-02-08T00:46:28Z</dcterms:modified>
</cp:coreProperties>
</file>