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__TugasAkhir\__TAKU\algorithm\tugas_akhir\data\"/>
    </mc:Choice>
  </mc:AlternateContent>
  <bookViews>
    <workbookView xWindow="0" yWindow="0" windowWidth="20490" windowHeight="8955" activeTab="1" xr2:uid="{00000000-000D-0000-FFFF-FFFF00000000}"/>
  </bookViews>
  <sheets>
    <sheet name="Sheet1" sheetId="1" r:id="rId1"/>
    <sheet name="HASI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3" i="2" l="1"/>
  <c r="Z43" i="2"/>
  <c r="AA43" i="2"/>
  <c r="AB43" i="2"/>
  <c r="AC43" i="2"/>
  <c r="X43" i="2"/>
  <c r="O43" i="2"/>
  <c r="P43" i="2"/>
  <c r="U43" i="2"/>
  <c r="V43" i="2"/>
  <c r="W43" i="2"/>
  <c r="N43" i="2"/>
  <c r="U19" i="2" l="1"/>
  <c r="U18" i="2"/>
  <c r="U17" i="2"/>
  <c r="P19" i="2"/>
  <c r="P18" i="2"/>
  <c r="P17" i="2"/>
  <c r="W13" i="2"/>
  <c r="X13" i="2"/>
  <c r="Y13" i="2"/>
  <c r="Z13" i="2"/>
  <c r="AA13" i="2"/>
  <c r="AB13" i="2"/>
  <c r="V13" i="2"/>
  <c r="U13" i="2"/>
  <c r="P13" i="2"/>
  <c r="AC38" i="2"/>
  <c r="V38" i="2"/>
  <c r="Z38" i="2"/>
  <c r="P38" i="2"/>
  <c r="N38" i="2"/>
  <c r="W38" i="2"/>
  <c r="Y38" i="2"/>
  <c r="AA38" i="2"/>
  <c r="O38" i="2"/>
  <c r="AB38" i="2"/>
  <c r="U38" i="2"/>
  <c r="X38" i="2"/>
</calcChain>
</file>

<file path=xl/sharedStrings.xml><?xml version="1.0" encoding="utf-8"?>
<sst xmlns="http://schemas.openxmlformats.org/spreadsheetml/2006/main" count="125" uniqueCount="48">
  <si>
    <t>MIT-BIH PVC's DATASET</t>
  </si>
  <si>
    <t>Record</t>
  </si>
  <si>
    <t>PVC Beat</t>
  </si>
  <si>
    <t>Time Occur</t>
  </si>
  <si>
    <t>MLII in second position</t>
  </si>
  <si>
    <t>1 beat is fusion PVC</t>
  </si>
  <si>
    <t>The PVC are multiform</t>
  </si>
  <si>
    <t>Multiform PVC</t>
  </si>
  <si>
    <t>lower pvc</t>
  </si>
  <si>
    <t>Negative R</t>
  </si>
  <si>
    <t>ACC</t>
  </si>
  <si>
    <t>SPC</t>
  </si>
  <si>
    <t>SNV</t>
  </si>
  <si>
    <t>NORMAL</t>
  </si>
  <si>
    <t>PVC</t>
  </si>
  <si>
    <t>RR INTERVAL</t>
  </si>
  <si>
    <t>QRS MORPH</t>
  </si>
  <si>
    <t>data</t>
  </si>
  <si>
    <t>acc</t>
  </si>
  <si>
    <t>spc</t>
  </si>
  <si>
    <t>snv</t>
  </si>
  <si>
    <t>N</t>
  </si>
  <si>
    <t>V</t>
  </si>
  <si>
    <t>ACC ALL</t>
  </si>
  <si>
    <t>SPC ALL</t>
  </si>
  <si>
    <t>SNV ALL</t>
  </si>
  <si>
    <t>RR</t>
  </si>
  <si>
    <t>QRS</t>
  </si>
  <si>
    <t>Data No</t>
  </si>
  <si>
    <t>MIT Annotation</t>
  </si>
  <si>
    <t>Normal</t>
  </si>
  <si>
    <t>Algorithm</t>
  </si>
  <si>
    <t>10"</t>
  </si>
  <si>
    <t>30"</t>
  </si>
  <si>
    <t>ALGORITHM</t>
  </si>
  <si>
    <t>SEN</t>
  </si>
  <si>
    <t>SPEC</t>
  </si>
  <si>
    <t>A2</t>
  </si>
  <si>
    <t>PVC I</t>
  </si>
  <si>
    <t>PVC II</t>
  </si>
  <si>
    <t>DATA</t>
  </si>
  <si>
    <t>JENIS</t>
  </si>
  <si>
    <t>TP</t>
  </si>
  <si>
    <t>TN</t>
  </si>
  <si>
    <t>FP</t>
  </si>
  <si>
    <t>FN</t>
  </si>
  <si>
    <t>MORFOLOGI QRS</t>
  </si>
  <si>
    <t>INTERVAL 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</si>
</sst>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46" fontId="0" fillId="0" borderId="0" xfId="0" applyNumberFormat="1"/>
    <xf numFmtId="0" fontId="0" fillId="0" borderId="0" xfId="0" applyNumberFormat="1"/>
    <xf numFmtId="20" fontId="0" fillId="0" borderId="0" xfId="0" applyNumberFormat="1"/>
    <xf numFmtId="0" fontId="0" fillId="3" borderId="0" xfId="0" applyFill="1"/>
    <xf numFmtId="0" fontId="0" fillId="4" borderId="0" xfId="0" applyFill="1"/>
    <xf numFmtId="0" fontId="0" fillId="4" borderId="0" xfId="0" applyFon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0" xfId="0" applyFill="1"/>
    <xf numFmtId="0" fontId="1" fillId="2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"/>
  <sheetViews>
    <sheetView workbookViewId="0">
      <selection activeCell="C68" sqref="C68"/>
    </sheetView>
  </sheetViews>
  <sheetFormatPr defaultRowHeight="15" x14ac:dyDescent="0.25"/>
  <cols>
    <col min="2" max="2" width="9" bestFit="1" customWidth="1"/>
    <col min="3" max="3" width="13.85546875" style="2" bestFit="1" customWidth="1"/>
  </cols>
  <sheetData>
    <row r="1" spans="1:20" ht="33" customHeight="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</row>
    <row r="3" spans="1:20" x14ac:dyDescent="0.25">
      <c r="A3" t="s">
        <v>1</v>
      </c>
      <c r="B3" t="s">
        <v>2</v>
      </c>
      <c r="C3" s="2" t="s">
        <v>3</v>
      </c>
    </row>
    <row r="4" spans="1:20" x14ac:dyDescent="0.25">
      <c r="A4" s="5">
        <v>100</v>
      </c>
      <c r="B4">
        <v>1</v>
      </c>
      <c r="C4" s="1">
        <v>1.0506944444444444</v>
      </c>
    </row>
    <row r="5" spans="1:20" x14ac:dyDescent="0.25">
      <c r="A5" s="4">
        <v>101</v>
      </c>
      <c r="B5" s="4">
        <v>0</v>
      </c>
    </row>
    <row r="6" spans="1:20" x14ac:dyDescent="0.25">
      <c r="A6" s="4">
        <v>102</v>
      </c>
      <c r="B6">
        <v>4</v>
      </c>
      <c r="C6" s="3">
        <v>6.1111111111111116E-2</v>
      </c>
      <c r="D6" s="3">
        <v>0.39930555555555558</v>
      </c>
    </row>
    <row r="7" spans="1:20" x14ac:dyDescent="0.25">
      <c r="A7" s="4">
        <v>103</v>
      </c>
      <c r="B7" s="4">
        <v>0</v>
      </c>
    </row>
    <row r="8" spans="1:20" x14ac:dyDescent="0.25">
      <c r="A8" s="4">
        <v>104</v>
      </c>
      <c r="B8">
        <v>2</v>
      </c>
      <c r="C8" s="3">
        <v>0.15416666666666667</v>
      </c>
    </row>
    <row r="9" spans="1:20" x14ac:dyDescent="0.25">
      <c r="A9" s="5">
        <v>105</v>
      </c>
      <c r="B9">
        <v>41</v>
      </c>
      <c r="C9" s="3">
        <v>0.33124999999999999</v>
      </c>
      <c r="D9" s="1">
        <v>1.1145833333333333</v>
      </c>
    </row>
    <row r="10" spans="1:20" x14ac:dyDescent="0.25">
      <c r="A10" s="5">
        <v>106</v>
      </c>
      <c r="B10">
        <v>520</v>
      </c>
      <c r="C10" s="3">
        <v>0.18263888888888891</v>
      </c>
      <c r="D10" s="3">
        <v>0.67847222222222225</v>
      </c>
    </row>
    <row r="11" spans="1:20" x14ac:dyDescent="0.25">
      <c r="A11" s="5">
        <v>107</v>
      </c>
      <c r="B11">
        <v>59</v>
      </c>
      <c r="C11" s="3">
        <v>0.52083333333333337</v>
      </c>
      <c r="D11" s="3">
        <v>0.82916666666666661</v>
      </c>
      <c r="E11" s="3">
        <v>0.95277777777777783</v>
      </c>
    </row>
    <row r="12" spans="1:20" x14ac:dyDescent="0.25">
      <c r="A12" s="5">
        <v>108</v>
      </c>
      <c r="B12">
        <v>17</v>
      </c>
      <c r="C12" s="3">
        <v>1.5277777777777777E-2</v>
      </c>
      <c r="D12" s="3">
        <v>0.20208333333333331</v>
      </c>
      <c r="E12" s="3">
        <v>0.34236111111111112</v>
      </c>
      <c r="F12" s="3">
        <v>0.75555555555555554</v>
      </c>
    </row>
    <row r="13" spans="1:20" x14ac:dyDescent="0.25">
      <c r="A13" s="5">
        <v>109</v>
      </c>
      <c r="B13">
        <v>38</v>
      </c>
      <c r="C13" s="3">
        <v>9.0277777777777787E-3</v>
      </c>
      <c r="D13" s="3">
        <v>6.1111111111111116E-2</v>
      </c>
      <c r="E13" s="3">
        <v>0.1986111111111111</v>
      </c>
      <c r="F13" s="3">
        <v>0.58402777777777781</v>
      </c>
      <c r="G13" s="3">
        <v>0.71736111111111101</v>
      </c>
      <c r="H13" s="3">
        <v>0.80625000000000002</v>
      </c>
      <c r="I13" s="1">
        <v>1.16875</v>
      </c>
      <c r="J13" s="1">
        <v>1.2152777777777779</v>
      </c>
      <c r="M13" t="s">
        <v>8</v>
      </c>
    </row>
    <row r="14" spans="1:20" x14ac:dyDescent="0.25">
      <c r="A14" s="5">
        <v>111</v>
      </c>
      <c r="B14">
        <v>1</v>
      </c>
      <c r="C14" s="3">
        <v>0.35486111111111113</v>
      </c>
    </row>
    <row r="15" spans="1:20" x14ac:dyDescent="0.25">
      <c r="A15" s="4">
        <v>112</v>
      </c>
      <c r="B15" s="4">
        <v>0</v>
      </c>
    </row>
    <row r="16" spans="1:20" x14ac:dyDescent="0.25">
      <c r="A16" s="4">
        <v>113</v>
      </c>
      <c r="B16" s="4">
        <v>0</v>
      </c>
    </row>
    <row r="17" spans="1:13" x14ac:dyDescent="0.25">
      <c r="A17">
        <v>114</v>
      </c>
      <c r="B17">
        <v>43</v>
      </c>
      <c r="C17" s="3">
        <v>5.5555555555555552E-2</v>
      </c>
      <c r="D17" s="3">
        <v>0.15208333333333332</v>
      </c>
      <c r="E17" s="3">
        <v>0.16388888888888889</v>
      </c>
      <c r="F17" s="3">
        <v>0.19097222222222221</v>
      </c>
      <c r="G17" s="3">
        <v>0.35486111111111113</v>
      </c>
      <c r="H17" s="3">
        <v>0.39305555555555555</v>
      </c>
      <c r="I17" s="3">
        <v>0.48402777777777778</v>
      </c>
      <c r="J17" t="s">
        <v>4</v>
      </c>
    </row>
    <row r="18" spans="1:13" x14ac:dyDescent="0.25">
      <c r="A18" s="4">
        <v>115</v>
      </c>
      <c r="B18" s="4">
        <v>0</v>
      </c>
    </row>
    <row r="19" spans="1:13" x14ac:dyDescent="0.25">
      <c r="A19" s="5">
        <v>116</v>
      </c>
      <c r="B19">
        <v>109</v>
      </c>
      <c r="C19" s="3">
        <v>6.3194444444444442E-2</v>
      </c>
      <c r="D19" s="3">
        <v>0.52222222222222225</v>
      </c>
    </row>
    <row r="20" spans="1:13" x14ac:dyDescent="0.25">
      <c r="A20" s="4">
        <v>117</v>
      </c>
      <c r="B20" s="4">
        <v>0</v>
      </c>
    </row>
    <row r="21" spans="1:13" x14ac:dyDescent="0.25">
      <c r="A21" s="6">
        <v>118</v>
      </c>
      <c r="B21">
        <v>16</v>
      </c>
      <c r="C21" s="3">
        <v>0.15208333333333332</v>
      </c>
      <c r="D21" s="3">
        <v>0.39097222222222222</v>
      </c>
      <c r="E21" s="3">
        <v>0.93888888888888899</v>
      </c>
      <c r="F21" s="1">
        <v>1.070138888888889</v>
      </c>
      <c r="G21" s="1">
        <v>1.0993055555555555</v>
      </c>
    </row>
    <row r="22" spans="1:13" x14ac:dyDescent="0.25">
      <c r="A22" s="5">
        <v>119</v>
      </c>
      <c r="B22">
        <v>444</v>
      </c>
      <c r="C22" s="3">
        <v>7.9861111111111105E-2</v>
      </c>
    </row>
    <row r="23" spans="1:13" x14ac:dyDescent="0.25">
      <c r="A23" s="5">
        <v>121</v>
      </c>
      <c r="B23">
        <v>1</v>
      </c>
      <c r="C23" s="3">
        <v>0.70000000000000007</v>
      </c>
    </row>
    <row r="24" spans="1:13" x14ac:dyDescent="0.25">
      <c r="A24" s="4">
        <v>122</v>
      </c>
      <c r="B24" s="4">
        <v>0</v>
      </c>
    </row>
    <row r="25" spans="1:13" x14ac:dyDescent="0.25">
      <c r="A25" s="5">
        <v>123</v>
      </c>
      <c r="B25">
        <v>3</v>
      </c>
      <c r="C25" s="1">
        <v>1.0493055555555555</v>
      </c>
      <c r="D25" s="1">
        <v>1.1534722222222222</v>
      </c>
    </row>
    <row r="26" spans="1:13" x14ac:dyDescent="0.25">
      <c r="A26" s="5">
        <v>124</v>
      </c>
      <c r="B26">
        <v>47</v>
      </c>
      <c r="C26" s="1">
        <v>1.0854166666666667</v>
      </c>
      <c r="D26" s="1">
        <v>1.1534722222222222</v>
      </c>
      <c r="M26" t="s">
        <v>8</v>
      </c>
    </row>
    <row r="27" spans="1:13" x14ac:dyDescent="0.25">
      <c r="A27">
        <v>200</v>
      </c>
      <c r="B27">
        <v>826</v>
      </c>
      <c r="C27" s="1">
        <v>1.2208333333333334</v>
      </c>
      <c r="D27" s="1">
        <v>1.2437500000000001</v>
      </c>
      <c r="M27" t="s">
        <v>9</v>
      </c>
    </row>
    <row r="28" spans="1:13" x14ac:dyDescent="0.25">
      <c r="A28">
        <v>201</v>
      </c>
      <c r="B28">
        <v>198</v>
      </c>
      <c r="C28" s="3">
        <v>0.84444444444444444</v>
      </c>
      <c r="D28" s="1">
        <v>1.0104166666666667</v>
      </c>
    </row>
    <row r="29" spans="1:13" x14ac:dyDescent="0.25">
      <c r="A29">
        <v>202</v>
      </c>
      <c r="B29">
        <v>19</v>
      </c>
      <c r="C29" s="3">
        <v>0.45555555555555555</v>
      </c>
      <c r="D29" s="3">
        <v>0.51666666666666672</v>
      </c>
      <c r="E29" s="3">
        <v>0.52847222222222223</v>
      </c>
      <c r="F29" s="3">
        <v>0.88194444444444453</v>
      </c>
      <c r="G29" t="s">
        <v>5</v>
      </c>
    </row>
    <row r="30" spans="1:13" x14ac:dyDescent="0.25">
      <c r="A30">
        <v>203</v>
      </c>
      <c r="B30">
        <v>444</v>
      </c>
      <c r="C30" s="3">
        <v>0.91805555555555562</v>
      </c>
      <c r="D30" s="1">
        <v>1.0027777777777778</v>
      </c>
      <c r="E30" s="1">
        <v>1.1187500000000001</v>
      </c>
    </row>
    <row r="31" spans="1:13" x14ac:dyDescent="0.25">
      <c r="A31">
        <v>205</v>
      </c>
      <c r="B31">
        <v>71</v>
      </c>
      <c r="C31" s="3">
        <v>0.66875000000000007</v>
      </c>
      <c r="D31" s="3">
        <v>0.67708333333333337</v>
      </c>
      <c r="E31" s="3">
        <v>0.83124999999999993</v>
      </c>
      <c r="F31" s="1">
        <v>1.08125</v>
      </c>
    </row>
    <row r="32" spans="1:13" x14ac:dyDescent="0.25">
      <c r="A32">
        <v>207</v>
      </c>
      <c r="B32">
        <v>105</v>
      </c>
      <c r="C32" s="2" t="s">
        <v>6</v>
      </c>
    </row>
    <row r="33" spans="1:7" x14ac:dyDescent="0.25">
      <c r="A33">
        <v>208</v>
      </c>
      <c r="B33">
        <v>992</v>
      </c>
      <c r="C33" s="1">
        <v>1.0819444444444444</v>
      </c>
    </row>
    <row r="34" spans="1:7" x14ac:dyDescent="0.25">
      <c r="A34">
        <v>209</v>
      </c>
      <c r="B34">
        <v>1</v>
      </c>
      <c r="C34" s="3">
        <v>0.5395833333333333</v>
      </c>
    </row>
    <row r="35" spans="1:7" x14ac:dyDescent="0.25">
      <c r="A35">
        <v>210</v>
      </c>
      <c r="B35">
        <v>194</v>
      </c>
      <c r="C35" s="3">
        <v>0.85625000000000007</v>
      </c>
      <c r="D35" s="1">
        <v>1.21875</v>
      </c>
    </row>
    <row r="36" spans="1:7" x14ac:dyDescent="0.25">
      <c r="A36" s="4">
        <v>212</v>
      </c>
      <c r="B36" s="4">
        <v>0</v>
      </c>
    </row>
    <row r="37" spans="1:7" x14ac:dyDescent="0.25">
      <c r="A37">
        <v>213</v>
      </c>
      <c r="B37">
        <v>220</v>
      </c>
      <c r="C37" s="3">
        <v>0.15208333333333332</v>
      </c>
      <c r="D37" s="3">
        <v>0.62847222222222221</v>
      </c>
      <c r="E37" s="3">
        <v>0.74652777777777779</v>
      </c>
      <c r="F37" s="1">
        <v>1.0298611111111111</v>
      </c>
      <c r="G37" s="1">
        <v>1.2055555555555555</v>
      </c>
    </row>
    <row r="38" spans="1:7" x14ac:dyDescent="0.25">
      <c r="A38">
        <v>214</v>
      </c>
      <c r="B38">
        <v>256</v>
      </c>
      <c r="C38" s="3">
        <v>2.0833333333333332E-2</v>
      </c>
      <c r="D38" s="3">
        <v>9.7916666666666666E-2</v>
      </c>
      <c r="E38" s="1">
        <v>1.1611111111111112</v>
      </c>
    </row>
    <row r="39" spans="1:7" x14ac:dyDescent="0.25">
      <c r="A39">
        <v>215</v>
      </c>
      <c r="B39">
        <v>164</v>
      </c>
      <c r="C39" s="3">
        <v>0.4069444444444445</v>
      </c>
      <c r="D39" s="3">
        <v>0.66527777777777775</v>
      </c>
    </row>
    <row r="40" spans="1:7" x14ac:dyDescent="0.25">
      <c r="A40">
        <v>217</v>
      </c>
      <c r="B40">
        <v>162</v>
      </c>
      <c r="C40" s="3">
        <v>2.2916666666666669E-2</v>
      </c>
      <c r="D40" s="3">
        <v>5.7638888888888885E-2</v>
      </c>
      <c r="E40" s="3">
        <v>0.17916666666666667</v>
      </c>
    </row>
    <row r="41" spans="1:7" x14ac:dyDescent="0.25">
      <c r="A41">
        <v>219</v>
      </c>
      <c r="B41">
        <v>64</v>
      </c>
      <c r="C41" s="3">
        <v>0.21388888888888891</v>
      </c>
      <c r="D41" s="1">
        <v>1.0298611111111111</v>
      </c>
      <c r="E41" s="1">
        <v>1.2048611111111112</v>
      </c>
    </row>
    <row r="42" spans="1:7" x14ac:dyDescent="0.25">
      <c r="A42" s="4">
        <v>220</v>
      </c>
      <c r="B42" s="4">
        <v>0</v>
      </c>
    </row>
    <row r="43" spans="1:7" x14ac:dyDescent="0.25">
      <c r="A43">
        <v>221</v>
      </c>
      <c r="B43">
        <v>396</v>
      </c>
      <c r="C43" s="3">
        <v>0</v>
      </c>
      <c r="D43" s="3">
        <v>0.79999999999999993</v>
      </c>
    </row>
    <row r="44" spans="1:7" x14ac:dyDescent="0.25">
      <c r="A44" s="4">
        <v>222</v>
      </c>
      <c r="B44" s="4">
        <v>0</v>
      </c>
    </row>
    <row r="45" spans="1:7" x14ac:dyDescent="0.25">
      <c r="A45">
        <v>223</v>
      </c>
      <c r="B45">
        <v>473</v>
      </c>
      <c r="C45" s="2" t="s">
        <v>7</v>
      </c>
    </row>
    <row r="46" spans="1:7" x14ac:dyDescent="0.25">
      <c r="A46">
        <v>228</v>
      </c>
      <c r="B46">
        <v>362</v>
      </c>
      <c r="C46" s="3">
        <v>3.4722222222222224E-2</v>
      </c>
      <c r="D46" s="3">
        <v>0.19097222222222221</v>
      </c>
      <c r="E46" s="3">
        <v>0.8041666666666667</v>
      </c>
    </row>
    <row r="47" spans="1:7" x14ac:dyDescent="0.25">
      <c r="A47">
        <v>230</v>
      </c>
      <c r="B47">
        <v>1</v>
      </c>
      <c r="C47" s="1">
        <v>1.211111111111111</v>
      </c>
    </row>
    <row r="48" spans="1:7" x14ac:dyDescent="0.25">
      <c r="A48">
        <v>231</v>
      </c>
      <c r="B48">
        <v>2</v>
      </c>
      <c r="C48" s="3">
        <v>9.9999999999999992E-2</v>
      </c>
    </row>
    <row r="49" spans="1:6" x14ac:dyDescent="0.25">
      <c r="A49" s="4">
        <v>232</v>
      </c>
      <c r="B49" s="4">
        <v>0</v>
      </c>
    </row>
    <row r="50" spans="1:6" x14ac:dyDescent="0.25">
      <c r="A50">
        <v>233</v>
      </c>
      <c r="B50">
        <v>831</v>
      </c>
      <c r="C50" s="3">
        <v>7.6388888888888886E-3</v>
      </c>
      <c r="D50" s="3">
        <v>0.11319444444444444</v>
      </c>
      <c r="E50" s="3">
        <v>0.68055555555555547</v>
      </c>
      <c r="F50" s="3">
        <v>0.75138888888888899</v>
      </c>
    </row>
    <row r="51" spans="1:6" x14ac:dyDescent="0.25">
      <c r="A51">
        <v>234</v>
      </c>
      <c r="B51">
        <v>3</v>
      </c>
      <c r="C51" s="3">
        <v>0.70972222222222225</v>
      </c>
      <c r="D51" s="3">
        <v>0.8930555555555556</v>
      </c>
    </row>
  </sheetData>
  <mergeCells count="1">
    <mergeCell ref="A1:T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3C8DB-890B-46B4-BD40-98EEB97CB1D3}">
  <dimension ref="A1:AC71"/>
  <sheetViews>
    <sheetView tabSelected="1" topLeftCell="D49" zoomScale="95" zoomScaleNormal="95" workbookViewId="0">
      <selection activeCell="T66" sqref="T66"/>
    </sheetView>
  </sheetViews>
  <sheetFormatPr defaultRowHeight="15" x14ac:dyDescent="0.25"/>
  <cols>
    <col min="25" max="25" width="7.85546875" bestFit="1" customWidth="1"/>
  </cols>
  <sheetData>
    <row r="1" spans="1:28" x14ac:dyDescent="0.25">
      <c r="A1" s="31" t="s">
        <v>28</v>
      </c>
      <c r="B1" s="28" t="s">
        <v>15</v>
      </c>
      <c r="C1" s="28"/>
      <c r="D1" s="28"/>
      <c r="E1" s="29" t="s">
        <v>16</v>
      </c>
      <c r="F1" s="29"/>
      <c r="G1" s="29"/>
      <c r="H1" s="25" t="s">
        <v>13</v>
      </c>
      <c r="I1" s="25" t="s">
        <v>14</v>
      </c>
      <c r="J1" s="20"/>
      <c r="K1" s="20"/>
      <c r="L1" s="20"/>
      <c r="M1" s="20"/>
    </row>
    <row r="2" spans="1:28" x14ac:dyDescent="0.25">
      <c r="A2" s="31"/>
      <c r="B2" s="8" t="s">
        <v>10</v>
      </c>
      <c r="C2" s="8" t="s">
        <v>11</v>
      </c>
      <c r="D2" s="8" t="s">
        <v>12</v>
      </c>
      <c r="E2" s="9" t="s">
        <v>10</v>
      </c>
      <c r="F2" s="9" t="s">
        <v>11</v>
      </c>
      <c r="G2" s="9" t="s">
        <v>12</v>
      </c>
      <c r="H2" s="25"/>
      <c r="I2" s="25"/>
      <c r="J2" s="20"/>
      <c r="K2" s="20"/>
      <c r="L2" s="20"/>
      <c r="M2" s="20"/>
      <c r="O2" t="s">
        <v>17</v>
      </c>
      <c r="P2" t="s">
        <v>21</v>
      </c>
      <c r="U2" t="s">
        <v>22</v>
      </c>
      <c r="V2" t="s">
        <v>18</v>
      </c>
      <c r="W2" t="s">
        <v>19</v>
      </c>
      <c r="X2" t="s">
        <v>20</v>
      </c>
      <c r="Z2" t="s">
        <v>18</v>
      </c>
      <c r="AA2" t="s">
        <v>19</v>
      </c>
      <c r="AB2" t="s">
        <v>20</v>
      </c>
    </row>
    <row r="3" spans="1:28" x14ac:dyDescent="0.25">
      <c r="A3">
        <v>105</v>
      </c>
      <c r="B3" s="10">
        <v>99.13</v>
      </c>
      <c r="C3" s="10">
        <v>99.111000000000004</v>
      </c>
      <c r="D3" s="10">
        <v>100</v>
      </c>
      <c r="E3" s="11">
        <v>97.29</v>
      </c>
      <c r="F3" s="11">
        <v>99.74</v>
      </c>
      <c r="G3" s="11">
        <v>0</v>
      </c>
      <c r="H3">
        <v>796</v>
      </c>
      <c r="I3">
        <v>20</v>
      </c>
      <c r="O3">
        <v>1</v>
      </c>
      <c r="P3">
        <v>82</v>
      </c>
      <c r="U3">
        <v>2</v>
      </c>
      <c r="V3">
        <v>61.9</v>
      </c>
      <c r="W3">
        <v>60.97</v>
      </c>
      <c r="X3">
        <v>100</v>
      </c>
      <c r="Z3">
        <v>98.8</v>
      </c>
      <c r="AA3">
        <v>100</v>
      </c>
      <c r="AB3">
        <v>50</v>
      </c>
    </row>
    <row r="4" spans="1:28" x14ac:dyDescent="0.25">
      <c r="A4">
        <v>106</v>
      </c>
      <c r="B4" s="10">
        <v>77.421999999999997</v>
      </c>
      <c r="C4" s="10">
        <v>75.260999999999996</v>
      </c>
      <c r="D4" s="10">
        <v>81.394000000000005</v>
      </c>
      <c r="E4" s="11">
        <v>79.006</v>
      </c>
      <c r="F4" s="11">
        <v>97.855999999999995</v>
      </c>
      <c r="G4" s="11">
        <v>1.143</v>
      </c>
      <c r="H4">
        <v>496</v>
      </c>
      <c r="I4">
        <v>122</v>
      </c>
      <c r="O4">
        <v>2</v>
      </c>
      <c r="P4">
        <v>77</v>
      </c>
      <c r="U4">
        <v>4</v>
      </c>
      <c r="V4">
        <v>61.72</v>
      </c>
      <c r="W4">
        <v>62.33</v>
      </c>
      <c r="X4">
        <v>50</v>
      </c>
      <c r="Z4">
        <v>98.76</v>
      </c>
      <c r="AA4">
        <v>100</v>
      </c>
      <c r="AB4">
        <v>75</v>
      </c>
    </row>
    <row r="5" spans="1:28" x14ac:dyDescent="0.25">
      <c r="A5">
        <v>107</v>
      </c>
      <c r="B5" s="10">
        <v>73.533000000000001</v>
      </c>
      <c r="C5" s="10">
        <v>73.69</v>
      </c>
      <c r="D5" s="10">
        <v>10</v>
      </c>
      <c r="E5" s="11">
        <v>98.07</v>
      </c>
      <c r="F5" s="11">
        <v>98.722999999999999</v>
      </c>
      <c r="G5" s="11">
        <v>0</v>
      </c>
      <c r="H5">
        <v>841</v>
      </c>
      <c r="I5">
        <v>6</v>
      </c>
      <c r="O5">
        <v>3</v>
      </c>
      <c r="P5">
        <v>83</v>
      </c>
      <c r="U5">
        <v>0</v>
      </c>
      <c r="V5">
        <v>54.21</v>
      </c>
      <c r="W5">
        <v>54.21</v>
      </c>
      <c r="X5">
        <v>0</v>
      </c>
      <c r="Z5">
        <v>100</v>
      </c>
      <c r="AA5">
        <v>100</v>
      </c>
      <c r="AB5">
        <v>0</v>
      </c>
    </row>
    <row r="6" spans="1:28" x14ac:dyDescent="0.25">
      <c r="A6">
        <v>108</v>
      </c>
      <c r="B6" s="10">
        <v>62.2</v>
      </c>
      <c r="C6" s="10">
        <v>61.965560000000004</v>
      </c>
      <c r="D6" s="10">
        <v>77.778000000000006</v>
      </c>
      <c r="E6" s="11">
        <v>98.317779999999999</v>
      </c>
      <c r="F6" s="11">
        <v>99.82</v>
      </c>
      <c r="G6" s="11">
        <v>33.33</v>
      </c>
      <c r="H6" s="12">
        <v>448</v>
      </c>
      <c r="I6" s="12">
        <v>9</v>
      </c>
      <c r="J6" s="12"/>
      <c r="K6" s="12"/>
      <c r="L6" s="12"/>
      <c r="M6" s="12"/>
      <c r="O6">
        <v>4</v>
      </c>
      <c r="P6">
        <v>63</v>
      </c>
      <c r="U6">
        <v>6</v>
      </c>
      <c r="V6">
        <v>40.57</v>
      </c>
      <c r="W6">
        <v>34.92</v>
      </c>
      <c r="X6">
        <v>100</v>
      </c>
      <c r="Z6">
        <v>92.75</v>
      </c>
      <c r="AA6">
        <v>98.41</v>
      </c>
      <c r="AB6">
        <v>33.33</v>
      </c>
    </row>
    <row r="7" spans="1:28" x14ac:dyDescent="0.25">
      <c r="A7">
        <v>116</v>
      </c>
      <c r="B7" s="10">
        <v>99.74</v>
      </c>
      <c r="C7" s="10">
        <v>100</v>
      </c>
      <c r="D7" s="10">
        <v>93.34</v>
      </c>
      <c r="E7" s="11">
        <v>94.623999999999995</v>
      </c>
      <c r="F7" s="11">
        <v>100</v>
      </c>
      <c r="G7" s="11">
        <v>0</v>
      </c>
      <c r="H7">
        <v>368</v>
      </c>
      <c r="I7">
        <v>21</v>
      </c>
      <c r="O7">
        <v>5</v>
      </c>
      <c r="P7" s="11">
        <v>57</v>
      </c>
      <c r="Q7" s="11"/>
      <c r="R7" s="11"/>
      <c r="S7" s="11"/>
      <c r="T7" s="11"/>
      <c r="U7" s="11">
        <v>12</v>
      </c>
      <c r="V7" s="11">
        <v>37.68</v>
      </c>
      <c r="W7" s="11">
        <v>35.08</v>
      </c>
      <c r="X7" s="11">
        <v>50</v>
      </c>
      <c r="Z7" s="11">
        <v>88.4</v>
      </c>
      <c r="AA7" s="11">
        <v>98.24</v>
      </c>
      <c r="AB7" s="11">
        <v>41.66</v>
      </c>
    </row>
    <row r="8" spans="1:28" x14ac:dyDescent="0.25">
      <c r="A8">
        <v>119</v>
      </c>
      <c r="B8" s="10">
        <v>98.742999999999995</v>
      </c>
      <c r="C8" s="10">
        <v>98.307599999999994</v>
      </c>
      <c r="D8" s="10">
        <v>100</v>
      </c>
      <c r="E8" s="11">
        <v>74.840999999999994</v>
      </c>
      <c r="F8" s="11">
        <v>100</v>
      </c>
      <c r="G8" s="11">
        <v>0</v>
      </c>
      <c r="H8">
        <v>239</v>
      </c>
      <c r="I8">
        <v>80</v>
      </c>
      <c r="O8">
        <v>6</v>
      </c>
    </row>
    <row r="9" spans="1:28" x14ac:dyDescent="0.25">
      <c r="A9">
        <v>200</v>
      </c>
      <c r="B9" s="10">
        <v>86.489000000000004</v>
      </c>
      <c r="C9" s="10">
        <v>84.248000000000005</v>
      </c>
      <c r="D9" s="10">
        <v>92.289000000000001</v>
      </c>
      <c r="E9" s="11">
        <v>93.524000000000001</v>
      </c>
      <c r="F9" s="11">
        <v>98.573999999999998</v>
      </c>
      <c r="G9" s="11">
        <v>75.843000000000004</v>
      </c>
      <c r="H9">
        <v>656</v>
      </c>
      <c r="I9">
        <v>218</v>
      </c>
      <c r="O9">
        <v>7</v>
      </c>
    </row>
    <row r="10" spans="1:28" x14ac:dyDescent="0.25">
      <c r="A10">
        <v>203</v>
      </c>
      <c r="B10" s="10">
        <v>52.524000000000001</v>
      </c>
      <c r="C10" s="10">
        <v>50.14</v>
      </c>
      <c r="D10" s="10">
        <v>79.756</v>
      </c>
      <c r="E10" s="11">
        <v>97.34</v>
      </c>
      <c r="F10" s="11">
        <v>97.944000000000003</v>
      </c>
      <c r="G10" s="11">
        <v>94.92</v>
      </c>
      <c r="H10">
        <v>357</v>
      </c>
      <c r="I10">
        <v>42</v>
      </c>
      <c r="O10">
        <v>8</v>
      </c>
    </row>
    <row r="11" spans="1:28" x14ac:dyDescent="0.25">
      <c r="A11">
        <v>210</v>
      </c>
      <c r="B11" s="10">
        <v>51.216000000000001</v>
      </c>
      <c r="C11" s="10">
        <v>49.502000000000002</v>
      </c>
      <c r="D11" s="10">
        <v>60</v>
      </c>
      <c r="E11" s="11">
        <v>95.742000000000004</v>
      </c>
      <c r="F11" s="11">
        <v>99.33</v>
      </c>
      <c r="G11" s="11">
        <v>39.997999999999998</v>
      </c>
      <c r="H11">
        <v>362</v>
      </c>
      <c r="I11">
        <v>24</v>
      </c>
      <c r="O11">
        <v>9</v>
      </c>
    </row>
    <row r="12" spans="1:28" x14ac:dyDescent="0.25">
      <c r="O12">
        <v>10</v>
      </c>
    </row>
    <row r="13" spans="1:28" x14ac:dyDescent="0.25">
      <c r="P13">
        <f>SUM(P3:P12)</f>
        <v>362</v>
      </c>
      <c r="U13">
        <f>SUM(U3:U12)</f>
        <v>24</v>
      </c>
      <c r="V13">
        <f>AVERAGE(V3:V12)</f>
        <v>51.215999999999994</v>
      </c>
      <c r="W13">
        <f>AVERAGE(W3:W12)</f>
        <v>49.501999999999995</v>
      </c>
      <c r="X13">
        <f>AVERAGE(X3:X12)</f>
        <v>60</v>
      </c>
      <c r="Y13" t="e">
        <f t="shared" ref="Y13:AB13" si="0">AVERAGE(Y3:Y12)</f>
        <v>#DIV/0!</v>
      </c>
      <c r="Z13">
        <f>AVERAGE(Z3:Z12)</f>
        <v>95.742000000000004</v>
      </c>
      <c r="AA13">
        <f t="shared" si="0"/>
        <v>99.33</v>
      </c>
      <c r="AB13">
        <f t="shared" si="0"/>
        <v>39.997999999999998</v>
      </c>
    </row>
    <row r="14" spans="1:28" x14ac:dyDescent="0.25">
      <c r="A14" s="31" t="s">
        <v>28</v>
      </c>
      <c r="B14" s="27" t="s">
        <v>29</v>
      </c>
      <c r="C14" s="27"/>
      <c r="D14" s="27" t="s">
        <v>31</v>
      </c>
      <c r="E14" s="27"/>
    </row>
    <row r="15" spans="1:28" x14ac:dyDescent="0.25">
      <c r="A15" s="31"/>
      <c r="B15" s="13" t="s">
        <v>30</v>
      </c>
      <c r="C15" s="13" t="s">
        <v>14</v>
      </c>
      <c r="D15" s="7" t="s">
        <v>30</v>
      </c>
      <c r="E15" s="7" t="s">
        <v>14</v>
      </c>
    </row>
    <row r="16" spans="1:28" x14ac:dyDescent="0.25">
      <c r="A16">
        <v>105</v>
      </c>
      <c r="B16">
        <v>796</v>
      </c>
      <c r="C16">
        <v>20</v>
      </c>
      <c r="D16">
        <v>785</v>
      </c>
      <c r="E16">
        <v>20</v>
      </c>
      <c r="P16" t="s">
        <v>26</v>
      </c>
      <c r="U16" t="s">
        <v>27</v>
      </c>
    </row>
    <row r="17" spans="1:29" x14ac:dyDescent="0.25">
      <c r="A17">
        <v>106</v>
      </c>
      <c r="B17">
        <v>496</v>
      </c>
      <c r="C17">
        <v>122</v>
      </c>
      <c r="D17">
        <v>373</v>
      </c>
      <c r="E17">
        <v>112</v>
      </c>
      <c r="O17" t="s">
        <v>23</v>
      </c>
      <c r="P17">
        <f>AVERAGE(B3:B11)</f>
        <v>77.888555555555556</v>
      </c>
      <c r="U17">
        <f>AVERAGE(E3:E11)</f>
        <v>92.083864444444444</v>
      </c>
    </row>
    <row r="18" spans="1:29" x14ac:dyDescent="0.25">
      <c r="A18">
        <v>107</v>
      </c>
      <c r="B18">
        <v>841</v>
      </c>
      <c r="C18">
        <v>6</v>
      </c>
      <c r="D18">
        <v>586</v>
      </c>
      <c r="E18">
        <v>2</v>
      </c>
      <c r="O18" t="s">
        <v>24</v>
      </c>
      <c r="P18">
        <f>AVERAGE(C3:C11)</f>
        <v>76.913906666666662</v>
      </c>
      <c r="U18">
        <f>AVERAGE(F3:F11)</f>
        <v>99.109666666666669</v>
      </c>
    </row>
    <row r="19" spans="1:29" x14ac:dyDescent="0.25">
      <c r="A19">
        <v>108</v>
      </c>
      <c r="B19" s="12">
        <v>448</v>
      </c>
      <c r="C19" s="12">
        <v>9</v>
      </c>
      <c r="D19" s="12">
        <v>298</v>
      </c>
      <c r="E19" s="12">
        <v>7</v>
      </c>
      <c r="O19" t="s">
        <v>25</v>
      </c>
      <c r="P19">
        <f>AVERAGE(D3:D11)</f>
        <v>77.173000000000002</v>
      </c>
      <c r="U19">
        <f>AVERAGE(G3:G11)</f>
        <v>27.248222222222221</v>
      </c>
    </row>
    <row r="20" spans="1:29" x14ac:dyDescent="0.25">
      <c r="A20">
        <v>116</v>
      </c>
      <c r="B20">
        <v>368</v>
      </c>
      <c r="C20">
        <v>21</v>
      </c>
      <c r="D20" s="12">
        <v>368</v>
      </c>
      <c r="E20" s="12">
        <v>20</v>
      </c>
    </row>
    <row r="21" spans="1:29" x14ac:dyDescent="0.25">
      <c r="A21">
        <v>119</v>
      </c>
      <c r="B21">
        <v>239</v>
      </c>
      <c r="C21">
        <v>80</v>
      </c>
      <c r="D21" s="12">
        <v>235</v>
      </c>
      <c r="E21" s="12">
        <v>80</v>
      </c>
    </row>
    <row r="22" spans="1:29" x14ac:dyDescent="0.25">
      <c r="A22">
        <v>200</v>
      </c>
      <c r="B22">
        <v>656</v>
      </c>
      <c r="C22">
        <v>218</v>
      </c>
      <c r="D22" s="12">
        <v>555</v>
      </c>
      <c r="E22" s="12">
        <v>200</v>
      </c>
    </row>
    <row r="23" spans="1:29" x14ac:dyDescent="0.25">
      <c r="A23">
        <v>203</v>
      </c>
      <c r="B23">
        <v>357</v>
      </c>
      <c r="C23">
        <v>42</v>
      </c>
      <c r="D23" s="12">
        <v>185</v>
      </c>
      <c r="E23" s="12">
        <v>33</v>
      </c>
    </row>
    <row r="24" spans="1:29" x14ac:dyDescent="0.25">
      <c r="A24">
        <v>210</v>
      </c>
      <c r="B24">
        <v>362</v>
      </c>
      <c r="C24">
        <v>24</v>
      </c>
      <c r="D24" s="12">
        <v>185</v>
      </c>
      <c r="E24" s="12">
        <v>16</v>
      </c>
    </row>
    <row r="25" spans="1:29" x14ac:dyDescent="0.25">
      <c r="Z25" s="27" t="s">
        <v>26</v>
      </c>
      <c r="AA25" s="27"/>
      <c r="AB25" s="27" t="s">
        <v>27</v>
      </c>
      <c r="AC25" s="27"/>
    </row>
    <row r="26" spans="1:29" x14ac:dyDescent="0.25">
      <c r="A26" s="31" t="s">
        <v>28</v>
      </c>
      <c r="B26" s="27" t="s">
        <v>29</v>
      </c>
      <c r="C26" s="27"/>
      <c r="D26" s="27" t="s">
        <v>31</v>
      </c>
      <c r="E26" s="27"/>
      <c r="H26" s="31" t="s">
        <v>41</v>
      </c>
      <c r="I26" s="31" t="s">
        <v>40</v>
      </c>
      <c r="J26" s="21"/>
      <c r="K26" s="21"/>
      <c r="L26" s="21"/>
      <c r="M26" s="21"/>
      <c r="N26" s="28" t="s">
        <v>15</v>
      </c>
      <c r="O26" s="28"/>
      <c r="P26" s="28"/>
      <c r="Q26" s="19"/>
      <c r="R26" s="19"/>
      <c r="S26" s="19"/>
      <c r="T26" s="19"/>
      <c r="U26" s="29" t="s">
        <v>16</v>
      </c>
      <c r="V26" s="29"/>
      <c r="W26" s="29"/>
      <c r="X26" s="25" t="s">
        <v>29</v>
      </c>
      <c r="Y26" s="25"/>
      <c r="Z26" s="26" t="s">
        <v>34</v>
      </c>
      <c r="AA26" s="26"/>
      <c r="AB26" s="26" t="s">
        <v>34</v>
      </c>
      <c r="AC26" s="26"/>
    </row>
    <row r="27" spans="1:29" x14ac:dyDescent="0.25">
      <c r="A27" s="31"/>
      <c r="B27" s="13" t="s">
        <v>30</v>
      </c>
      <c r="C27" s="13" t="s">
        <v>14</v>
      </c>
      <c r="D27" s="7" t="s">
        <v>30</v>
      </c>
      <c r="E27" s="7" t="s">
        <v>14</v>
      </c>
      <c r="H27" s="31"/>
      <c r="I27" s="31"/>
      <c r="J27" s="21"/>
      <c r="K27" s="21"/>
      <c r="L27" s="21"/>
      <c r="M27" s="21"/>
      <c r="N27" s="14" t="s">
        <v>10</v>
      </c>
      <c r="O27" s="14" t="s">
        <v>36</v>
      </c>
      <c r="P27" s="14" t="s">
        <v>35</v>
      </c>
      <c r="Q27" s="19"/>
      <c r="R27" s="19"/>
      <c r="S27" s="19"/>
      <c r="T27" s="19"/>
      <c r="U27" s="15" t="s">
        <v>10</v>
      </c>
      <c r="V27" s="15" t="s">
        <v>36</v>
      </c>
      <c r="W27" s="15" t="s">
        <v>35</v>
      </c>
      <c r="X27" s="16" t="s">
        <v>13</v>
      </c>
      <c r="Y27" s="16" t="s">
        <v>14</v>
      </c>
      <c r="Z27" s="22" t="s">
        <v>13</v>
      </c>
      <c r="AA27" s="22" t="s">
        <v>14</v>
      </c>
      <c r="AB27" s="22" t="s">
        <v>13</v>
      </c>
      <c r="AC27" s="22" t="s">
        <v>14</v>
      </c>
    </row>
    <row r="28" spans="1:29" x14ac:dyDescent="0.25">
      <c r="A28">
        <v>105</v>
      </c>
      <c r="B28">
        <v>796</v>
      </c>
      <c r="C28">
        <v>20</v>
      </c>
      <c r="D28">
        <v>790</v>
      </c>
      <c r="E28">
        <v>0</v>
      </c>
      <c r="H28" t="s">
        <v>38</v>
      </c>
      <c r="I28">
        <v>105</v>
      </c>
      <c r="N28">
        <v>30.9</v>
      </c>
      <c r="O28">
        <v>30.44</v>
      </c>
      <c r="P28">
        <v>44.73</v>
      </c>
      <c r="U28">
        <v>90.7</v>
      </c>
      <c r="V28">
        <v>93.68</v>
      </c>
      <c r="W28">
        <v>0</v>
      </c>
      <c r="X28">
        <v>1156</v>
      </c>
      <c r="Y28">
        <v>38</v>
      </c>
      <c r="Z28">
        <v>352</v>
      </c>
      <c r="AA28">
        <v>17</v>
      </c>
      <c r="AB28">
        <v>1083</v>
      </c>
      <c r="AC28">
        <v>0</v>
      </c>
    </row>
    <row r="29" spans="1:29" x14ac:dyDescent="0.25">
      <c r="A29">
        <v>106</v>
      </c>
      <c r="B29">
        <v>496</v>
      </c>
      <c r="C29">
        <v>122</v>
      </c>
      <c r="D29">
        <v>486</v>
      </c>
      <c r="E29">
        <v>2</v>
      </c>
      <c r="H29" t="s">
        <v>38</v>
      </c>
      <c r="I29">
        <v>106</v>
      </c>
      <c r="N29">
        <v>66.150000000000006</v>
      </c>
      <c r="O29">
        <v>63.3</v>
      </c>
      <c r="P29">
        <v>81.34</v>
      </c>
      <c r="U29">
        <v>83.66</v>
      </c>
      <c r="V29">
        <v>99.15</v>
      </c>
      <c r="W29">
        <v>1.1100000000000001</v>
      </c>
      <c r="X29">
        <v>1428</v>
      </c>
      <c r="Y29">
        <v>268</v>
      </c>
      <c r="Z29">
        <v>904</v>
      </c>
      <c r="AA29">
        <v>218</v>
      </c>
      <c r="AB29">
        <v>1416</v>
      </c>
      <c r="AC29">
        <v>3</v>
      </c>
    </row>
    <row r="30" spans="1:29" x14ac:dyDescent="0.25">
      <c r="A30">
        <v>107</v>
      </c>
      <c r="B30">
        <v>841</v>
      </c>
      <c r="C30">
        <v>6</v>
      </c>
      <c r="D30">
        <v>827</v>
      </c>
      <c r="E30">
        <v>0</v>
      </c>
      <c r="H30" t="s">
        <v>38</v>
      </c>
      <c r="I30">
        <v>107</v>
      </c>
      <c r="N30">
        <v>96.18</v>
      </c>
      <c r="O30">
        <v>96.16</v>
      </c>
      <c r="P30">
        <v>100</v>
      </c>
      <c r="U30">
        <v>99.43</v>
      </c>
      <c r="V30">
        <v>99.95</v>
      </c>
      <c r="W30">
        <v>0</v>
      </c>
      <c r="X30">
        <v>2112</v>
      </c>
      <c r="Y30">
        <v>11</v>
      </c>
      <c r="Z30">
        <v>2031</v>
      </c>
      <c r="AA30">
        <v>11</v>
      </c>
      <c r="AB30">
        <v>2111</v>
      </c>
      <c r="AC30">
        <v>0</v>
      </c>
    </row>
    <row r="31" spans="1:29" x14ac:dyDescent="0.25">
      <c r="A31">
        <v>108</v>
      </c>
      <c r="B31" s="12">
        <v>448</v>
      </c>
      <c r="C31" s="12">
        <v>9</v>
      </c>
      <c r="D31" s="12">
        <v>447</v>
      </c>
      <c r="E31" s="12">
        <v>3</v>
      </c>
      <c r="H31" t="s">
        <v>38</v>
      </c>
      <c r="I31">
        <v>116</v>
      </c>
      <c r="N31">
        <v>95.39</v>
      </c>
      <c r="O31">
        <v>95.43</v>
      </c>
      <c r="P31">
        <v>94.44</v>
      </c>
      <c r="U31">
        <v>95.08</v>
      </c>
      <c r="V31">
        <v>99.86</v>
      </c>
      <c r="W31">
        <v>0</v>
      </c>
      <c r="X31">
        <v>2149</v>
      </c>
      <c r="Y31">
        <v>108</v>
      </c>
      <c r="Z31">
        <v>2051</v>
      </c>
      <c r="AA31">
        <v>102</v>
      </c>
      <c r="AB31">
        <v>2146</v>
      </c>
      <c r="AC31">
        <v>0</v>
      </c>
    </row>
    <row r="32" spans="1:29" x14ac:dyDescent="0.25">
      <c r="A32">
        <v>116</v>
      </c>
      <c r="B32">
        <v>368</v>
      </c>
      <c r="C32">
        <v>21</v>
      </c>
      <c r="D32" s="12">
        <v>368</v>
      </c>
      <c r="E32" s="12">
        <v>0</v>
      </c>
      <c r="H32" t="s">
        <v>38</v>
      </c>
      <c r="I32">
        <v>119</v>
      </c>
      <c r="N32">
        <v>98.32</v>
      </c>
      <c r="O32">
        <v>97.85</v>
      </c>
      <c r="P32">
        <v>100</v>
      </c>
      <c r="U32">
        <v>78.33</v>
      </c>
      <c r="V32">
        <v>100</v>
      </c>
      <c r="W32">
        <v>0</v>
      </c>
      <c r="X32">
        <v>1446</v>
      </c>
      <c r="Y32">
        <v>400</v>
      </c>
      <c r="Z32">
        <v>1415</v>
      </c>
      <c r="AA32">
        <v>400</v>
      </c>
      <c r="AB32">
        <v>1446</v>
      </c>
      <c r="AC32">
        <v>0</v>
      </c>
    </row>
    <row r="33" spans="1:29" x14ac:dyDescent="0.25">
      <c r="A33">
        <v>119</v>
      </c>
      <c r="B33">
        <v>239</v>
      </c>
      <c r="C33">
        <v>80</v>
      </c>
      <c r="D33" s="12">
        <v>239</v>
      </c>
      <c r="E33" s="12">
        <v>0</v>
      </c>
      <c r="H33" t="s">
        <v>38</v>
      </c>
      <c r="I33">
        <v>210</v>
      </c>
      <c r="J33">
        <v>23</v>
      </c>
      <c r="K33">
        <v>1535</v>
      </c>
      <c r="L33">
        <v>868</v>
      </c>
      <c r="M33">
        <v>19</v>
      </c>
      <c r="N33">
        <v>63.72</v>
      </c>
      <c r="O33">
        <v>63.87</v>
      </c>
      <c r="P33">
        <v>54.76</v>
      </c>
      <c r="Q33">
        <v>14</v>
      </c>
      <c r="R33">
        <v>2397</v>
      </c>
      <c r="S33">
        <v>6</v>
      </c>
      <c r="T33">
        <v>28</v>
      </c>
      <c r="U33">
        <v>98.6</v>
      </c>
      <c r="V33">
        <v>99.75</v>
      </c>
      <c r="W33">
        <v>33.33</v>
      </c>
      <c r="X33">
        <v>2403</v>
      </c>
      <c r="Y33">
        <v>42</v>
      </c>
      <c r="Z33">
        <v>1535</v>
      </c>
      <c r="AA33">
        <v>23</v>
      </c>
      <c r="AB33">
        <v>2397</v>
      </c>
      <c r="AC33">
        <v>14</v>
      </c>
    </row>
    <row r="34" spans="1:29" x14ac:dyDescent="0.25">
      <c r="A34">
        <v>200</v>
      </c>
      <c r="B34">
        <v>656</v>
      </c>
      <c r="C34">
        <v>218</v>
      </c>
      <c r="D34" s="12">
        <v>647</v>
      </c>
      <c r="E34" s="12">
        <v>172</v>
      </c>
      <c r="H34" t="s">
        <v>39</v>
      </c>
      <c r="I34">
        <v>200</v>
      </c>
      <c r="N34">
        <v>80.97</v>
      </c>
      <c r="O34">
        <v>83.94</v>
      </c>
      <c r="P34">
        <v>73.08</v>
      </c>
      <c r="U34">
        <v>95.91</v>
      </c>
      <c r="V34">
        <v>98.77</v>
      </c>
      <c r="W34">
        <v>88.29</v>
      </c>
      <c r="X34">
        <v>2043</v>
      </c>
      <c r="Y34">
        <v>769</v>
      </c>
      <c r="Z34">
        <v>1715</v>
      </c>
      <c r="AA34">
        <v>562</v>
      </c>
      <c r="AB34">
        <v>2018</v>
      </c>
      <c r="AC34">
        <v>679</v>
      </c>
    </row>
    <row r="35" spans="1:29" x14ac:dyDescent="0.25">
      <c r="A35">
        <v>203</v>
      </c>
      <c r="B35">
        <v>357</v>
      </c>
      <c r="C35">
        <v>42</v>
      </c>
      <c r="D35" s="12">
        <v>350</v>
      </c>
      <c r="E35" s="12">
        <v>39</v>
      </c>
      <c r="H35" t="s">
        <v>39</v>
      </c>
      <c r="I35">
        <v>203</v>
      </c>
      <c r="N35">
        <v>35.700000000000003</v>
      </c>
      <c r="O35">
        <v>33.76</v>
      </c>
      <c r="P35">
        <v>55.2</v>
      </c>
      <c r="U35">
        <v>96.43</v>
      </c>
      <c r="V35">
        <v>97.68</v>
      </c>
      <c r="W35">
        <v>84</v>
      </c>
      <c r="X35">
        <v>1250</v>
      </c>
      <c r="Y35">
        <v>125</v>
      </c>
      <c r="Z35">
        <v>422</v>
      </c>
      <c r="AA35">
        <v>69</v>
      </c>
      <c r="AB35">
        <v>1221</v>
      </c>
      <c r="AC35">
        <v>105</v>
      </c>
    </row>
    <row r="36" spans="1:29" x14ac:dyDescent="0.25">
      <c r="A36">
        <v>210</v>
      </c>
      <c r="B36">
        <v>362</v>
      </c>
      <c r="C36">
        <v>24</v>
      </c>
      <c r="D36" s="12">
        <v>360</v>
      </c>
      <c r="E36" s="12">
        <v>11</v>
      </c>
    </row>
    <row r="38" spans="1:29" x14ac:dyDescent="0.25">
      <c r="N38">
        <f t="shared" ref="N38:W38" si="1">AVERAGE(N28:N35)</f>
        <v>70.916250000000005</v>
      </c>
      <c r="O38">
        <f t="shared" si="1"/>
        <v>70.59375</v>
      </c>
      <c r="P38">
        <f t="shared" si="1"/>
        <v>75.443750000000009</v>
      </c>
      <c r="U38">
        <f t="shared" si="1"/>
        <v>92.267499999999984</v>
      </c>
      <c r="V38">
        <f t="shared" si="1"/>
        <v>98.605000000000018</v>
      </c>
      <c r="W38">
        <f t="shared" si="1"/>
        <v>25.841250000000002</v>
      </c>
      <c r="X38">
        <f t="shared" ref="X38:AC38" si="2">SUM(X28:X35)</f>
        <v>13987</v>
      </c>
      <c r="Y38">
        <f t="shared" si="2"/>
        <v>1761</v>
      </c>
      <c r="Z38">
        <f t="shared" si="2"/>
        <v>10425</v>
      </c>
      <c r="AA38">
        <f t="shared" si="2"/>
        <v>1402</v>
      </c>
      <c r="AB38">
        <f t="shared" si="2"/>
        <v>13838</v>
      </c>
      <c r="AC38">
        <f t="shared" si="2"/>
        <v>801</v>
      </c>
    </row>
    <row r="39" spans="1:29" x14ac:dyDescent="0.25">
      <c r="B39" s="28" t="s">
        <v>32</v>
      </c>
      <c r="C39" s="28"/>
      <c r="D39" s="28"/>
      <c r="E39" s="30" t="s">
        <v>33</v>
      </c>
      <c r="F39" s="30"/>
      <c r="G39" s="30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</row>
    <row r="40" spans="1:29" x14ac:dyDescent="0.25">
      <c r="B40" s="17" t="s">
        <v>10</v>
      </c>
      <c r="C40" s="17" t="s">
        <v>11</v>
      </c>
      <c r="D40" s="17" t="s">
        <v>12</v>
      </c>
      <c r="E40" s="18" t="s">
        <v>10</v>
      </c>
      <c r="F40" s="18" t="s">
        <v>11</v>
      </c>
      <c r="G40" s="18" t="s">
        <v>12</v>
      </c>
      <c r="H40" t="s">
        <v>37</v>
      </c>
      <c r="I40">
        <v>200</v>
      </c>
      <c r="N40">
        <v>80.97</v>
      </c>
      <c r="O40">
        <v>83.94</v>
      </c>
      <c r="P40">
        <v>73.08</v>
      </c>
      <c r="U40">
        <v>95.91</v>
      </c>
      <c r="V40">
        <v>98.77</v>
      </c>
      <c r="W40">
        <v>88.29</v>
      </c>
      <c r="X40">
        <v>2043</v>
      </c>
      <c r="Y40">
        <v>769</v>
      </c>
      <c r="Z40">
        <v>1715</v>
      </c>
      <c r="AA40">
        <v>562</v>
      </c>
      <c r="AB40">
        <v>2018</v>
      </c>
      <c r="AC40">
        <v>679</v>
      </c>
    </row>
    <row r="41" spans="1:29" x14ac:dyDescent="0.25">
      <c r="A41">
        <v>106</v>
      </c>
      <c r="B41" s="12">
        <v>79.006</v>
      </c>
      <c r="C41" s="12">
        <v>97.855999999999995</v>
      </c>
      <c r="D41" s="12">
        <v>1.143</v>
      </c>
      <c r="E41" s="11">
        <v>83.667000000000002</v>
      </c>
      <c r="F41" s="11">
        <v>99.15</v>
      </c>
      <c r="G41" s="11">
        <v>1.1194</v>
      </c>
      <c r="H41" t="s">
        <v>37</v>
      </c>
      <c r="I41">
        <v>203</v>
      </c>
      <c r="N41">
        <v>35.700000000000003</v>
      </c>
      <c r="O41">
        <v>33.76</v>
      </c>
      <c r="P41">
        <v>55.2</v>
      </c>
      <c r="U41">
        <v>96.43</v>
      </c>
      <c r="V41">
        <v>97.68</v>
      </c>
      <c r="W41">
        <v>84</v>
      </c>
      <c r="X41">
        <v>1250</v>
      </c>
      <c r="Y41">
        <v>125</v>
      </c>
      <c r="Z41">
        <v>422</v>
      </c>
      <c r="AA41">
        <v>69</v>
      </c>
      <c r="AB41">
        <v>1221</v>
      </c>
      <c r="AC41">
        <v>105</v>
      </c>
    </row>
    <row r="42" spans="1:29" x14ac:dyDescent="0.25">
      <c r="A42">
        <v>200</v>
      </c>
      <c r="B42" s="12">
        <v>93.524000000000001</v>
      </c>
      <c r="C42" s="12">
        <v>98.573999999999998</v>
      </c>
      <c r="D42" s="12">
        <v>75.843000000000004</v>
      </c>
      <c r="E42">
        <v>95.91</v>
      </c>
      <c r="F42">
        <v>98.77</v>
      </c>
      <c r="G42">
        <v>88.29</v>
      </c>
    </row>
    <row r="43" spans="1:29" x14ac:dyDescent="0.25">
      <c r="A43">
        <v>210</v>
      </c>
      <c r="B43" s="12">
        <v>95.742000000000004</v>
      </c>
      <c r="C43" s="12">
        <v>99.33</v>
      </c>
      <c r="D43" s="12">
        <v>39.997999999999998</v>
      </c>
      <c r="E43">
        <v>98.6</v>
      </c>
      <c r="F43">
        <v>99.75</v>
      </c>
      <c r="G43">
        <v>33.33</v>
      </c>
      <c r="N43">
        <f>AVERAGE(N40:N41)</f>
        <v>58.335000000000001</v>
      </c>
      <c r="O43">
        <f t="shared" ref="O43:W43" si="3">AVERAGE(O40:O41)</f>
        <v>58.849999999999994</v>
      </c>
      <c r="P43">
        <f t="shared" si="3"/>
        <v>64.14</v>
      </c>
      <c r="U43">
        <f t="shared" si="3"/>
        <v>96.17</v>
      </c>
      <c r="V43">
        <f t="shared" si="3"/>
        <v>98.224999999999994</v>
      </c>
      <c r="W43">
        <f t="shared" si="3"/>
        <v>86.14500000000001</v>
      </c>
      <c r="X43">
        <f>SUM(X40:X41)</f>
        <v>3293</v>
      </c>
      <c r="Y43">
        <f t="shared" ref="Y43:AC43" si="4">SUM(Y40:Y41)</f>
        <v>894</v>
      </c>
      <c r="Z43">
        <f t="shared" si="4"/>
        <v>2137</v>
      </c>
      <c r="AA43">
        <f t="shared" si="4"/>
        <v>631</v>
      </c>
      <c r="AB43">
        <f t="shared" si="4"/>
        <v>3239</v>
      </c>
      <c r="AC43">
        <f t="shared" si="4"/>
        <v>784</v>
      </c>
    </row>
    <row r="48" spans="1:29" x14ac:dyDescent="0.25">
      <c r="I48" s="32" t="s">
        <v>41</v>
      </c>
      <c r="J48" s="32" t="s">
        <v>40</v>
      </c>
      <c r="K48" s="32" t="s">
        <v>47</v>
      </c>
      <c r="L48" s="32"/>
      <c r="M48" s="32"/>
      <c r="N48" s="32"/>
      <c r="O48" s="32"/>
      <c r="P48" s="32"/>
      <c r="Q48" s="32"/>
    </row>
    <row r="49" spans="9:17" x14ac:dyDescent="0.25">
      <c r="I49" s="32"/>
      <c r="J49" s="32"/>
      <c r="K49" s="33" t="s">
        <v>42</v>
      </c>
      <c r="L49" s="33" t="s">
        <v>43</v>
      </c>
      <c r="M49" s="33" t="s">
        <v>44</v>
      </c>
      <c r="N49" s="33" t="s">
        <v>45</v>
      </c>
      <c r="O49" s="33" t="s">
        <v>10</v>
      </c>
      <c r="P49" s="33" t="s">
        <v>36</v>
      </c>
      <c r="Q49" s="33" t="s">
        <v>35</v>
      </c>
    </row>
    <row r="50" spans="9:17" x14ac:dyDescent="0.25">
      <c r="I50" s="34" t="s">
        <v>38</v>
      </c>
      <c r="J50" s="34">
        <v>105</v>
      </c>
      <c r="K50" s="35">
        <v>17</v>
      </c>
      <c r="L50" s="35">
        <v>352</v>
      </c>
      <c r="M50" s="35">
        <v>804</v>
      </c>
      <c r="N50" s="35">
        <v>21</v>
      </c>
      <c r="O50" s="34">
        <v>30.9</v>
      </c>
      <c r="P50" s="34">
        <v>30.44</v>
      </c>
      <c r="Q50" s="34">
        <v>44.73</v>
      </c>
    </row>
    <row r="51" spans="9:17" x14ac:dyDescent="0.25">
      <c r="I51" s="34" t="s">
        <v>38</v>
      </c>
      <c r="J51" s="34">
        <v>106</v>
      </c>
      <c r="K51" s="35">
        <v>218</v>
      </c>
      <c r="L51" s="35">
        <v>904</v>
      </c>
      <c r="M51" s="35">
        <v>524</v>
      </c>
      <c r="N51" s="35">
        <v>50</v>
      </c>
      <c r="O51" s="34">
        <v>66.150000000000006</v>
      </c>
      <c r="P51" s="34">
        <v>63.3</v>
      </c>
      <c r="Q51" s="34">
        <v>81.34</v>
      </c>
    </row>
    <row r="52" spans="9:17" x14ac:dyDescent="0.25">
      <c r="I52" s="34" t="s">
        <v>38</v>
      </c>
      <c r="J52" s="34">
        <v>107</v>
      </c>
      <c r="K52" s="35">
        <v>11</v>
      </c>
      <c r="L52" s="35">
        <v>2031</v>
      </c>
      <c r="M52" s="35">
        <v>81</v>
      </c>
      <c r="N52" s="35">
        <v>0</v>
      </c>
      <c r="O52" s="34">
        <v>96.18</v>
      </c>
      <c r="P52" s="34">
        <v>96.16</v>
      </c>
      <c r="Q52" s="34">
        <v>100</v>
      </c>
    </row>
    <row r="53" spans="9:17" x14ac:dyDescent="0.25">
      <c r="I53" s="34" t="s">
        <v>38</v>
      </c>
      <c r="J53" s="34">
        <v>116</v>
      </c>
      <c r="K53" s="35">
        <v>102</v>
      </c>
      <c r="L53" s="35">
        <v>2051</v>
      </c>
      <c r="M53" s="35">
        <v>98</v>
      </c>
      <c r="N53" s="35">
        <v>6</v>
      </c>
      <c r="O53" s="34">
        <v>95.39</v>
      </c>
      <c r="P53" s="34">
        <v>95.43</v>
      </c>
      <c r="Q53" s="34">
        <v>94.44</v>
      </c>
    </row>
    <row r="54" spans="9:17" x14ac:dyDescent="0.25">
      <c r="I54" s="34" t="s">
        <v>38</v>
      </c>
      <c r="J54" s="34">
        <v>119</v>
      </c>
      <c r="K54" s="35">
        <v>400</v>
      </c>
      <c r="L54" s="35">
        <v>1415</v>
      </c>
      <c r="M54" s="35">
        <v>31</v>
      </c>
      <c r="N54" s="35">
        <v>0</v>
      </c>
      <c r="O54" s="34">
        <v>98.32</v>
      </c>
      <c r="P54" s="34">
        <v>97.85</v>
      </c>
      <c r="Q54" s="34">
        <v>100</v>
      </c>
    </row>
    <row r="55" spans="9:17" x14ac:dyDescent="0.25">
      <c r="I55" s="34" t="s">
        <v>38</v>
      </c>
      <c r="J55" s="34">
        <v>210</v>
      </c>
      <c r="K55" s="35">
        <v>23</v>
      </c>
      <c r="L55" s="35">
        <v>1535</v>
      </c>
      <c r="M55" s="35">
        <v>868</v>
      </c>
      <c r="N55" s="35">
        <v>19</v>
      </c>
      <c r="O55" s="34">
        <v>63.72</v>
      </c>
      <c r="P55" s="34">
        <v>63.87</v>
      </c>
      <c r="Q55" s="34">
        <v>54.76</v>
      </c>
    </row>
    <row r="56" spans="9:17" x14ac:dyDescent="0.25">
      <c r="I56" s="34" t="s">
        <v>39</v>
      </c>
      <c r="J56" s="34">
        <v>200</v>
      </c>
      <c r="K56" s="35">
        <v>562</v>
      </c>
      <c r="L56" s="35">
        <v>1715</v>
      </c>
      <c r="M56" s="35">
        <v>328</v>
      </c>
      <c r="N56" s="35">
        <v>207</v>
      </c>
      <c r="O56" s="34">
        <v>80.97</v>
      </c>
      <c r="P56" s="34">
        <v>83.94</v>
      </c>
      <c r="Q56" s="34">
        <v>73.08</v>
      </c>
    </row>
    <row r="57" spans="9:17" x14ac:dyDescent="0.25">
      <c r="I57" s="34" t="s">
        <v>39</v>
      </c>
      <c r="J57" s="34">
        <v>203</v>
      </c>
      <c r="K57" s="35">
        <v>69</v>
      </c>
      <c r="L57" s="35">
        <v>422</v>
      </c>
      <c r="M57" s="35">
        <v>828</v>
      </c>
      <c r="N57" s="35">
        <v>56</v>
      </c>
      <c r="O57" s="34">
        <v>35.700000000000003</v>
      </c>
      <c r="P57" s="34">
        <v>33.76</v>
      </c>
      <c r="Q57" s="34">
        <v>55.2</v>
      </c>
    </row>
    <row r="62" spans="9:17" x14ac:dyDescent="0.25">
      <c r="I62" s="32" t="s">
        <v>41</v>
      </c>
      <c r="J62" s="32" t="s">
        <v>40</v>
      </c>
      <c r="K62" s="32" t="s">
        <v>46</v>
      </c>
      <c r="L62" s="32"/>
      <c r="M62" s="32"/>
      <c r="N62" s="32"/>
      <c r="O62" s="32"/>
      <c r="P62" s="32"/>
      <c r="Q62" s="32"/>
    </row>
    <row r="63" spans="9:17" x14ac:dyDescent="0.25">
      <c r="I63" s="32"/>
      <c r="J63" s="32"/>
      <c r="K63" s="33" t="s">
        <v>42</v>
      </c>
      <c r="L63" s="33" t="s">
        <v>43</v>
      </c>
      <c r="M63" s="33" t="s">
        <v>44</v>
      </c>
      <c r="N63" s="33" t="s">
        <v>45</v>
      </c>
      <c r="O63" s="33" t="s">
        <v>10</v>
      </c>
      <c r="P63" s="33" t="s">
        <v>36</v>
      </c>
      <c r="Q63" s="33" t="s">
        <v>35</v>
      </c>
    </row>
    <row r="64" spans="9:17" x14ac:dyDescent="0.25">
      <c r="I64" s="34" t="s">
        <v>38</v>
      </c>
      <c r="J64" s="34">
        <v>105</v>
      </c>
      <c r="K64" s="35">
        <v>0</v>
      </c>
      <c r="L64" s="35">
        <v>1083</v>
      </c>
      <c r="M64" s="35">
        <v>73</v>
      </c>
      <c r="N64" s="35">
        <v>38</v>
      </c>
      <c r="O64" s="34">
        <v>90.7</v>
      </c>
      <c r="P64" s="34">
        <v>93.68</v>
      </c>
      <c r="Q64" s="34">
        <v>0</v>
      </c>
    </row>
    <row r="65" spans="9:17" x14ac:dyDescent="0.25">
      <c r="I65" s="34" t="s">
        <v>38</v>
      </c>
      <c r="J65" s="34">
        <v>106</v>
      </c>
      <c r="K65" s="35">
        <v>3</v>
      </c>
      <c r="L65" s="35">
        <v>1416</v>
      </c>
      <c r="M65" s="35">
        <v>12</v>
      </c>
      <c r="N65" s="35">
        <v>265</v>
      </c>
      <c r="O65" s="34">
        <v>83.66</v>
      </c>
      <c r="P65" s="34">
        <v>99.15</v>
      </c>
      <c r="Q65" s="34">
        <v>1.1100000000000001</v>
      </c>
    </row>
    <row r="66" spans="9:17" x14ac:dyDescent="0.25">
      <c r="I66" s="34" t="s">
        <v>38</v>
      </c>
      <c r="J66" s="34">
        <v>107</v>
      </c>
      <c r="K66" s="35">
        <v>0</v>
      </c>
      <c r="L66" s="35">
        <v>2111</v>
      </c>
      <c r="M66" s="35">
        <v>1</v>
      </c>
      <c r="N66" s="35">
        <v>11</v>
      </c>
      <c r="O66" s="34">
        <v>99.43</v>
      </c>
      <c r="P66" s="34">
        <v>99.95</v>
      </c>
      <c r="Q66" s="34">
        <v>0</v>
      </c>
    </row>
    <row r="67" spans="9:17" x14ac:dyDescent="0.25">
      <c r="I67" s="34" t="s">
        <v>38</v>
      </c>
      <c r="J67" s="34">
        <v>116</v>
      </c>
      <c r="K67" s="35">
        <v>0</v>
      </c>
      <c r="L67" s="35">
        <v>2146</v>
      </c>
      <c r="M67" s="35">
        <v>3</v>
      </c>
      <c r="N67" s="35">
        <v>108</v>
      </c>
      <c r="O67" s="34">
        <v>95.08</v>
      </c>
      <c r="P67" s="34">
        <v>99.86</v>
      </c>
      <c r="Q67" s="34">
        <v>0</v>
      </c>
    </row>
    <row r="68" spans="9:17" x14ac:dyDescent="0.25">
      <c r="I68" s="34" t="s">
        <v>38</v>
      </c>
      <c r="J68" s="34">
        <v>119</v>
      </c>
      <c r="K68" s="35">
        <v>0</v>
      </c>
      <c r="L68" s="35">
        <v>1446</v>
      </c>
      <c r="M68" s="35">
        <v>0</v>
      </c>
      <c r="N68" s="35">
        <v>400</v>
      </c>
      <c r="O68" s="34">
        <v>78.33</v>
      </c>
      <c r="P68" s="34">
        <v>100</v>
      </c>
      <c r="Q68" s="34">
        <v>0</v>
      </c>
    </row>
    <row r="69" spans="9:17" x14ac:dyDescent="0.25">
      <c r="I69" s="34" t="s">
        <v>38</v>
      </c>
      <c r="J69" s="34">
        <v>210</v>
      </c>
      <c r="K69" s="35">
        <v>14</v>
      </c>
      <c r="L69" s="35">
        <v>2397</v>
      </c>
      <c r="M69" s="35">
        <v>6</v>
      </c>
      <c r="N69" s="35">
        <v>28</v>
      </c>
      <c r="O69" s="34">
        <v>98.6</v>
      </c>
      <c r="P69" s="34">
        <v>99.75</v>
      </c>
      <c r="Q69" s="34">
        <v>33.33</v>
      </c>
    </row>
    <row r="70" spans="9:17" x14ac:dyDescent="0.25">
      <c r="I70" s="34" t="s">
        <v>39</v>
      </c>
      <c r="J70" s="34">
        <v>200</v>
      </c>
      <c r="K70" s="35">
        <v>679</v>
      </c>
      <c r="L70" s="35">
        <v>2018</v>
      </c>
      <c r="M70" s="35">
        <v>25</v>
      </c>
      <c r="N70" s="35">
        <v>90</v>
      </c>
      <c r="O70" s="34">
        <v>95.91</v>
      </c>
      <c r="P70" s="34">
        <v>98.77</v>
      </c>
      <c r="Q70" s="34">
        <v>88.29</v>
      </c>
    </row>
    <row r="71" spans="9:17" x14ac:dyDescent="0.25">
      <c r="I71" s="34" t="s">
        <v>39</v>
      </c>
      <c r="J71" s="34">
        <v>203</v>
      </c>
      <c r="K71" s="35">
        <v>105</v>
      </c>
      <c r="L71" s="35">
        <v>1221</v>
      </c>
      <c r="M71" s="35">
        <v>29</v>
      </c>
      <c r="N71" s="35">
        <v>20</v>
      </c>
      <c r="O71" s="34">
        <v>96.43</v>
      </c>
      <c r="P71" s="34">
        <v>97.68</v>
      </c>
      <c r="Q71" s="34">
        <v>84</v>
      </c>
    </row>
  </sheetData>
  <mergeCells count="28">
    <mergeCell ref="K48:Q48"/>
    <mergeCell ref="K62:Q62"/>
    <mergeCell ref="I62:I63"/>
    <mergeCell ref="J62:J63"/>
    <mergeCell ref="A1:A2"/>
    <mergeCell ref="I26:I27"/>
    <mergeCell ref="H26:H27"/>
    <mergeCell ref="I48:I49"/>
    <mergeCell ref="J48:J49"/>
    <mergeCell ref="A14:A15"/>
    <mergeCell ref="B14:C14"/>
    <mergeCell ref="D14:E14"/>
    <mergeCell ref="A26:A27"/>
    <mergeCell ref="B26:C26"/>
    <mergeCell ref="D26:E26"/>
    <mergeCell ref="N26:P26"/>
    <mergeCell ref="U26:W26"/>
    <mergeCell ref="B39:D39"/>
    <mergeCell ref="E39:G39"/>
    <mergeCell ref="H1:H2"/>
    <mergeCell ref="I1:I2"/>
    <mergeCell ref="B1:D1"/>
    <mergeCell ref="E1:G1"/>
    <mergeCell ref="X26:Y26"/>
    <mergeCell ref="Z26:AA26"/>
    <mergeCell ref="AB26:AC26"/>
    <mergeCell ref="Z25:AA25"/>
    <mergeCell ref="AB25:AC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HASIL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Husnayain-PC</dc:creator>
  <cp:lastModifiedBy>Husnayain-PC</cp:lastModifiedBy>
  <dcterms:created xsi:type="dcterms:W3CDTF">2017-08-06T00:20:03Z</dcterms:created>
  <dcterms:modified xsi:type="dcterms:W3CDTF">2017-11-09T09:59:42Z</dcterms:modified>
</cp:coreProperties>
</file>