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D:\Work\Telecom\Jet.GitHub\jet-hive-udf\doc\"/>
    </mc:Choice>
  </mc:AlternateContent>
  <xr:revisionPtr revIDLastSave="0" documentId="13_ncr:1_{BB04B680-302A-4E32-8865-0C514679F861}" xr6:coauthVersionLast="43" xr6:coauthVersionMax="43" xr10:uidLastSave="{00000000-0000-0000-0000-000000000000}"/>
  <bookViews>
    <workbookView xWindow="-98" yWindow="-98" windowWidth="21795" windowHeight="13096" activeTab="3" xr2:uid="{00000000-000D-0000-FFFF-FFFF00000000}"/>
  </bookViews>
  <sheets>
    <sheet name="说明" sheetId="10" r:id="rId1"/>
    <sheet name="手机型号" sheetId="1" r:id="rId2"/>
    <sheet name="品牌处理" sheetId="2" r:id="rId3"/>
    <sheet name="重复项" sheetId="14" r:id="rId4"/>
  </sheets>
  <definedNames>
    <definedName name="_xlnm._FilterDatabase" localSheetId="1" hidden="1">手机型号!$A$1:$K$2221</definedName>
  </definedNames>
  <calcPr calcId="181029"/>
  <pivotCaches>
    <pivotCache cacheId="18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102" i="1"/>
  <c r="I77" i="1"/>
  <c r="I78" i="1"/>
  <c r="I103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6" i="1"/>
  <c r="I107" i="1"/>
  <c r="I317" i="1"/>
  <c r="I318" i="1"/>
  <c r="I211" i="1"/>
  <c r="I213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327" i="1"/>
  <c r="I190" i="1"/>
  <c r="I328" i="1"/>
  <c r="I192" i="1"/>
  <c r="I323" i="1"/>
  <c r="I193" i="1"/>
  <c r="I324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76" i="1"/>
  <c r="I212" i="1"/>
  <c r="I79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104" i="1"/>
  <c r="I284" i="1"/>
  <c r="I285" i="1"/>
  <c r="I105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189" i="1"/>
  <c r="I191" i="1"/>
  <c r="I319" i="1"/>
  <c r="I330" i="1"/>
  <c r="I320" i="1"/>
  <c r="I322" i="1"/>
  <c r="I331" i="1"/>
  <c r="I321" i="1"/>
  <c r="I283" i="1"/>
  <c r="I286" i="1"/>
  <c r="I194" i="1"/>
  <c r="I325" i="1"/>
  <c r="I329" i="1"/>
  <c r="I195" i="1"/>
  <c r="I326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1652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1653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7" i="1"/>
  <c r="I1221" i="1"/>
  <c r="I1218" i="1"/>
  <c r="I1219" i="1"/>
  <c r="I1220" i="1"/>
  <c r="I1225" i="1"/>
  <c r="I1226" i="1"/>
  <c r="I1223" i="1"/>
  <c r="I1232" i="1"/>
  <c r="I1227" i="1"/>
  <c r="I1228" i="1"/>
  <c r="I1246" i="1"/>
  <c r="I1241" i="1"/>
  <c r="I1229" i="1"/>
  <c r="I1230" i="1"/>
  <c r="I1231" i="1"/>
  <c r="I1260" i="1"/>
  <c r="I1233" i="1"/>
  <c r="I1234" i="1"/>
  <c r="I1239" i="1"/>
  <c r="I1236" i="1"/>
  <c r="I1255" i="1"/>
  <c r="I1238" i="1"/>
  <c r="I700" i="1"/>
  <c r="I1222" i="1"/>
  <c r="I1224" i="1"/>
  <c r="I1242" i="1"/>
  <c r="I1235" i="1"/>
  <c r="I1249" i="1"/>
  <c r="I1245" i="1"/>
  <c r="I748" i="1"/>
  <c r="I1247" i="1"/>
  <c r="I1248" i="1"/>
  <c r="I1237" i="1"/>
  <c r="I1250" i="1"/>
  <c r="I1243" i="1"/>
  <c r="I1252" i="1"/>
  <c r="I1253" i="1"/>
  <c r="I1254" i="1"/>
  <c r="I1262" i="1"/>
  <c r="I1256" i="1"/>
  <c r="I1264" i="1"/>
  <c r="I1258" i="1"/>
  <c r="I1259" i="1"/>
  <c r="I1244" i="1"/>
  <c r="I1261" i="1"/>
  <c r="I1216" i="1"/>
  <c r="I1263" i="1"/>
  <c r="I1251" i="1"/>
  <c r="I1265" i="1"/>
  <c r="I1266" i="1"/>
  <c r="I1240" i="1"/>
  <c r="I1257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416" i="1"/>
  <c r="I1388" i="1"/>
  <c r="I1417" i="1"/>
  <c r="I1387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8" i="1"/>
  <c r="I1389" i="1"/>
  <c r="I1419" i="1"/>
  <c r="I1390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62" i="1"/>
  <c r="I1665" i="1"/>
  <c r="I1663" i="1"/>
  <c r="I1666" i="1"/>
  <c r="I1656" i="1"/>
  <c r="I1657" i="1"/>
  <c r="I1658" i="1"/>
  <c r="I1659" i="1"/>
  <c r="I1654" i="1"/>
  <c r="I1660" i="1"/>
  <c r="I1655" i="1"/>
  <c r="I1661" i="1"/>
  <c r="I1671" i="1"/>
  <c r="I1683" i="1"/>
  <c r="I1669" i="1"/>
  <c r="I1667" i="1"/>
  <c r="I1672" i="1"/>
  <c r="I1952" i="1"/>
  <c r="I1673" i="1"/>
  <c r="I2221" i="1"/>
  <c r="I1664" i="1"/>
  <c r="I1668" i="1"/>
  <c r="I1674" i="1"/>
  <c r="I1675" i="1"/>
  <c r="I1676" i="1"/>
  <c r="I1677" i="1"/>
  <c r="I1678" i="1"/>
  <c r="I1679" i="1"/>
  <c r="I1680" i="1"/>
  <c r="I1681" i="1"/>
  <c r="I1682" i="1"/>
  <c r="I1670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267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126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102" i="1"/>
  <c r="H77" i="1"/>
  <c r="H78" i="1"/>
  <c r="H103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6" i="1"/>
  <c r="H107" i="1"/>
  <c r="H317" i="1"/>
  <c r="H318" i="1"/>
  <c r="H211" i="1"/>
  <c r="H213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327" i="1"/>
  <c r="H190" i="1"/>
  <c r="H328" i="1"/>
  <c r="H192" i="1"/>
  <c r="H323" i="1"/>
  <c r="H193" i="1"/>
  <c r="H324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76" i="1"/>
  <c r="H212" i="1"/>
  <c r="H79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104" i="1"/>
  <c r="H284" i="1"/>
  <c r="H285" i="1"/>
  <c r="H105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189" i="1"/>
  <c r="H191" i="1"/>
  <c r="H319" i="1"/>
  <c r="H330" i="1"/>
  <c r="H320" i="1"/>
  <c r="H322" i="1"/>
  <c r="H331" i="1"/>
  <c r="H321" i="1"/>
  <c r="H283" i="1"/>
  <c r="H286" i="1"/>
  <c r="H194" i="1"/>
  <c r="H325" i="1"/>
  <c r="H329" i="1"/>
  <c r="H195" i="1"/>
  <c r="H326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1652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1653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7" i="1"/>
  <c r="H1221" i="1"/>
  <c r="H1218" i="1"/>
  <c r="H1219" i="1"/>
  <c r="H1220" i="1"/>
  <c r="H1225" i="1"/>
  <c r="H1226" i="1"/>
  <c r="H1223" i="1"/>
  <c r="H1232" i="1"/>
  <c r="H1227" i="1"/>
  <c r="H1228" i="1"/>
  <c r="H1246" i="1"/>
  <c r="H1241" i="1"/>
  <c r="H1229" i="1"/>
  <c r="H1230" i="1"/>
  <c r="H1231" i="1"/>
  <c r="H1260" i="1"/>
  <c r="H1233" i="1"/>
  <c r="H1234" i="1"/>
  <c r="H1239" i="1"/>
  <c r="H1236" i="1"/>
  <c r="H1255" i="1"/>
  <c r="H1238" i="1"/>
  <c r="H700" i="1"/>
  <c r="H1222" i="1"/>
  <c r="H1224" i="1"/>
  <c r="H1242" i="1"/>
  <c r="H1235" i="1"/>
  <c r="H1249" i="1"/>
  <c r="H1245" i="1"/>
  <c r="H748" i="1"/>
  <c r="H1247" i="1"/>
  <c r="H1248" i="1"/>
  <c r="H1237" i="1"/>
  <c r="H1250" i="1"/>
  <c r="H1243" i="1"/>
  <c r="H1252" i="1"/>
  <c r="H1253" i="1"/>
  <c r="H1254" i="1"/>
  <c r="H1262" i="1"/>
  <c r="H1256" i="1"/>
  <c r="H1264" i="1"/>
  <c r="H1258" i="1"/>
  <c r="H1259" i="1"/>
  <c r="H1244" i="1"/>
  <c r="H1261" i="1"/>
  <c r="H1216" i="1"/>
  <c r="H1263" i="1"/>
  <c r="H1251" i="1"/>
  <c r="H1265" i="1"/>
  <c r="H1266" i="1"/>
  <c r="H1240" i="1"/>
  <c r="H1257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416" i="1"/>
  <c r="H1388" i="1"/>
  <c r="H1417" i="1"/>
  <c r="H1387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8" i="1"/>
  <c r="H1389" i="1"/>
  <c r="H1419" i="1"/>
  <c r="H1390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62" i="1"/>
  <c r="H1665" i="1"/>
  <c r="H1663" i="1"/>
  <c r="H1666" i="1"/>
  <c r="H1656" i="1"/>
  <c r="H1657" i="1"/>
  <c r="H1658" i="1"/>
  <c r="H1659" i="1"/>
  <c r="H1654" i="1"/>
  <c r="H1660" i="1"/>
  <c r="H1655" i="1"/>
  <c r="H1661" i="1"/>
  <c r="H1671" i="1"/>
  <c r="H1683" i="1"/>
  <c r="H1669" i="1"/>
  <c r="H1667" i="1"/>
  <c r="H1672" i="1"/>
  <c r="H1952" i="1"/>
  <c r="H1673" i="1"/>
  <c r="H2221" i="1"/>
  <c r="H1664" i="1"/>
  <c r="H1668" i="1"/>
  <c r="H1674" i="1"/>
  <c r="H1675" i="1"/>
  <c r="H1676" i="1"/>
  <c r="H1677" i="1"/>
  <c r="H1678" i="1"/>
  <c r="H1679" i="1"/>
  <c r="H1680" i="1"/>
  <c r="H1681" i="1"/>
  <c r="H1682" i="1"/>
  <c r="H1670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267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1268" i="1"/>
  <c r="E1364" i="1"/>
  <c r="D1364" i="1"/>
  <c r="E1363" i="1"/>
  <c r="D1363" i="1"/>
  <c r="E1362" i="1"/>
  <c r="D1362" i="1"/>
  <c r="H2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102" i="1"/>
  <c r="F102" i="1"/>
  <c r="G102" i="1"/>
  <c r="E77" i="1"/>
  <c r="F77" i="1"/>
  <c r="G77" i="1"/>
  <c r="E78" i="1"/>
  <c r="F78" i="1"/>
  <c r="G78" i="1"/>
  <c r="E103" i="1"/>
  <c r="F103" i="1"/>
  <c r="G103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6" i="1"/>
  <c r="F106" i="1"/>
  <c r="G106" i="1"/>
  <c r="E107" i="1"/>
  <c r="F107" i="1"/>
  <c r="G107" i="1"/>
  <c r="E317" i="1"/>
  <c r="F317" i="1"/>
  <c r="G317" i="1"/>
  <c r="E318" i="1"/>
  <c r="F318" i="1"/>
  <c r="G318" i="1"/>
  <c r="E211" i="1"/>
  <c r="F211" i="1"/>
  <c r="G211" i="1"/>
  <c r="E213" i="1"/>
  <c r="F213" i="1"/>
  <c r="G213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327" i="1"/>
  <c r="F327" i="1"/>
  <c r="G327" i="1"/>
  <c r="E190" i="1"/>
  <c r="F190" i="1"/>
  <c r="G190" i="1"/>
  <c r="E328" i="1"/>
  <c r="F328" i="1"/>
  <c r="G328" i="1"/>
  <c r="E192" i="1"/>
  <c r="F192" i="1"/>
  <c r="G192" i="1"/>
  <c r="E323" i="1"/>
  <c r="F323" i="1"/>
  <c r="G323" i="1"/>
  <c r="E193" i="1"/>
  <c r="F193" i="1"/>
  <c r="G193" i="1"/>
  <c r="E324" i="1"/>
  <c r="F324" i="1"/>
  <c r="G324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76" i="1"/>
  <c r="F76" i="1"/>
  <c r="G76" i="1"/>
  <c r="E212" i="1"/>
  <c r="F212" i="1"/>
  <c r="G212" i="1"/>
  <c r="E79" i="1"/>
  <c r="F79" i="1"/>
  <c r="G79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104" i="1"/>
  <c r="F104" i="1"/>
  <c r="G104" i="1"/>
  <c r="E284" i="1"/>
  <c r="F284" i="1"/>
  <c r="G284" i="1"/>
  <c r="E285" i="1"/>
  <c r="F285" i="1"/>
  <c r="G285" i="1"/>
  <c r="E105" i="1"/>
  <c r="F105" i="1"/>
  <c r="G105" i="1"/>
  <c r="E287" i="1"/>
  <c r="F287" i="1"/>
  <c r="G287" i="1"/>
  <c r="E288" i="1"/>
  <c r="F288" i="1"/>
  <c r="G288" i="1"/>
  <c r="E289" i="1"/>
  <c r="F289" i="1"/>
  <c r="G289" i="1"/>
  <c r="E290" i="1"/>
  <c r="F290" i="1"/>
  <c r="G290" i="1"/>
  <c r="E291" i="1"/>
  <c r="F291" i="1"/>
  <c r="G291" i="1"/>
  <c r="E292" i="1"/>
  <c r="F292" i="1"/>
  <c r="G292" i="1"/>
  <c r="E293" i="1"/>
  <c r="F293" i="1"/>
  <c r="G293" i="1"/>
  <c r="E294" i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G300" i="1"/>
  <c r="E301" i="1"/>
  <c r="F301" i="1"/>
  <c r="G301" i="1"/>
  <c r="E302" i="1"/>
  <c r="F302" i="1"/>
  <c r="G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1" i="1"/>
  <c r="F311" i="1"/>
  <c r="G311" i="1"/>
  <c r="E312" i="1"/>
  <c r="F312" i="1"/>
  <c r="G312" i="1"/>
  <c r="E313" i="1"/>
  <c r="F313" i="1"/>
  <c r="G313" i="1"/>
  <c r="E314" i="1"/>
  <c r="F314" i="1"/>
  <c r="G314" i="1"/>
  <c r="E315" i="1"/>
  <c r="F315" i="1"/>
  <c r="G315" i="1"/>
  <c r="E316" i="1"/>
  <c r="F316" i="1"/>
  <c r="G316" i="1"/>
  <c r="E189" i="1"/>
  <c r="F189" i="1"/>
  <c r="G189" i="1"/>
  <c r="E191" i="1"/>
  <c r="F191" i="1"/>
  <c r="G191" i="1"/>
  <c r="E319" i="1"/>
  <c r="F319" i="1"/>
  <c r="G319" i="1"/>
  <c r="E330" i="1"/>
  <c r="F330" i="1"/>
  <c r="G330" i="1"/>
  <c r="E320" i="1"/>
  <c r="F320" i="1"/>
  <c r="G320" i="1"/>
  <c r="E322" i="1"/>
  <c r="F322" i="1"/>
  <c r="G322" i="1"/>
  <c r="E331" i="1"/>
  <c r="F331" i="1"/>
  <c r="G331" i="1"/>
  <c r="E321" i="1"/>
  <c r="F321" i="1"/>
  <c r="G321" i="1"/>
  <c r="E283" i="1"/>
  <c r="F283" i="1"/>
  <c r="G283" i="1"/>
  <c r="E286" i="1"/>
  <c r="F286" i="1"/>
  <c r="G286" i="1"/>
  <c r="E194" i="1"/>
  <c r="F194" i="1"/>
  <c r="G194" i="1"/>
  <c r="E325" i="1"/>
  <c r="F325" i="1"/>
  <c r="G325" i="1"/>
  <c r="E329" i="1"/>
  <c r="F329" i="1"/>
  <c r="G329" i="1"/>
  <c r="E195" i="1"/>
  <c r="F195" i="1"/>
  <c r="G195" i="1"/>
  <c r="E326" i="1"/>
  <c r="F326" i="1"/>
  <c r="G326" i="1"/>
  <c r="E332" i="1"/>
  <c r="F332" i="1"/>
  <c r="G332" i="1"/>
  <c r="E333" i="1"/>
  <c r="F333" i="1"/>
  <c r="G333" i="1"/>
  <c r="E334" i="1"/>
  <c r="F334" i="1"/>
  <c r="G334" i="1"/>
  <c r="E335" i="1"/>
  <c r="F335" i="1"/>
  <c r="G335" i="1"/>
  <c r="E336" i="1"/>
  <c r="F336" i="1"/>
  <c r="G336" i="1"/>
  <c r="E337" i="1"/>
  <c r="F337" i="1"/>
  <c r="G337" i="1"/>
  <c r="E338" i="1"/>
  <c r="F338" i="1"/>
  <c r="G338" i="1"/>
  <c r="E339" i="1"/>
  <c r="F339" i="1"/>
  <c r="G339" i="1"/>
  <c r="E340" i="1"/>
  <c r="F340" i="1"/>
  <c r="G340" i="1"/>
  <c r="E341" i="1"/>
  <c r="F341" i="1"/>
  <c r="G341" i="1"/>
  <c r="E342" i="1"/>
  <c r="F342" i="1"/>
  <c r="G342" i="1"/>
  <c r="E343" i="1"/>
  <c r="F343" i="1"/>
  <c r="G343" i="1"/>
  <c r="E344" i="1"/>
  <c r="F344" i="1"/>
  <c r="G344" i="1"/>
  <c r="E345" i="1"/>
  <c r="F345" i="1"/>
  <c r="G345" i="1"/>
  <c r="E346" i="1"/>
  <c r="F346" i="1"/>
  <c r="G346" i="1"/>
  <c r="E347" i="1"/>
  <c r="F347" i="1"/>
  <c r="G347" i="1"/>
  <c r="E348" i="1"/>
  <c r="F348" i="1"/>
  <c r="G348" i="1"/>
  <c r="E349" i="1"/>
  <c r="F349" i="1"/>
  <c r="G349" i="1"/>
  <c r="E350" i="1"/>
  <c r="F350" i="1"/>
  <c r="G350" i="1"/>
  <c r="E351" i="1"/>
  <c r="F351" i="1"/>
  <c r="G351" i="1"/>
  <c r="E352" i="1"/>
  <c r="F352" i="1"/>
  <c r="G352" i="1"/>
  <c r="E353" i="1"/>
  <c r="F353" i="1"/>
  <c r="G353" i="1"/>
  <c r="E354" i="1"/>
  <c r="F354" i="1"/>
  <c r="G354" i="1"/>
  <c r="E355" i="1"/>
  <c r="F355" i="1"/>
  <c r="G355" i="1"/>
  <c r="E356" i="1"/>
  <c r="F356" i="1"/>
  <c r="G356" i="1"/>
  <c r="E357" i="1"/>
  <c r="F357" i="1"/>
  <c r="G357" i="1"/>
  <c r="E358" i="1"/>
  <c r="F358" i="1"/>
  <c r="G358" i="1"/>
  <c r="E359" i="1"/>
  <c r="F359" i="1"/>
  <c r="G359" i="1"/>
  <c r="E360" i="1"/>
  <c r="F360" i="1"/>
  <c r="G360" i="1"/>
  <c r="E361" i="1"/>
  <c r="F361" i="1"/>
  <c r="G361" i="1"/>
  <c r="E362" i="1"/>
  <c r="F362" i="1"/>
  <c r="G362" i="1"/>
  <c r="E363" i="1"/>
  <c r="F363" i="1"/>
  <c r="G363" i="1"/>
  <c r="E364" i="1"/>
  <c r="F364" i="1"/>
  <c r="G364" i="1"/>
  <c r="E365" i="1"/>
  <c r="F365" i="1"/>
  <c r="G365" i="1"/>
  <c r="E366" i="1"/>
  <c r="F366" i="1"/>
  <c r="G366" i="1"/>
  <c r="E367" i="1"/>
  <c r="F367" i="1"/>
  <c r="G367" i="1"/>
  <c r="E368" i="1"/>
  <c r="F368" i="1"/>
  <c r="G368" i="1"/>
  <c r="E369" i="1"/>
  <c r="F369" i="1"/>
  <c r="G369" i="1"/>
  <c r="E370" i="1"/>
  <c r="F370" i="1"/>
  <c r="G370" i="1"/>
  <c r="E371" i="1"/>
  <c r="F371" i="1"/>
  <c r="G371" i="1"/>
  <c r="E372" i="1"/>
  <c r="F372" i="1"/>
  <c r="G372" i="1"/>
  <c r="E373" i="1"/>
  <c r="F373" i="1"/>
  <c r="G373" i="1"/>
  <c r="E374" i="1"/>
  <c r="F374" i="1"/>
  <c r="G374" i="1"/>
  <c r="E375" i="1"/>
  <c r="F375" i="1"/>
  <c r="G375" i="1"/>
  <c r="E376" i="1"/>
  <c r="F376" i="1"/>
  <c r="G376" i="1"/>
  <c r="E377" i="1"/>
  <c r="F377" i="1"/>
  <c r="G377" i="1"/>
  <c r="E378" i="1"/>
  <c r="F378" i="1"/>
  <c r="G378" i="1"/>
  <c r="E379" i="1"/>
  <c r="F379" i="1"/>
  <c r="G379" i="1"/>
  <c r="E380" i="1"/>
  <c r="F380" i="1"/>
  <c r="G380" i="1"/>
  <c r="E381" i="1"/>
  <c r="F381" i="1"/>
  <c r="G381" i="1"/>
  <c r="E382" i="1"/>
  <c r="F382" i="1"/>
  <c r="G382" i="1"/>
  <c r="E383" i="1"/>
  <c r="F383" i="1"/>
  <c r="G383" i="1"/>
  <c r="E384" i="1"/>
  <c r="F384" i="1"/>
  <c r="G384" i="1"/>
  <c r="E385" i="1"/>
  <c r="F385" i="1"/>
  <c r="G385" i="1"/>
  <c r="E386" i="1"/>
  <c r="F386" i="1"/>
  <c r="G386" i="1"/>
  <c r="E387" i="1"/>
  <c r="F387" i="1"/>
  <c r="G387" i="1"/>
  <c r="E388" i="1"/>
  <c r="F388" i="1"/>
  <c r="G388" i="1"/>
  <c r="E389" i="1"/>
  <c r="F389" i="1"/>
  <c r="G389" i="1"/>
  <c r="E390" i="1"/>
  <c r="F390" i="1"/>
  <c r="G390" i="1"/>
  <c r="E391" i="1"/>
  <c r="F391" i="1"/>
  <c r="G391" i="1"/>
  <c r="E392" i="1"/>
  <c r="F392" i="1"/>
  <c r="G392" i="1"/>
  <c r="E393" i="1"/>
  <c r="F393" i="1"/>
  <c r="G393" i="1"/>
  <c r="E394" i="1"/>
  <c r="F394" i="1"/>
  <c r="G394" i="1"/>
  <c r="E395" i="1"/>
  <c r="F395" i="1"/>
  <c r="G395" i="1"/>
  <c r="E396" i="1"/>
  <c r="F396" i="1"/>
  <c r="G396" i="1"/>
  <c r="E397" i="1"/>
  <c r="F397" i="1"/>
  <c r="G397" i="1"/>
  <c r="E398" i="1"/>
  <c r="F398" i="1"/>
  <c r="G398" i="1"/>
  <c r="E399" i="1"/>
  <c r="F399" i="1"/>
  <c r="G399" i="1"/>
  <c r="E400" i="1"/>
  <c r="F400" i="1"/>
  <c r="G400" i="1"/>
  <c r="E401" i="1"/>
  <c r="F401" i="1"/>
  <c r="G401" i="1"/>
  <c r="E402" i="1"/>
  <c r="F402" i="1"/>
  <c r="G402" i="1"/>
  <c r="E403" i="1"/>
  <c r="F403" i="1"/>
  <c r="G403" i="1"/>
  <c r="E404" i="1"/>
  <c r="F404" i="1"/>
  <c r="G404" i="1"/>
  <c r="E405" i="1"/>
  <c r="F405" i="1"/>
  <c r="G405" i="1"/>
  <c r="E406" i="1"/>
  <c r="F406" i="1"/>
  <c r="G406" i="1"/>
  <c r="E407" i="1"/>
  <c r="F407" i="1"/>
  <c r="G407" i="1"/>
  <c r="E408" i="1"/>
  <c r="F408" i="1"/>
  <c r="G408" i="1"/>
  <c r="E409" i="1"/>
  <c r="F409" i="1"/>
  <c r="G409" i="1"/>
  <c r="E410" i="1"/>
  <c r="F410" i="1"/>
  <c r="G410" i="1"/>
  <c r="E411" i="1"/>
  <c r="F411" i="1"/>
  <c r="G411" i="1"/>
  <c r="E412" i="1"/>
  <c r="F412" i="1"/>
  <c r="G412" i="1"/>
  <c r="E413" i="1"/>
  <c r="F413" i="1"/>
  <c r="G413" i="1"/>
  <c r="E414" i="1"/>
  <c r="F414" i="1"/>
  <c r="G414" i="1"/>
  <c r="E415" i="1"/>
  <c r="F415" i="1"/>
  <c r="G415" i="1"/>
  <c r="E416" i="1"/>
  <c r="F416" i="1"/>
  <c r="G416" i="1"/>
  <c r="E417" i="1"/>
  <c r="F417" i="1"/>
  <c r="G417" i="1"/>
  <c r="E418" i="1"/>
  <c r="F418" i="1"/>
  <c r="G418" i="1"/>
  <c r="E419" i="1"/>
  <c r="F419" i="1"/>
  <c r="G419" i="1"/>
  <c r="E420" i="1"/>
  <c r="F420" i="1"/>
  <c r="G420" i="1"/>
  <c r="E421" i="1"/>
  <c r="F421" i="1"/>
  <c r="G421" i="1"/>
  <c r="E422" i="1"/>
  <c r="F422" i="1"/>
  <c r="G422" i="1"/>
  <c r="E423" i="1"/>
  <c r="F423" i="1"/>
  <c r="G423" i="1"/>
  <c r="E424" i="1"/>
  <c r="F424" i="1"/>
  <c r="G424" i="1"/>
  <c r="E425" i="1"/>
  <c r="F425" i="1"/>
  <c r="G425" i="1"/>
  <c r="E426" i="1"/>
  <c r="F426" i="1"/>
  <c r="G426" i="1"/>
  <c r="E427" i="1"/>
  <c r="F427" i="1"/>
  <c r="G427" i="1"/>
  <c r="E428" i="1"/>
  <c r="F428" i="1"/>
  <c r="G428" i="1"/>
  <c r="E429" i="1"/>
  <c r="F429" i="1"/>
  <c r="G429" i="1"/>
  <c r="E430" i="1"/>
  <c r="F430" i="1"/>
  <c r="G430" i="1"/>
  <c r="E431" i="1"/>
  <c r="F431" i="1"/>
  <c r="G431" i="1"/>
  <c r="E432" i="1"/>
  <c r="F432" i="1"/>
  <c r="G432" i="1"/>
  <c r="E433" i="1"/>
  <c r="F433" i="1"/>
  <c r="G433" i="1"/>
  <c r="E434" i="1"/>
  <c r="F434" i="1"/>
  <c r="G434" i="1"/>
  <c r="E435" i="1"/>
  <c r="F435" i="1"/>
  <c r="G435" i="1"/>
  <c r="E436" i="1"/>
  <c r="F436" i="1"/>
  <c r="G436" i="1"/>
  <c r="E437" i="1"/>
  <c r="F437" i="1"/>
  <c r="G437" i="1"/>
  <c r="E438" i="1"/>
  <c r="F438" i="1"/>
  <c r="G438" i="1"/>
  <c r="E439" i="1"/>
  <c r="F439" i="1"/>
  <c r="G439" i="1"/>
  <c r="E440" i="1"/>
  <c r="F440" i="1"/>
  <c r="G440" i="1"/>
  <c r="E441" i="1"/>
  <c r="F441" i="1"/>
  <c r="G441" i="1"/>
  <c r="E442" i="1"/>
  <c r="F442" i="1"/>
  <c r="G442" i="1"/>
  <c r="E443" i="1"/>
  <c r="F443" i="1"/>
  <c r="G443" i="1"/>
  <c r="E444" i="1"/>
  <c r="F444" i="1"/>
  <c r="G444" i="1"/>
  <c r="E445" i="1"/>
  <c r="F445" i="1"/>
  <c r="G445" i="1"/>
  <c r="E446" i="1"/>
  <c r="F446" i="1"/>
  <c r="G446" i="1"/>
  <c r="E447" i="1"/>
  <c r="F447" i="1"/>
  <c r="G447" i="1"/>
  <c r="E448" i="1"/>
  <c r="F448" i="1"/>
  <c r="G448" i="1"/>
  <c r="E449" i="1"/>
  <c r="F449" i="1"/>
  <c r="G449" i="1"/>
  <c r="E450" i="1"/>
  <c r="F450" i="1"/>
  <c r="G450" i="1"/>
  <c r="E451" i="1"/>
  <c r="F451" i="1"/>
  <c r="G451" i="1"/>
  <c r="E452" i="1"/>
  <c r="F452" i="1"/>
  <c r="G452" i="1"/>
  <c r="E453" i="1"/>
  <c r="F453" i="1"/>
  <c r="G453" i="1"/>
  <c r="E454" i="1"/>
  <c r="F454" i="1"/>
  <c r="G454" i="1"/>
  <c r="E455" i="1"/>
  <c r="F455" i="1"/>
  <c r="G455" i="1"/>
  <c r="E456" i="1"/>
  <c r="F456" i="1"/>
  <c r="G456" i="1"/>
  <c r="E457" i="1"/>
  <c r="F457" i="1"/>
  <c r="G457" i="1"/>
  <c r="E458" i="1"/>
  <c r="F458" i="1"/>
  <c r="G458" i="1"/>
  <c r="E459" i="1"/>
  <c r="F459" i="1"/>
  <c r="G459" i="1"/>
  <c r="E460" i="1"/>
  <c r="F460" i="1"/>
  <c r="G460" i="1"/>
  <c r="E461" i="1"/>
  <c r="F461" i="1"/>
  <c r="G461" i="1"/>
  <c r="E462" i="1"/>
  <c r="F462" i="1"/>
  <c r="G462" i="1"/>
  <c r="E463" i="1"/>
  <c r="F463" i="1"/>
  <c r="G463" i="1"/>
  <c r="E464" i="1"/>
  <c r="F464" i="1"/>
  <c r="G464" i="1"/>
  <c r="E465" i="1"/>
  <c r="F465" i="1"/>
  <c r="G465" i="1"/>
  <c r="E466" i="1"/>
  <c r="F466" i="1"/>
  <c r="G466" i="1"/>
  <c r="E467" i="1"/>
  <c r="F467" i="1"/>
  <c r="G467" i="1"/>
  <c r="E468" i="1"/>
  <c r="F468" i="1"/>
  <c r="G468" i="1"/>
  <c r="E469" i="1"/>
  <c r="F469" i="1"/>
  <c r="G469" i="1"/>
  <c r="E470" i="1"/>
  <c r="F470" i="1"/>
  <c r="G470" i="1"/>
  <c r="E471" i="1"/>
  <c r="F471" i="1"/>
  <c r="G471" i="1"/>
  <c r="E472" i="1"/>
  <c r="F472" i="1"/>
  <c r="G472" i="1"/>
  <c r="E473" i="1"/>
  <c r="F473" i="1"/>
  <c r="G473" i="1"/>
  <c r="E474" i="1"/>
  <c r="F474" i="1"/>
  <c r="G474" i="1"/>
  <c r="E475" i="1"/>
  <c r="F475" i="1"/>
  <c r="G475" i="1"/>
  <c r="E476" i="1"/>
  <c r="F476" i="1"/>
  <c r="G476" i="1"/>
  <c r="E477" i="1"/>
  <c r="F477" i="1"/>
  <c r="G477" i="1"/>
  <c r="E478" i="1"/>
  <c r="F478" i="1"/>
  <c r="G478" i="1"/>
  <c r="E479" i="1"/>
  <c r="F479" i="1"/>
  <c r="G479" i="1"/>
  <c r="E480" i="1"/>
  <c r="F480" i="1"/>
  <c r="G480" i="1"/>
  <c r="E481" i="1"/>
  <c r="F481" i="1"/>
  <c r="G481" i="1"/>
  <c r="E482" i="1"/>
  <c r="F482" i="1"/>
  <c r="G482" i="1"/>
  <c r="E483" i="1"/>
  <c r="F483" i="1"/>
  <c r="G483" i="1"/>
  <c r="E484" i="1"/>
  <c r="F484" i="1"/>
  <c r="G484" i="1"/>
  <c r="E485" i="1"/>
  <c r="F485" i="1"/>
  <c r="G485" i="1"/>
  <c r="E486" i="1"/>
  <c r="F486" i="1"/>
  <c r="G486" i="1"/>
  <c r="E487" i="1"/>
  <c r="F487" i="1"/>
  <c r="G487" i="1"/>
  <c r="E488" i="1"/>
  <c r="F488" i="1"/>
  <c r="G488" i="1"/>
  <c r="E489" i="1"/>
  <c r="F489" i="1"/>
  <c r="G489" i="1"/>
  <c r="E490" i="1"/>
  <c r="F490" i="1"/>
  <c r="G490" i="1"/>
  <c r="E491" i="1"/>
  <c r="F491" i="1"/>
  <c r="G491" i="1"/>
  <c r="E492" i="1"/>
  <c r="F492" i="1"/>
  <c r="G492" i="1"/>
  <c r="E493" i="1"/>
  <c r="F493" i="1"/>
  <c r="G493" i="1"/>
  <c r="E494" i="1"/>
  <c r="F494" i="1"/>
  <c r="G494" i="1"/>
  <c r="E495" i="1"/>
  <c r="F495" i="1"/>
  <c r="G495" i="1"/>
  <c r="E496" i="1"/>
  <c r="F496" i="1"/>
  <c r="G496" i="1"/>
  <c r="E497" i="1"/>
  <c r="F497" i="1"/>
  <c r="G497" i="1"/>
  <c r="E498" i="1"/>
  <c r="F498" i="1"/>
  <c r="G498" i="1"/>
  <c r="E499" i="1"/>
  <c r="F499" i="1"/>
  <c r="G499" i="1"/>
  <c r="E500" i="1"/>
  <c r="F500" i="1"/>
  <c r="G500" i="1"/>
  <c r="E501" i="1"/>
  <c r="F501" i="1"/>
  <c r="G501" i="1"/>
  <c r="E502" i="1"/>
  <c r="F502" i="1"/>
  <c r="G502" i="1"/>
  <c r="E503" i="1"/>
  <c r="F503" i="1"/>
  <c r="G503" i="1"/>
  <c r="E504" i="1"/>
  <c r="F504" i="1"/>
  <c r="G504" i="1"/>
  <c r="E505" i="1"/>
  <c r="F505" i="1"/>
  <c r="G505" i="1"/>
  <c r="E506" i="1"/>
  <c r="F506" i="1"/>
  <c r="G506" i="1"/>
  <c r="E507" i="1"/>
  <c r="F507" i="1"/>
  <c r="G507" i="1"/>
  <c r="E508" i="1"/>
  <c r="F508" i="1"/>
  <c r="G508" i="1"/>
  <c r="E509" i="1"/>
  <c r="F509" i="1"/>
  <c r="G509" i="1"/>
  <c r="E510" i="1"/>
  <c r="F510" i="1"/>
  <c r="G510" i="1"/>
  <c r="E511" i="1"/>
  <c r="F511" i="1"/>
  <c r="G511" i="1"/>
  <c r="E512" i="1"/>
  <c r="F512" i="1"/>
  <c r="G512" i="1"/>
  <c r="E513" i="1"/>
  <c r="F513" i="1"/>
  <c r="G513" i="1"/>
  <c r="E514" i="1"/>
  <c r="F514" i="1"/>
  <c r="G514" i="1"/>
  <c r="E515" i="1"/>
  <c r="F515" i="1"/>
  <c r="G515" i="1"/>
  <c r="E516" i="1"/>
  <c r="F516" i="1"/>
  <c r="G516" i="1"/>
  <c r="E517" i="1"/>
  <c r="F517" i="1"/>
  <c r="G517" i="1"/>
  <c r="E518" i="1"/>
  <c r="F518" i="1"/>
  <c r="G518" i="1"/>
  <c r="E519" i="1"/>
  <c r="F519" i="1"/>
  <c r="G519" i="1"/>
  <c r="E520" i="1"/>
  <c r="F520" i="1"/>
  <c r="G520" i="1"/>
  <c r="E521" i="1"/>
  <c r="F521" i="1"/>
  <c r="G521" i="1"/>
  <c r="E522" i="1"/>
  <c r="F522" i="1"/>
  <c r="G522" i="1"/>
  <c r="E523" i="1"/>
  <c r="F523" i="1"/>
  <c r="G523" i="1"/>
  <c r="E524" i="1"/>
  <c r="F524" i="1"/>
  <c r="G524" i="1"/>
  <c r="E525" i="1"/>
  <c r="F525" i="1"/>
  <c r="G525" i="1"/>
  <c r="E526" i="1"/>
  <c r="F526" i="1"/>
  <c r="G526" i="1"/>
  <c r="E527" i="1"/>
  <c r="F527" i="1"/>
  <c r="G527" i="1"/>
  <c r="E528" i="1"/>
  <c r="F528" i="1"/>
  <c r="G528" i="1"/>
  <c r="E529" i="1"/>
  <c r="F529" i="1"/>
  <c r="G529" i="1"/>
  <c r="E530" i="1"/>
  <c r="F530" i="1"/>
  <c r="G530" i="1"/>
  <c r="E531" i="1"/>
  <c r="F531" i="1"/>
  <c r="G531" i="1"/>
  <c r="E532" i="1"/>
  <c r="F532" i="1"/>
  <c r="G532" i="1"/>
  <c r="E533" i="1"/>
  <c r="F533" i="1"/>
  <c r="G533" i="1"/>
  <c r="E534" i="1"/>
  <c r="F534" i="1"/>
  <c r="G534" i="1"/>
  <c r="E535" i="1"/>
  <c r="F535" i="1"/>
  <c r="G535" i="1"/>
  <c r="E536" i="1"/>
  <c r="F536" i="1"/>
  <c r="G536" i="1"/>
  <c r="E537" i="1"/>
  <c r="F537" i="1"/>
  <c r="G537" i="1"/>
  <c r="E538" i="1"/>
  <c r="F538" i="1"/>
  <c r="G538" i="1"/>
  <c r="E539" i="1"/>
  <c r="F539" i="1"/>
  <c r="G539" i="1"/>
  <c r="E540" i="1"/>
  <c r="F540" i="1"/>
  <c r="G540" i="1"/>
  <c r="E541" i="1"/>
  <c r="F541" i="1"/>
  <c r="G541" i="1"/>
  <c r="E542" i="1"/>
  <c r="F542" i="1"/>
  <c r="G542" i="1"/>
  <c r="E543" i="1"/>
  <c r="F543" i="1"/>
  <c r="G543" i="1"/>
  <c r="E544" i="1"/>
  <c r="F544" i="1"/>
  <c r="G544" i="1"/>
  <c r="E545" i="1"/>
  <c r="F545" i="1"/>
  <c r="G545" i="1"/>
  <c r="E546" i="1"/>
  <c r="F546" i="1"/>
  <c r="G546" i="1"/>
  <c r="E547" i="1"/>
  <c r="F547" i="1"/>
  <c r="G547" i="1"/>
  <c r="E548" i="1"/>
  <c r="F548" i="1"/>
  <c r="G548" i="1"/>
  <c r="E549" i="1"/>
  <c r="F549" i="1"/>
  <c r="G549" i="1"/>
  <c r="E550" i="1"/>
  <c r="F550" i="1"/>
  <c r="G550" i="1"/>
  <c r="E551" i="1"/>
  <c r="F551" i="1"/>
  <c r="G551" i="1"/>
  <c r="E552" i="1"/>
  <c r="F552" i="1"/>
  <c r="G552" i="1"/>
  <c r="E553" i="1"/>
  <c r="F553" i="1"/>
  <c r="G553" i="1"/>
  <c r="E554" i="1"/>
  <c r="F554" i="1"/>
  <c r="G554" i="1"/>
  <c r="E555" i="1"/>
  <c r="F555" i="1"/>
  <c r="G555" i="1"/>
  <c r="E556" i="1"/>
  <c r="F556" i="1"/>
  <c r="G556" i="1"/>
  <c r="E557" i="1"/>
  <c r="F557" i="1"/>
  <c r="G557" i="1"/>
  <c r="E558" i="1"/>
  <c r="F558" i="1"/>
  <c r="G558" i="1"/>
  <c r="E559" i="1"/>
  <c r="F559" i="1"/>
  <c r="G559" i="1"/>
  <c r="E560" i="1"/>
  <c r="F560" i="1"/>
  <c r="G560" i="1"/>
  <c r="E561" i="1"/>
  <c r="F561" i="1"/>
  <c r="G561" i="1"/>
  <c r="E562" i="1"/>
  <c r="F562" i="1"/>
  <c r="G562" i="1"/>
  <c r="E563" i="1"/>
  <c r="F563" i="1"/>
  <c r="G563" i="1"/>
  <c r="E564" i="1"/>
  <c r="F564" i="1"/>
  <c r="G564" i="1"/>
  <c r="E565" i="1"/>
  <c r="F565" i="1"/>
  <c r="G565" i="1"/>
  <c r="E566" i="1"/>
  <c r="F566" i="1"/>
  <c r="G566" i="1"/>
  <c r="E567" i="1"/>
  <c r="F567" i="1"/>
  <c r="G567" i="1"/>
  <c r="E568" i="1"/>
  <c r="F568" i="1"/>
  <c r="G568" i="1"/>
  <c r="E569" i="1"/>
  <c r="F569" i="1"/>
  <c r="G569" i="1"/>
  <c r="E570" i="1"/>
  <c r="F570" i="1"/>
  <c r="G570" i="1"/>
  <c r="E571" i="1"/>
  <c r="F571" i="1"/>
  <c r="G571" i="1"/>
  <c r="E572" i="1"/>
  <c r="F572" i="1"/>
  <c r="G572" i="1"/>
  <c r="E573" i="1"/>
  <c r="F573" i="1"/>
  <c r="G573" i="1"/>
  <c r="E574" i="1"/>
  <c r="F574" i="1"/>
  <c r="G574" i="1"/>
  <c r="E575" i="1"/>
  <c r="F575" i="1"/>
  <c r="G575" i="1"/>
  <c r="E576" i="1"/>
  <c r="F576" i="1"/>
  <c r="G576" i="1"/>
  <c r="E577" i="1"/>
  <c r="F577" i="1"/>
  <c r="G577" i="1"/>
  <c r="E578" i="1"/>
  <c r="F578" i="1"/>
  <c r="G578" i="1"/>
  <c r="E579" i="1"/>
  <c r="F579" i="1"/>
  <c r="G579" i="1"/>
  <c r="E580" i="1"/>
  <c r="F580" i="1"/>
  <c r="G580" i="1"/>
  <c r="E581" i="1"/>
  <c r="F581" i="1"/>
  <c r="G581" i="1"/>
  <c r="E582" i="1"/>
  <c r="F582" i="1"/>
  <c r="G582" i="1"/>
  <c r="E583" i="1"/>
  <c r="F583" i="1"/>
  <c r="G583" i="1"/>
  <c r="E584" i="1"/>
  <c r="F584" i="1"/>
  <c r="G584" i="1"/>
  <c r="E585" i="1"/>
  <c r="F585" i="1"/>
  <c r="G585" i="1"/>
  <c r="E586" i="1"/>
  <c r="F586" i="1"/>
  <c r="G586" i="1"/>
  <c r="E587" i="1"/>
  <c r="F587" i="1"/>
  <c r="G587" i="1"/>
  <c r="E588" i="1"/>
  <c r="F588" i="1"/>
  <c r="G588" i="1"/>
  <c r="E589" i="1"/>
  <c r="F589" i="1"/>
  <c r="G589" i="1"/>
  <c r="E590" i="1"/>
  <c r="F590" i="1"/>
  <c r="G590" i="1"/>
  <c r="E591" i="1"/>
  <c r="F591" i="1"/>
  <c r="G591" i="1"/>
  <c r="E592" i="1"/>
  <c r="F592" i="1"/>
  <c r="G592" i="1"/>
  <c r="E593" i="1"/>
  <c r="F593" i="1"/>
  <c r="G593" i="1"/>
  <c r="E594" i="1"/>
  <c r="F594" i="1"/>
  <c r="G594" i="1"/>
  <c r="E595" i="1"/>
  <c r="F595" i="1"/>
  <c r="G595" i="1"/>
  <c r="E596" i="1"/>
  <c r="F596" i="1"/>
  <c r="G596" i="1"/>
  <c r="E597" i="1"/>
  <c r="F597" i="1"/>
  <c r="G597" i="1"/>
  <c r="E598" i="1"/>
  <c r="F598" i="1"/>
  <c r="G598" i="1"/>
  <c r="E599" i="1"/>
  <c r="F599" i="1"/>
  <c r="G599" i="1"/>
  <c r="E600" i="1"/>
  <c r="F600" i="1"/>
  <c r="G600" i="1"/>
  <c r="E601" i="1"/>
  <c r="F601" i="1"/>
  <c r="G601" i="1"/>
  <c r="E602" i="1"/>
  <c r="F602" i="1"/>
  <c r="G602" i="1"/>
  <c r="E603" i="1"/>
  <c r="F603" i="1"/>
  <c r="G603" i="1"/>
  <c r="E604" i="1"/>
  <c r="F604" i="1"/>
  <c r="G604" i="1"/>
  <c r="E605" i="1"/>
  <c r="F605" i="1"/>
  <c r="G605" i="1"/>
  <c r="E606" i="1"/>
  <c r="F606" i="1"/>
  <c r="G606" i="1"/>
  <c r="E607" i="1"/>
  <c r="F607" i="1"/>
  <c r="G607" i="1"/>
  <c r="E608" i="1"/>
  <c r="F608" i="1"/>
  <c r="G608" i="1"/>
  <c r="E609" i="1"/>
  <c r="F609" i="1"/>
  <c r="G609" i="1"/>
  <c r="E610" i="1"/>
  <c r="F610" i="1"/>
  <c r="G610" i="1"/>
  <c r="E611" i="1"/>
  <c r="F611" i="1"/>
  <c r="G611" i="1"/>
  <c r="E612" i="1"/>
  <c r="F612" i="1"/>
  <c r="G612" i="1"/>
  <c r="E613" i="1"/>
  <c r="F613" i="1"/>
  <c r="G613" i="1"/>
  <c r="E614" i="1"/>
  <c r="F614" i="1"/>
  <c r="G614" i="1"/>
  <c r="E615" i="1"/>
  <c r="F615" i="1"/>
  <c r="G615" i="1"/>
  <c r="E616" i="1"/>
  <c r="F616" i="1"/>
  <c r="G616" i="1"/>
  <c r="E617" i="1"/>
  <c r="F617" i="1"/>
  <c r="G617" i="1"/>
  <c r="E618" i="1"/>
  <c r="F618" i="1"/>
  <c r="G618" i="1"/>
  <c r="E619" i="1"/>
  <c r="F619" i="1"/>
  <c r="G619" i="1"/>
  <c r="E620" i="1"/>
  <c r="F620" i="1"/>
  <c r="G620" i="1"/>
  <c r="E621" i="1"/>
  <c r="F621" i="1"/>
  <c r="G621" i="1"/>
  <c r="E622" i="1"/>
  <c r="F622" i="1"/>
  <c r="G622" i="1"/>
  <c r="E623" i="1"/>
  <c r="F623" i="1"/>
  <c r="G623" i="1"/>
  <c r="E624" i="1"/>
  <c r="F624" i="1"/>
  <c r="G624" i="1"/>
  <c r="E625" i="1"/>
  <c r="F625" i="1"/>
  <c r="G625" i="1"/>
  <c r="E626" i="1"/>
  <c r="F626" i="1"/>
  <c r="G626" i="1"/>
  <c r="E627" i="1"/>
  <c r="F627" i="1"/>
  <c r="G627" i="1"/>
  <c r="E628" i="1"/>
  <c r="F628" i="1"/>
  <c r="G628" i="1"/>
  <c r="E629" i="1"/>
  <c r="F629" i="1"/>
  <c r="G629" i="1"/>
  <c r="E630" i="1"/>
  <c r="F630" i="1"/>
  <c r="G630" i="1"/>
  <c r="E631" i="1"/>
  <c r="F631" i="1"/>
  <c r="G631" i="1"/>
  <c r="E632" i="1"/>
  <c r="F632" i="1"/>
  <c r="G632" i="1"/>
  <c r="E633" i="1"/>
  <c r="F633" i="1"/>
  <c r="G633" i="1"/>
  <c r="E634" i="1"/>
  <c r="F634" i="1"/>
  <c r="G634" i="1"/>
  <c r="E635" i="1"/>
  <c r="F635" i="1"/>
  <c r="G635" i="1"/>
  <c r="E636" i="1"/>
  <c r="F636" i="1"/>
  <c r="G636" i="1"/>
  <c r="E637" i="1"/>
  <c r="F637" i="1"/>
  <c r="G637" i="1"/>
  <c r="E638" i="1"/>
  <c r="F638" i="1"/>
  <c r="G638" i="1"/>
  <c r="E639" i="1"/>
  <c r="F639" i="1"/>
  <c r="G639" i="1"/>
  <c r="E640" i="1"/>
  <c r="F640" i="1"/>
  <c r="G640" i="1"/>
  <c r="E641" i="1"/>
  <c r="F641" i="1"/>
  <c r="G641" i="1"/>
  <c r="E642" i="1"/>
  <c r="F642" i="1"/>
  <c r="G642" i="1"/>
  <c r="E643" i="1"/>
  <c r="F643" i="1"/>
  <c r="G643" i="1"/>
  <c r="E644" i="1"/>
  <c r="F644" i="1"/>
  <c r="G644" i="1"/>
  <c r="E645" i="1"/>
  <c r="F645" i="1"/>
  <c r="G645" i="1"/>
  <c r="E646" i="1"/>
  <c r="F646" i="1"/>
  <c r="G646" i="1"/>
  <c r="E647" i="1"/>
  <c r="F647" i="1"/>
  <c r="G647" i="1"/>
  <c r="E648" i="1"/>
  <c r="F648" i="1"/>
  <c r="G648" i="1"/>
  <c r="E649" i="1"/>
  <c r="F649" i="1"/>
  <c r="G649" i="1"/>
  <c r="E650" i="1"/>
  <c r="F650" i="1"/>
  <c r="G650" i="1"/>
  <c r="E651" i="1"/>
  <c r="F651" i="1"/>
  <c r="G651" i="1"/>
  <c r="E652" i="1"/>
  <c r="F652" i="1"/>
  <c r="G652" i="1"/>
  <c r="E653" i="1"/>
  <c r="F653" i="1"/>
  <c r="G653" i="1"/>
  <c r="E654" i="1"/>
  <c r="F654" i="1"/>
  <c r="G654" i="1"/>
  <c r="E655" i="1"/>
  <c r="F655" i="1"/>
  <c r="G655" i="1"/>
  <c r="E656" i="1"/>
  <c r="F656" i="1"/>
  <c r="G656" i="1"/>
  <c r="E657" i="1"/>
  <c r="F657" i="1"/>
  <c r="G657" i="1"/>
  <c r="E658" i="1"/>
  <c r="F658" i="1"/>
  <c r="G658" i="1"/>
  <c r="E659" i="1"/>
  <c r="F659" i="1"/>
  <c r="G659" i="1"/>
  <c r="E660" i="1"/>
  <c r="F660" i="1"/>
  <c r="G660" i="1"/>
  <c r="E661" i="1"/>
  <c r="F661" i="1"/>
  <c r="G661" i="1"/>
  <c r="E662" i="1"/>
  <c r="F662" i="1"/>
  <c r="G662" i="1"/>
  <c r="E663" i="1"/>
  <c r="F663" i="1"/>
  <c r="G663" i="1"/>
  <c r="E664" i="1"/>
  <c r="F664" i="1"/>
  <c r="G664" i="1"/>
  <c r="E665" i="1"/>
  <c r="F665" i="1"/>
  <c r="G665" i="1"/>
  <c r="E666" i="1"/>
  <c r="F666" i="1"/>
  <c r="G666" i="1"/>
  <c r="E667" i="1"/>
  <c r="F667" i="1"/>
  <c r="G667" i="1"/>
  <c r="E668" i="1"/>
  <c r="F668" i="1"/>
  <c r="G668" i="1"/>
  <c r="E669" i="1"/>
  <c r="F669" i="1"/>
  <c r="G669" i="1"/>
  <c r="E670" i="1"/>
  <c r="F670" i="1"/>
  <c r="G670" i="1"/>
  <c r="E671" i="1"/>
  <c r="F671" i="1"/>
  <c r="G671" i="1"/>
  <c r="E672" i="1"/>
  <c r="F672" i="1"/>
  <c r="G672" i="1"/>
  <c r="E673" i="1"/>
  <c r="F673" i="1"/>
  <c r="G673" i="1"/>
  <c r="E674" i="1"/>
  <c r="F674" i="1"/>
  <c r="G674" i="1"/>
  <c r="E675" i="1"/>
  <c r="F675" i="1"/>
  <c r="G675" i="1"/>
  <c r="E676" i="1"/>
  <c r="F676" i="1"/>
  <c r="G676" i="1"/>
  <c r="E677" i="1"/>
  <c r="F677" i="1"/>
  <c r="G677" i="1"/>
  <c r="E678" i="1"/>
  <c r="F678" i="1"/>
  <c r="G678" i="1"/>
  <c r="E679" i="1"/>
  <c r="F679" i="1"/>
  <c r="G679" i="1"/>
  <c r="E680" i="1"/>
  <c r="F680" i="1"/>
  <c r="G680" i="1"/>
  <c r="E681" i="1"/>
  <c r="F681" i="1"/>
  <c r="G681" i="1"/>
  <c r="E682" i="1"/>
  <c r="F682" i="1"/>
  <c r="G682" i="1"/>
  <c r="E683" i="1"/>
  <c r="F683" i="1"/>
  <c r="G683" i="1"/>
  <c r="E684" i="1"/>
  <c r="F684" i="1"/>
  <c r="G684" i="1"/>
  <c r="E685" i="1"/>
  <c r="F685" i="1"/>
  <c r="G685" i="1"/>
  <c r="E686" i="1"/>
  <c r="F686" i="1"/>
  <c r="G686" i="1"/>
  <c r="E687" i="1"/>
  <c r="F687" i="1"/>
  <c r="G687" i="1"/>
  <c r="E688" i="1"/>
  <c r="F688" i="1"/>
  <c r="G688" i="1"/>
  <c r="E689" i="1"/>
  <c r="F689" i="1"/>
  <c r="G689" i="1"/>
  <c r="E690" i="1"/>
  <c r="F690" i="1"/>
  <c r="G690" i="1"/>
  <c r="E691" i="1"/>
  <c r="F691" i="1"/>
  <c r="G691" i="1"/>
  <c r="E692" i="1"/>
  <c r="F692" i="1"/>
  <c r="G692" i="1"/>
  <c r="E693" i="1"/>
  <c r="F693" i="1"/>
  <c r="G693" i="1"/>
  <c r="E694" i="1"/>
  <c r="F694" i="1"/>
  <c r="G694" i="1"/>
  <c r="E695" i="1"/>
  <c r="F695" i="1"/>
  <c r="G695" i="1"/>
  <c r="E696" i="1"/>
  <c r="F696" i="1"/>
  <c r="G696" i="1"/>
  <c r="E697" i="1"/>
  <c r="F697" i="1"/>
  <c r="G697" i="1"/>
  <c r="E698" i="1"/>
  <c r="F698" i="1"/>
  <c r="G698" i="1"/>
  <c r="E699" i="1"/>
  <c r="F699" i="1"/>
  <c r="G699" i="1"/>
  <c r="E1652" i="1"/>
  <c r="F1652" i="1"/>
  <c r="G1652" i="1"/>
  <c r="E701" i="1"/>
  <c r="F701" i="1"/>
  <c r="G701" i="1"/>
  <c r="E702" i="1"/>
  <c r="F702" i="1"/>
  <c r="G702" i="1"/>
  <c r="E703" i="1"/>
  <c r="F703" i="1"/>
  <c r="G703" i="1"/>
  <c r="E704" i="1"/>
  <c r="F704" i="1"/>
  <c r="G704" i="1"/>
  <c r="E705" i="1"/>
  <c r="F705" i="1"/>
  <c r="G705" i="1"/>
  <c r="E706" i="1"/>
  <c r="F706" i="1"/>
  <c r="G706" i="1"/>
  <c r="E707" i="1"/>
  <c r="F707" i="1"/>
  <c r="G707" i="1"/>
  <c r="E708" i="1"/>
  <c r="F708" i="1"/>
  <c r="G708" i="1"/>
  <c r="E709" i="1"/>
  <c r="F709" i="1"/>
  <c r="G709" i="1"/>
  <c r="E710" i="1"/>
  <c r="F710" i="1"/>
  <c r="G710" i="1"/>
  <c r="E711" i="1"/>
  <c r="F711" i="1"/>
  <c r="G711" i="1"/>
  <c r="E712" i="1"/>
  <c r="F712" i="1"/>
  <c r="G712" i="1"/>
  <c r="E713" i="1"/>
  <c r="F713" i="1"/>
  <c r="G713" i="1"/>
  <c r="E714" i="1"/>
  <c r="F714" i="1"/>
  <c r="G714" i="1"/>
  <c r="E715" i="1"/>
  <c r="F715" i="1"/>
  <c r="G715" i="1"/>
  <c r="E716" i="1"/>
  <c r="F716" i="1"/>
  <c r="G716" i="1"/>
  <c r="E717" i="1"/>
  <c r="F717" i="1"/>
  <c r="G717" i="1"/>
  <c r="E718" i="1"/>
  <c r="F718" i="1"/>
  <c r="G718" i="1"/>
  <c r="E719" i="1"/>
  <c r="F719" i="1"/>
  <c r="G719" i="1"/>
  <c r="E720" i="1"/>
  <c r="F720" i="1"/>
  <c r="G720" i="1"/>
  <c r="E721" i="1"/>
  <c r="F721" i="1"/>
  <c r="G721" i="1"/>
  <c r="E722" i="1"/>
  <c r="F722" i="1"/>
  <c r="G722" i="1"/>
  <c r="E723" i="1"/>
  <c r="F723" i="1"/>
  <c r="G723" i="1"/>
  <c r="E724" i="1"/>
  <c r="F724" i="1"/>
  <c r="G724" i="1"/>
  <c r="E725" i="1"/>
  <c r="F725" i="1"/>
  <c r="G725" i="1"/>
  <c r="E726" i="1"/>
  <c r="F726" i="1"/>
  <c r="G726" i="1"/>
  <c r="E727" i="1"/>
  <c r="F727" i="1"/>
  <c r="G727" i="1"/>
  <c r="E728" i="1"/>
  <c r="F728" i="1"/>
  <c r="G728" i="1"/>
  <c r="E729" i="1"/>
  <c r="F729" i="1"/>
  <c r="G729" i="1"/>
  <c r="E730" i="1"/>
  <c r="F730" i="1"/>
  <c r="G730" i="1"/>
  <c r="E731" i="1"/>
  <c r="F731" i="1"/>
  <c r="G731" i="1"/>
  <c r="E732" i="1"/>
  <c r="F732" i="1"/>
  <c r="G732" i="1"/>
  <c r="E733" i="1"/>
  <c r="F733" i="1"/>
  <c r="G733" i="1"/>
  <c r="E734" i="1"/>
  <c r="F734" i="1"/>
  <c r="G734" i="1"/>
  <c r="E735" i="1"/>
  <c r="F735" i="1"/>
  <c r="G735" i="1"/>
  <c r="E736" i="1"/>
  <c r="F736" i="1"/>
  <c r="G736" i="1"/>
  <c r="E737" i="1"/>
  <c r="F737" i="1"/>
  <c r="G737" i="1"/>
  <c r="E738" i="1"/>
  <c r="F738" i="1"/>
  <c r="G738" i="1"/>
  <c r="E739" i="1"/>
  <c r="F739" i="1"/>
  <c r="G739" i="1"/>
  <c r="E740" i="1"/>
  <c r="F740" i="1"/>
  <c r="G740" i="1"/>
  <c r="E741" i="1"/>
  <c r="F741" i="1"/>
  <c r="G741" i="1"/>
  <c r="E742" i="1"/>
  <c r="F742" i="1"/>
  <c r="G742" i="1"/>
  <c r="E743" i="1"/>
  <c r="F743" i="1"/>
  <c r="G743" i="1"/>
  <c r="E744" i="1"/>
  <c r="F744" i="1"/>
  <c r="G744" i="1"/>
  <c r="E745" i="1"/>
  <c r="F745" i="1"/>
  <c r="G745" i="1"/>
  <c r="E746" i="1"/>
  <c r="F746" i="1"/>
  <c r="G746" i="1"/>
  <c r="E747" i="1"/>
  <c r="F747" i="1"/>
  <c r="G747" i="1"/>
  <c r="E1653" i="1"/>
  <c r="F1653" i="1"/>
  <c r="G1653" i="1"/>
  <c r="E749" i="1"/>
  <c r="F749" i="1"/>
  <c r="G749" i="1"/>
  <c r="E750" i="1"/>
  <c r="F750" i="1"/>
  <c r="G750" i="1"/>
  <c r="E751" i="1"/>
  <c r="F751" i="1"/>
  <c r="G751" i="1"/>
  <c r="E752" i="1"/>
  <c r="F752" i="1"/>
  <c r="G752" i="1"/>
  <c r="E753" i="1"/>
  <c r="F753" i="1"/>
  <c r="G753" i="1"/>
  <c r="E754" i="1"/>
  <c r="F754" i="1"/>
  <c r="G754" i="1"/>
  <c r="E755" i="1"/>
  <c r="F755" i="1"/>
  <c r="G755" i="1"/>
  <c r="E756" i="1"/>
  <c r="F756" i="1"/>
  <c r="G756" i="1"/>
  <c r="E757" i="1"/>
  <c r="F757" i="1"/>
  <c r="G757" i="1"/>
  <c r="E758" i="1"/>
  <c r="F758" i="1"/>
  <c r="G758" i="1"/>
  <c r="E759" i="1"/>
  <c r="F759" i="1"/>
  <c r="G759" i="1"/>
  <c r="E760" i="1"/>
  <c r="F760" i="1"/>
  <c r="G760" i="1"/>
  <c r="E761" i="1"/>
  <c r="F761" i="1"/>
  <c r="G761" i="1"/>
  <c r="E762" i="1"/>
  <c r="F762" i="1"/>
  <c r="G762" i="1"/>
  <c r="E763" i="1"/>
  <c r="F763" i="1"/>
  <c r="G763" i="1"/>
  <c r="E764" i="1"/>
  <c r="F764" i="1"/>
  <c r="G764" i="1"/>
  <c r="E765" i="1"/>
  <c r="F765" i="1"/>
  <c r="G765" i="1"/>
  <c r="E766" i="1"/>
  <c r="F766" i="1"/>
  <c r="G766" i="1"/>
  <c r="E767" i="1"/>
  <c r="F767" i="1"/>
  <c r="G767" i="1"/>
  <c r="E768" i="1"/>
  <c r="F768" i="1"/>
  <c r="G768" i="1"/>
  <c r="E769" i="1"/>
  <c r="F769" i="1"/>
  <c r="G769" i="1"/>
  <c r="E770" i="1"/>
  <c r="F770" i="1"/>
  <c r="G770" i="1"/>
  <c r="E771" i="1"/>
  <c r="F771" i="1"/>
  <c r="G771" i="1"/>
  <c r="E772" i="1"/>
  <c r="F772" i="1"/>
  <c r="G772" i="1"/>
  <c r="E773" i="1"/>
  <c r="F773" i="1"/>
  <c r="G773" i="1"/>
  <c r="E774" i="1"/>
  <c r="F774" i="1"/>
  <c r="G774" i="1"/>
  <c r="E775" i="1"/>
  <c r="F775" i="1"/>
  <c r="G775" i="1"/>
  <c r="E776" i="1"/>
  <c r="F776" i="1"/>
  <c r="G776" i="1"/>
  <c r="E777" i="1"/>
  <c r="F777" i="1"/>
  <c r="G777" i="1"/>
  <c r="E778" i="1"/>
  <c r="F778" i="1"/>
  <c r="G778" i="1"/>
  <c r="E779" i="1"/>
  <c r="F779" i="1"/>
  <c r="G779" i="1"/>
  <c r="E780" i="1"/>
  <c r="F780" i="1"/>
  <c r="G780" i="1"/>
  <c r="E781" i="1"/>
  <c r="F781" i="1"/>
  <c r="G781" i="1"/>
  <c r="E782" i="1"/>
  <c r="F782" i="1"/>
  <c r="G782" i="1"/>
  <c r="E783" i="1"/>
  <c r="F783" i="1"/>
  <c r="G783" i="1"/>
  <c r="E784" i="1"/>
  <c r="F784" i="1"/>
  <c r="G784" i="1"/>
  <c r="E785" i="1"/>
  <c r="F785" i="1"/>
  <c r="G785" i="1"/>
  <c r="E786" i="1"/>
  <c r="F786" i="1"/>
  <c r="G786" i="1"/>
  <c r="E787" i="1"/>
  <c r="F787" i="1"/>
  <c r="G787" i="1"/>
  <c r="E788" i="1"/>
  <c r="F788" i="1"/>
  <c r="G788" i="1"/>
  <c r="E789" i="1"/>
  <c r="F789" i="1"/>
  <c r="G789" i="1"/>
  <c r="E790" i="1"/>
  <c r="F790" i="1"/>
  <c r="G790" i="1"/>
  <c r="E791" i="1"/>
  <c r="F791" i="1"/>
  <c r="G791" i="1"/>
  <c r="E792" i="1"/>
  <c r="F792" i="1"/>
  <c r="G792" i="1"/>
  <c r="E793" i="1"/>
  <c r="F793" i="1"/>
  <c r="G793" i="1"/>
  <c r="E794" i="1"/>
  <c r="F794" i="1"/>
  <c r="G794" i="1"/>
  <c r="E795" i="1"/>
  <c r="F795" i="1"/>
  <c r="G795" i="1"/>
  <c r="E796" i="1"/>
  <c r="F796" i="1"/>
  <c r="G796" i="1"/>
  <c r="E797" i="1"/>
  <c r="F797" i="1"/>
  <c r="G797" i="1"/>
  <c r="E798" i="1"/>
  <c r="F798" i="1"/>
  <c r="G798" i="1"/>
  <c r="E799" i="1"/>
  <c r="F799" i="1"/>
  <c r="G799" i="1"/>
  <c r="E800" i="1"/>
  <c r="F800" i="1"/>
  <c r="G800" i="1"/>
  <c r="E801" i="1"/>
  <c r="F801" i="1"/>
  <c r="G801" i="1"/>
  <c r="E802" i="1"/>
  <c r="F802" i="1"/>
  <c r="G802" i="1"/>
  <c r="E803" i="1"/>
  <c r="F803" i="1"/>
  <c r="G803" i="1"/>
  <c r="E804" i="1"/>
  <c r="F804" i="1"/>
  <c r="G804" i="1"/>
  <c r="E805" i="1"/>
  <c r="F805" i="1"/>
  <c r="G805" i="1"/>
  <c r="E806" i="1"/>
  <c r="F806" i="1"/>
  <c r="G806" i="1"/>
  <c r="E807" i="1"/>
  <c r="F807" i="1"/>
  <c r="G807" i="1"/>
  <c r="E808" i="1"/>
  <c r="F808" i="1"/>
  <c r="G808" i="1"/>
  <c r="E809" i="1"/>
  <c r="F809" i="1"/>
  <c r="G809" i="1"/>
  <c r="E810" i="1"/>
  <c r="F810" i="1"/>
  <c r="G810" i="1"/>
  <c r="E811" i="1"/>
  <c r="F811" i="1"/>
  <c r="G811" i="1"/>
  <c r="E812" i="1"/>
  <c r="F812" i="1"/>
  <c r="G812" i="1"/>
  <c r="E813" i="1"/>
  <c r="F813" i="1"/>
  <c r="G813" i="1"/>
  <c r="E814" i="1"/>
  <c r="F814" i="1"/>
  <c r="G814" i="1"/>
  <c r="E815" i="1"/>
  <c r="F815" i="1"/>
  <c r="G815" i="1"/>
  <c r="E816" i="1"/>
  <c r="F816" i="1"/>
  <c r="G816" i="1"/>
  <c r="E817" i="1"/>
  <c r="F817" i="1"/>
  <c r="G817" i="1"/>
  <c r="E818" i="1"/>
  <c r="F818" i="1"/>
  <c r="G818" i="1"/>
  <c r="E819" i="1"/>
  <c r="F819" i="1"/>
  <c r="G819" i="1"/>
  <c r="E820" i="1"/>
  <c r="F820" i="1"/>
  <c r="G820" i="1"/>
  <c r="E821" i="1"/>
  <c r="F821" i="1"/>
  <c r="G821" i="1"/>
  <c r="E822" i="1"/>
  <c r="F822" i="1"/>
  <c r="G822" i="1"/>
  <c r="E823" i="1"/>
  <c r="F823" i="1"/>
  <c r="G823" i="1"/>
  <c r="E824" i="1"/>
  <c r="F824" i="1"/>
  <c r="G824" i="1"/>
  <c r="E825" i="1"/>
  <c r="F825" i="1"/>
  <c r="G825" i="1"/>
  <c r="E826" i="1"/>
  <c r="F826" i="1"/>
  <c r="G826" i="1"/>
  <c r="E827" i="1"/>
  <c r="F827" i="1"/>
  <c r="G827" i="1"/>
  <c r="E828" i="1"/>
  <c r="F828" i="1"/>
  <c r="G828" i="1"/>
  <c r="E829" i="1"/>
  <c r="F829" i="1"/>
  <c r="G829" i="1"/>
  <c r="E830" i="1"/>
  <c r="F830" i="1"/>
  <c r="G830" i="1"/>
  <c r="E831" i="1"/>
  <c r="F831" i="1"/>
  <c r="G831" i="1"/>
  <c r="E832" i="1"/>
  <c r="F832" i="1"/>
  <c r="G832" i="1"/>
  <c r="E833" i="1"/>
  <c r="F833" i="1"/>
  <c r="G833" i="1"/>
  <c r="E834" i="1"/>
  <c r="F834" i="1"/>
  <c r="G834" i="1"/>
  <c r="E835" i="1"/>
  <c r="F835" i="1"/>
  <c r="G835" i="1"/>
  <c r="E836" i="1"/>
  <c r="F836" i="1"/>
  <c r="G836" i="1"/>
  <c r="E837" i="1"/>
  <c r="F837" i="1"/>
  <c r="G837" i="1"/>
  <c r="E838" i="1"/>
  <c r="F838" i="1"/>
  <c r="G838" i="1"/>
  <c r="E839" i="1"/>
  <c r="F839" i="1"/>
  <c r="G839" i="1"/>
  <c r="E840" i="1"/>
  <c r="F840" i="1"/>
  <c r="G840" i="1"/>
  <c r="E841" i="1"/>
  <c r="F841" i="1"/>
  <c r="G841" i="1"/>
  <c r="E842" i="1"/>
  <c r="F842" i="1"/>
  <c r="G842" i="1"/>
  <c r="E843" i="1"/>
  <c r="F843" i="1"/>
  <c r="G843" i="1"/>
  <c r="E844" i="1"/>
  <c r="F844" i="1"/>
  <c r="G844" i="1"/>
  <c r="E845" i="1"/>
  <c r="F845" i="1"/>
  <c r="G845" i="1"/>
  <c r="E846" i="1"/>
  <c r="F846" i="1"/>
  <c r="G846" i="1"/>
  <c r="E847" i="1"/>
  <c r="F847" i="1"/>
  <c r="G847" i="1"/>
  <c r="E848" i="1"/>
  <c r="F848" i="1"/>
  <c r="G848" i="1"/>
  <c r="E849" i="1"/>
  <c r="F849" i="1"/>
  <c r="G849" i="1"/>
  <c r="E850" i="1"/>
  <c r="F850" i="1"/>
  <c r="G850" i="1"/>
  <c r="E851" i="1"/>
  <c r="F851" i="1"/>
  <c r="G851" i="1"/>
  <c r="E852" i="1"/>
  <c r="F852" i="1"/>
  <c r="G852" i="1"/>
  <c r="E853" i="1"/>
  <c r="F853" i="1"/>
  <c r="G853" i="1"/>
  <c r="E854" i="1"/>
  <c r="F854" i="1"/>
  <c r="G854" i="1"/>
  <c r="E855" i="1"/>
  <c r="F855" i="1"/>
  <c r="G855" i="1"/>
  <c r="E856" i="1"/>
  <c r="F856" i="1"/>
  <c r="G856" i="1"/>
  <c r="E857" i="1"/>
  <c r="F857" i="1"/>
  <c r="G857" i="1"/>
  <c r="E858" i="1"/>
  <c r="F858" i="1"/>
  <c r="G858" i="1"/>
  <c r="E859" i="1"/>
  <c r="F859" i="1"/>
  <c r="G859" i="1"/>
  <c r="E860" i="1"/>
  <c r="F860" i="1"/>
  <c r="G860" i="1"/>
  <c r="E861" i="1"/>
  <c r="F861" i="1"/>
  <c r="G861" i="1"/>
  <c r="E862" i="1"/>
  <c r="F862" i="1"/>
  <c r="G862" i="1"/>
  <c r="E863" i="1"/>
  <c r="F863" i="1"/>
  <c r="G863" i="1"/>
  <c r="E864" i="1"/>
  <c r="F864" i="1"/>
  <c r="G864" i="1"/>
  <c r="E865" i="1"/>
  <c r="F865" i="1"/>
  <c r="G865" i="1"/>
  <c r="E866" i="1"/>
  <c r="F866" i="1"/>
  <c r="G866" i="1"/>
  <c r="E867" i="1"/>
  <c r="F867" i="1"/>
  <c r="G867" i="1"/>
  <c r="E868" i="1"/>
  <c r="F868" i="1"/>
  <c r="G868" i="1"/>
  <c r="E869" i="1"/>
  <c r="F869" i="1"/>
  <c r="G869" i="1"/>
  <c r="E870" i="1"/>
  <c r="F870" i="1"/>
  <c r="G870" i="1"/>
  <c r="E871" i="1"/>
  <c r="F871" i="1"/>
  <c r="G871" i="1"/>
  <c r="E872" i="1"/>
  <c r="F872" i="1"/>
  <c r="G872" i="1"/>
  <c r="E873" i="1"/>
  <c r="F873" i="1"/>
  <c r="G873" i="1"/>
  <c r="E874" i="1"/>
  <c r="F874" i="1"/>
  <c r="G874" i="1"/>
  <c r="E875" i="1"/>
  <c r="F875" i="1"/>
  <c r="G875" i="1"/>
  <c r="E876" i="1"/>
  <c r="F876" i="1"/>
  <c r="G876" i="1"/>
  <c r="E877" i="1"/>
  <c r="F877" i="1"/>
  <c r="G877" i="1"/>
  <c r="E878" i="1"/>
  <c r="F878" i="1"/>
  <c r="G878" i="1"/>
  <c r="E879" i="1"/>
  <c r="F879" i="1"/>
  <c r="G879" i="1"/>
  <c r="E880" i="1"/>
  <c r="F880" i="1"/>
  <c r="G880" i="1"/>
  <c r="E881" i="1"/>
  <c r="F881" i="1"/>
  <c r="G881" i="1"/>
  <c r="E882" i="1"/>
  <c r="F882" i="1"/>
  <c r="G882" i="1"/>
  <c r="E883" i="1"/>
  <c r="F883" i="1"/>
  <c r="G883" i="1"/>
  <c r="E884" i="1"/>
  <c r="F884" i="1"/>
  <c r="G884" i="1"/>
  <c r="E885" i="1"/>
  <c r="F885" i="1"/>
  <c r="G885" i="1"/>
  <c r="E886" i="1"/>
  <c r="F886" i="1"/>
  <c r="G886" i="1"/>
  <c r="E887" i="1"/>
  <c r="F887" i="1"/>
  <c r="G887" i="1"/>
  <c r="E888" i="1"/>
  <c r="F888" i="1"/>
  <c r="G888" i="1"/>
  <c r="E889" i="1"/>
  <c r="F889" i="1"/>
  <c r="G889" i="1"/>
  <c r="E890" i="1"/>
  <c r="F890" i="1"/>
  <c r="G890" i="1"/>
  <c r="E891" i="1"/>
  <c r="F891" i="1"/>
  <c r="G891" i="1"/>
  <c r="E892" i="1"/>
  <c r="F892" i="1"/>
  <c r="G892" i="1"/>
  <c r="E893" i="1"/>
  <c r="F893" i="1"/>
  <c r="G893" i="1"/>
  <c r="E894" i="1"/>
  <c r="F894" i="1"/>
  <c r="G894" i="1"/>
  <c r="E895" i="1"/>
  <c r="F895" i="1"/>
  <c r="G895" i="1"/>
  <c r="E896" i="1"/>
  <c r="F896" i="1"/>
  <c r="G896" i="1"/>
  <c r="E897" i="1"/>
  <c r="F897" i="1"/>
  <c r="G897" i="1"/>
  <c r="E898" i="1"/>
  <c r="F898" i="1"/>
  <c r="G898" i="1"/>
  <c r="E899" i="1"/>
  <c r="F899" i="1"/>
  <c r="G899" i="1"/>
  <c r="E900" i="1"/>
  <c r="F900" i="1"/>
  <c r="G900" i="1"/>
  <c r="E901" i="1"/>
  <c r="F901" i="1"/>
  <c r="G901" i="1"/>
  <c r="E902" i="1"/>
  <c r="F902" i="1"/>
  <c r="G902" i="1"/>
  <c r="E903" i="1"/>
  <c r="F903" i="1"/>
  <c r="G903" i="1"/>
  <c r="E904" i="1"/>
  <c r="F904" i="1"/>
  <c r="G904" i="1"/>
  <c r="E905" i="1"/>
  <c r="F905" i="1"/>
  <c r="G905" i="1"/>
  <c r="E906" i="1"/>
  <c r="F906" i="1"/>
  <c r="G906" i="1"/>
  <c r="E907" i="1"/>
  <c r="F907" i="1"/>
  <c r="G907" i="1"/>
  <c r="E908" i="1"/>
  <c r="F908" i="1"/>
  <c r="G908" i="1"/>
  <c r="E909" i="1"/>
  <c r="F909" i="1"/>
  <c r="G909" i="1"/>
  <c r="E910" i="1"/>
  <c r="F910" i="1"/>
  <c r="G910" i="1"/>
  <c r="E911" i="1"/>
  <c r="F911" i="1"/>
  <c r="G911" i="1"/>
  <c r="E912" i="1"/>
  <c r="F912" i="1"/>
  <c r="G912" i="1"/>
  <c r="E913" i="1"/>
  <c r="F913" i="1"/>
  <c r="G913" i="1"/>
  <c r="E914" i="1"/>
  <c r="F914" i="1"/>
  <c r="G914" i="1"/>
  <c r="E915" i="1"/>
  <c r="F915" i="1"/>
  <c r="G915" i="1"/>
  <c r="E916" i="1"/>
  <c r="F916" i="1"/>
  <c r="G916" i="1"/>
  <c r="E917" i="1"/>
  <c r="F917" i="1"/>
  <c r="G917" i="1"/>
  <c r="E918" i="1"/>
  <c r="F918" i="1"/>
  <c r="G918" i="1"/>
  <c r="E919" i="1"/>
  <c r="F919" i="1"/>
  <c r="G919" i="1"/>
  <c r="E920" i="1"/>
  <c r="F920" i="1"/>
  <c r="G920" i="1"/>
  <c r="E921" i="1"/>
  <c r="F921" i="1"/>
  <c r="G921" i="1"/>
  <c r="E922" i="1"/>
  <c r="F922" i="1"/>
  <c r="G922" i="1"/>
  <c r="E923" i="1"/>
  <c r="F923" i="1"/>
  <c r="G923" i="1"/>
  <c r="E924" i="1"/>
  <c r="F924" i="1"/>
  <c r="G924" i="1"/>
  <c r="E925" i="1"/>
  <c r="F925" i="1"/>
  <c r="G925" i="1"/>
  <c r="E926" i="1"/>
  <c r="F926" i="1"/>
  <c r="G926" i="1"/>
  <c r="E927" i="1"/>
  <c r="F927" i="1"/>
  <c r="G927" i="1"/>
  <c r="E928" i="1"/>
  <c r="F928" i="1"/>
  <c r="G928" i="1"/>
  <c r="E929" i="1"/>
  <c r="F929" i="1"/>
  <c r="G929" i="1"/>
  <c r="E930" i="1"/>
  <c r="F930" i="1"/>
  <c r="G930" i="1"/>
  <c r="E931" i="1"/>
  <c r="F931" i="1"/>
  <c r="G931" i="1"/>
  <c r="E932" i="1"/>
  <c r="F932" i="1"/>
  <c r="G932" i="1"/>
  <c r="E933" i="1"/>
  <c r="F933" i="1"/>
  <c r="G933" i="1"/>
  <c r="E934" i="1"/>
  <c r="F934" i="1"/>
  <c r="G934" i="1"/>
  <c r="E935" i="1"/>
  <c r="F935" i="1"/>
  <c r="G935" i="1"/>
  <c r="E936" i="1"/>
  <c r="F936" i="1"/>
  <c r="G936" i="1"/>
  <c r="E937" i="1"/>
  <c r="F937" i="1"/>
  <c r="G937" i="1"/>
  <c r="E938" i="1"/>
  <c r="F938" i="1"/>
  <c r="G938" i="1"/>
  <c r="E939" i="1"/>
  <c r="F939" i="1"/>
  <c r="G939" i="1"/>
  <c r="E940" i="1"/>
  <c r="F940" i="1"/>
  <c r="G940" i="1"/>
  <c r="E941" i="1"/>
  <c r="F941" i="1"/>
  <c r="G941" i="1"/>
  <c r="E942" i="1"/>
  <c r="F942" i="1"/>
  <c r="G942" i="1"/>
  <c r="E943" i="1"/>
  <c r="F943" i="1"/>
  <c r="G943" i="1"/>
  <c r="E944" i="1"/>
  <c r="F944" i="1"/>
  <c r="G944" i="1"/>
  <c r="E945" i="1"/>
  <c r="F945" i="1"/>
  <c r="G945" i="1"/>
  <c r="E946" i="1"/>
  <c r="F946" i="1"/>
  <c r="G946" i="1"/>
  <c r="E947" i="1"/>
  <c r="F947" i="1"/>
  <c r="G947" i="1"/>
  <c r="E948" i="1"/>
  <c r="F948" i="1"/>
  <c r="G948" i="1"/>
  <c r="E949" i="1"/>
  <c r="F949" i="1"/>
  <c r="G949" i="1"/>
  <c r="E950" i="1"/>
  <c r="F950" i="1"/>
  <c r="G950" i="1"/>
  <c r="E951" i="1"/>
  <c r="F951" i="1"/>
  <c r="G951" i="1"/>
  <c r="E952" i="1"/>
  <c r="F952" i="1"/>
  <c r="G952" i="1"/>
  <c r="E953" i="1"/>
  <c r="F953" i="1"/>
  <c r="G953" i="1"/>
  <c r="E954" i="1"/>
  <c r="F954" i="1"/>
  <c r="G954" i="1"/>
  <c r="E955" i="1"/>
  <c r="F955" i="1"/>
  <c r="G955" i="1"/>
  <c r="E956" i="1"/>
  <c r="F956" i="1"/>
  <c r="G956" i="1"/>
  <c r="E957" i="1"/>
  <c r="F957" i="1"/>
  <c r="G957" i="1"/>
  <c r="E958" i="1"/>
  <c r="F958" i="1"/>
  <c r="G958" i="1"/>
  <c r="E959" i="1"/>
  <c r="F959" i="1"/>
  <c r="G959" i="1"/>
  <c r="E960" i="1"/>
  <c r="F960" i="1"/>
  <c r="G960" i="1"/>
  <c r="E961" i="1"/>
  <c r="F961" i="1"/>
  <c r="G961" i="1"/>
  <c r="E962" i="1"/>
  <c r="F962" i="1"/>
  <c r="G962" i="1"/>
  <c r="E963" i="1"/>
  <c r="F963" i="1"/>
  <c r="G963" i="1"/>
  <c r="E964" i="1"/>
  <c r="F964" i="1"/>
  <c r="G964" i="1"/>
  <c r="E965" i="1"/>
  <c r="F965" i="1"/>
  <c r="G965" i="1"/>
  <c r="E966" i="1"/>
  <c r="F966" i="1"/>
  <c r="G966" i="1"/>
  <c r="E967" i="1"/>
  <c r="F967" i="1"/>
  <c r="G967" i="1"/>
  <c r="E968" i="1"/>
  <c r="F968" i="1"/>
  <c r="G968" i="1"/>
  <c r="E969" i="1"/>
  <c r="F969" i="1"/>
  <c r="G969" i="1"/>
  <c r="E970" i="1"/>
  <c r="F970" i="1"/>
  <c r="G970" i="1"/>
  <c r="E971" i="1"/>
  <c r="F971" i="1"/>
  <c r="G971" i="1"/>
  <c r="E972" i="1"/>
  <c r="F972" i="1"/>
  <c r="G972" i="1"/>
  <c r="E973" i="1"/>
  <c r="F973" i="1"/>
  <c r="G973" i="1"/>
  <c r="E974" i="1"/>
  <c r="F974" i="1"/>
  <c r="G974" i="1"/>
  <c r="E975" i="1"/>
  <c r="F975" i="1"/>
  <c r="G975" i="1"/>
  <c r="E976" i="1"/>
  <c r="F976" i="1"/>
  <c r="G976" i="1"/>
  <c r="E977" i="1"/>
  <c r="F977" i="1"/>
  <c r="G977" i="1"/>
  <c r="E978" i="1"/>
  <c r="F978" i="1"/>
  <c r="G978" i="1"/>
  <c r="E979" i="1"/>
  <c r="F979" i="1"/>
  <c r="G979" i="1"/>
  <c r="E980" i="1"/>
  <c r="F980" i="1"/>
  <c r="G980" i="1"/>
  <c r="E981" i="1"/>
  <c r="F981" i="1"/>
  <c r="G981" i="1"/>
  <c r="E982" i="1"/>
  <c r="F982" i="1"/>
  <c r="G982" i="1"/>
  <c r="E983" i="1"/>
  <c r="F983" i="1"/>
  <c r="G983" i="1"/>
  <c r="E984" i="1"/>
  <c r="F984" i="1"/>
  <c r="G984" i="1"/>
  <c r="E985" i="1"/>
  <c r="F985" i="1"/>
  <c r="G985" i="1"/>
  <c r="E986" i="1"/>
  <c r="F986" i="1"/>
  <c r="G986" i="1"/>
  <c r="E987" i="1"/>
  <c r="F987" i="1"/>
  <c r="G987" i="1"/>
  <c r="E988" i="1"/>
  <c r="F988" i="1"/>
  <c r="G988" i="1"/>
  <c r="E989" i="1"/>
  <c r="F989" i="1"/>
  <c r="G989" i="1"/>
  <c r="E990" i="1"/>
  <c r="F990" i="1"/>
  <c r="G990" i="1"/>
  <c r="E991" i="1"/>
  <c r="F991" i="1"/>
  <c r="G991" i="1"/>
  <c r="E992" i="1"/>
  <c r="F992" i="1"/>
  <c r="G992" i="1"/>
  <c r="E993" i="1"/>
  <c r="F993" i="1"/>
  <c r="G993" i="1"/>
  <c r="E994" i="1"/>
  <c r="F994" i="1"/>
  <c r="G994" i="1"/>
  <c r="E995" i="1"/>
  <c r="F995" i="1"/>
  <c r="G995" i="1"/>
  <c r="E996" i="1"/>
  <c r="F996" i="1"/>
  <c r="G996" i="1"/>
  <c r="E997" i="1"/>
  <c r="F997" i="1"/>
  <c r="G997" i="1"/>
  <c r="E998" i="1"/>
  <c r="F998" i="1"/>
  <c r="G998" i="1"/>
  <c r="E999" i="1"/>
  <c r="F999" i="1"/>
  <c r="G999" i="1"/>
  <c r="E1000" i="1"/>
  <c r="F1000" i="1"/>
  <c r="G1000" i="1"/>
  <c r="E1001" i="1"/>
  <c r="F1001" i="1"/>
  <c r="G1001" i="1"/>
  <c r="E1002" i="1"/>
  <c r="F1002" i="1"/>
  <c r="G1002" i="1"/>
  <c r="E1003" i="1"/>
  <c r="F1003" i="1"/>
  <c r="G1003" i="1"/>
  <c r="E1004" i="1"/>
  <c r="F1004" i="1"/>
  <c r="G1004" i="1"/>
  <c r="E1005" i="1"/>
  <c r="F1005" i="1"/>
  <c r="G1005" i="1"/>
  <c r="E1006" i="1"/>
  <c r="F1006" i="1"/>
  <c r="G1006" i="1"/>
  <c r="E1007" i="1"/>
  <c r="F1007" i="1"/>
  <c r="G1007" i="1"/>
  <c r="E1008" i="1"/>
  <c r="F1008" i="1"/>
  <c r="G1008" i="1"/>
  <c r="E1009" i="1"/>
  <c r="F1009" i="1"/>
  <c r="G1009" i="1"/>
  <c r="E1010" i="1"/>
  <c r="F1010" i="1"/>
  <c r="G1010" i="1"/>
  <c r="E1011" i="1"/>
  <c r="F1011" i="1"/>
  <c r="G1011" i="1"/>
  <c r="E1012" i="1"/>
  <c r="F1012" i="1"/>
  <c r="G1012" i="1"/>
  <c r="E1013" i="1"/>
  <c r="F1013" i="1"/>
  <c r="G1013" i="1"/>
  <c r="E1014" i="1"/>
  <c r="F1014" i="1"/>
  <c r="G1014" i="1"/>
  <c r="E1015" i="1"/>
  <c r="F1015" i="1"/>
  <c r="G1015" i="1"/>
  <c r="E1016" i="1"/>
  <c r="F1016" i="1"/>
  <c r="G1016" i="1"/>
  <c r="E1017" i="1"/>
  <c r="F1017" i="1"/>
  <c r="G1017" i="1"/>
  <c r="E1018" i="1"/>
  <c r="F1018" i="1"/>
  <c r="G1018" i="1"/>
  <c r="E1019" i="1"/>
  <c r="F1019" i="1"/>
  <c r="G1019" i="1"/>
  <c r="E1020" i="1"/>
  <c r="F1020" i="1"/>
  <c r="G1020" i="1"/>
  <c r="E1021" i="1"/>
  <c r="F1021" i="1"/>
  <c r="G1021" i="1"/>
  <c r="E1022" i="1"/>
  <c r="F1022" i="1"/>
  <c r="G1022" i="1"/>
  <c r="E1023" i="1"/>
  <c r="F1023" i="1"/>
  <c r="G1023" i="1"/>
  <c r="E1024" i="1"/>
  <c r="F1024" i="1"/>
  <c r="G1024" i="1"/>
  <c r="E1025" i="1"/>
  <c r="F1025" i="1"/>
  <c r="G1025" i="1"/>
  <c r="E1026" i="1"/>
  <c r="F1026" i="1"/>
  <c r="G1026" i="1"/>
  <c r="E1027" i="1"/>
  <c r="F1027" i="1"/>
  <c r="G1027" i="1"/>
  <c r="E1028" i="1"/>
  <c r="F1028" i="1"/>
  <c r="G1028" i="1"/>
  <c r="E1029" i="1"/>
  <c r="F1029" i="1"/>
  <c r="G1029" i="1"/>
  <c r="E1030" i="1"/>
  <c r="F1030" i="1"/>
  <c r="G1030" i="1"/>
  <c r="E1031" i="1"/>
  <c r="F1031" i="1"/>
  <c r="G1031" i="1"/>
  <c r="E1032" i="1"/>
  <c r="F1032" i="1"/>
  <c r="G1032" i="1"/>
  <c r="E1033" i="1"/>
  <c r="F1033" i="1"/>
  <c r="G1033" i="1"/>
  <c r="E1034" i="1"/>
  <c r="F1034" i="1"/>
  <c r="G1034" i="1"/>
  <c r="E1035" i="1"/>
  <c r="F1035" i="1"/>
  <c r="G1035" i="1"/>
  <c r="E1036" i="1"/>
  <c r="F1036" i="1"/>
  <c r="G1036" i="1"/>
  <c r="E1037" i="1"/>
  <c r="F1037" i="1"/>
  <c r="G1037" i="1"/>
  <c r="E1038" i="1"/>
  <c r="F1038" i="1"/>
  <c r="G1038" i="1"/>
  <c r="E1039" i="1"/>
  <c r="F1039" i="1"/>
  <c r="G1039" i="1"/>
  <c r="E1040" i="1"/>
  <c r="F1040" i="1"/>
  <c r="G1040" i="1"/>
  <c r="E1041" i="1"/>
  <c r="F1041" i="1"/>
  <c r="G1041" i="1"/>
  <c r="E1042" i="1"/>
  <c r="F1042" i="1"/>
  <c r="G1042" i="1"/>
  <c r="E1043" i="1"/>
  <c r="F1043" i="1"/>
  <c r="G1043" i="1"/>
  <c r="E1044" i="1"/>
  <c r="F1044" i="1"/>
  <c r="G1044" i="1"/>
  <c r="E1045" i="1"/>
  <c r="F1045" i="1"/>
  <c r="G1045" i="1"/>
  <c r="E1046" i="1"/>
  <c r="F1046" i="1"/>
  <c r="G1046" i="1"/>
  <c r="E1047" i="1"/>
  <c r="F1047" i="1"/>
  <c r="G1047" i="1"/>
  <c r="E1048" i="1"/>
  <c r="F1048" i="1"/>
  <c r="G1048" i="1"/>
  <c r="E1049" i="1"/>
  <c r="F1049" i="1"/>
  <c r="G1049" i="1"/>
  <c r="E1050" i="1"/>
  <c r="F1050" i="1"/>
  <c r="G1050" i="1"/>
  <c r="E1051" i="1"/>
  <c r="F1051" i="1"/>
  <c r="G1051" i="1"/>
  <c r="E1052" i="1"/>
  <c r="F1052" i="1"/>
  <c r="G1052" i="1"/>
  <c r="E1053" i="1"/>
  <c r="F1053" i="1"/>
  <c r="G1053" i="1"/>
  <c r="E1054" i="1"/>
  <c r="F1054" i="1"/>
  <c r="G1054" i="1"/>
  <c r="E1055" i="1"/>
  <c r="F1055" i="1"/>
  <c r="G1055" i="1"/>
  <c r="E1056" i="1"/>
  <c r="F1056" i="1"/>
  <c r="G1056" i="1"/>
  <c r="E1057" i="1"/>
  <c r="F1057" i="1"/>
  <c r="G1057" i="1"/>
  <c r="E1058" i="1"/>
  <c r="F1058" i="1"/>
  <c r="G1058" i="1"/>
  <c r="E1059" i="1"/>
  <c r="F1059" i="1"/>
  <c r="G1059" i="1"/>
  <c r="E1060" i="1"/>
  <c r="F1060" i="1"/>
  <c r="G1060" i="1"/>
  <c r="E1061" i="1"/>
  <c r="F1061" i="1"/>
  <c r="G1061" i="1"/>
  <c r="E1062" i="1"/>
  <c r="F1062" i="1"/>
  <c r="G1062" i="1"/>
  <c r="E1063" i="1"/>
  <c r="F1063" i="1"/>
  <c r="G1063" i="1"/>
  <c r="E1064" i="1"/>
  <c r="F1064" i="1"/>
  <c r="G1064" i="1"/>
  <c r="E1065" i="1"/>
  <c r="F1065" i="1"/>
  <c r="G1065" i="1"/>
  <c r="E1066" i="1"/>
  <c r="F1066" i="1"/>
  <c r="G1066" i="1"/>
  <c r="E1067" i="1"/>
  <c r="F1067" i="1"/>
  <c r="G1067" i="1"/>
  <c r="E1068" i="1"/>
  <c r="F1068" i="1"/>
  <c r="G1068" i="1"/>
  <c r="E1069" i="1"/>
  <c r="F1069" i="1"/>
  <c r="G1069" i="1"/>
  <c r="E1070" i="1"/>
  <c r="F1070" i="1"/>
  <c r="G1070" i="1"/>
  <c r="E1071" i="1"/>
  <c r="F1071" i="1"/>
  <c r="G1071" i="1"/>
  <c r="E1072" i="1"/>
  <c r="F1072" i="1"/>
  <c r="G1072" i="1"/>
  <c r="E1073" i="1"/>
  <c r="F1073" i="1"/>
  <c r="G1073" i="1"/>
  <c r="E1074" i="1"/>
  <c r="F1074" i="1"/>
  <c r="G1074" i="1"/>
  <c r="E1075" i="1"/>
  <c r="F1075" i="1"/>
  <c r="G1075" i="1"/>
  <c r="E1076" i="1"/>
  <c r="F1076" i="1"/>
  <c r="G1076" i="1"/>
  <c r="E1077" i="1"/>
  <c r="F1077" i="1"/>
  <c r="G1077" i="1"/>
  <c r="E1078" i="1"/>
  <c r="F1078" i="1"/>
  <c r="G1078" i="1"/>
  <c r="E1079" i="1"/>
  <c r="F1079" i="1"/>
  <c r="G1079" i="1"/>
  <c r="E1080" i="1"/>
  <c r="F1080" i="1"/>
  <c r="G1080" i="1"/>
  <c r="E1081" i="1"/>
  <c r="F1081" i="1"/>
  <c r="G1081" i="1"/>
  <c r="E1082" i="1"/>
  <c r="F1082" i="1"/>
  <c r="G1082" i="1"/>
  <c r="E1083" i="1"/>
  <c r="F1083" i="1"/>
  <c r="G1083" i="1"/>
  <c r="E1084" i="1"/>
  <c r="F1084" i="1"/>
  <c r="G1084" i="1"/>
  <c r="E1085" i="1"/>
  <c r="F1085" i="1"/>
  <c r="G1085" i="1"/>
  <c r="E1086" i="1"/>
  <c r="F1086" i="1"/>
  <c r="G1086" i="1"/>
  <c r="E1087" i="1"/>
  <c r="F1087" i="1"/>
  <c r="G1087" i="1"/>
  <c r="E1088" i="1"/>
  <c r="F1088" i="1"/>
  <c r="G1088" i="1"/>
  <c r="E1089" i="1"/>
  <c r="F1089" i="1"/>
  <c r="G1089" i="1"/>
  <c r="E1090" i="1"/>
  <c r="F1090" i="1"/>
  <c r="G1090" i="1"/>
  <c r="E1091" i="1"/>
  <c r="F1091" i="1"/>
  <c r="G1091" i="1"/>
  <c r="E1092" i="1"/>
  <c r="F1092" i="1"/>
  <c r="G1092" i="1"/>
  <c r="E1093" i="1"/>
  <c r="F1093" i="1"/>
  <c r="G1093" i="1"/>
  <c r="E1094" i="1"/>
  <c r="F1094" i="1"/>
  <c r="G1094" i="1"/>
  <c r="E1095" i="1"/>
  <c r="F1095" i="1"/>
  <c r="G1095" i="1"/>
  <c r="E1096" i="1"/>
  <c r="F1096" i="1"/>
  <c r="G1096" i="1"/>
  <c r="E1097" i="1"/>
  <c r="F1097" i="1"/>
  <c r="G1097" i="1"/>
  <c r="E1098" i="1"/>
  <c r="F1098" i="1"/>
  <c r="G1098" i="1"/>
  <c r="E1099" i="1"/>
  <c r="F1099" i="1"/>
  <c r="G1099" i="1"/>
  <c r="E1100" i="1"/>
  <c r="F1100" i="1"/>
  <c r="G1100" i="1"/>
  <c r="E1101" i="1"/>
  <c r="F1101" i="1"/>
  <c r="G1101" i="1"/>
  <c r="E1102" i="1"/>
  <c r="F1102" i="1"/>
  <c r="G1102" i="1"/>
  <c r="E1103" i="1"/>
  <c r="F1103" i="1"/>
  <c r="G1103" i="1"/>
  <c r="E1104" i="1"/>
  <c r="F1104" i="1"/>
  <c r="G1104" i="1"/>
  <c r="E1105" i="1"/>
  <c r="F1105" i="1"/>
  <c r="G1105" i="1"/>
  <c r="E1106" i="1"/>
  <c r="F1106" i="1"/>
  <c r="G1106" i="1"/>
  <c r="E1107" i="1"/>
  <c r="F1107" i="1"/>
  <c r="G1107" i="1"/>
  <c r="E1108" i="1"/>
  <c r="F1108" i="1"/>
  <c r="G1108" i="1"/>
  <c r="E1109" i="1"/>
  <c r="F1109" i="1"/>
  <c r="G1109" i="1"/>
  <c r="E1110" i="1"/>
  <c r="F1110" i="1"/>
  <c r="G1110" i="1"/>
  <c r="E1111" i="1"/>
  <c r="F1111" i="1"/>
  <c r="G1111" i="1"/>
  <c r="E1112" i="1"/>
  <c r="F1112" i="1"/>
  <c r="G1112" i="1"/>
  <c r="E1113" i="1"/>
  <c r="F1113" i="1"/>
  <c r="G1113" i="1"/>
  <c r="E1114" i="1"/>
  <c r="F1114" i="1"/>
  <c r="G1114" i="1"/>
  <c r="E1115" i="1"/>
  <c r="F1115" i="1"/>
  <c r="G1115" i="1"/>
  <c r="E1116" i="1"/>
  <c r="F1116" i="1"/>
  <c r="G1116" i="1"/>
  <c r="E1117" i="1"/>
  <c r="F1117" i="1"/>
  <c r="G1117" i="1"/>
  <c r="E1118" i="1"/>
  <c r="F1118" i="1"/>
  <c r="G1118" i="1"/>
  <c r="E1119" i="1"/>
  <c r="F1119" i="1"/>
  <c r="G1119" i="1"/>
  <c r="E1120" i="1"/>
  <c r="F1120" i="1"/>
  <c r="G1120" i="1"/>
  <c r="E1121" i="1"/>
  <c r="F1121" i="1"/>
  <c r="G1121" i="1"/>
  <c r="E1122" i="1"/>
  <c r="F1122" i="1"/>
  <c r="G1122" i="1"/>
  <c r="E1123" i="1"/>
  <c r="F1123" i="1"/>
  <c r="G1123" i="1"/>
  <c r="E1124" i="1"/>
  <c r="F1124" i="1"/>
  <c r="G1124" i="1"/>
  <c r="E1125" i="1"/>
  <c r="F1125" i="1"/>
  <c r="G1125" i="1"/>
  <c r="E1126" i="1"/>
  <c r="F1126" i="1"/>
  <c r="G1126" i="1"/>
  <c r="E1127" i="1"/>
  <c r="F1127" i="1"/>
  <c r="G1127" i="1"/>
  <c r="E1128" i="1"/>
  <c r="F1128" i="1"/>
  <c r="G1128" i="1"/>
  <c r="E1129" i="1"/>
  <c r="F1129" i="1"/>
  <c r="G1129" i="1"/>
  <c r="E1130" i="1"/>
  <c r="F1130" i="1"/>
  <c r="G1130" i="1"/>
  <c r="E1131" i="1"/>
  <c r="F1131" i="1"/>
  <c r="G1131" i="1"/>
  <c r="E1132" i="1"/>
  <c r="F1132" i="1"/>
  <c r="G1132" i="1"/>
  <c r="E1133" i="1"/>
  <c r="F1133" i="1"/>
  <c r="G1133" i="1"/>
  <c r="E1134" i="1"/>
  <c r="F1134" i="1"/>
  <c r="G1134" i="1"/>
  <c r="E1135" i="1"/>
  <c r="F1135" i="1"/>
  <c r="G1135" i="1"/>
  <c r="E1136" i="1"/>
  <c r="F1136" i="1"/>
  <c r="G1136" i="1"/>
  <c r="E1137" i="1"/>
  <c r="F1137" i="1"/>
  <c r="G1137" i="1"/>
  <c r="E1138" i="1"/>
  <c r="F1138" i="1"/>
  <c r="G1138" i="1"/>
  <c r="E1139" i="1"/>
  <c r="F1139" i="1"/>
  <c r="G1139" i="1"/>
  <c r="E1140" i="1"/>
  <c r="F1140" i="1"/>
  <c r="G1140" i="1"/>
  <c r="E1141" i="1"/>
  <c r="F1141" i="1"/>
  <c r="G1141" i="1"/>
  <c r="E1142" i="1"/>
  <c r="F1142" i="1"/>
  <c r="G1142" i="1"/>
  <c r="E1143" i="1"/>
  <c r="F1143" i="1"/>
  <c r="G1143" i="1"/>
  <c r="E1144" i="1"/>
  <c r="F1144" i="1"/>
  <c r="G1144" i="1"/>
  <c r="E1145" i="1"/>
  <c r="F1145" i="1"/>
  <c r="G1145" i="1"/>
  <c r="E1146" i="1"/>
  <c r="F1146" i="1"/>
  <c r="G1146" i="1"/>
  <c r="E1147" i="1"/>
  <c r="F1147" i="1"/>
  <c r="G1147" i="1"/>
  <c r="E1148" i="1"/>
  <c r="F1148" i="1"/>
  <c r="G1148" i="1"/>
  <c r="E1149" i="1"/>
  <c r="F1149" i="1"/>
  <c r="G1149" i="1"/>
  <c r="E1150" i="1"/>
  <c r="F1150" i="1"/>
  <c r="G1150" i="1"/>
  <c r="E1151" i="1"/>
  <c r="F1151" i="1"/>
  <c r="G1151" i="1"/>
  <c r="E1152" i="1"/>
  <c r="F1152" i="1"/>
  <c r="G1152" i="1"/>
  <c r="E1153" i="1"/>
  <c r="F1153" i="1"/>
  <c r="G1153" i="1"/>
  <c r="E1154" i="1"/>
  <c r="F1154" i="1"/>
  <c r="G1154" i="1"/>
  <c r="E1155" i="1"/>
  <c r="F1155" i="1"/>
  <c r="G1155" i="1"/>
  <c r="E1156" i="1"/>
  <c r="F1156" i="1"/>
  <c r="G1156" i="1"/>
  <c r="E1157" i="1"/>
  <c r="F1157" i="1"/>
  <c r="G1157" i="1"/>
  <c r="E1158" i="1"/>
  <c r="F1158" i="1"/>
  <c r="G1158" i="1"/>
  <c r="E1159" i="1"/>
  <c r="F1159" i="1"/>
  <c r="G1159" i="1"/>
  <c r="E1160" i="1"/>
  <c r="F1160" i="1"/>
  <c r="G1160" i="1"/>
  <c r="E1161" i="1"/>
  <c r="F1161" i="1"/>
  <c r="G1161" i="1"/>
  <c r="E1162" i="1"/>
  <c r="F1162" i="1"/>
  <c r="G1162" i="1"/>
  <c r="E1163" i="1"/>
  <c r="F1163" i="1"/>
  <c r="G1163" i="1"/>
  <c r="E1164" i="1"/>
  <c r="F1164" i="1"/>
  <c r="G1164" i="1"/>
  <c r="E1165" i="1"/>
  <c r="F1165" i="1"/>
  <c r="G1165" i="1"/>
  <c r="E1166" i="1"/>
  <c r="F1166" i="1"/>
  <c r="G1166" i="1"/>
  <c r="E1167" i="1"/>
  <c r="F1167" i="1"/>
  <c r="G1167" i="1"/>
  <c r="E1168" i="1"/>
  <c r="F1168" i="1"/>
  <c r="G1168" i="1"/>
  <c r="E1169" i="1"/>
  <c r="F1169" i="1"/>
  <c r="G1169" i="1"/>
  <c r="E1170" i="1"/>
  <c r="F1170" i="1"/>
  <c r="G1170" i="1"/>
  <c r="E1171" i="1"/>
  <c r="F1171" i="1"/>
  <c r="G1171" i="1"/>
  <c r="E1172" i="1"/>
  <c r="F1172" i="1"/>
  <c r="G1172" i="1"/>
  <c r="E1173" i="1"/>
  <c r="F1173" i="1"/>
  <c r="G1173" i="1"/>
  <c r="E1174" i="1"/>
  <c r="F1174" i="1"/>
  <c r="G1174" i="1"/>
  <c r="E1175" i="1"/>
  <c r="F1175" i="1"/>
  <c r="G1175" i="1"/>
  <c r="E1176" i="1"/>
  <c r="F1176" i="1"/>
  <c r="G1176" i="1"/>
  <c r="E1177" i="1"/>
  <c r="F1177" i="1"/>
  <c r="G1177" i="1"/>
  <c r="E1178" i="1"/>
  <c r="F1178" i="1"/>
  <c r="G1178" i="1"/>
  <c r="E1179" i="1"/>
  <c r="F1179" i="1"/>
  <c r="G1179" i="1"/>
  <c r="E1180" i="1"/>
  <c r="F1180" i="1"/>
  <c r="G1180" i="1"/>
  <c r="E1181" i="1"/>
  <c r="F1181" i="1"/>
  <c r="G1181" i="1"/>
  <c r="E1182" i="1"/>
  <c r="F1182" i="1"/>
  <c r="G1182" i="1"/>
  <c r="E1183" i="1"/>
  <c r="F1183" i="1"/>
  <c r="G1183" i="1"/>
  <c r="E1184" i="1"/>
  <c r="F1184" i="1"/>
  <c r="G1184" i="1"/>
  <c r="E1185" i="1"/>
  <c r="F1185" i="1"/>
  <c r="G1185" i="1"/>
  <c r="E1186" i="1"/>
  <c r="F1186" i="1"/>
  <c r="G1186" i="1"/>
  <c r="E1187" i="1"/>
  <c r="F1187" i="1"/>
  <c r="G1187" i="1"/>
  <c r="E1188" i="1"/>
  <c r="F1188" i="1"/>
  <c r="G1188" i="1"/>
  <c r="E1189" i="1"/>
  <c r="F1189" i="1"/>
  <c r="G1189" i="1"/>
  <c r="E1190" i="1"/>
  <c r="F1190" i="1"/>
  <c r="G1190" i="1"/>
  <c r="E1191" i="1"/>
  <c r="F1191" i="1"/>
  <c r="G1191" i="1"/>
  <c r="E1192" i="1"/>
  <c r="F1192" i="1"/>
  <c r="G1192" i="1"/>
  <c r="E1193" i="1"/>
  <c r="F1193" i="1"/>
  <c r="G1193" i="1"/>
  <c r="E1194" i="1"/>
  <c r="F1194" i="1"/>
  <c r="G1194" i="1"/>
  <c r="E1195" i="1"/>
  <c r="F1195" i="1"/>
  <c r="G1195" i="1"/>
  <c r="E1196" i="1"/>
  <c r="F1196" i="1"/>
  <c r="G1196" i="1"/>
  <c r="E1197" i="1"/>
  <c r="F1197" i="1"/>
  <c r="G1197" i="1"/>
  <c r="E1198" i="1"/>
  <c r="F1198" i="1"/>
  <c r="G1198" i="1"/>
  <c r="E1199" i="1"/>
  <c r="F1199" i="1"/>
  <c r="G1199" i="1"/>
  <c r="E1200" i="1"/>
  <c r="F1200" i="1"/>
  <c r="G1200" i="1"/>
  <c r="E1201" i="1"/>
  <c r="F1201" i="1"/>
  <c r="G1201" i="1"/>
  <c r="E1202" i="1"/>
  <c r="F1202" i="1"/>
  <c r="G1202" i="1"/>
  <c r="E1203" i="1"/>
  <c r="F1203" i="1"/>
  <c r="G1203" i="1"/>
  <c r="E1204" i="1"/>
  <c r="F1204" i="1"/>
  <c r="G1204" i="1"/>
  <c r="E1205" i="1"/>
  <c r="F1205" i="1"/>
  <c r="G1205" i="1"/>
  <c r="E1206" i="1"/>
  <c r="F1206" i="1"/>
  <c r="G1206" i="1"/>
  <c r="E1207" i="1"/>
  <c r="F1207" i="1"/>
  <c r="G1207" i="1"/>
  <c r="E1208" i="1"/>
  <c r="F1208" i="1"/>
  <c r="G1208" i="1"/>
  <c r="E1209" i="1"/>
  <c r="F1209" i="1"/>
  <c r="G1209" i="1"/>
  <c r="E1210" i="1"/>
  <c r="F1210" i="1"/>
  <c r="G1210" i="1"/>
  <c r="E1211" i="1"/>
  <c r="F1211" i="1"/>
  <c r="G1211" i="1"/>
  <c r="E1212" i="1"/>
  <c r="F1212" i="1"/>
  <c r="G1212" i="1"/>
  <c r="E1213" i="1"/>
  <c r="F1213" i="1"/>
  <c r="G1213" i="1"/>
  <c r="E1214" i="1"/>
  <c r="F1214" i="1"/>
  <c r="G1214" i="1"/>
  <c r="E1215" i="1"/>
  <c r="F1215" i="1"/>
  <c r="G1215" i="1"/>
  <c r="E1217" i="1"/>
  <c r="F1217" i="1"/>
  <c r="G1217" i="1"/>
  <c r="E1221" i="1"/>
  <c r="F1221" i="1"/>
  <c r="G1221" i="1"/>
  <c r="E1218" i="1"/>
  <c r="F1218" i="1"/>
  <c r="G1218" i="1"/>
  <c r="E1219" i="1"/>
  <c r="F1219" i="1"/>
  <c r="G1219" i="1"/>
  <c r="E1220" i="1"/>
  <c r="F1220" i="1"/>
  <c r="G1220" i="1"/>
  <c r="E1225" i="1"/>
  <c r="F1225" i="1"/>
  <c r="G1225" i="1"/>
  <c r="E1226" i="1"/>
  <c r="F1226" i="1"/>
  <c r="G1226" i="1"/>
  <c r="E1223" i="1"/>
  <c r="F1223" i="1"/>
  <c r="G1223" i="1"/>
  <c r="E1232" i="1"/>
  <c r="F1232" i="1"/>
  <c r="G1232" i="1"/>
  <c r="E1227" i="1"/>
  <c r="F1227" i="1"/>
  <c r="G1227" i="1"/>
  <c r="E1228" i="1"/>
  <c r="F1228" i="1"/>
  <c r="G1228" i="1"/>
  <c r="E1246" i="1"/>
  <c r="F1246" i="1"/>
  <c r="G1246" i="1"/>
  <c r="E1241" i="1"/>
  <c r="F1241" i="1"/>
  <c r="G1241" i="1"/>
  <c r="E1229" i="1"/>
  <c r="F1229" i="1"/>
  <c r="G1229" i="1"/>
  <c r="E1230" i="1"/>
  <c r="F1230" i="1"/>
  <c r="G1230" i="1"/>
  <c r="E1231" i="1"/>
  <c r="F1231" i="1"/>
  <c r="G1231" i="1"/>
  <c r="E1260" i="1"/>
  <c r="F1260" i="1"/>
  <c r="G1260" i="1"/>
  <c r="E1233" i="1"/>
  <c r="F1233" i="1"/>
  <c r="G1233" i="1"/>
  <c r="E1234" i="1"/>
  <c r="F1234" i="1"/>
  <c r="G1234" i="1"/>
  <c r="E1239" i="1"/>
  <c r="F1239" i="1"/>
  <c r="G1239" i="1"/>
  <c r="E1236" i="1"/>
  <c r="F1236" i="1"/>
  <c r="G1236" i="1"/>
  <c r="E1255" i="1"/>
  <c r="F1255" i="1"/>
  <c r="G1255" i="1"/>
  <c r="E1238" i="1"/>
  <c r="F1238" i="1"/>
  <c r="G1238" i="1"/>
  <c r="E700" i="1"/>
  <c r="F700" i="1"/>
  <c r="G700" i="1"/>
  <c r="E1222" i="1"/>
  <c r="F1222" i="1"/>
  <c r="G1222" i="1"/>
  <c r="E1224" i="1"/>
  <c r="F1224" i="1"/>
  <c r="G1224" i="1"/>
  <c r="E1242" i="1"/>
  <c r="F1242" i="1"/>
  <c r="G1242" i="1"/>
  <c r="E1235" i="1"/>
  <c r="F1235" i="1"/>
  <c r="G1235" i="1"/>
  <c r="E1249" i="1"/>
  <c r="F1249" i="1"/>
  <c r="G1249" i="1"/>
  <c r="E1245" i="1"/>
  <c r="F1245" i="1"/>
  <c r="G1245" i="1"/>
  <c r="E748" i="1"/>
  <c r="F748" i="1"/>
  <c r="G748" i="1"/>
  <c r="E1247" i="1"/>
  <c r="F1247" i="1"/>
  <c r="G1247" i="1"/>
  <c r="E1248" i="1"/>
  <c r="F1248" i="1"/>
  <c r="G1248" i="1"/>
  <c r="E1237" i="1"/>
  <c r="F1237" i="1"/>
  <c r="G1237" i="1"/>
  <c r="E1250" i="1"/>
  <c r="F1250" i="1"/>
  <c r="G1250" i="1"/>
  <c r="E1243" i="1"/>
  <c r="F1243" i="1"/>
  <c r="G1243" i="1"/>
  <c r="E1252" i="1"/>
  <c r="F1252" i="1"/>
  <c r="G1252" i="1"/>
  <c r="E1253" i="1"/>
  <c r="F1253" i="1"/>
  <c r="G1253" i="1"/>
  <c r="E1254" i="1"/>
  <c r="F1254" i="1"/>
  <c r="G1254" i="1"/>
  <c r="E1262" i="1"/>
  <c r="F1262" i="1"/>
  <c r="G1262" i="1"/>
  <c r="E1256" i="1"/>
  <c r="F1256" i="1"/>
  <c r="G1256" i="1"/>
  <c r="E1264" i="1"/>
  <c r="F1264" i="1"/>
  <c r="G1264" i="1"/>
  <c r="E1258" i="1"/>
  <c r="F1258" i="1"/>
  <c r="G1258" i="1"/>
  <c r="E1259" i="1"/>
  <c r="F1259" i="1"/>
  <c r="G1259" i="1"/>
  <c r="E1244" i="1"/>
  <c r="F1244" i="1"/>
  <c r="G1244" i="1"/>
  <c r="E1261" i="1"/>
  <c r="F1261" i="1"/>
  <c r="G1261" i="1"/>
  <c r="E1216" i="1"/>
  <c r="F1216" i="1"/>
  <c r="G1216" i="1"/>
  <c r="E1263" i="1"/>
  <c r="F1263" i="1"/>
  <c r="G1263" i="1"/>
  <c r="E1251" i="1"/>
  <c r="F1251" i="1"/>
  <c r="G1251" i="1"/>
  <c r="E1265" i="1"/>
  <c r="F1265" i="1"/>
  <c r="G1265" i="1"/>
  <c r="E1266" i="1"/>
  <c r="F1266" i="1"/>
  <c r="G1266" i="1"/>
  <c r="E1240" i="1"/>
  <c r="F1240" i="1"/>
  <c r="G1240" i="1"/>
  <c r="E1257" i="1"/>
  <c r="F1257" i="1"/>
  <c r="G1257" i="1"/>
  <c r="E1269" i="1"/>
  <c r="F1269" i="1"/>
  <c r="G1269" i="1"/>
  <c r="E1270" i="1"/>
  <c r="F1270" i="1"/>
  <c r="G1270" i="1"/>
  <c r="E1271" i="1"/>
  <c r="F1271" i="1"/>
  <c r="G1271" i="1"/>
  <c r="E1272" i="1"/>
  <c r="F1272" i="1"/>
  <c r="G1272" i="1"/>
  <c r="E1273" i="1"/>
  <c r="F1273" i="1"/>
  <c r="G1273" i="1"/>
  <c r="E1274" i="1"/>
  <c r="F1274" i="1"/>
  <c r="G1274" i="1"/>
  <c r="E1275" i="1"/>
  <c r="F1275" i="1"/>
  <c r="G1275" i="1"/>
  <c r="E1276" i="1"/>
  <c r="F1276" i="1"/>
  <c r="G1276" i="1"/>
  <c r="E1277" i="1"/>
  <c r="F1277" i="1"/>
  <c r="G1277" i="1"/>
  <c r="E1278" i="1"/>
  <c r="F1278" i="1"/>
  <c r="G1278" i="1"/>
  <c r="E1279" i="1"/>
  <c r="F1279" i="1"/>
  <c r="G1279" i="1"/>
  <c r="E1280" i="1"/>
  <c r="F1280" i="1"/>
  <c r="G1280" i="1"/>
  <c r="E1281" i="1"/>
  <c r="F1281" i="1"/>
  <c r="G1281" i="1"/>
  <c r="E1282" i="1"/>
  <c r="F1282" i="1"/>
  <c r="G1282" i="1"/>
  <c r="E1283" i="1"/>
  <c r="F1283" i="1"/>
  <c r="G1283" i="1"/>
  <c r="E1284" i="1"/>
  <c r="F1284" i="1"/>
  <c r="G1284" i="1"/>
  <c r="E1285" i="1"/>
  <c r="F1285" i="1"/>
  <c r="G1285" i="1"/>
  <c r="E1286" i="1"/>
  <c r="F1286" i="1"/>
  <c r="G1286" i="1"/>
  <c r="E1287" i="1"/>
  <c r="F1287" i="1"/>
  <c r="G1287" i="1"/>
  <c r="E1288" i="1"/>
  <c r="F1288" i="1"/>
  <c r="G1288" i="1"/>
  <c r="E1289" i="1"/>
  <c r="F1289" i="1"/>
  <c r="G1289" i="1"/>
  <c r="E1290" i="1"/>
  <c r="F1290" i="1"/>
  <c r="G1290" i="1"/>
  <c r="E1291" i="1"/>
  <c r="F1291" i="1"/>
  <c r="G1291" i="1"/>
  <c r="E1292" i="1"/>
  <c r="F1292" i="1"/>
  <c r="G1292" i="1"/>
  <c r="E1293" i="1"/>
  <c r="F1293" i="1"/>
  <c r="G1293" i="1"/>
  <c r="E1294" i="1"/>
  <c r="F1294" i="1"/>
  <c r="G1294" i="1"/>
  <c r="E1295" i="1"/>
  <c r="F1295" i="1"/>
  <c r="G1295" i="1"/>
  <c r="E1296" i="1"/>
  <c r="F1296" i="1"/>
  <c r="G1296" i="1"/>
  <c r="E1297" i="1"/>
  <c r="F1297" i="1"/>
  <c r="G1297" i="1"/>
  <c r="E1298" i="1"/>
  <c r="F1298" i="1"/>
  <c r="G1298" i="1"/>
  <c r="E1299" i="1"/>
  <c r="F1299" i="1"/>
  <c r="G1299" i="1"/>
  <c r="E1300" i="1"/>
  <c r="F1300" i="1"/>
  <c r="G1300" i="1"/>
  <c r="E1301" i="1"/>
  <c r="F1301" i="1"/>
  <c r="G1301" i="1"/>
  <c r="E1302" i="1"/>
  <c r="F1302" i="1"/>
  <c r="G1302" i="1"/>
  <c r="E1303" i="1"/>
  <c r="F1303" i="1"/>
  <c r="G1303" i="1"/>
  <c r="E1304" i="1"/>
  <c r="F1304" i="1"/>
  <c r="G1304" i="1"/>
  <c r="E1305" i="1"/>
  <c r="F1305" i="1"/>
  <c r="G1305" i="1"/>
  <c r="E1306" i="1"/>
  <c r="F1306" i="1"/>
  <c r="G1306" i="1"/>
  <c r="E1307" i="1"/>
  <c r="F1307" i="1"/>
  <c r="G1307" i="1"/>
  <c r="E1308" i="1"/>
  <c r="F1308" i="1"/>
  <c r="G1308" i="1"/>
  <c r="E1309" i="1"/>
  <c r="F1309" i="1"/>
  <c r="G1309" i="1"/>
  <c r="E1310" i="1"/>
  <c r="F1310" i="1"/>
  <c r="G1310" i="1"/>
  <c r="E1311" i="1"/>
  <c r="F1311" i="1"/>
  <c r="G1311" i="1"/>
  <c r="E1312" i="1"/>
  <c r="F1312" i="1"/>
  <c r="G1312" i="1"/>
  <c r="E1313" i="1"/>
  <c r="F1313" i="1"/>
  <c r="G1313" i="1"/>
  <c r="E1314" i="1"/>
  <c r="F1314" i="1"/>
  <c r="G1314" i="1"/>
  <c r="E1315" i="1"/>
  <c r="F1315" i="1"/>
  <c r="G1315" i="1"/>
  <c r="E1316" i="1"/>
  <c r="F1316" i="1"/>
  <c r="G1316" i="1"/>
  <c r="E1317" i="1"/>
  <c r="F1317" i="1"/>
  <c r="G1317" i="1"/>
  <c r="E1318" i="1"/>
  <c r="F1318" i="1"/>
  <c r="G1318" i="1"/>
  <c r="E1319" i="1"/>
  <c r="F1319" i="1"/>
  <c r="G1319" i="1"/>
  <c r="E1320" i="1"/>
  <c r="F1320" i="1"/>
  <c r="G1320" i="1"/>
  <c r="E1321" i="1"/>
  <c r="F1321" i="1"/>
  <c r="G1321" i="1"/>
  <c r="E1322" i="1"/>
  <c r="F1322" i="1"/>
  <c r="G1322" i="1"/>
  <c r="E1323" i="1"/>
  <c r="F1323" i="1"/>
  <c r="G1323" i="1"/>
  <c r="E1324" i="1"/>
  <c r="F1324" i="1"/>
  <c r="G1324" i="1"/>
  <c r="E1325" i="1"/>
  <c r="F1325" i="1"/>
  <c r="G1325" i="1"/>
  <c r="E1326" i="1"/>
  <c r="F1326" i="1"/>
  <c r="G1326" i="1"/>
  <c r="E1327" i="1"/>
  <c r="F1327" i="1"/>
  <c r="G1327" i="1"/>
  <c r="E1328" i="1"/>
  <c r="F1328" i="1"/>
  <c r="G1328" i="1"/>
  <c r="E1329" i="1"/>
  <c r="F1329" i="1"/>
  <c r="G1329" i="1"/>
  <c r="E1330" i="1"/>
  <c r="F1330" i="1"/>
  <c r="G1330" i="1"/>
  <c r="E1331" i="1"/>
  <c r="F1331" i="1"/>
  <c r="G1331" i="1"/>
  <c r="E1332" i="1"/>
  <c r="F1332" i="1"/>
  <c r="G1332" i="1"/>
  <c r="E1333" i="1"/>
  <c r="F1333" i="1"/>
  <c r="G1333" i="1"/>
  <c r="E1334" i="1"/>
  <c r="F1334" i="1"/>
  <c r="G1334" i="1"/>
  <c r="E1335" i="1"/>
  <c r="F1335" i="1"/>
  <c r="G1335" i="1"/>
  <c r="E1336" i="1"/>
  <c r="F1336" i="1"/>
  <c r="G1336" i="1"/>
  <c r="E1337" i="1"/>
  <c r="F1337" i="1"/>
  <c r="G1337" i="1"/>
  <c r="E1338" i="1"/>
  <c r="F1338" i="1"/>
  <c r="G1338" i="1"/>
  <c r="E1339" i="1"/>
  <c r="F1339" i="1"/>
  <c r="G1339" i="1"/>
  <c r="E1340" i="1"/>
  <c r="F1340" i="1"/>
  <c r="G1340" i="1"/>
  <c r="E1341" i="1"/>
  <c r="F1341" i="1"/>
  <c r="G1341" i="1"/>
  <c r="E1342" i="1"/>
  <c r="F1342" i="1"/>
  <c r="G1342" i="1"/>
  <c r="E1343" i="1"/>
  <c r="F1343" i="1"/>
  <c r="G1343" i="1"/>
  <c r="E1344" i="1"/>
  <c r="F1344" i="1"/>
  <c r="G1344" i="1"/>
  <c r="E1345" i="1"/>
  <c r="F1345" i="1"/>
  <c r="G1345" i="1"/>
  <c r="E1346" i="1"/>
  <c r="F1346" i="1"/>
  <c r="G1346" i="1"/>
  <c r="E1347" i="1"/>
  <c r="F1347" i="1"/>
  <c r="G1347" i="1"/>
  <c r="E1348" i="1"/>
  <c r="F1348" i="1"/>
  <c r="G1348" i="1"/>
  <c r="E1349" i="1"/>
  <c r="F1349" i="1"/>
  <c r="G1349" i="1"/>
  <c r="E1350" i="1"/>
  <c r="F1350" i="1"/>
  <c r="G1350" i="1"/>
  <c r="E1351" i="1"/>
  <c r="F1351" i="1"/>
  <c r="G1351" i="1"/>
  <c r="E1352" i="1"/>
  <c r="F1352" i="1"/>
  <c r="G1352" i="1"/>
  <c r="E1353" i="1"/>
  <c r="F1353" i="1"/>
  <c r="G1353" i="1"/>
  <c r="E1354" i="1"/>
  <c r="F1354" i="1"/>
  <c r="G1354" i="1"/>
  <c r="E1355" i="1"/>
  <c r="F1355" i="1"/>
  <c r="G1355" i="1"/>
  <c r="E1356" i="1"/>
  <c r="F1356" i="1"/>
  <c r="G1356" i="1"/>
  <c r="E1357" i="1"/>
  <c r="F1357" i="1"/>
  <c r="G1357" i="1"/>
  <c r="E1358" i="1"/>
  <c r="F1358" i="1"/>
  <c r="G1358" i="1"/>
  <c r="E1359" i="1"/>
  <c r="F1359" i="1"/>
  <c r="G1359" i="1"/>
  <c r="E1360" i="1"/>
  <c r="F1360" i="1"/>
  <c r="G1360" i="1"/>
  <c r="E1361" i="1"/>
  <c r="F1361" i="1"/>
  <c r="G1361" i="1"/>
  <c r="F1362" i="1"/>
  <c r="G1362" i="1"/>
  <c r="F1363" i="1"/>
  <c r="G1363" i="1"/>
  <c r="F1364" i="1"/>
  <c r="G1364" i="1"/>
  <c r="E1365" i="1"/>
  <c r="F1365" i="1"/>
  <c r="G1365" i="1"/>
  <c r="E1366" i="1"/>
  <c r="F1366" i="1"/>
  <c r="G1366" i="1"/>
  <c r="E1367" i="1"/>
  <c r="F1367" i="1"/>
  <c r="G1367" i="1"/>
  <c r="E1368" i="1"/>
  <c r="F1368" i="1"/>
  <c r="G1368" i="1"/>
  <c r="E1369" i="1"/>
  <c r="F1369" i="1"/>
  <c r="G1369" i="1"/>
  <c r="E1370" i="1"/>
  <c r="F1370" i="1"/>
  <c r="G1370" i="1"/>
  <c r="E1371" i="1"/>
  <c r="F1371" i="1"/>
  <c r="G1371" i="1"/>
  <c r="E1372" i="1"/>
  <c r="F1372" i="1"/>
  <c r="G1372" i="1"/>
  <c r="E1373" i="1"/>
  <c r="F1373" i="1"/>
  <c r="G1373" i="1"/>
  <c r="E1374" i="1"/>
  <c r="F1374" i="1"/>
  <c r="G1374" i="1"/>
  <c r="E1375" i="1"/>
  <c r="F1375" i="1"/>
  <c r="G1375" i="1"/>
  <c r="E1376" i="1"/>
  <c r="F1376" i="1"/>
  <c r="G1376" i="1"/>
  <c r="E1377" i="1"/>
  <c r="F1377" i="1"/>
  <c r="G1377" i="1"/>
  <c r="E1378" i="1"/>
  <c r="F1378" i="1"/>
  <c r="G1378" i="1"/>
  <c r="E1379" i="1"/>
  <c r="F1379" i="1"/>
  <c r="G1379" i="1"/>
  <c r="E1380" i="1"/>
  <c r="F1380" i="1"/>
  <c r="G1380" i="1"/>
  <c r="E1381" i="1"/>
  <c r="F1381" i="1"/>
  <c r="G1381" i="1"/>
  <c r="E1382" i="1"/>
  <c r="F1382" i="1"/>
  <c r="G1382" i="1"/>
  <c r="E1383" i="1"/>
  <c r="F1383" i="1"/>
  <c r="G1383" i="1"/>
  <c r="E1384" i="1"/>
  <c r="F1384" i="1"/>
  <c r="G1384" i="1"/>
  <c r="E1385" i="1"/>
  <c r="F1385" i="1"/>
  <c r="G1385" i="1"/>
  <c r="E1386" i="1"/>
  <c r="F1386" i="1"/>
  <c r="G1386" i="1"/>
  <c r="E1416" i="1"/>
  <c r="F1416" i="1"/>
  <c r="G1416" i="1"/>
  <c r="E1388" i="1"/>
  <c r="F1388" i="1"/>
  <c r="G1388" i="1"/>
  <c r="E1417" i="1"/>
  <c r="F1417" i="1"/>
  <c r="G1417" i="1"/>
  <c r="E1387" i="1"/>
  <c r="F1387" i="1"/>
  <c r="G1387" i="1"/>
  <c r="E1391" i="1"/>
  <c r="F1391" i="1"/>
  <c r="G1391" i="1"/>
  <c r="E1392" i="1"/>
  <c r="F1392" i="1"/>
  <c r="G1392" i="1"/>
  <c r="E1393" i="1"/>
  <c r="F1393" i="1"/>
  <c r="G1393" i="1"/>
  <c r="E1394" i="1"/>
  <c r="F1394" i="1"/>
  <c r="G1394" i="1"/>
  <c r="E1395" i="1"/>
  <c r="F1395" i="1"/>
  <c r="G1395" i="1"/>
  <c r="E1396" i="1"/>
  <c r="F1396" i="1"/>
  <c r="G1396" i="1"/>
  <c r="E1397" i="1"/>
  <c r="F1397" i="1"/>
  <c r="G1397" i="1"/>
  <c r="E1398" i="1"/>
  <c r="F1398" i="1"/>
  <c r="G1398" i="1"/>
  <c r="E1399" i="1"/>
  <c r="F1399" i="1"/>
  <c r="G1399" i="1"/>
  <c r="E1400" i="1"/>
  <c r="F1400" i="1"/>
  <c r="G1400" i="1"/>
  <c r="E1401" i="1"/>
  <c r="F1401" i="1"/>
  <c r="G1401" i="1"/>
  <c r="E1402" i="1"/>
  <c r="F1402" i="1"/>
  <c r="G1402" i="1"/>
  <c r="E1403" i="1"/>
  <c r="F1403" i="1"/>
  <c r="G1403" i="1"/>
  <c r="E1404" i="1"/>
  <c r="F1404" i="1"/>
  <c r="G1404" i="1"/>
  <c r="E1405" i="1"/>
  <c r="F1405" i="1"/>
  <c r="G1405" i="1"/>
  <c r="E1406" i="1"/>
  <c r="F1406" i="1"/>
  <c r="G1406" i="1"/>
  <c r="E1407" i="1"/>
  <c r="F1407" i="1"/>
  <c r="G1407" i="1"/>
  <c r="E1408" i="1"/>
  <c r="F1408" i="1"/>
  <c r="G1408" i="1"/>
  <c r="E1409" i="1"/>
  <c r="F1409" i="1"/>
  <c r="G1409" i="1"/>
  <c r="E1410" i="1"/>
  <c r="F1410" i="1"/>
  <c r="G1410" i="1"/>
  <c r="E1411" i="1"/>
  <c r="F1411" i="1"/>
  <c r="G1411" i="1"/>
  <c r="E1412" i="1"/>
  <c r="F1412" i="1"/>
  <c r="G1412" i="1"/>
  <c r="E1413" i="1"/>
  <c r="F1413" i="1"/>
  <c r="G1413" i="1"/>
  <c r="E1414" i="1"/>
  <c r="F1414" i="1"/>
  <c r="G1414" i="1"/>
  <c r="E1415" i="1"/>
  <c r="F1415" i="1"/>
  <c r="G1415" i="1"/>
  <c r="E1418" i="1"/>
  <c r="F1418" i="1"/>
  <c r="G1418" i="1"/>
  <c r="E1389" i="1"/>
  <c r="F1389" i="1"/>
  <c r="G1389" i="1"/>
  <c r="E1419" i="1"/>
  <c r="F1419" i="1"/>
  <c r="G1419" i="1"/>
  <c r="E1390" i="1"/>
  <c r="F1390" i="1"/>
  <c r="G1390" i="1"/>
  <c r="E1420" i="1"/>
  <c r="F1420" i="1"/>
  <c r="G1420" i="1"/>
  <c r="E1421" i="1"/>
  <c r="F1421" i="1"/>
  <c r="G1421" i="1"/>
  <c r="E1422" i="1"/>
  <c r="F1422" i="1"/>
  <c r="G1422" i="1"/>
  <c r="E1423" i="1"/>
  <c r="F1423" i="1"/>
  <c r="G1423" i="1"/>
  <c r="E1424" i="1"/>
  <c r="F1424" i="1"/>
  <c r="G1424" i="1"/>
  <c r="E1425" i="1"/>
  <c r="F1425" i="1"/>
  <c r="G1425" i="1"/>
  <c r="E1426" i="1"/>
  <c r="F1426" i="1"/>
  <c r="G1426" i="1"/>
  <c r="E1427" i="1"/>
  <c r="F1427" i="1"/>
  <c r="G1427" i="1"/>
  <c r="E1428" i="1"/>
  <c r="F1428" i="1"/>
  <c r="G1428" i="1"/>
  <c r="E1429" i="1"/>
  <c r="F1429" i="1"/>
  <c r="G1429" i="1"/>
  <c r="E1430" i="1"/>
  <c r="F1430" i="1"/>
  <c r="G1430" i="1"/>
  <c r="E1431" i="1"/>
  <c r="F1431" i="1"/>
  <c r="G1431" i="1"/>
  <c r="E1432" i="1"/>
  <c r="F1432" i="1"/>
  <c r="G1432" i="1"/>
  <c r="E1433" i="1"/>
  <c r="F1433" i="1"/>
  <c r="G1433" i="1"/>
  <c r="E1434" i="1"/>
  <c r="F1434" i="1"/>
  <c r="G1434" i="1"/>
  <c r="E1435" i="1"/>
  <c r="F1435" i="1"/>
  <c r="G1435" i="1"/>
  <c r="E1436" i="1"/>
  <c r="F1436" i="1"/>
  <c r="G1436" i="1"/>
  <c r="E1437" i="1"/>
  <c r="F1437" i="1"/>
  <c r="G1437" i="1"/>
  <c r="E1438" i="1"/>
  <c r="F1438" i="1"/>
  <c r="G1438" i="1"/>
  <c r="E1439" i="1"/>
  <c r="F1439" i="1"/>
  <c r="G1439" i="1"/>
  <c r="E1440" i="1"/>
  <c r="F1440" i="1"/>
  <c r="G1440" i="1"/>
  <c r="E1441" i="1"/>
  <c r="F1441" i="1"/>
  <c r="G1441" i="1"/>
  <c r="E1442" i="1"/>
  <c r="F1442" i="1"/>
  <c r="G1442" i="1"/>
  <c r="E1443" i="1"/>
  <c r="F1443" i="1"/>
  <c r="G1443" i="1"/>
  <c r="E1444" i="1"/>
  <c r="F1444" i="1"/>
  <c r="G1444" i="1"/>
  <c r="E1445" i="1"/>
  <c r="F1445" i="1"/>
  <c r="G1445" i="1"/>
  <c r="E1446" i="1"/>
  <c r="F1446" i="1"/>
  <c r="G1446" i="1"/>
  <c r="E1447" i="1"/>
  <c r="F1447" i="1"/>
  <c r="G1447" i="1"/>
  <c r="E1448" i="1"/>
  <c r="F1448" i="1"/>
  <c r="G1448" i="1"/>
  <c r="E1449" i="1"/>
  <c r="F1449" i="1"/>
  <c r="G1449" i="1"/>
  <c r="E1450" i="1"/>
  <c r="F1450" i="1"/>
  <c r="G1450" i="1"/>
  <c r="E1451" i="1"/>
  <c r="F1451" i="1"/>
  <c r="G1451" i="1"/>
  <c r="E1452" i="1"/>
  <c r="F1452" i="1"/>
  <c r="G1452" i="1"/>
  <c r="E1453" i="1"/>
  <c r="F1453" i="1"/>
  <c r="G1453" i="1"/>
  <c r="E1454" i="1"/>
  <c r="F1454" i="1"/>
  <c r="G1454" i="1"/>
  <c r="E1455" i="1"/>
  <c r="F1455" i="1"/>
  <c r="G1455" i="1"/>
  <c r="E1456" i="1"/>
  <c r="F1456" i="1"/>
  <c r="G1456" i="1"/>
  <c r="E1457" i="1"/>
  <c r="F1457" i="1"/>
  <c r="G1457" i="1"/>
  <c r="E1458" i="1"/>
  <c r="F1458" i="1"/>
  <c r="G1458" i="1"/>
  <c r="E1459" i="1"/>
  <c r="F1459" i="1"/>
  <c r="G1459" i="1"/>
  <c r="E1460" i="1"/>
  <c r="F1460" i="1"/>
  <c r="G1460" i="1"/>
  <c r="E1461" i="1"/>
  <c r="F1461" i="1"/>
  <c r="G1461" i="1"/>
  <c r="E1462" i="1"/>
  <c r="F1462" i="1"/>
  <c r="G1462" i="1"/>
  <c r="E1463" i="1"/>
  <c r="F1463" i="1"/>
  <c r="G1463" i="1"/>
  <c r="E1464" i="1"/>
  <c r="F1464" i="1"/>
  <c r="G1464" i="1"/>
  <c r="E1465" i="1"/>
  <c r="F1465" i="1"/>
  <c r="G1465" i="1"/>
  <c r="E1466" i="1"/>
  <c r="F1466" i="1"/>
  <c r="G1466" i="1"/>
  <c r="E1467" i="1"/>
  <c r="F1467" i="1"/>
  <c r="G1467" i="1"/>
  <c r="E1468" i="1"/>
  <c r="F1468" i="1"/>
  <c r="G1468" i="1"/>
  <c r="E1469" i="1"/>
  <c r="F1469" i="1"/>
  <c r="G1469" i="1"/>
  <c r="E1470" i="1"/>
  <c r="F1470" i="1"/>
  <c r="G1470" i="1"/>
  <c r="E1471" i="1"/>
  <c r="F1471" i="1"/>
  <c r="G1471" i="1"/>
  <c r="E1472" i="1"/>
  <c r="F1472" i="1"/>
  <c r="G1472" i="1"/>
  <c r="E1473" i="1"/>
  <c r="F1473" i="1"/>
  <c r="G1473" i="1"/>
  <c r="E1474" i="1"/>
  <c r="F1474" i="1"/>
  <c r="G1474" i="1"/>
  <c r="E1475" i="1"/>
  <c r="F1475" i="1"/>
  <c r="G1475" i="1"/>
  <c r="E1476" i="1"/>
  <c r="F1476" i="1"/>
  <c r="G1476" i="1"/>
  <c r="E1477" i="1"/>
  <c r="F1477" i="1"/>
  <c r="G1477" i="1"/>
  <c r="E1478" i="1"/>
  <c r="F1478" i="1"/>
  <c r="G1478" i="1"/>
  <c r="E1479" i="1"/>
  <c r="F1479" i="1"/>
  <c r="G1479" i="1"/>
  <c r="E1480" i="1"/>
  <c r="F1480" i="1"/>
  <c r="G1480" i="1"/>
  <c r="E1481" i="1"/>
  <c r="F1481" i="1"/>
  <c r="G1481" i="1"/>
  <c r="E1482" i="1"/>
  <c r="F1482" i="1"/>
  <c r="G1482" i="1"/>
  <c r="E1483" i="1"/>
  <c r="F1483" i="1"/>
  <c r="G1483" i="1"/>
  <c r="E1484" i="1"/>
  <c r="F1484" i="1"/>
  <c r="G1484" i="1"/>
  <c r="E1485" i="1"/>
  <c r="F1485" i="1"/>
  <c r="G1485" i="1"/>
  <c r="E1486" i="1"/>
  <c r="F1486" i="1"/>
  <c r="G1486" i="1"/>
  <c r="E1487" i="1"/>
  <c r="F1487" i="1"/>
  <c r="G1487" i="1"/>
  <c r="E1488" i="1"/>
  <c r="F1488" i="1"/>
  <c r="G1488" i="1"/>
  <c r="E1489" i="1"/>
  <c r="F1489" i="1"/>
  <c r="G1489" i="1"/>
  <c r="E1490" i="1"/>
  <c r="F1490" i="1"/>
  <c r="G1490" i="1"/>
  <c r="E1491" i="1"/>
  <c r="F1491" i="1"/>
  <c r="G1491" i="1"/>
  <c r="E1492" i="1"/>
  <c r="F1492" i="1"/>
  <c r="G1492" i="1"/>
  <c r="E1493" i="1"/>
  <c r="F1493" i="1"/>
  <c r="G1493" i="1"/>
  <c r="E1494" i="1"/>
  <c r="F1494" i="1"/>
  <c r="G1494" i="1"/>
  <c r="E1495" i="1"/>
  <c r="F1495" i="1"/>
  <c r="G1495" i="1"/>
  <c r="E1496" i="1"/>
  <c r="F1496" i="1"/>
  <c r="G1496" i="1"/>
  <c r="E1497" i="1"/>
  <c r="F1497" i="1"/>
  <c r="G1497" i="1"/>
  <c r="E1498" i="1"/>
  <c r="F1498" i="1"/>
  <c r="G1498" i="1"/>
  <c r="E1499" i="1"/>
  <c r="F1499" i="1"/>
  <c r="G1499" i="1"/>
  <c r="E1500" i="1"/>
  <c r="F1500" i="1"/>
  <c r="G1500" i="1"/>
  <c r="E1501" i="1"/>
  <c r="F1501" i="1"/>
  <c r="G1501" i="1"/>
  <c r="E1502" i="1"/>
  <c r="F1502" i="1"/>
  <c r="G1502" i="1"/>
  <c r="E1503" i="1"/>
  <c r="F1503" i="1"/>
  <c r="G1503" i="1"/>
  <c r="E1504" i="1"/>
  <c r="F1504" i="1"/>
  <c r="G1504" i="1"/>
  <c r="E1505" i="1"/>
  <c r="F1505" i="1"/>
  <c r="G1505" i="1"/>
  <c r="E1506" i="1"/>
  <c r="F1506" i="1"/>
  <c r="G1506" i="1"/>
  <c r="E1507" i="1"/>
  <c r="F1507" i="1"/>
  <c r="G1507" i="1"/>
  <c r="E1508" i="1"/>
  <c r="F1508" i="1"/>
  <c r="G1508" i="1"/>
  <c r="E1509" i="1"/>
  <c r="F1509" i="1"/>
  <c r="G1509" i="1"/>
  <c r="E1510" i="1"/>
  <c r="F1510" i="1"/>
  <c r="G1510" i="1"/>
  <c r="E1511" i="1"/>
  <c r="F1511" i="1"/>
  <c r="G1511" i="1"/>
  <c r="E1512" i="1"/>
  <c r="F1512" i="1"/>
  <c r="G1512" i="1"/>
  <c r="E1513" i="1"/>
  <c r="F1513" i="1"/>
  <c r="G1513" i="1"/>
  <c r="E1514" i="1"/>
  <c r="F1514" i="1"/>
  <c r="G1514" i="1"/>
  <c r="E1515" i="1"/>
  <c r="F1515" i="1"/>
  <c r="G1515" i="1"/>
  <c r="E1516" i="1"/>
  <c r="F1516" i="1"/>
  <c r="G1516" i="1"/>
  <c r="E1517" i="1"/>
  <c r="F1517" i="1"/>
  <c r="G1517" i="1"/>
  <c r="E1518" i="1"/>
  <c r="F1518" i="1"/>
  <c r="G1518" i="1"/>
  <c r="E1519" i="1"/>
  <c r="F1519" i="1"/>
  <c r="G1519" i="1"/>
  <c r="E1520" i="1"/>
  <c r="F1520" i="1"/>
  <c r="G1520" i="1"/>
  <c r="E1521" i="1"/>
  <c r="F1521" i="1"/>
  <c r="G1521" i="1"/>
  <c r="E1522" i="1"/>
  <c r="F1522" i="1"/>
  <c r="G1522" i="1"/>
  <c r="E1523" i="1"/>
  <c r="F1523" i="1"/>
  <c r="G1523" i="1"/>
  <c r="E1524" i="1"/>
  <c r="F1524" i="1"/>
  <c r="G1524" i="1"/>
  <c r="E1525" i="1"/>
  <c r="F1525" i="1"/>
  <c r="G1525" i="1"/>
  <c r="E1526" i="1"/>
  <c r="F1526" i="1"/>
  <c r="G1526" i="1"/>
  <c r="E1527" i="1"/>
  <c r="F1527" i="1"/>
  <c r="G1527" i="1"/>
  <c r="E1528" i="1"/>
  <c r="F1528" i="1"/>
  <c r="G1528" i="1"/>
  <c r="E1529" i="1"/>
  <c r="F1529" i="1"/>
  <c r="G1529" i="1"/>
  <c r="E1530" i="1"/>
  <c r="F1530" i="1"/>
  <c r="G1530" i="1"/>
  <c r="E1531" i="1"/>
  <c r="F1531" i="1"/>
  <c r="G1531" i="1"/>
  <c r="E1532" i="1"/>
  <c r="F1532" i="1"/>
  <c r="G1532" i="1"/>
  <c r="E1533" i="1"/>
  <c r="F1533" i="1"/>
  <c r="G1533" i="1"/>
  <c r="E1534" i="1"/>
  <c r="F1534" i="1"/>
  <c r="G1534" i="1"/>
  <c r="E1535" i="1"/>
  <c r="F1535" i="1"/>
  <c r="G1535" i="1"/>
  <c r="E1536" i="1"/>
  <c r="F1536" i="1"/>
  <c r="G1536" i="1"/>
  <c r="E1537" i="1"/>
  <c r="F1537" i="1"/>
  <c r="G1537" i="1"/>
  <c r="E1538" i="1"/>
  <c r="F1538" i="1"/>
  <c r="G1538" i="1"/>
  <c r="E1539" i="1"/>
  <c r="F1539" i="1"/>
  <c r="G1539" i="1"/>
  <c r="E1540" i="1"/>
  <c r="F1540" i="1"/>
  <c r="G1540" i="1"/>
  <c r="E1541" i="1"/>
  <c r="F1541" i="1"/>
  <c r="G1541" i="1"/>
  <c r="E1542" i="1"/>
  <c r="F1542" i="1"/>
  <c r="G1542" i="1"/>
  <c r="E1543" i="1"/>
  <c r="F1543" i="1"/>
  <c r="G1543" i="1"/>
  <c r="E1544" i="1"/>
  <c r="F1544" i="1"/>
  <c r="G1544" i="1"/>
  <c r="E1545" i="1"/>
  <c r="F1545" i="1"/>
  <c r="G1545" i="1"/>
  <c r="E1546" i="1"/>
  <c r="F1546" i="1"/>
  <c r="G1546" i="1"/>
  <c r="E1547" i="1"/>
  <c r="F1547" i="1"/>
  <c r="G1547" i="1"/>
  <c r="E1548" i="1"/>
  <c r="F1548" i="1"/>
  <c r="G1548" i="1"/>
  <c r="E1549" i="1"/>
  <c r="F1549" i="1"/>
  <c r="G1549" i="1"/>
  <c r="E1550" i="1"/>
  <c r="F1550" i="1"/>
  <c r="G1550" i="1"/>
  <c r="E1551" i="1"/>
  <c r="F1551" i="1"/>
  <c r="G1551" i="1"/>
  <c r="E1552" i="1"/>
  <c r="F1552" i="1"/>
  <c r="G1552" i="1"/>
  <c r="E1553" i="1"/>
  <c r="F1553" i="1"/>
  <c r="G1553" i="1"/>
  <c r="E1554" i="1"/>
  <c r="F1554" i="1"/>
  <c r="G1554" i="1"/>
  <c r="E1555" i="1"/>
  <c r="F1555" i="1"/>
  <c r="G1555" i="1"/>
  <c r="E1556" i="1"/>
  <c r="F1556" i="1"/>
  <c r="G1556" i="1"/>
  <c r="E1557" i="1"/>
  <c r="F1557" i="1"/>
  <c r="G1557" i="1"/>
  <c r="E1558" i="1"/>
  <c r="F1558" i="1"/>
  <c r="G1558" i="1"/>
  <c r="E1559" i="1"/>
  <c r="F1559" i="1"/>
  <c r="G1559" i="1"/>
  <c r="E1560" i="1"/>
  <c r="F1560" i="1"/>
  <c r="G1560" i="1"/>
  <c r="E1561" i="1"/>
  <c r="F1561" i="1"/>
  <c r="G1561" i="1"/>
  <c r="E1562" i="1"/>
  <c r="F1562" i="1"/>
  <c r="G1562" i="1"/>
  <c r="E1563" i="1"/>
  <c r="F1563" i="1"/>
  <c r="G1563" i="1"/>
  <c r="E1564" i="1"/>
  <c r="F1564" i="1"/>
  <c r="G1564" i="1"/>
  <c r="E1565" i="1"/>
  <c r="F1565" i="1"/>
  <c r="G1565" i="1"/>
  <c r="E1566" i="1"/>
  <c r="F1566" i="1"/>
  <c r="G1566" i="1"/>
  <c r="E1567" i="1"/>
  <c r="F1567" i="1"/>
  <c r="G1567" i="1"/>
  <c r="E1568" i="1"/>
  <c r="F1568" i="1"/>
  <c r="G1568" i="1"/>
  <c r="E1569" i="1"/>
  <c r="F1569" i="1"/>
  <c r="G1569" i="1"/>
  <c r="E1570" i="1"/>
  <c r="F1570" i="1"/>
  <c r="G1570" i="1"/>
  <c r="E1571" i="1"/>
  <c r="F1571" i="1"/>
  <c r="G1571" i="1"/>
  <c r="E1572" i="1"/>
  <c r="F1572" i="1"/>
  <c r="G1572" i="1"/>
  <c r="E1573" i="1"/>
  <c r="F1573" i="1"/>
  <c r="G1573" i="1"/>
  <c r="E1574" i="1"/>
  <c r="F1574" i="1"/>
  <c r="G1574" i="1"/>
  <c r="E1575" i="1"/>
  <c r="F1575" i="1"/>
  <c r="G1575" i="1"/>
  <c r="E1576" i="1"/>
  <c r="F1576" i="1"/>
  <c r="G1576" i="1"/>
  <c r="E1577" i="1"/>
  <c r="F1577" i="1"/>
  <c r="G1577" i="1"/>
  <c r="E1578" i="1"/>
  <c r="F1578" i="1"/>
  <c r="G1578" i="1"/>
  <c r="E1579" i="1"/>
  <c r="F1579" i="1"/>
  <c r="G1579" i="1"/>
  <c r="E1580" i="1"/>
  <c r="F1580" i="1"/>
  <c r="G1580" i="1"/>
  <c r="E1581" i="1"/>
  <c r="F1581" i="1"/>
  <c r="G1581" i="1"/>
  <c r="E1582" i="1"/>
  <c r="F1582" i="1"/>
  <c r="G1582" i="1"/>
  <c r="E1583" i="1"/>
  <c r="F1583" i="1"/>
  <c r="G1583" i="1"/>
  <c r="E1584" i="1"/>
  <c r="F1584" i="1"/>
  <c r="G1584" i="1"/>
  <c r="E1585" i="1"/>
  <c r="F1585" i="1"/>
  <c r="G1585" i="1"/>
  <c r="E1586" i="1"/>
  <c r="F1586" i="1"/>
  <c r="G1586" i="1"/>
  <c r="E1587" i="1"/>
  <c r="F1587" i="1"/>
  <c r="G1587" i="1"/>
  <c r="E1588" i="1"/>
  <c r="F1588" i="1"/>
  <c r="G1588" i="1"/>
  <c r="E1589" i="1"/>
  <c r="F1589" i="1"/>
  <c r="G1589" i="1"/>
  <c r="E1590" i="1"/>
  <c r="F1590" i="1"/>
  <c r="G1590" i="1"/>
  <c r="E1591" i="1"/>
  <c r="F1591" i="1"/>
  <c r="G1591" i="1"/>
  <c r="E1592" i="1"/>
  <c r="F1592" i="1"/>
  <c r="G1592" i="1"/>
  <c r="E1593" i="1"/>
  <c r="F1593" i="1"/>
  <c r="G1593" i="1"/>
  <c r="E1594" i="1"/>
  <c r="F1594" i="1"/>
  <c r="G1594" i="1"/>
  <c r="E1595" i="1"/>
  <c r="F1595" i="1"/>
  <c r="G1595" i="1"/>
  <c r="E1596" i="1"/>
  <c r="F1596" i="1"/>
  <c r="G1596" i="1"/>
  <c r="E1597" i="1"/>
  <c r="F1597" i="1"/>
  <c r="G1597" i="1"/>
  <c r="E1598" i="1"/>
  <c r="F1598" i="1"/>
  <c r="G1598" i="1"/>
  <c r="E1599" i="1"/>
  <c r="F1599" i="1"/>
  <c r="G1599" i="1"/>
  <c r="E1600" i="1"/>
  <c r="F1600" i="1"/>
  <c r="G1600" i="1"/>
  <c r="E1601" i="1"/>
  <c r="F1601" i="1"/>
  <c r="G1601" i="1"/>
  <c r="E1602" i="1"/>
  <c r="F1602" i="1"/>
  <c r="G1602" i="1"/>
  <c r="E1603" i="1"/>
  <c r="F1603" i="1"/>
  <c r="G1603" i="1"/>
  <c r="E1604" i="1"/>
  <c r="F1604" i="1"/>
  <c r="G1604" i="1"/>
  <c r="E1605" i="1"/>
  <c r="F1605" i="1"/>
  <c r="G1605" i="1"/>
  <c r="E1606" i="1"/>
  <c r="F1606" i="1"/>
  <c r="G1606" i="1"/>
  <c r="E1607" i="1"/>
  <c r="F1607" i="1"/>
  <c r="G1607" i="1"/>
  <c r="E1608" i="1"/>
  <c r="F1608" i="1"/>
  <c r="G1608" i="1"/>
  <c r="E1609" i="1"/>
  <c r="F1609" i="1"/>
  <c r="G1609" i="1"/>
  <c r="E1610" i="1"/>
  <c r="F1610" i="1"/>
  <c r="G1610" i="1"/>
  <c r="E1611" i="1"/>
  <c r="F1611" i="1"/>
  <c r="G1611" i="1"/>
  <c r="E1612" i="1"/>
  <c r="F1612" i="1"/>
  <c r="G1612" i="1"/>
  <c r="E1613" i="1"/>
  <c r="F1613" i="1"/>
  <c r="G1613" i="1"/>
  <c r="E1614" i="1"/>
  <c r="F1614" i="1"/>
  <c r="G1614" i="1"/>
  <c r="E1615" i="1"/>
  <c r="F1615" i="1"/>
  <c r="G1615" i="1"/>
  <c r="E1616" i="1"/>
  <c r="F1616" i="1"/>
  <c r="G1616" i="1"/>
  <c r="E1617" i="1"/>
  <c r="F1617" i="1"/>
  <c r="G1617" i="1"/>
  <c r="E1618" i="1"/>
  <c r="F1618" i="1"/>
  <c r="G1618" i="1"/>
  <c r="E1619" i="1"/>
  <c r="F1619" i="1"/>
  <c r="G1619" i="1"/>
  <c r="E1620" i="1"/>
  <c r="F1620" i="1"/>
  <c r="G1620" i="1"/>
  <c r="E1621" i="1"/>
  <c r="F1621" i="1"/>
  <c r="G1621" i="1"/>
  <c r="E1622" i="1"/>
  <c r="F1622" i="1"/>
  <c r="G1622" i="1"/>
  <c r="E1623" i="1"/>
  <c r="F1623" i="1"/>
  <c r="G1623" i="1"/>
  <c r="E1624" i="1"/>
  <c r="F1624" i="1"/>
  <c r="G1624" i="1"/>
  <c r="E1625" i="1"/>
  <c r="F1625" i="1"/>
  <c r="G1625" i="1"/>
  <c r="E1626" i="1"/>
  <c r="F1626" i="1"/>
  <c r="G1626" i="1"/>
  <c r="E1627" i="1"/>
  <c r="F1627" i="1"/>
  <c r="G1627" i="1"/>
  <c r="E1628" i="1"/>
  <c r="F1628" i="1"/>
  <c r="G1628" i="1"/>
  <c r="E1629" i="1"/>
  <c r="F1629" i="1"/>
  <c r="G1629" i="1"/>
  <c r="E1630" i="1"/>
  <c r="F1630" i="1"/>
  <c r="G1630" i="1"/>
  <c r="E1631" i="1"/>
  <c r="F1631" i="1"/>
  <c r="G1631" i="1"/>
  <c r="E1632" i="1"/>
  <c r="F1632" i="1"/>
  <c r="G1632" i="1"/>
  <c r="E1633" i="1"/>
  <c r="F1633" i="1"/>
  <c r="G1633" i="1"/>
  <c r="E1634" i="1"/>
  <c r="F1634" i="1"/>
  <c r="G1634" i="1"/>
  <c r="E1635" i="1"/>
  <c r="F1635" i="1"/>
  <c r="G1635" i="1"/>
  <c r="E1636" i="1"/>
  <c r="F1636" i="1"/>
  <c r="G1636" i="1"/>
  <c r="E1637" i="1"/>
  <c r="F1637" i="1"/>
  <c r="G1637" i="1"/>
  <c r="E1638" i="1"/>
  <c r="F1638" i="1"/>
  <c r="G1638" i="1"/>
  <c r="E1639" i="1"/>
  <c r="F1639" i="1"/>
  <c r="G1639" i="1"/>
  <c r="E1640" i="1"/>
  <c r="F1640" i="1"/>
  <c r="G1640" i="1"/>
  <c r="E1641" i="1"/>
  <c r="F1641" i="1"/>
  <c r="G1641" i="1"/>
  <c r="E1642" i="1"/>
  <c r="F1642" i="1"/>
  <c r="G1642" i="1"/>
  <c r="E1643" i="1"/>
  <c r="F1643" i="1"/>
  <c r="G1643" i="1"/>
  <c r="E1644" i="1"/>
  <c r="F1644" i="1"/>
  <c r="G1644" i="1"/>
  <c r="E1645" i="1"/>
  <c r="F1645" i="1"/>
  <c r="G1645" i="1"/>
  <c r="E1646" i="1"/>
  <c r="F1646" i="1"/>
  <c r="G1646" i="1"/>
  <c r="E1647" i="1"/>
  <c r="F1647" i="1"/>
  <c r="G1647" i="1"/>
  <c r="E1648" i="1"/>
  <c r="F1648" i="1"/>
  <c r="G1648" i="1"/>
  <c r="E1649" i="1"/>
  <c r="F1649" i="1"/>
  <c r="G1649" i="1"/>
  <c r="E1650" i="1"/>
  <c r="F1650" i="1"/>
  <c r="G1650" i="1"/>
  <c r="E1651" i="1"/>
  <c r="F1651" i="1"/>
  <c r="G1651" i="1"/>
  <c r="E1662" i="1"/>
  <c r="F1662" i="1"/>
  <c r="G1662" i="1"/>
  <c r="E1665" i="1"/>
  <c r="F1665" i="1"/>
  <c r="G1665" i="1"/>
  <c r="E1663" i="1"/>
  <c r="F1663" i="1"/>
  <c r="G1663" i="1"/>
  <c r="E1666" i="1"/>
  <c r="F1666" i="1"/>
  <c r="G1666" i="1"/>
  <c r="E1656" i="1"/>
  <c r="F1656" i="1"/>
  <c r="G1656" i="1"/>
  <c r="E1657" i="1"/>
  <c r="F1657" i="1"/>
  <c r="G1657" i="1"/>
  <c r="E1658" i="1"/>
  <c r="F1658" i="1"/>
  <c r="G1658" i="1"/>
  <c r="E1659" i="1"/>
  <c r="F1659" i="1"/>
  <c r="G1659" i="1"/>
  <c r="E1654" i="1"/>
  <c r="F1654" i="1"/>
  <c r="G1654" i="1"/>
  <c r="E1660" i="1"/>
  <c r="F1660" i="1"/>
  <c r="G1660" i="1"/>
  <c r="E1655" i="1"/>
  <c r="F1655" i="1"/>
  <c r="G1655" i="1"/>
  <c r="E1661" i="1"/>
  <c r="F1661" i="1"/>
  <c r="G1661" i="1"/>
  <c r="E1671" i="1"/>
  <c r="F1671" i="1"/>
  <c r="G1671" i="1"/>
  <c r="E1683" i="1"/>
  <c r="F1683" i="1"/>
  <c r="G1683" i="1"/>
  <c r="E1669" i="1"/>
  <c r="F1669" i="1"/>
  <c r="G1669" i="1"/>
  <c r="E1667" i="1"/>
  <c r="F1667" i="1"/>
  <c r="G1667" i="1"/>
  <c r="E1672" i="1"/>
  <c r="F1672" i="1"/>
  <c r="G1672" i="1"/>
  <c r="E1952" i="1"/>
  <c r="F1952" i="1"/>
  <c r="G1952" i="1"/>
  <c r="E1673" i="1"/>
  <c r="F1673" i="1"/>
  <c r="G1673" i="1"/>
  <c r="E2221" i="1"/>
  <c r="F2221" i="1"/>
  <c r="G2221" i="1"/>
  <c r="E1664" i="1"/>
  <c r="F1664" i="1"/>
  <c r="G1664" i="1"/>
  <c r="E1668" i="1"/>
  <c r="F1668" i="1"/>
  <c r="G1668" i="1"/>
  <c r="E1674" i="1"/>
  <c r="F1674" i="1"/>
  <c r="G1674" i="1"/>
  <c r="E1675" i="1"/>
  <c r="F1675" i="1"/>
  <c r="G1675" i="1"/>
  <c r="E1676" i="1"/>
  <c r="F1676" i="1"/>
  <c r="G1676" i="1"/>
  <c r="E1677" i="1"/>
  <c r="F1677" i="1"/>
  <c r="G1677" i="1"/>
  <c r="E1678" i="1"/>
  <c r="F1678" i="1"/>
  <c r="G1678" i="1"/>
  <c r="E1679" i="1"/>
  <c r="F1679" i="1"/>
  <c r="G1679" i="1"/>
  <c r="E1680" i="1"/>
  <c r="F1680" i="1"/>
  <c r="G1680" i="1"/>
  <c r="E1681" i="1"/>
  <c r="F1681" i="1"/>
  <c r="G1681" i="1"/>
  <c r="E1682" i="1"/>
  <c r="F1682" i="1"/>
  <c r="G1682" i="1"/>
  <c r="E1670" i="1"/>
  <c r="F1670" i="1"/>
  <c r="G1670" i="1"/>
  <c r="E1684" i="1"/>
  <c r="F1684" i="1"/>
  <c r="G1684" i="1"/>
  <c r="E1685" i="1"/>
  <c r="F1685" i="1"/>
  <c r="G1685" i="1"/>
  <c r="E1686" i="1"/>
  <c r="F1686" i="1"/>
  <c r="G1686" i="1"/>
  <c r="E1687" i="1"/>
  <c r="F1687" i="1"/>
  <c r="G1687" i="1"/>
  <c r="E1688" i="1"/>
  <c r="F1688" i="1"/>
  <c r="G1688" i="1"/>
  <c r="E1689" i="1"/>
  <c r="F1689" i="1"/>
  <c r="G1689" i="1"/>
  <c r="E1690" i="1"/>
  <c r="F1690" i="1"/>
  <c r="G1690" i="1"/>
  <c r="E1691" i="1"/>
  <c r="F1691" i="1"/>
  <c r="G1691" i="1"/>
  <c r="E1692" i="1"/>
  <c r="F1692" i="1"/>
  <c r="G1692" i="1"/>
  <c r="E1693" i="1"/>
  <c r="F1693" i="1"/>
  <c r="G1693" i="1"/>
  <c r="E1694" i="1"/>
  <c r="F1694" i="1"/>
  <c r="G1694" i="1"/>
  <c r="E1695" i="1"/>
  <c r="F1695" i="1"/>
  <c r="G1695" i="1"/>
  <c r="E1696" i="1"/>
  <c r="F1696" i="1"/>
  <c r="G1696" i="1"/>
  <c r="E1697" i="1"/>
  <c r="F1697" i="1"/>
  <c r="G1697" i="1"/>
  <c r="E1698" i="1"/>
  <c r="F1698" i="1"/>
  <c r="G1698" i="1"/>
  <c r="E1699" i="1"/>
  <c r="F1699" i="1"/>
  <c r="G1699" i="1"/>
  <c r="E1700" i="1"/>
  <c r="F1700" i="1"/>
  <c r="G1700" i="1"/>
  <c r="E1701" i="1"/>
  <c r="F1701" i="1"/>
  <c r="G1701" i="1"/>
  <c r="E1702" i="1"/>
  <c r="F1702" i="1"/>
  <c r="G1702" i="1"/>
  <c r="E1703" i="1"/>
  <c r="F1703" i="1"/>
  <c r="G1703" i="1"/>
  <c r="E1704" i="1"/>
  <c r="F1704" i="1"/>
  <c r="G1704" i="1"/>
  <c r="E1705" i="1"/>
  <c r="F1705" i="1"/>
  <c r="G1705" i="1"/>
  <c r="E1706" i="1"/>
  <c r="F1706" i="1"/>
  <c r="G1706" i="1"/>
  <c r="E1707" i="1"/>
  <c r="F1707" i="1"/>
  <c r="G1707" i="1"/>
  <c r="E1708" i="1"/>
  <c r="F1708" i="1"/>
  <c r="G1708" i="1"/>
  <c r="E1709" i="1"/>
  <c r="F1709" i="1"/>
  <c r="G1709" i="1"/>
  <c r="E1710" i="1"/>
  <c r="F1710" i="1"/>
  <c r="G1710" i="1"/>
  <c r="E1711" i="1"/>
  <c r="F1711" i="1"/>
  <c r="G1711" i="1"/>
  <c r="E1712" i="1"/>
  <c r="F1712" i="1"/>
  <c r="G1712" i="1"/>
  <c r="E1713" i="1"/>
  <c r="F1713" i="1"/>
  <c r="G1713" i="1"/>
  <c r="E1714" i="1"/>
  <c r="F1714" i="1"/>
  <c r="G1714" i="1"/>
  <c r="E1715" i="1"/>
  <c r="F1715" i="1"/>
  <c r="G1715" i="1"/>
  <c r="E1716" i="1"/>
  <c r="F1716" i="1"/>
  <c r="G1716" i="1"/>
  <c r="E1717" i="1"/>
  <c r="F1717" i="1"/>
  <c r="G1717" i="1"/>
  <c r="E1718" i="1"/>
  <c r="F1718" i="1"/>
  <c r="G1718" i="1"/>
  <c r="E1719" i="1"/>
  <c r="F1719" i="1"/>
  <c r="G1719" i="1"/>
  <c r="E1720" i="1"/>
  <c r="F1720" i="1"/>
  <c r="G1720" i="1"/>
  <c r="E1721" i="1"/>
  <c r="F1721" i="1"/>
  <c r="G1721" i="1"/>
  <c r="E1722" i="1"/>
  <c r="F1722" i="1"/>
  <c r="G1722" i="1"/>
  <c r="E1723" i="1"/>
  <c r="F1723" i="1"/>
  <c r="G1723" i="1"/>
  <c r="E1724" i="1"/>
  <c r="F1724" i="1"/>
  <c r="G1724" i="1"/>
  <c r="E1725" i="1"/>
  <c r="F1725" i="1"/>
  <c r="G1725" i="1"/>
  <c r="E1726" i="1"/>
  <c r="F1726" i="1"/>
  <c r="G1726" i="1"/>
  <c r="E1727" i="1"/>
  <c r="F1727" i="1"/>
  <c r="G1727" i="1"/>
  <c r="E1728" i="1"/>
  <c r="F1728" i="1"/>
  <c r="G1728" i="1"/>
  <c r="E1729" i="1"/>
  <c r="F1729" i="1"/>
  <c r="G1729" i="1"/>
  <c r="E1730" i="1"/>
  <c r="F1730" i="1"/>
  <c r="G1730" i="1"/>
  <c r="E1731" i="1"/>
  <c r="F1731" i="1"/>
  <c r="G1731" i="1"/>
  <c r="E1732" i="1"/>
  <c r="F1732" i="1"/>
  <c r="G1732" i="1"/>
  <c r="E1733" i="1"/>
  <c r="F1733" i="1"/>
  <c r="G1733" i="1"/>
  <c r="E1734" i="1"/>
  <c r="F1734" i="1"/>
  <c r="G1734" i="1"/>
  <c r="E1735" i="1"/>
  <c r="F1735" i="1"/>
  <c r="G1735" i="1"/>
  <c r="E1736" i="1"/>
  <c r="F1736" i="1"/>
  <c r="G1736" i="1"/>
  <c r="E1737" i="1"/>
  <c r="F1737" i="1"/>
  <c r="G1737" i="1"/>
  <c r="E1738" i="1"/>
  <c r="F1738" i="1"/>
  <c r="G1738" i="1"/>
  <c r="E1739" i="1"/>
  <c r="F1739" i="1"/>
  <c r="G1739" i="1"/>
  <c r="E1740" i="1"/>
  <c r="F1740" i="1"/>
  <c r="G1740" i="1"/>
  <c r="E1741" i="1"/>
  <c r="F1741" i="1"/>
  <c r="G1741" i="1"/>
  <c r="E1742" i="1"/>
  <c r="F1742" i="1"/>
  <c r="G1742" i="1"/>
  <c r="E1743" i="1"/>
  <c r="F1743" i="1"/>
  <c r="G1743" i="1"/>
  <c r="E1744" i="1"/>
  <c r="F1744" i="1"/>
  <c r="G1744" i="1"/>
  <c r="E1745" i="1"/>
  <c r="F1745" i="1"/>
  <c r="G1745" i="1"/>
  <c r="E1746" i="1"/>
  <c r="F1746" i="1"/>
  <c r="G1746" i="1"/>
  <c r="E1747" i="1"/>
  <c r="F1747" i="1"/>
  <c r="G1747" i="1"/>
  <c r="E1748" i="1"/>
  <c r="F1748" i="1"/>
  <c r="G1748" i="1"/>
  <c r="E1749" i="1"/>
  <c r="F1749" i="1"/>
  <c r="G1749" i="1"/>
  <c r="E1750" i="1"/>
  <c r="F1750" i="1"/>
  <c r="G1750" i="1"/>
  <c r="E1751" i="1"/>
  <c r="F1751" i="1"/>
  <c r="G1751" i="1"/>
  <c r="E1752" i="1"/>
  <c r="F1752" i="1"/>
  <c r="G1752" i="1"/>
  <c r="E1753" i="1"/>
  <c r="F1753" i="1"/>
  <c r="G1753" i="1"/>
  <c r="E1754" i="1"/>
  <c r="F1754" i="1"/>
  <c r="G1754" i="1"/>
  <c r="E1755" i="1"/>
  <c r="F1755" i="1"/>
  <c r="G1755" i="1"/>
  <c r="E1756" i="1"/>
  <c r="F1756" i="1"/>
  <c r="G1756" i="1"/>
  <c r="E1757" i="1"/>
  <c r="F1757" i="1"/>
  <c r="G1757" i="1"/>
  <c r="E1758" i="1"/>
  <c r="F1758" i="1"/>
  <c r="G1758" i="1"/>
  <c r="E1759" i="1"/>
  <c r="F1759" i="1"/>
  <c r="G1759" i="1"/>
  <c r="E1760" i="1"/>
  <c r="F1760" i="1"/>
  <c r="G1760" i="1"/>
  <c r="E1761" i="1"/>
  <c r="F1761" i="1"/>
  <c r="G1761" i="1"/>
  <c r="E1762" i="1"/>
  <c r="F1762" i="1"/>
  <c r="G1762" i="1"/>
  <c r="E1763" i="1"/>
  <c r="F1763" i="1"/>
  <c r="G1763" i="1"/>
  <c r="E1764" i="1"/>
  <c r="F1764" i="1"/>
  <c r="G1764" i="1"/>
  <c r="E1765" i="1"/>
  <c r="F1765" i="1"/>
  <c r="G1765" i="1"/>
  <c r="E1766" i="1"/>
  <c r="F1766" i="1"/>
  <c r="G1766" i="1"/>
  <c r="E1767" i="1"/>
  <c r="F1767" i="1"/>
  <c r="G1767" i="1"/>
  <c r="E1768" i="1"/>
  <c r="F1768" i="1"/>
  <c r="G1768" i="1"/>
  <c r="E1769" i="1"/>
  <c r="F1769" i="1"/>
  <c r="G1769" i="1"/>
  <c r="E1770" i="1"/>
  <c r="F1770" i="1"/>
  <c r="G1770" i="1"/>
  <c r="E1771" i="1"/>
  <c r="F1771" i="1"/>
  <c r="G1771" i="1"/>
  <c r="E1772" i="1"/>
  <c r="F1772" i="1"/>
  <c r="G1772" i="1"/>
  <c r="E1773" i="1"/>
  <c r="F1773" i="1"/>
  <c r="G1773" i="1"/>
  <c r="E1774" i="1"/>
  <c r="F1774" i="1"/>
  <c r="G1774" i="1"/>
  <c r="E1775" i="1"/>
  <c r="F1775" i="1"/>
  <c r="G1775" i="1"/>
  <c r="E1776" i="1"/>
  <c r="F1776" i="1"/>
  <c r="G1776" i="1"/>
  <c r="E1777" i="1"/>
  <c r="F1777" i="1"/>
  <c r="G1777" i="1"/>
  <c r="E1778" i="1"/>
  <c r="F1778" i="1"/>
  <c r="G1778" i="1"/>
  <c r="E1779" i="1"/>
  <c r="F1779" i="1"/>
  <c r="G1779" i="1"/>
  <c r="E1780" i="1"/>
  <c r="F1780" i="1"/>
  <c r="G1780" i="1"/>
  <c r="E1781" i="1"/>
  <c r="F1781" i="1"/>
  <c r="G1781" i="1"/>
  <c r="E1782" i="1"/>
  <c r="F1782" i="1"/>
  <c r="G1782" i="1"/>
  <c r="E1783" i="1"/>
  <c r="F1783" i="1"/>
  <c r="G1783" i="1"/>
  <c r="E1784" i="1"/>
  <c r="F1784" i="1"/>
  <c r="G1784" i="1"/>
  <c r="E1785" i="1"/>
  <c r="F1785" i="1"/>
  <c r="G1785" i="1"/>
  <c r="E1786" i="1"/>
  <c r="F1786" i="1"/>
  <c r="G1786" i="1"/>
  <c r="E1787" i="1"/>
  <c r="F1787" i="1"/>
  <c r="G1787" i="1"/>
  <c r="E1788" i="1"/>
  <c r="F1788" i="1"/>
  <c r="G1788" i="1"/>
  <c r="E1789" i="1"/>
  <c r="F1789" i="1"/>
  <c r="G1789" i="1"/>
  <c r="E1790" i="1"/>
  <c r="F1790" i="1"/>
  <c r="G1790" i="1"/>
  <c r="E1791" i="1"/>
  <c r="F1791" i="1"/>
  <c r="G1791" i="1"/>
  <c r="E1792" i="1"/>
  <c r="F1792" i="1"/>
  <c r="G1792" i="1"/>
  <c r="E1793" i="1"/>
  <c r="F1793" i="1"/>
  <c r="G1793" i="1"/>
  <c r="E1794" i="1"/>
  <c r="F1794" i="1"/>
  <c r="G1794" i="1"/>
  <c r="E1795" i="1"/>
  <c r="F1795" i="1"/>
  <c r="G1795" i="1"/>
  <c r="E1796" i="1"/>
  <c r="F1796" i="1"/>
  <c r="G1796" i="1"/>
  <c r="E1797" i="1"/>
  <c r="F1797" i="1"/>
  <c r="G1797" i="1"/>
  <c r="E1798" i="1"/>
  <c r="F1798" i="1"/>
  <c r="G1798" i="1"/>
  <c r="E1799" i="1"/>
  <c r="F1799" i="1"/>
  <c r="G1799" i="1"/>
  <c r="E1800" i="1"/>
  <c r="F1800" i="1"/>
  <c r="G1800" i="1"/>
  <c r="E1801" i="1"/>
  <c r="F1801" i="1"/>
  <c r="G1801" i="1"/>
  <c r="E1802" i="1"/>
  <c r="F1802" i="1"/>
  <c r="G1802" i="1"/>
  <c r="E1803" i="1"/>
  <c r="F1803" i="1"/>
  <c r="G1803" i="1"/>
  <c r="E1804" i="1"/>
  <c r="F1804" i="1"/>
  <c r="G1804" i="1"/>
  <c r="E1805" i="1"/>
  <c r="F1805" i="1"/>
  <c r="G1805" i="1"/>
  <c r="E1806" i="1"/>
  <c r="F1806" i="1"/>
  <c r="G1806" i="1"/>
  <c r="E1807" i="1"/>
  <c r="F1807" i="1"/>
  <c r="G1807" i="1"/>
  <c r="E1808" i="1"/>
  <c r="F1808" i="1"/>
  <c r="G1808" i="1"/>
  <c r="E1809" i="1"/>
  <c r="F1809" i="1"/>
  <c r="G1809" i="1"/>
  <c r="E1810" i="1"/>
  <c r="F1810" i="1"/>
  <c r="G1810" i="1"/>
  <c r="E1811" i="1"/>
  <c r="F1811" i="1"/>
  <c r="G1811" i="1"/>
  <c r="E1812" i="1"/>
  <c r="F1812" i="1"/>
  <c r="G1812" i="1"/>
  <c r="E1813" i="1"/>
  <c r="F1813" i="1"/>
  <c r="G1813" i="1"/>
  <c r="E1814" i="1"/>
  <c r="F1814" i="1"/>
  <c r="G1814" i="1"/>
  <c r="E1815" i="1"/>
  <c r="F1815" i="1"/>
  <c r="G1815" i="1"/>
  <c r="E1816" i="1"/>
  <c r="F1816" i="1"/>
  <c r="G1816" i="1"/>
  <c r="E1817" i="1"/>
  <c r="F1817" i="1"/>
  <c r="G1817" i="1"/>
  <c r="E1818" i="1"/>
  <c r="F1818" i="1"/>
  <c r="G1818" i="1"/>
  <c r="E1819" i="1"/>
  <c r="F1819" i="1"/>
  <c r="G1819" i="1"/>
  <c r="E1820" i="1"/>
  <c r="F1820" i="1"/>
  <c r="G1820" i="1"/>
  <c r="E1821" i="1"/>
  <c r="F1821" i="1"/>
  <c r="G1821" i="1"/>
  <c r="E1822" i="1"/>
  <c r="F1822" i="1"/>
  <c r="G1822" i="1"/>
  <c r="E1823" i="1"/>
  <c r="F1823" i="1"/>
  <c r="G1823" i="1"/>
  <c r="E1824" i="1"/>
  <c r="F1824" i="1"/>
  <c r="G1824" i="1"/>
  <c r="E1825" i="1"/>
  <c r="F1825" i="1"/>
  <c r="G1825" i="1"/>
  <c r="E1826" i="1"/>
  <c r="F1826" i="1"/>
  <c r="G1826" i="1"/>
  <c r="E1827" i="1"/>
  <c r="F1827" i="1"/>
  <c r="G1827" i="1"/>
  <c r="E1828" i="1"/>
  <c r="F1828" i="1"/>
  <c r="G1828" i="1"/>
  <c r="E1829" i="1"/>
  <c r="F1829" i="1"/>
  <c r="G1829" i="1"/>
  <c r="E1830" i="1"/>
  <c r="F1830" i="1"/>
  <c r="G1830" i="1"/>
  <c r="E1831" i="1"/>
  <c r="F1831" i="1"/>
  <c r="G1831" i="1"/>
  <c r="E1832" i="1"/>
  <c r="F1832" i="1"/>
  <c r="G1832" i="1"/>
  <c r="E1833" i="1"/>
  <c r="F1833" i="1"/>
  <c r="G1833" i="1"/>
  <c r="E1834" i="1"/>
  <c r="F1834" i="1"/>
  <c r="G1834" i="1"/>
  <c r="E1835" i="1"/>
  <c r="F1835" i="1"/>
  <c r="G1835" i="1"/>
  <c r="E1836" i="1"/>
  <c r="F1836" i="1"/>
  <c r="G1836" i="1"/>
  <c r="E1837" i="1"/>
  <c r="F1837" i="1"/>
  <c r="G1837" i="1"/>
  <c r="E1838" i="1"/>
  <c r="F1838" i="1"/>
  <c r="G1838" i="1"/>
  <c r="E1839" i="1"/>
  <c r="F1839" i="1"/>
  <c r="G1839" i="1"/>
  <c r="E1840" i="1"/>
  <c r="F1840" i="1"/>
  <c r="G1840" i="1"/>
  <c r="E1841" i="1"/>
  <c r="F1841" i="1"/>
  <c r="G1841" i="1"/>
  <c r="E1842" i="1"/>
  <c r="F1842" i="1"/>
  <c r="G1842" i="1"/>
  <c r="E1843" i="1"/>
  <c r="F1843" i="1"/>
  <c r="G1843" i="1"/>
  <c r="E1844" i="1"/>
  <c r="F1844" i="1"/>
  <c r="G1844" i="1"/>
  <c r="E1845" i="1"/>
  <c r="F1845" i="1"/>
  <c r="G1845" i="1"/>
  <c r="E1846" i="1"/>
  <c r="F1846" i="1"/>
  <c r="G1846" i="1"/>
  <c r="E1847" i="1"/>
  <c r="F1847" i="1"/>
  <c r="G1847" i="1"/>
  <c r="E1848" i="1"/>
  <c r="F1848" i="1"/>
  <c r="G1848" i="1"/>
  <c r="E1849" i="1"/>
  <c r="F1849" i="1"/>
  <c r="G1849" i="1"/>
  <c r="E1850" i="1"/>
  <c r="F1850" i="1"/>
  <c r="G1850" i="1"/>
  <c r="E1851" i="1"/>
  <c r="F1851" i="1"/>
  <c r="G1851" i="1"/>
  <c r="E1852" i="1"/>
  <c r="F1852" i="1"/>
  <c r="G1852" i="1"/>
  <c r="E1853" i="1"/>
  <c r="F1853" i="1"/>
  <c r="G1853" i="1"/>
  <c r="E1854" i="1"/>
  <c r="F1854" i="1"/>
  <c r="G1854" i="1"/>
  <c r="E1855" i="1"/>
  <c r="F1855" i="1"/>
  <c r="G1855" i="1"/>
  <c r="E1856" i="1"/>
  <c r="F1856" i="1"/>
  <c r="G1856" i="1"/>
  <c r="E1857" i="1"/>
  <c r="F1857" i="1"/>
  <c r="G1857" i="1"/>
  <c r="E1858" i="1"/>
  <c r="F1858" i="1"/>
  <c r="G1858" i="1"/>
  <c r="E1859" i="1"/>
  <c r="F1859" i="1"/>
  <c r="G1859" i="1"/>
  <c r="E1860" i="1"/>
  <c r="F1860" i="1"/>
  <c r="G1860" i="1"/>
  <c r="E1861" i="1"/>
  <c r="F1861" i="1"/>
  <c r="G1861" i="1"/>
  <c r="E1862" i="1"/>
  <c r="F1862" i="1"/>
  <c r="G1862" i="1"/>
  <c r="E1863" i="1"/>
  <c r="F1863" i="1"/>
  <c r="G1863" i="1"/>
  <c r="E1864" i="1"/>
  <c r="F1864" i="1"/>
  <c r="G1864" i="1"/>
  <c r="E1865" i="1"/>
  <c r="F1865" i="1"/>
  <c r="G1865" i="1"/>
  <c r="E1866" i="1"/>
  <c r="F1866" i="1"/>
  <c r="G1866" i="1"/>
  <c r="E1867" i="1"/>
  <c r="F1867" i="1"/>
  <c r="G1867" i="1"/>
  <c r="E1868" i="1"/>
  <c r="F1868" i="1"/>
  <c r="G1868" i="1"/>
  <c r="E1869" i="1"/>
  <c r="F1869" i="1"/>
  <c r="G1869" i="1"/>
  <c r="E1870" i="1"/>
  <c r="F1870" i="1"/>
  <c r="G1870" i="1"/>
  <c r="E1871" i="1"/>
  <c r="F1871" i="1"/>
  <c r="G1871" i="1"/>
  <c r="E1872" i="1"/>
  <c r="F1872" i="1"/>
  <c r="G1872" i="1"/>
  <c r="E1873" i="1"/>
  <c r="F1873" i="1"/>
  <c r="G1873" i="1"/>
  <c r="E1874" i="1"/>
  <c r="F1874" i="1"/>
  <c r="G1874" i="1"/>
  <c r="E1875" i="1"/>
  <c r="F1875" i="1"/>
  <c r="G1875" i="1"/>
  <c r="E1876" i="1"/>
  <c r="F1876" i="1"/>
  <c r="G1876" i="1"/>
  <c r="E1877" i="1"/>
  <c r="F1877" i="1"/>
  <c r="G1877" i="1"/>
  <c r="E1878" i="1"/>
  <c r="F1878" i="1"/>
  <c r="G1878" i="1"/>
  <c r="E1879" i="1"/>
  <c r="F1879" i="1"/>
  <c r="G1879" i="1"/>
  <c r="E1880" i="1"/>
  <c r="F1880" i="1"/>
  <c r="G1880" i="1"/>
  <c r="E1881" i="1"/>
  <c r="F1881" i="1"/>
  <c r="G1881" i="1"/>
  <c r="E1882" i="1"/>
  <c r="F1882" i="1"/>
  <c r="G1882" i="1"/>
  <c r="E1883" i="1"/>
  <c r="F1883" i="1"/>
  <c r="G1883" i="1"/>
  <c r="E1884" i="1"/>
  <c r="F1884" i="1"/>
  <c r="G1884" i="1"/>
  <c r="E1885" i="1"/>
  <c r="F1885" i="1"/>
  <c r="G1885" i="1"/>
  <c r="E1886" i="1"/>
  <c r="F1886" i="1"/>
  <c r="G1886" i="1"/>
  <c r="E1887" i="1"/>
  <c r="F1887" i="1"/>
  <c r="G1887" i="1"/>
  <c r="E1888" i="1"/>
  <c r="F1888" i="1"/>
  <c r="G1888" i="1"/>
  <c r="E1889" i="1"/>
  <c r="F1889" i="1"/>
  <c r="G1889" i="1"/>
  <c r="E1890" i="1"/>
  <c r="F1890" i="1"/>
  <c r="G1890" i="1"/>
  <c r="E1891" i="1"/>
  <c r="F1891" i="1"/>
  <c r="G1891" i="1"/>
  <c r="E1892" i="1"/>
  <c r="F1892" i="1"/>
  <c r="G1892" i="1"/>
  <c r="E1893" i="1"/>
  <c r="F1893" i="1"/>
  <c r="G1893" i="1"/>
  <c r="E1894" i="1"/>
  <c r="F1894" i="1"/>
  <c r="G1894" i="1"/>
  <c r="E1895" i="1"/>
  <c r="F1895" i="1"/>
  <c r="G1895" i="1"/>
  <c r="E1896" i="1"/>
  <c r="F1896" i="1"/>
  <c r="G1896" i="1"/>
  <c r="E1897" i="1"/>
  <c r="F1897" i="1"/>
  <c r="G1897" i="1"/>
  <c r="E1898" i="1"/>
  <c r="F1898" i="1"/>
  <c r="G1898" i="1"/>
  <c r="E1899" i="1"/>
  <c r="F1899" i="1"/>
  <c r="G1899" i="1"/>
  <c r="E1900" i="1"/>
  <c r="F1900" i="1"/>
  <c r="G1900" i="1"/>
  <c r="E1901" i="1"/>
  <c r="F1901" i="1"/>
  <c r="G1901" i="1"/>
  <c r="E1902" i="1"/>
  <c r="F1902" i="1"/>
  <c r="G1902" i="1"/>
  <c r="E1903" i="1"/>
  <c r="F1903" i="1"/>
  <c r="G1903" i="1"/>
  <c r="E1904" i="1"/>
  <c r="F1904" i="1"/>
  <c r="G1904" i="1"/>
  <c r="E1905" i="1"/>
  <c r="F1905" i="1"/>
  <c r="G1905" i="1"/>
  <c r="E1906" i="1"/>
  <c r="F1906" i="1"/>
  <c r="G1906" i="1"/>
  <c r="E1907" i="1"/>
  <c r="F1907" i="1"/>
  <c r="G1907" i="1"/>
  <c r="E1908" i="1"/>
  <c r="F1908" i="1"/>
  <c r="G1908" i="1"/>
  <c r="E1909" i="1"/>
  <c r="F1909" i="1"/>
  <c r="G1909" i="1"/>
  <c r="E1910" i="1"/>
  <c r="F1910" i="1"/>
  <c r="G1910" i="1"/>
  <c r="E1911" i="1"/>
  <c r="F1911" i="1"/>
  <c r="G1911" i="1"/>
  <c r="E1912" i="1"/>
  <c r="F1912" i="1"/>
  <c r="G1912" i="1"/>
  <c r="E1913" i="1"/>
  <c r="F1913" i="1"/>
  <c r="G1913" i="1"/>
  <c r="E1914" i="1"/>
  <c r="F1914" i="1"/>
  <c r="G1914" i="1"/>
  <c r="E1915" i="1"/>
  <c r="F1915" i="1"/>
  <c r="G1915" i="1"/>
  <c r="E1916" i="1"/>
  <c r="F1916" i="1"/>
  <c r="G1916" i="1"/>
  <c r="E1917" i="1"/>
  <c r="F1917" i="1"/>
  <c r="G1917" i="1"/>
  <c r="E1918" i="1"/>
  <c r="F1918" i="1"/>
  <c r="G1918" i="1"/>
  <c r="E1919" i="1"/>
  <c r="F1919" i="1"/>
  <c r="G1919" i="1"/>
  <c r="E1920" i="1"/>
  <c r="F1920" i="1"/>
  <c r="G1920" i="1"/>
  <c r="E1921" i="1"/>
  <c r="F1921" i="1"/>
  <c r="G1921" i="1"/>
  <c r="E1922" i="1"/>
  <c r="F1922" i="1"/>
  <c r="G1922" i="1"/>
  <c r="E1923" i="1"/>
  <c r="F1923" i="1"/>
  <c r="G1923" i="1"/>
  <c r="E1924" i="1"/>
  <c r="F1924" i="1"/>
  <c r="G1924" i="1"/>
  <c r="E1925" i="1"/>
  <c r="F1925" i="1"/>
  <c r="G1925" i="1"/>
  <c r="E1926" i="1"/>
  <c r="F1926" i="1"/>
  <c r="G1926" i="1"/>
  <c r="E1927" i="1"/>
  <c r="F1927" i="1"/>
  <c r="G1927" i="1"/>
  <c r="E1928" i="1"/>
  <c r="F1928" i="1"/>
  <c r="G1928" i="1"/>
  <c r="E1929" i="1"/>
  <c r="F1929" i="1"/>
  <c r="G1929" i="1"/>
  <c r="E1930" i="1"/>
  <c r="F1930" i="1"/>
  <c r="G1930" i="1"/>
  <c r="E1931" i="1"/>
  <c r="F1931" i="1"/>
  <c r="G1931" i="1"/>
  <c r="E1932" i="1"/>
  <c r="F1932" i="1"/>
  <c r="G1932" i="1"/>
  <c r="E1933" i="1"/>
  <c r="F1933" i="1"/>
  <c r="G1933" i="1"/>
  <c r="E1934" i="1"/>
  <c r="F1934" i="1"/>
  <c r="G1934" i="1"/>
  <c r="E1935" i="1"/>
  <c r="F1935" i="1"/>
  <c r="G1935" i="1"/>
  <c r="E1936" i="1"/>
  <c r="F1936" i="1"/>
  <c r="G1936" i="1"/>
  <c r="E1937" i="1"/>
  <c r="F1937" i="1"/>
  <c r="G1937" i="1"/>
  <c r="E1938" i="1"/>
  <c r="F1938" i="1"/>
  <c r="G1938" i="1"/>
  <c r="E1939" i="1"/>
  <c r="F1939" i="1"/>
  <c r="G1939" i="1"/>
  <c r="E1940" i="1"/>
  <c r="F1940" i="1"/>
  <c r="G1940" i="1"/>
  <c r="E1941" i="1"/>
  <c r="F1941" i="1"/>
  <c r="G1941" i="1"/>
  <c r="E1942" i="1"/>
  <c r="F1942" i="1"/>
  <c r="G1942" i="1"/>
  <c r="E1943" i="1"/>
  <c r="F1943" i="1"/>
  <c r="G1943" i="1"/>
  <c r="E1944" i="1"/>
  <c r="F1944" i="1"/>
  <c r="G1944" i="1"/>
  <c r="E1945" i="1"/>
  <c r="F1945" i="1"/>
  <c r="G1945" i="1"/>
  <c r="E1946" i="1"/>
  <c r="F1946" i="1"/>
  <c r="G1946" i="1"/>
  <c r="E1947" i="1"/>
  <c r="F1947" i="1"/>
  <c r="G1947" i="1"/>
  <c r="E1948" i="1"/>
  <c r="F1948" i="1"/>
  <c r="G1948" i="1"/>
  <c r="E1949" i="1"/>
  <c r="F1949" i="1"/>
  <c r="G1949" i="1"/>
  <c r="E1950" i="1"/>
  <c r="F1950" i="1"/>
  <c r="G1950" i="1"/>
  <c r="E1951" i="1"/>
  <c r="F1951" i="1"/>
  <c r="G1951" i="1"/>
  <c r="E1267" i="1"/>
  <c r="F1267" i="1"/>
  <c r="G1267" i="1"/>
  <c r="E1953" i="1"/>
  <c r="F1953" i="1"/>
  <c r="G1953" i="1"/>
  <c r="E1954" i="1"/>
  <c r="F1954" i="1"/>
  <c r="G1954" i="1"/>
  <c r="E1955" i="1"/>
  <c r="F1955" i="1"/>
  <c r="G1955" i="1"/>
  <c r="E1956" i="1"/>
  <c r="F1956" i="1"/>
  <c r="G1956" i="1"/>
  <c r="E1957" i="1"/>
  <c r="F1957" i="1"/>
  <c r="G1957" i="1"/>
  <c r="E1958" i="1"/>
  <c r="F1958" i="1"/>
  <c r="G1958" i="1"/>
  <c r="E1959" i="1"/>
  <c r="F1959" i="1"/>
  <c r="G1959" i="1"/>
  <c r="E1960" i="1"/>
  <c r="F1960" i="1"/>
  <c r="G1960" i="1"/>
  <c r="E1961" i="1"/>
  <c r="F1961" i="1"/>
  <c r="G1961" i="1"/>
  <c r="E1962" i="1"/>
  <c r="F1962" i="1"/>
  <c r="G1962" i="1"/>
  <c r="E1963" i="1"/>
  <c r="F1963" i="1"/>
  <c r="G1963" i="1"/>
  <c r="E1964" i="1"/>
  <c r="F1964" i="1"/>
  <c r="G1964" i="1"/>
  <c r="E1965" i="1"/>
  <c r="F1965" i="1"/>
  <c r="G1965" i="1"/>
  <c r="E1966" i="1"/>
  <c r="F1966" i="1"/>
  <c r="G1966" i="1"/>
  <c r="E1967" i="1"/>
  <c r="F1967" i="1"/>
  <c r="G1967" i="1"/>
  <c r="E1968" i="1"/>
  <c r="F1968" i="1"/>
  <c r="G1968" i="1"/>
  <c r="E1969" i="1"/>
  <c r="F1969" i="1"/>
  <c r="G1969" i="1"/>
  <c r="E1970" i="1"/>
  <c r="F1970" i="1"/>
  <c r="G1970" i="1"/>
  <c r="E1971" i="1"/>
  <c r="F1971" i="1"/>
  <c r="G1971" i="1"/>
  <c r="E1972" i="1"/>
  <c r="F1972" i="1"/>
  <c r="G1972" i="1"/>
  <c r="E1973" i="1"/>
  <c r="F1973" i="1"/>
  <c r="G1973" i="1"/>
  <c r="E1974" i="1"/>
  <c r="F1974" i="1"/>
  <c r="G1974" i="1"/>
  <c r="E1975" i="1"/>
  <c r="F1975" i="1"/>
  <c r="G1975" i="1"/>
  <c r="E1976" i="1"/>
  <c r="F1976" i="1"/>
  <c r="G1976" i="1"/>
  <c r="E1977" i="1"/>
  <c r="F1977" i="1"/>
  <c r="G1977" i="1"/>
  <c r="E1978" i="1"/>
  <c r="F1978" i="1"/>
  <c r="G1978" i="1"/>
  <c r="E1979" i="1"/>
  <c r="F1979" i="1"/>
  <c r="G1979" i="1"/>
  <c r="E1980" i="1"/>
  <c r="F1980" i="1"/>
  <c r="G1980" i="1"/>
  <c r="E1981" i="1"/>
  <c r="F1981" i="1"/>
  <c r="G1981" i="1"/>
  <c r="E1982" i="1"/>
  <c r="F1982" i="1"/>
  <c r="G1982" i="1"/>
  <c r="E1983" i="1"/>
  <c r="F1983" i="1"/>
  <c r="G1983" i="1"/>
  <c r="E1984" i="1"/>
  <c r="F1984" i="1"/>
  <c r="G1984" i="1"/>
  <c r="E1985" i="1"/>
  <c r="F1985" i="1"/>
  <c r="G1985" i="1"/>
  <c r="E1986" i="1"/>
  <c r="F1986" i="1"/>
  <c r="G1986" i="1"/>
  <c r="E1987" i="1"/>
  <c r="F1987" i="1"/>
  <c r="G1987" i="1"/>
  <c r="E1988" i="1"/>
  <c r="F1988" i="1"/>
  <c r="G1988" i="1"/>
  <c r="E1989" i="1"/>
  <c r="F1989" i="1"/>
  <c r="G1989" i="1"/>
  <c r="E1990" i="1"/>
  <c r="F1990" i="1"/>
  <c r="G1990" i="1"/>
  <c r="E1991" i="1"/>
  <c r="F1991" i="1"/>
  <c r="G1991" i="1"/>
  <c r="E1992" i="1"/>
  <c r="F1992" i="1"/>
  <c r="G1992" i="1"/>
  <c r="E1993" i="1"/>
  <c r="F1993" i="1"/>
  <c r="G1993" i="1"/>
  <c r="E1994" i="1"/>
  <c r="F1994" i="1"/>
  <c r="G1994" i="1"/>
  <c r="E1995" i="1"/>
  <c r="F1995" i="1"/>
  <c r="G1995" i="1"/>
  <c r="E1996" i="1"/>
  <c r="F1996" i="1"/>
  <c r="G1996" i="1"/>
  <c r="E1997" i="1"/>
  <c r="F1997" i="1"/>
  <c r="G1997" i="1"/>
  <c r="E1998" i="1"/>
  <c r="F1998" i="1"/>
  <c r="G1998" i="1"/>
  <c r="E1999" i="1"/>
  <c r="F1999" i="1"/>
  <c r="G1999" i="1"/>
  <c r="E2000" i="1"/>
  <c r="F2000" i="1"/>
  <c r="G2000" i="1"/>
  <c r="E2001" i="1"/>
  <c r="F2001" i="1"/>
  <c r="G2001" i="1"/>
  <c r="E2002" i="1"/>
  <c r="F2002" i="1"/>
  <c r="G2002" i="1"/>
  <c r="E2003" i="1"/>
  <c r="F2003" i="1"/>
  <c r="G2003" i="1"/>
  <c r="E2004" i="1"/>
  <c r="F2004" i="1"/>
  <c r="G2004" i="1"/>
  <c r="E2005" i="1"/>
  <c r="F2005" i="1"/>
  <c r="G2005" i="1"/>
  <c r="E2006" i="1"/>
  <c r="F2006" i="1"/>
  <c r="G2006" i="1"/>
  <c r="E2007" i="1"/>
  <c r="F2007" i="1"/>
  <c r="G2007" i="1"/>
  <c r="E2008" i="1"/>
  <c r="F2008" i="1"/>
  <c r="G2008" i="1"/>
  <c r="E2009" i="1"/>
  <c r="F2009" i="1"/>
  <c r="G2009" i="1"/>
  <c r="E2010" i="1"/>
  <c r="F2010" i="1"/>
  <c r="G2010" i="1"/>
  <c r="E2011" i="1"/>
  <c r="F2011" i="1"/>
  <c r="G2011" i="1"/>
  <c r="E2012" i="1"/>
  <c r="F2012" i="1"/>
  <c r="G2012" i="1"/>
  <c r="E2013" i="1"/>
  <c r="F2013" i="1"/>
  <c r="G2013" i="1"/>
  <c r="E2014" i="1"/>
  <c r="F2014" i="1"/>
  <c r="G2014" i="1"/>
  <c r="E2015" i="1"/>
  <c r="F2015" i="1"/>
  <c r="G2015" i="1"/>
  <c r="E2016" i="1"/>
  <c r="F2016" i="1"/>
  <c r="G2016" i="1"/>
  <c r="E2017" i="1"/>
  <c r="F2017" i="1"/>
  <c r="G2017" i="1"/>
  <c r="E2018" i="1"/>
  <c r="F2018" i="1"/>
  <c r="G2018" i="1"/>
  <c r="E2019" i="1"/>
  <c r="F2019" i="1"/>
  <c r="G2019" i="1"/>
  <c r="E2020" i="1"/>
  <c r="F2020" i="1"/>
  <c r="G2020" i="1"/>
  <c r="E2021" i="1"/>
  <c r="F2021" i="1"/>
  <c r="G2021" i="1"/>
  <c r="E2022" i="1"/>
  <c r="F2022" i="1"/>
  <c r="G2022" i="1"/>
  <c r="E2023" i="1"/>
  <c r="F2023" i="1"/>
  <c r="G2023" i="1"/>
  <c r="E2024" i="1"/>
  <c r="F2024" i="1"/>
  <c r="G2024" i="1"/>
  <c r="E2025" i="1"/>
  <c r="F2025" i="1"/>
  <c r="G2025" i="1"/>
  <c r="E2026" i="1"/>
  <c r="F2026" i="1"/>
  <c r="G2026" i="1"/>
  <c r="E2027" i="1"/>
  <c r="F2027" i="1"/>
  <c r="G2027" i="1"/>
  <c r="E2028" i="1"/>
  <c r="F2028" i="1"/>
  <c r="G2028" i="1"/>
  <c r="E2029" i="1"/>
  <c r="F2029" i="1"/>
  <c r="G2029" i="1"/>
  <c r="E2030" i="1"/>
  <c r="F2030" i="1"/>
  <c r="G2030" i="1"/>
  <c r="E2031" i="1"/>
  <c r="F2031" i="1"/>
  <c r="G2031" i="1"/>
  <c r="E2032" i="1"/>
  <c r="F2032" i="1"/>
  <c r="G2032" i="1"/>
  <c r="E2033" i="1"/>
  <c r="F2033" i="1"/>
  <c r="G2033" i="1"/>
  <c r="E2034" i="1"/>
  <c r="F2034" i="1"/>
  <c r="G2034" i="1"/>
  <c r="E2035" i="1"/>
  <c r="F2035" i="1"/>
  <c r="G2035" i="1"/>
  <c r="E2036" i="1"/>
  <c r="F2036" i="1"/>
  <c r="G2036" i="1"/>
  <c r="E2037" i="1"/>
  <c r="F2037" i="1"/>
  <c r="G2037" i="1"/>
  <c r="E2038" i="1"/>
  <c r="F2038" i="1"/>
  <c r="G2038" i="1"/>
  <c r="E2039" i="1"/>
  <c r="F2039" i="1"/>
  <c r="G2039" i="1"/>
  <c r="E2040" i="1"/>
  <c r="F2040" i="1"/>
  <c r="G2040" i="1"/>
  <c r="E2041" i="1"/>
  <c r="F2041" i="1"/>
  <c r="G2041" i="1"/>
  <c r="E2042" i="1"/>
  <c r="F2042" i="1"/>
  <c r="G2042" i="1"/>
  <c r="E2043" i="1"/>
  <c r="F2043" i="1"/>
  <c r="G2043" i="1"/>
  <c r="E2044" i="1"/>
  <c r="F2044" i="1"/>
  <c r="G2044" i="1"/>
  <c r="E2045" i="1"/>
  <c r="F2045" i="1"/>
  <c r="G2045" i="1"/>
  <c r="E2046" i="1"/>
  <c r="F2046" i="1"/>
  <c r="G2046" i="1"/>
  <c r="E2047" i="1"/>
  <c r="F2047" i="1"/>
  <c r="G2047" i="1"/>
  <c r="E2048" i="1"/>
  <c r="F2048" i="1"/>
  <c r="G2048" i="1"/>
  <c r="E2049" i="1"/>
  <c r="F2049" i="1"/>
  <c r="G2049" i="1"/>
  <c r="E2050" i="1"/>
  <c r="F2050" i="1"/>
  <c r="G2050" i="1"/>
  <c r="E2051" i="1"/>
  <c r="F2051" i="1"/>
  <c r="G2051" i="1"/>
  <c r="E2052" i="1"/>
  <c r="F2052" i="1"/>
  <c r="G2052" i="1"/>
  <c r="E2053" i="1"/>
  <c r="F2053" i="1"/>
  <c r="G2053" i="1"/>
  <c r="E2054" i="1"/>
  <c r="F2054" i="1"/>
  <c r="G2054" i="1"/>
  <c r="E2055" i="1"/>
  <c r="F2055" i="1"/>
  <c r="G2055" i="1"/>
  <c r="E2056" i="1"/>
  <c r="F2056" i="1"/>
  <c r="G2056" i="1"/>
  <c r="E2057" i="1"/>
  <c r="F2057" i="1"/>
  <c r="G2057" i="1"/>
  <c r="E2058" i="1"/>
  <c r="F2058" i="1"/>
  <c r="G2058" i="1"/>
  <c r="E2059" i="1"/>
  <c r="F2059" i="1"/>
  <c r="G2059" i="1"/>
  <c r="E2060" i="1"/>
  <c r="F2060" i="1"/>
  <c r="G2060" i="1"/>
  <c r="E2061" i="1"/>
  <c r="F2061" i="1"/>
  <c r="G2061" i="1"/>
  <c r="E2062" i="1"/>
  <c r="F2062" i="1"/>
  <c r="G2062" i="1"/>
  <c r="E2063" i="1"/>
  <c r="F2063" i="1"/>
  <c r="G2063" i="1"/>
  <c r="E2064" i="1"/>
  <c r="F2064" i="1"/>
  <c r="G2064" i="1"/>
  <c r="E2065" i="1"/>
  <c r="F2065" i="1"/>
  <c r="G2065" i="1"/>
  <c r="E2066" i="1"/>
  <c r="F2066" i="1"/>
  <c r="G2066" i="1"/>
  <c r="E2067" i="1"/>
  <c r="F2067" i="1"/>
  <c r="G2067" i="1"/>
  <c r="E2068" i="1"/>
  <c r="F2068" i="1"/>
  <c r="G2068" i="1"/>
  <c r="E2069" i="1"/>
  <c r="F2069" i="1"/>
  <c r="G2069" i="1"/>
  <c r="E2070" i="1"/>
  <c r="F2070" i="1"/>
  <c r="G2070" i="1"/>
  <c r="E2071" i="1"/>
  <c r="F2071" i="1"/>
  <c r="G2071" i="1"/>
  <c r="E2072" i="1"/>
  <c r="F2072" i="1"/>
  <c r="G2072" i="1"/>
  <c r="E2073" i="1"/>
  <c r="F2073" i="1"/>
  <c r="G2073" i="1"/>
  <c r="E2074" i="1"/>
  <c r="F2074" i="1"/>
  <c r="G2074" i="1"/>
  <c r="E2075" i="1"/>
  <c r="F2075" i="1"/>
  <c r="G2075" i="1"/>
  <c r="E2076" i="1"/>
  <c r="F2076" i="1"/>
  <c r="G2076" i="1"/>
  <c r="E2077" i="1"/>
  <c r="F2077" i="1"/>
  <c r="G2077" i="1"/>
  <c r="E2078" i="1"/>
  <c r="F2078" i="1"/>
  <c r="G2078" i="1"/>
  <c r="E2079" i="1"/>
  <c r="F2079" i="1"/>
  <c r="G2079" i="1"/>
  <c r="E2080" i="1"/>
  <c r="F2080" i="1"/>
  <c r="G2080" i="1"/>
  <c r="E2081" i="1"/>
  <c r="F2081" i="1"/>
  <c r="G2081" i="1"/>
  <c r="E2082" i="1"/>
  <c r="F2082" i="1"/>
  <c r="G2082" i="1"/>
  <c r="E2083" i="1"/>
  <c r="F2083" i="1"/>
  <c r="G2083" i="1"/>
  <c r="E2084" i="1"/>
  <c r="F2084" i="1"/>
  <c r="G2084" i="1"/>
  <c r="E2085" i="1"/>
  <c r="F2085" i="1"/>
  <c r="G2085" i="1"/>
  <c r="E2086" i="1"/>
  <c r="F2086" i="1"/>
  <c r="G2086" i="1"/>
  <c r="E2087" i="1"/>
  <c r="F2087" i="1"/>
  <c r="G2087" i="1"/>
  <c r="E2088" i="1"/>
  <c r="F2088" i="1"/>
  <c r="G2088" i="1"/>
  <c r="E2089" i="1"/>
  <c r="F2089" i="1"/>
  <c r="G2089" i="1"/>
  <c r="E2090" i="1"/>
  <c r="F2090" i="1"/>
  <c r="G2090" i="1"/>
  <c r="E2091" i="1"/>
  <c r="F2091" i="1"/>
  <c r="G2091" i="1"/>
  <c r="E2092" i="1"/>
  <c r="F2092" i="1"/>
  <c r="G2092" i="1"/>
  <c r="E2093" i="1"/>
  <c r="F2093" i="1"/>
  <c r="G2093" i="1"/>
  <c r="E2094" i="1"/>
  <c r="F2094" i="1"/>
  <c r="G2094" i="1"/>
  <c r="E2095" i="1"/>
  <c r="F2095" i="1"/>
  <c r="G2095" i="1"/>
  <c r="E2096" i="1"/>
  <c r="F2096" i="1"/>
  <c r="G2096" i="1"/>
  <c r="E2097" i="1"/>
  <c r="F2097" i="1"/>
  <c r="G2097" i="1"/>
  <c r="E2098" i="1"/>
  <c r="F2098" i="1"/>
  <c r="G2098" i="1"/>
  <c r="E2099" i="1"/>
  <c r="F2099" i="1"/>
  <c r="G2099" i="1"/>
  <c r="E2100" i="1"/>
  <c r="F2100" i="1"/>
  <c r="G2100" i="1"/>
  <c r="E2101" i="1"/>
  <c r="F2101" i="1"/>
  <c r="G2101" i="1"/>
  <c r="E2102" i="1"/>
  <c r="F2102" i="1"/>
  <c r="G2102" i="1"/>
  <c r="E2103" i="1"/>
  <c r="F2103" i="1"/>
  <c r="G2103" i="1"/>
  <c r="E2104" i="1"/>
  <c r="F2104" i="1"/>
  <c r="G2104" i="1"/>
  <c r="E2105" i="1"/>
  <c r="F2105" i="1"/>
  <c r="G2105" i="1"/>
  <c r="E2106" i="1"/>
  <c r="F2106" i="1"/>
  <c r="G2106" i="1"/>
  <c r="E2107" i="1"/>
  <c r="F2107" i="1"/>
  <c r="G2107" i="1"/>
  <c r="E2108" i="1"/>
  <c r="F2108" i="1"/>
  <c r="G2108" i="1"/>
  <c r="E2109" i="1"/>
  <c r="F2109" i="1"/>
  <c r="G2109" i="1"/>
  <c r="E2110" i="1"/>
  <c r="F2110" i="1"/>
  <c r="G2110" i="1"/>
  <c r="E2111" i="1"/>
  <c r="F2111" i="1"/>
  <c r="G2111" i="1"/>
  <c r="E2112" i="1"/>
  <c r="F2112" i="1"/>
  <c r="G2112" i="1"/>
  <c r="E2113" i="1"/>
  <c r="F2113" i="1"/>
  <c r="G2113" i="1"/>
  <c r="E2114" i="1"/>
  <c r="F2114" i="1"/>
  <c r="G2114" i="1"/>
  <c r="E2115" i="1"/>
  <c r="F2115" i="1"/>
  <c r="G2115" i="1"/>
  <c r="E2116" i="1"/>
  <c r="F2116" i="1"/>
  <c r="G2116" i="1"/>
  <c r="E2117" i="1"/>
  <c r="F2117" i="1"/>
  <c r="G2117" i="1"/>
  <c r="E2118" i="1"/>
  <c r="F2118" i="1"/>
  <c r="G2118" i="1"/>
  <c r="E2119" i="1"/>
  <c r="F2119" i="1"/>
  <c r="G2119" i="1"/>
  <c r="E2120" i="1"/>
  <c r="F2120" i="1"/>
  <c r="G2120" i="1"/>
  <c r="E2121" i="1"/>
  <c r="F2121" i="1"/>
  <c r="G2121" i="1"/>
  <c r="E2122" i="1"/>
  <c r="F2122" i="1"/>
  <c r="G2122" i="1"/>
  <c r="E2123" i="1"/>
  <c r="F2123" i="1"/>
  <c r="G2123" i="1"/>
  <c r="E2124" i="1"/>
  <c r="F2124" i="1"/>
  <c r="G2124" i="1"/>
  <c r="E2125" i="1"/>
  <c r="F2125" i="1"/>
  <c r="G2125" i="1"/>
  <c r="E2126" i="1"/>
  <c r="F2126" i="1"/>
  <c r="G2126" i="1"/>
  <c r="E2127" i="1"/>
  <c r="F2127" i="1"/>
  <c r="G2127" i="1"/>
  <c r="E2128" i="1"/>
  <c r="F2128" i="1"/>
  <c r="G2128" i="1"/>
  <c r="E2129" i="1"/>
  <c r="F2129" i="1"/>
  <c r="G2129" i="1"/>
  <c r="E2130" i="1"/>
  <c r="F2130" i="1"/>
  <c r="G2130" i="1"/>
  <c r="E2131" i="1"/>
  <c r="F2131" i="1"/>
  <c r="G2131" i="1"/>
  <c r="E2132" i="1"/>
  <c r="F2132" i="1"/>
  <c r="G2132" i="1"/>
  <c r="E2133" i="1"/>
  <c r="F2133" i="1"/>
  <c r="G2133" i="1"/>
  <c r="E2134" i="1"/>
  <c r="F2134" i="1"/>
  <c r="G2134" i="1"/>
  <c r="E2135" i="1"/>
  <c r="F2135" i="1"/>
  <c r="G2135" i="1"/>
  <c r="E2136" i="1"/>
  <c r="F2136" i="1"/>
  <c r="G2136" i="1"/>
  <c r="E2137" i="1"/>
  <c r="F2137" i="1"/>
  <c r="G2137" i="1"/>
  <c r="E2138" i="1"/>
  <c r="F2138" i="1"/>
  <c r="G2138" i="1"/>
  <c r="E2139" i="1"/>
  <c r="F2139" i="1"/>
  <c r="G2139" i="1"/>
  <c r="E2140" i="1"/>
  <c r="F2140" i="1"/>
  <c r="G2140" i="1"/>
  <c r="E2141" i="1"/>
  <c r="F2141" i="1"/>
  <c r="G2141" i="1"/>
  <c r="E2142" i="1"/>
  <c r="F2142" i="1"/>
  <c r="G2142" i="1"/>
  <c r="E2143" i="1"/>
  <c r="F2143" i="1"/>
  <c r="G2143" i="1"/>
  <c r="E2144" i="1"/>
  <c r="F2144" i="1"/>
  <c r="G2144" i="1"/>
  <c r="E2145" i="1"/>
  <c r="F2145" i="1"/>
  <c r="G2145" i="1"/>
  <c r="E2146" i="1"/>
  <c r="F2146" i="1"/>
  <c r="G2146" i="1"/>
  <c r="E2147" i="1"/>
  <c r="F2147" i="1"/>
  <c r="G2147" i="1"/>
  <c r="E2148" i="1"/>
  <c r="F2148" i="1"/>
  <c r="G2148" i="1"/>
  <c r="E2149" i="1"/>
  <c r="F2149" i="1"/>
  <c r="G2149" i="1"/>
  <c r="E2150" i="1"/>
  <c r="F2150" i="1"/>
  <c r="G2150" i="1"/>
  <c r="E2151" i="1"/>
  <c r="F2151" i="1"/>
  <c r="G2151" i="1"/>
  <c r="E2152" i="1"/>
  <c r="F2152" i="1"/>
  <c r="G2152" i="1"/>
  <c r="E2153" i="1"/>
  <c r="F2153" i="1"/>
  <c r="G2153" i="1"/>
  <c r="E2154" i="1"/>
  <c r="F2154" i="1"/>
  <c r="G2154" i="1"/>
  <c r="E2155" i="1"/>
  <c r="F2155" i="1"/>
  <c r="G2155" i="1"/>
  <c r="E2156" i="1"/>
  <c r="F2156" i="1"/>
  <c r="G2156" i="1"/>
  <c r="E2157" i="1"/>
  <c r="F2157" i="1"/>
  <c r="G2157" i="1"/>
  <c r="E2158" i="1"/>
  <c r="F2158" i="1"/>
  <c r="G2158" i="1"/>
  <c r="E2159" i="1"/>
  <c r="F2159" i="1"/>
  <c r="G2159" i="1"/>
  <c r="E2160" i="1"/>
  <c r="F2160" i="1"/>
  <c r="G2160" i="1"/>
  <c r="E2161" i="1"/>
  <c r="F2161" i="1"/>
  <c r="G2161" i="1"/>
  <c r="E2162" i="1"/>
  <c r="F2162" i="1"/>
  <c r="G2162" i="1"/>
  <c r="E2163" i="1"/>
  <c r="F2163" i="1"/>
  <c r="G2163" i="1"/>
  <c r="E2164" i="1"/>
  <c r="F2164" i="1"/>
  <c r="G2164" i="1"/>
  <c r="E2165" i="1"/>
  <c r="F2165" i="1"/>
  <c r="G2165" i="1"/>
  <c r="E2166" i="1"/>
  <c r="F2166" i="1"/>
  <c r="G2166" i="1"/>
  <c r="E2167" i="1"/>
  <c r="F2167" i="1"/>
  <c r="G2167" i="1"/>
  <c r="E2168" i="1"/>
  <c r="F2168" i="1"/>
  <c r="G2168" i="1"/>
  <c r="E2169" i="1"/>
  <c r="F2169" i="1"/>
  <c r="G2169" i="1"/>
  <c r="E2170" i="1"/>
  <c r="F2170" i="1"/>
  <c r="G2170" i="1"/>
  <c r="E2171" i="1"/>
  <c r="F2171" i="1"/>
  <c r="G2171" i="1"/>
  <c r="E2172" i="1"/>
  <c r="F2172" i="1"/>
  <c r="G2172" i="1"/>
  <c r="E2173" i="1"/>
  <c r="F2173" i="1"/>
  <c r="G2173" i="1"/>
  <c r="E2174" i="1"/>
  <c r="F2174" i="1"/>
  <c r="G2174" i="1"/>
  <c r="E2175" i="1"/>
  <c r="F2175" i="1"/>
  <c r="G2175" i="1"/>
  <c r="E2176" i="1"/>
  <c r="F2176" i="1"/>
  <c r="G2176" i="1"/>
  <c r="E2177" i="1"/>
  <c r="F2177" i="1"/>
  <c r="G2177" i="1"/>
  <c r="E2178" i="1"/>
  <c r="F2178" i="1"/>
  <c r="G2178" i="1"/>
  <c r="E2179" i="1"/>
  <c r="F2179" i="1"/>
  <c r="G2179" i="1"/>
  <c r="E2180" i="1"/>
  <c r="F2180" i="1"/>
  <c r="G2180" i="1"/>
  <c r="E2181" i="1"/>
  <c r="F2181" i="1"/>
  <c r="G2181" i="1"/>
  <c r="E2182" i="1"/>
  <c r="F2182" i="1"/>
  <c r="G2182" i="1"/>
  <c r="E2183" i="1"/>
  <c r="F2183" i="1"/>
  <c r="G2183" i="1"/>
  <c r="E2184" i="1"/>
  <c r="F2184" i="1"/>
  <c r="G2184" i="1"/>
  <c r="E2185" i="1"/>
  <c r="F2185" i="1"/>
  <c r="G2185" i="1"/>
  <c r="E2186" i="1"/>
  <c r="F2186" i="1"/>
  <c r="G2186" i="1"/>
  <c r="E2187" i="1"/>
  <c r="F2187" i="1"/>
  <c r="G2187" i="1"/>
  <c r="E2188" i="1"/>
  <c r="F2188" i="1"/>
  <c r="G2188" i="1"/>
  <c r="E2189" i="1"/>
  <c r="F2189" i="1"/>
  <c r="G2189" i="1"/>
  <c r="E2190" i="1"/>
  <c r="F2190" i="1"/>
  <c r="G2190" i="1"/>
  <c r="E2191" i="1"/>
  <c r="F2191" i="1"/>
  <c r="G2191" i="1"/>
  <c r="E2192" i="1"/>
  <c r="F2192" i="1"/>
  <c r="G2192" i="1"/>
  <c r="E2193" i="1"/>
  <c r="F2193" i="1"/>
  <c r="G2193" i="1"/>
  <c r="E2194" i="1"/>
  <c r="F2194" i="1"/>
  <c r="G2194" i="1"/>
  <c r="E2195" i="1"/>
  <c r="F2195" i="1"/>
  <c r="G2195" i="1"/>
  <c r="E2196" i="1"/>
  <c r="F2196" i="1"/>
  <c r="G2196" i="1"/>
  <c r="E2197" i="1"/>
  <c r="F2197" i="1"/>
  <c r="G2197" i="1"/>
  <c r="E2198" i="1"/>
  <c r="F2198" i="1"/>
  <c r="G2198" i="1"/>
  <c r="E2199" i="1"/>
  <c r="F2199" i="1"/>
  <c r="G2199" i="1"/>
  <c r="E2200" i="1"/>
  <c r="F2200" i="1"/>
  <c r="G2200" i="1"/>
  <c r="E2201" i="1"/>
  <c r="F2201" i="1"/>
  <c r="G2201" i="1"/>
  <c r="E2202" i="1"/>
  <c r="F2202" i="1"/>
  <c r="G2202" i="1"/>
  <c r="E2203" i="1"/>
  <c r="F2203" i="1"/>
  <c r="G2203" i="1"/>
  <c r="E2204" i="1"/>
  <c r="F2204" i="1"/>
  <c r="G2204" i="1"/>
  <c r="E2205" i="1"/>
  <c r="F2205" i="1"/>
  <c r="G2205" i="1"/>
  <c r="E2206" i="1"/>
  <c r="F2206" i="1"/>
  <c r="G2206" i="1"/>
  <c r="E2207" i="1"/>
  <c r="F2207" i="1"/>
  <c r="G2207" i="1"/>
  <c r="E2208" i="1"/>
  <c r="F2208" i="1"/>
  <c r="G2208" i="1"/>
  <c r="E2209" i="1"/>
  <c r="F2209" i="1"/>
  <c r="G2209" i="1"/>
  <c r="E2210" i="1"/>
  <c r="F2210" i="1"/>
  <c r="G2210" i="1"/>
  <c r="E2211" i="1"/>
  <c r="F2211" i="1"/>
  <c r="G2211" i="1"/>
  <c r="E2212" i="1"/>
  <c r="F2212" i="1"/>
  <c r="G2212" i="1"/>
  <c r="E2213" i="1"/>
  <c r="F2213" i="1"/>
  <c r="G2213" i="1"/>
  <c r="E2214" i="1"/>
  <c r="F2214" i="1"/>
  <c r="G2214" i="1"/>
  <c r="E2215" i="1"/>
  <c r="F2215" i="1"/>
  <c r="G2215" i="1"/>
  <c r="E2216" i="1"/>
  <c r="F2216" i="1"/>
  <c r="G2216" i="1"/>
  <c r="E2217" i="1"/>
  <c r="F2217" i="1"/>
  <c r="G2217" i="1"/>
  <c r="E2218" i="1"/>
  <c r="F2218" i="1"/>
  <c r="G2218" i="1"/>
  <c r="E2219" i="1"/>
  <c r="F2219" i="1"/>
  <c r="G2219" i="1"/>
  <c r="E2220" i="1"/>
  <c r="F2220" i="1"/>
  <c r="G2220" i="1"/>
  <c r="E1268" i="1"/>
  <c r="F1268" i="1"/>
  <c r="G1268" i="1"/>
  <c r="G2" i="1"/>
  <c r="F2" i="1"/>
  <c r="E2" i="1"/>
  <c r="D3" i="1"/>
  <c r="K3" i="1" s="1"/>
  <c r="D4" i="1"/>
  <c r="D5" i="1"/>
  <c r="D6" i="1"/>
  <c r="D7" i="1"/>
  <c r="K7" i="1" s="1"/>
  <c r="D8" i="1"/>
  <c r="D9" i="1"/>
  <c r="K9" i="1" s="1"/>
  <c r="D10" i="1"/>
  <c r="D11" i="1"/>
  <c r="D12" i="1"/>
  <c r="D13" i="1"/>
  <c r="K13" i="1" s="1"/>
  <c r="D14" i="1"/>
  <c r="D15" i="1"/>
  <c r="K15" i="1" s="1"/>
  <c r="D16" i="1"/>
  <c r="D17" i="1"/>
  <c r="D18" i="1"/>
  <c r="D19" i="1"/>
  <c r="K19" i="1" s="1"/>
  <c r="D20" i="1"/>
  <c r="D21" i="1"/>
  <c r="K21" i="1" s="1"/>
  <c r="D22" i="1"/>
  <c r="D23" i="1"/>
  <c r="D24" i="1"/>
  <c r="D25" i="1"/>
  <c r="K25" i="1" s="1"/>
  <c r="D26" i="1"/>
  <c r="D27" i="1"/>
  <c r="K27" i="1" s="1"/>
  <c r="D28" i="1"/>
  <c r="D29" i="1"/>
  <c r="D30" i="1"/>
  <c r="D31" i="1"/>
  <c r="K31" i="1" s="1"/>
  <c r="D32" i="1"/>
  <c r="D33" i="1"/>
  <c r="K33" i="1" s="1"/>
  <c r="D34" i="1"/>
  <c r="D35" i="1"/>
  <c r="D36" i="1"/>
  <c r="D37" i="1"/>
  <c r="K37" i="1" s="1"/>
  <c r="D38" i="1"/>
  <c r="D39" i="1"/>
  <c r="K39" i="1" s="1"/>
  <c r="D40" i="1"/>
  <c r="D41" i="1"/>
  <c r="D42" i="1"/>
  <c r="D43" i="1"/>
  <c r="K43" i="1" s="1"/>
  <c r="D44" i="1"/>
  <c r="D45" i="1"/>
  <c r="K45" i="1" s="1"/>
  <c r="D46" i="1"/>
  <c r="D47" i="1"/>
  <c r="D48" i="1"/>
  <c r="D49" i="1"/>
  <c r="K49" i="1" s="1"/>
  <c r="D50" i="1"/>
  <c r="D51" i="1"/>
  <c r="K51" i="1" s="1"/>
  <c r="D52" i="1"/>
  <c r="D53" i="1"/>
  <c r="D54" i="1"/>
  <c r="D55" i="1"/>
  <c r="K55" i="1" s="1"/>
  <c r="D56" i="1"/>
  <c r="D57" i="1"/>
  <c r="K57" i="1" s="1"/>
  <c r="D58" i="1"/>
  <c r="D59" i="1"/>
  <c r="D60" i="1"/>
  <c r="D61" i="1"/>
  <c r="K61" i="1" s="1"/>
  <c r="D62" i="1"/>
  <c r="D63" i="1"/>
  <c r="K63" i="1" s="1"/>
  <c r="D64" i="1"/>
  <c r="D65" i="1"/>
  <c r="D66" i="1"/>
  <c r="D67" i="1"/>
  <c r="K67" i="1" s="1"/>
  <c r="D68" i="1"/>
  <c r="D69" i="1"/>
  <c r="K69" i="1" s="1"/>
  <c r="D70" i="1"/>
  <c r="D71" i="1"/>
  <c r="D72" i="1"/>
  <c r="D73" i="1"/>
  <c r="K73" i="1" s="1"/>
  <c r="D74" i="1"/>
  <c r="D75" i="1"/>
  <c r="K75" i="1" s="1"/>
  <c r="D102" i="1"/>
  <c r="D77" i="1"/>
  <c r="D78" i="1"/>
  <c r="D103" i="1"/>
  <c r="K103" i="1" s="1"/>
  <c r="D80" i="1"/>
  <c r="D81" i="1"/>
  <c r="K81" i="1" s="1"/>
  <c r="D82" i="1"/>
  <c r="D83" i="1"/>
  <c r="D84" i="1"/>
  <c r="D85" i="1"/>
  <c r="K85" i="1" s="1"/>
  <c r="D86" i="1"/>
  <c r="D87" i="1"/>
  <c r="K87" i="1" s="1"/>
  <c r="D88" i="1"/>
  <c r="D89" i="1"/>
  <c r="D90" i="1"/>
  <c r="D91" i="1"/>
  <c r="K91" i="1" s="1"/>
  <c r="D92" i="1"/>
  <c r="D93" i="1"/>
  <c r="K93" i="1" s="1"/>
  <c r="D94" i="1"/>
  <c r="D95" i="1"/>
  <c r="D96" i="1"/>
  <c r="D97" i="1"/>
  <c r="K97" i="1" s="1"/>
  <c r="D98" i="1"/>
  <c r="D99" i="1"/>
  <c r="K99" i="1" s="1"/>
  <c r="D100" i="1"/>
  <c r="D101" i="1"/>
  <c r="D106" i="1"/>
  <c r="D107" i="1"/>
  <c r="K107" i="1" s="1"/>
  <c r="D317" i="1"/>
  <c r="D318" i="1"/>
  <c r="K318" i="1" s="1"/>
  <c r="D211" i="1"/>
  <c r="D213" i="1"/>
  <c r="D108" i="1"/>
  <c r="D109" i="1"/>
  <c r="K109" i="1" s="1"/>
  <c r="D110" i="1"/>
  <c r="D111" i="1"/>
  <c r="K111" i="1" s="1"/>
  <c r="D112" i="1"/>
  <c r="D113" i="1"/>
  <c r="D114" i="1"/>
  <c r="D115" i="1"/>
  <c r="K115" i="1" s="1"/>
  <c r="D116" i="1"/>
  <c r="D117" i="1"/>
  <c r="K117" i="1" s="1"/>
  <c r="D118" i="1"/>
  <c r="D119" i="1"/>
  <c r="D120" i="1"/>
  <c r="D121" i="1"/>
  <c r="K121" i="1" s="1"/>
  <c r="D122" i="1"/>
  <c r="D123" i="1"/>
  <c r="K123" i="1" s="1"/>
  <c r="D124" i="1"/>
  <c r="D125" i="1"/>
  <c r="D126" i="1"/>
  <c r="D127" i="1"/>
  <c r="K127" i="1" s="1"/>
  <c r="D128" i="1"/>
  <c r="D129" i="1"/>
  <c r="K129" i="1" s="1"/>
  <c r="D130" i="1"/>
  <c r="D131" i="1"/>
  <c r="D132" i="1"/>
  <c r="D133" i="1"/>
  <c r="K133" i="1" s="1"/>
  <c r="D134" i="1"/>
  <c r="D135" i="1"/>
  <c r="K135" i="1" s="1"/>
  <c r="D136" i="1"/>
  <c r="D137" i="1"/>
  <c r="D138" i="1"/>
  <c r="D139" i="1"/>
  <c r="K139" i="1" s="1"/>
  <c r="D140" i="1"/>
  <c r="D141" i="1"/>
  <c r="K141" i="1" s="1"/>
  <c r="D142" i="1"/>
  <c r="D143" i="1"/>
  <c r="D144" i="1"/>
  <c r="D145" i="1"/>
  <c r="K145" i="1" s="1"/>
  <c r="D146" i="1"/>
  <c r="D147" i="1"/>
  <c r="K147" i="1" s="1"/>
  <c r="D148" i="1"/>
  <c r="D149" i="1"/>
  <c r="D150" i="1"/>
  <c r="D151" i="1"/>
  <c r="K151" i="1" s="1"/>
  <c r="D152" i="1"/>
  <c r="D153" i="1"/>
  <c r="K153" i="1" s="1"/>
  <c r="D154" i="1"/>
  <c r="D155" i="1"/>
  <c r="D156" i="1"/>
  <c r="D157" i="1"/>
  <c r="K157" i="1" s="1"/>
  <c r="D158" i="1"/>
  <c r="D159" i="1"/>
  <c r="K159" i="1" s="1"/>
  <c r="D160" i="1"/>
  <c r="D161" i="1"/>
  <c r="D162" i="1"/>
  <c r="D163" i="1"/>
  <c r="K163" i="1" s="1"/>
  <c r="D164" i="1"/>
  <c r="D165" i="1"/>
  <c r="K165" i="1" s="1"/>
  <c r="D166" i="1"/>
  <c r="D167" i="1"/>
  <c r="D168" i="1"/>
  <c r="D169" i="1"/>
  <c r="K169" i="1" s="1"/>
  <c r="D170" i="1"/>
  <c r="D171" i="1"/>
  <c r="K171" i="1" s="1"/>
  <c r="D172" i="1"/>
  <c r="D173" i="1"/>
  <c r="D174" i="1"/>
  <c r="D175" i="1"/>
  <c r="K175" i="1" s="1"/>
  <c r="D176" i="1"/>
  <c r="D177" i="1"/>
  <c r="K177" i="1" s="1"/>
  <c r="D178" i="1"/>
  <c r="D179" i="1"/>
  <c r="D180" i="1"/>
  <c r="D181" i="1"/>
  <c r="K181" i="1" s="1"/>
  <c r="D182" i="1"/>
  <c r="D183" i="1"/>
  <c r="K183" i="1" s="1"/>
  <c r="D184" i="1"/>
  <c r="D185" i="1"/>
  <c r="D186" i="1"/>
  <c r="D187" i="1"/>
  <c r="K187" i="1" s="1"/>
  <c r="D188" i="1"/>
  <c r="D327" i="1"/>
  <c r="K327" i="1" s="1"/>
  <c r="D190" i="1"/>
  <c r="D328" i="1"/>
  <c r="D192" i="1"/>
  <c r="D323" i="1"/>
  <c r="K323" i="1" s="1"/>
  <c r="D193" i="1"/>
  <c r="D324" i="1"/>
  <c r="K324" i="1" s="1"/>
  <c r="D196" i="1"/>
  <c r="D197" i="1"/>
  <c r="D198" i="1"/>
  <c r="D199" i="1"/>
  <c r="K199" i="1" s="1"/>
  <c r="D200" i="1"/>
  <c r="D201" i="1"/>
  <c r="K201" i="1" s="1"/>
  <c r="D202" i="1"/>
  <c r="D203" i="1"/>
  <c r="D204" i="1"/>
  <c r="D205" i="1"/>
  <c r="K205" i="1" s="1"/>
  <c r="D206" i="1"/>
  <c r="D207" i="1"/>
  <c r="K207" i="1" s="1"/>
  <c r="D208" i="1"/>
  <c r="D209" i="1"/>
  <c r="D210" i="1"/>
  <c r="D76" i="1"/>
  <c r="K76" i="1" s="1"/>
  <c r="D212" i="1"/>
  <c r="D79" i="1"/>
  <c r="K79" i="1" s="1"/>
  <c r="D214" i="1"/>
  <c r="D215" i="1"/>
  <c r="D216" i="1"/>
  <c r="D217" i="1"/>
  <c r="K217" i="1" s="1"/>
  <c r="D218" i="1"/>
  <c r="D219" i="1"/>
  <c r="K219" i="1" s="1"/>
  <c r="D220" i="1"/>
  <c r="D221" i="1"/>
  <c r="D222" i="1"/>
  <c r="D223" i="1"/>
  <c r="K223" i="1" s="1"/>
  <c r="D224" i="1"/>
  <c r="D225" i="1"/>
  <c r="K225" i="1" s="1"/>
  <c r="D226" i="1"/>
  <c r="D227" i="1"/>
  <c r="D228" i="1"/>
  <c r="D229" i="1"/>
  <c r="K229" i="1" s="1"/>
  <c r="D230" i="1"/>
  <c r="D231" i="1"/>
  <c r="K231" i="1" s="1"/>
  <c r="D232" i="1"/>
  <c r="D233" i="1"/>
  <c r="D234" i="1"/>
  <c r="D235" i="1"/>
  <c r="K235" i="1" s="1"/>
  <c r="D236" i="1"/>
  <c r="D237" i="1"/>
  <c r="K237" i="1" s="1"/>
  <c r="D238" i="1"/>
  <c r="D239" i="1"/>
  <c r="D240" i="1"/>
  <c r="D241" i="1"/>
  <c r="K241" i="1" s="1"/>
  <c r="D242" i="1"/>
  <c r="D243" i="1"/>
  <c r="K243" i="1" s="1"/>
  <c r="D244" i="1"/>
  <c r="D245" i="1"/>
  <c r="D246" i="1"/>
  <c r="D247" i="1"/>
  <c r="K247" i="1" s="1"/>
  <c r="D248" i="1"/>
  <c r="D249" i="1"/>
  <c r="K249" i="1" s="1"/>
  <c r="D250" i="1"/>
  <c r="D251" i="1"/>
  <c r="D252" i="1"/>
  <c r="D253" i="1"/>
  <c r="K253" i="1" s="1"/>
  <c r="D254" i="1"/>
  <c r="D255" i="1"/>
  <c r="K255" i="1" s="1"/>
  <c r="D256" i="1"/>
  <c r="D257" i="1"/>
  <c r="D258" i="1"/>
  <c r="D259" i="1"/>
  <c r="K259" i="1" s="1"/>
  <c r="D260" i="1"/>
  <c r="D261" i="1"/>
  <c r="K261" i="1" s="1"/>
  <c r="D262" i="1"/>
  <c r="D263" i="1"/>
  <c r="D264" i="1"/>
  <c r="D265" i="1"/>
  <c r="K265" i="1" s="1"/>
  <c r="D266" i="1"/>
  <c r="D267" i="1"/>
  <c r="K267" i="1" s="1"/>
  <c r="D268" i="1"/>
  <c r="D269" i="1"/>
  <c r="D270" i="1"/>
  <c r="D271" i="1"/>
  <c r="K271" i="1" s="1"/>
  <c r="D272" i="1"/>
  <c r="D273" i="1"/>
  <c r="K273" i="1" s="1"/>
  <c r="D274" i="1"/>
  <c r="D275" i="1"/>
  <c r="D276" i="1"/>
  <c r="D277" i="1"/>
  <c r="K277" i="1" s="1"/>
  <c r="D278" i="1"/>
  <c r="D279" i="1"/>
  <c r="K279" i="1" s="1"/>
  <c r="D280" i="1"/>
  <c r="D281" i="1"/>
  <c r="D282" i="1"/>
  <c r="D104" i="1"/>
  <c r="K104" i="1" s="1"/>
  <c r="D284" i="1"/>
  <c r="D285" i="1"/>
  <c r="K285" i="1" s="1"/>
  <c r="D105" i="1"/>
  <c r="D287" i="1"/>
  <c r="D288" i="1"/>
  <c r="D289" i="1"/>
  <c r="K289" i="1" s="1"/>
  <c r="D290" i="1"/>
  <c r="D291" i="1"/>
  <c r="K291" i="1" s="1"/>
  <c r="D292" i="1"/>
  <c r="D293" i="1"/>
  <c r="D294" i="1"/>
  <c r="D295" i="1"/>
  <c r="K295" i="1" s="1"/>
  <c r="D296" i="1"/>
  <c r="D297" i="1"/>
  <c r="K297" i="1" s="1"/>
  <c r="D298" i="1"/>
  <c r="D299" i="1"/>
  <c r="D300" i="1"/>
  <c r="D301" i="1"/>
  <c r="K301" i="1" s="1"/>
  <c r="D302" i="1"/>
  <c r="D303" i="1"/>
  <c r="K303" i="1" s="1"/>
  <c r="D304" i="1"/>
  <c r="D305" i="1"/>
  <c r="D306" i="1"/>
  <c r="D307" i="1"/>
  <c r="K307" i="1" s="1"/>
  <c r="D308" i="1"/>
  <c r="D309" i="1"/>
  <c r="K309" i="1" s="1"/>
  <c r="D310" i="1"/>
  <c r="D311" i="1"/>
  <c r="D312" i="1"/>
  <c r="D313" i="1"/>
  <c r="K313" i="1" s="1"/>
  <c r="D314" i="1"/>
  <c r="D315" i="1"/>
  <c r="K315" i="1" s="1"/>
  <c r="D316" i="1"/>
  <c r="D189" i="1"/>
  <c r="D191" i="1"/>
  <c r="D319" i="1"/>
  <c r="K319" i="1" s="1"/>
  <c r="D330" i="1"/>
  <c r="D320" i="1"/>
  <c r="K320" i="1" s="1"/>
  <c r="D322" i="1"/>
  <c r="D331" i="1"/>
  <c r="D321" i="1"/>
  <c r="D283" i="1"/>
  <c r="K283" i="1" s="1"/>
  <c r="D286" i="1"/>
  <c r="D194" i="1"/>
  <c r="K194" i="1" s="1"/>
  <c r="D325" i="1"/>
  <c r="D329" i="1"/>
  <c r="D195" i="1"/>
  <c r="D326" i="1"/>
  <c r="K326" i="1" s="1"/>
  <c r="D332" i="1"/>
  <c r="D333" i="1"/>
  <c r="K333" i="1" s="1"/>
  <c r="D334" i="1"/>
  <c r="D335" i="1"/>
  <c r="D336" i="1"/>
  <c r="D337" i="1"/>
  <c r="K337" i="1" s="1"/>
  <c r="D338" i="1"/>
  <c r="D339" i="1"/>
  <c r="K339" i="1" s="1"/>
  <c r="D340" i="1"/>
  <c r="D341" i="1"/>
  <c r="D342" i="1"/>
  <c r="D343" i="1"/>
  <c r="K343" i="1" s="1"/>
  <c r="D344" i="1"/>
  <c r="D345" i="1"/>
  <c r="K345" i="1" s="1"/>
  <c r="D346" i="1"/>
  <c r="D347" i="1"/>
  <c r="D348" i="1"/>
  <c r="D349" i="1"/>
  <c r="K349" i="1" s="1"/>
  <c r="D350" i="1"/>
  <c r="D351" i="1"/>
  <c r="K351" i="1" s="1"/>
  <c r="D352" i="1"/>
  <c r="D353" i="1"/>
  <c r="D354" i="1"/>
  <c r="D355" i="1"/>
  <c r="K355" i="1" s="1"/>
  <c r="D356" i="1"/>
  <c r="D357" i="1"/>
  <c r="K357" i="1" s="1"/>
  <c r="D358" i="1"/>
  <c r="D359" i="1"/>
  <c r="D360" i="1"/>
  <c r="D361" i="1"/>
  <c r="K361" i="1" s="1"/>
  <c r="D362" i="1"/>
  <c r="D363" i="1"/>
  <c r="K363" i="1" s="1"/>
  <c r="D364" i="1"/>
  <c r="D365" i="1"/>
  <c r="D366" i="1"/>
  <c r="D367" i="1"/>
  <c r="K367" i="1" s="1"/>
  <c r="D368" i="1"/>
  <c r="D369" i="1"/>
  <c r="K369" i="1" s="1"/>
  <c r="D370" i="1"/>
  <c r="D371" i="1"/>
  <c r="D372" i="1"/>
  <c r="D373" i="1"/>
  <c r="K373" i="1" s="1"/>
  <c r="D374" i="1"/>
  <c r="D375" i="1"/>
  <c r="K375" i="1" s="1"/>
  <c r="D376" i="1"/>
  <c r="D377" i="1"/>
  <c r="D378" i="1"/>
  <c r="D379" i="1"/>
  <c r="K379" i="1" s="1"/>
  <c r="D380" i="1"/>
  <c r="D381" i="1"/>
  <c r="K381" i="1" s="1"/>
  <c r="D382" i="1"/>
  <c r="D383" i="1"/>
  <c r="D384" i="1"/>
  <c r="D385" i="1"/>
  <c r="K385" i="1" s="1"/>
  <c r="D386" i="1"/>
  <c r="D387" i="1"/>
  <c r="K387" i="1" s="1"/>
  <c r="D388" i="1"/>
  <c r="D389" i="1"/>
  <c r="D390" i="1"/>
  <c r="D391" i="1"/>
  <c r="K391" i="1" s="1"/>
  <c r="D392" i="1"/>
  <c r="D393" i="1"/>
  <c r="K393" i="1" s="1"/>
  <c r="D394" i="1"/>
  <c r="D395" i="1"/>
  <c r="D396" i="1"/>
  <c r="D397" i="1"/>
  <c r="K397" i="1" s="1"/>
  <c r="D398" i="1"/>
  <c r="D399" i="1"/>
  <c r="K399" i="1" s="1"/>
  <c r="D400" i="1"/>
  <c r="D401" i="1"/>
  <c r="D402" i="1"/>
  <c r="D403" i="1"/>
  <c r="K403" i="1" s="1"/>
  <c r="D404" i="1"/>
  <c r="D405" i="1"/>
  <c r="K405" i="1" s="1"/>
  <c r="D406" i="1"/>
  <c r="D407" i="1"/>
  <c r="D408" i="1"/>
  <c r="D409" i="1"/>
  <c r="K409" i="1" s="1"/>
  <c r="D410" i="1"/>
  <c r="D411" i="1"/>
  <c r="K411" i="1" s="1"/>
  <c r="D412" i="1"/>
  <c r="D413" i="1"/>
  <c r="D414" i="1"/>
  <c r="D415" i="1"/>
  <c r="K415" i="1" s="1"/>
  <c r="D416" i="1"/>
  <c r="D417" i="1"/>
  <c r="K417" i="1" s="1"/>
  <c r="D418" i="1"/>
  <c r="D419" i="1"/>
  <c r="D420" i="1"/>
  <c r="D421" i="1"/>
  <c r="K421" i="1" s="1"/>
  <c r="D422" i="1"/>
  <c r="D423" i="1"/>
  <c r="K423" i="1" s="1"/>
  <c r="D424" i="1"/>
  <c r="D425" i="1"/>
  <c r="D426" i="1"/>
  <c r="D427" i="1"/>
  <c r="K427" i="1" s="1"/>
  <c r="D428" i="1"/>
  <c r="D429" i="1"/>
  <c r="K429" i="1" s="1"/>
  <c r="D430" i="1"/>
  <c r="D431" i="1"/>
  <c r="D432" i="1"/>
  <c r="D433" i="1"/>
  <c r="K433" i="1" s="1"/>
  <c r="D434" i="1"/>
  <c r="D435" i="1"/>
  <c r="K435" i="1" s="1"/>
  <c r="D436" i="1"/>
  <c r="D437" i="1"/>
  <c r="D438" i="1"/>
  <c r="D439" i="1"/>
  <c r="K439" i="1" s="1"/>
  <c r="D440" i="1"/>
  <c r="D441" i="1"/>
  <c r="K441" i="1" s="1"/>
  <c r="D442" i="1"/>
  <c r="D443" i="1"/>
  <c r="D444" i="1"/>
  <c r="D445" i="1"/>
  <c r="K445" i="1" s="1"/>
  <c r="D446" i="1"/>
  <c r="D447" i="1"/>
  <c r="K447" i="1" s="1"/>
  <c r="D448" i="1"/>
  <c r="D449" i="1"/>
  <c r="D450" i="1"/>
  <c r="D451" i="1"/>
  <c r="K451" i="1" s="1"/>
  <c r="D452" i="1"/>
  <c r="D453" i="1"/>
  <c r="K453" i="1" s="1"/>
  <c r="D454" i="1"/>
  <c r="D455" i="1"/>
  <c r="D456" i="1"/>
  <c r="D457" i="1"/>
  <c r="K457" i="1" s="1"/>
  <c r="D458" i="1"/>
  <c r="D459" i="1"/>
  <c r="K459" i="1" s="1"/>
  <c r="D460" i="1"/>
  <c r="D461" i="1"/>
  <c r="D462" i="1"/>
  <c r="D463" i="1"/>
  <c r="K463" i="1" s="1"/>
  <c r="D464" i="1"/>
  <c r="D465" i="1"/>
  <c r="K465" i="1" s="1"/>
  <c r="D466" i="1"/>
  <c r="D467" i="1"/>
  <c r="D468" i="1"/>
  <c r="D469" i="1"/>
  <c r="K469" i="1" s="1"/>
  <c r="D470" i="1"/>
  <c r="D471" i="1"/>
  <c r="K471" i="1" s="1"/>
  <c r="D472" i="1"/>
  <c r="D473" i="1"/>
  <c r="D474" i="1"/>
  <c r="D475" i="1"/>
  <c r="K475" i="1" s="1"/>
  <c r="D476" i="1"/>
  <c r="D477" i="1"/>
  <c r="K477" i="1" s="1"/>
  <c r="D478" i="1"/>
  <c r="D479" i="1"/>
  <c r="D480" i="1"/>
  <c r="D481" i="1"/>
  <c r="K481" i="1" s="1"/>
  <c r="D482" i="1"/>
  <c r="D483" i="1"/>
  <c r="K483" i="1" s="1"/>
  <c r="D484" i="1"/>
  <c r="D485" i="1"/>
  <c r="D486" i="1"/>
  <c r="D487" i="1"/>
  <c r="K487" i="1" s="1"/>
  <c r="D488" i="1"/>
  <c r="D489" i="1"/>
  <c r="K489" i="1" s="1"/>
  <c r="D490" i="1"/>
  <c r="D491" i="1"/>
  <c r="D492" i="1"/>
  <c r="D493" i="1"/>
  <c r="K493" i="1" s="1"/>
  <c r="D494" i="1"/>
  <c r="D495" i="1"/>
  <c r="K495" i="1" s="1"/>
  <c r="D496" i="1"/>
  <c r="D497" i="1"/>
  <c r="D498" i="1"/>
  <c r="D499" i="1"/>
  <c r="K499" i="1" s="1"/>
  <c r="D500" i="1"/>
  <c r="D501" i="1"/>
  <c r="K501" i="1" s="1"/>
  <c r="D502" i="1"/>
  <c r="D503" i="1"/>
  <c r="D504" i="1"/>
  <c r="D505" i="1"/>
  <c r="K505" i="1" s="1"/>
  <c r="D506" i="1"/>
  <c r="D507" i="1"/>
  <c r="K507" i="1" s="1"/>
  <c r="D508" i="1"/>
  <c r="D509" i="1"/>
  <c r="D510" i="1"/>
  <c r="D511" i="1"/>
  <c r="K511" i="1" s="1"/>
  <c r="D512" i="1"/>
  <c r="D513" i="1"/>
  <c r="K513" i="1" s="1"/>
  <c r="D514" i="1"/>
  <c r="D515" i="1"/>
  <c r="D516" i="1"/>
  <c r="D517" i="1"/>
  <c r="K517" i="1" s="1"/>
  <c r="D518" i="1"/>
  <c r="D519" i="1"/>
  <c r="K519" i="1" s="1"/>
  <c r="D520" i="1"/>
  <c r="D521" i="1"/>
  <c r="D522" i="1"/>
  <c r="D523" i="1"/>
  <c r="K523" i="1" s="1"/>
  <c r="D524" i="1"/>
  <c r="D525" i="1"/>
  <c r="K525" i="1" s="1"/>
  <c r="D526" i="1"/>
  <c r="D527" i="1"/>
  <c r="D528" i="1"/>
  <c r="D529" i="1"/>
  <c r="K529" i="1" s="1"/>
  <c r="D530" i="1"/>
  <c r="D531" i="1"/>
  <c r="K531" i="1" s="1"/>
  <c r="D532" i="1"/>
  <c r="D533" i="1"/>
  <c r="D534" i="1"/>
  <c r="D535" i="1"/>
  <c r="K535" i="1" s="1"/>
  <c r="D536" i="1"/>
  <c r="D537" i="1"/>
  <c r="K537" i="1" s="1"/>
  <c r="D538" i="1"/>
  <c r="D539" i="1"/>
  <c r="D540" i="1"/>
  <c r="D541" i="1"/>
  <c r="K541" i="1" s="1"/>
  <c r="D542" i="1"/>
  <c r="D543" i="1"/>
  <c r="K543" i="1" s="1"/>
  <c r="D544" i="1"/>
  <c r="D545" i="1"/>
  <c r="D546" i="1"/>
  <c r="D547" i="1"/>
  <c r="K547" i="1" s="1"/>
  <c r="D548" i="1"/>
  <c r="D549" i="1"/>
  <c r="K549" i="1" s="1"/>
  <c r="D550" i="1"/>
  <c r="D551" i="1"/>
  <c r="D552" i="1"/>
  <c r="D553" i="1"/>
  <c r="K553" i="1" s="1"/>
  <c r="D554" i="1"/>
  <c r="D555" i="1"/>
  <c r="K555" i="1" s="1"/>
  <c r="D556" i="1"/>
  <c r="D557" i="1"/>
  <c r="D558" i="1"/>
  <c r="D559" i="1"/>
  <c r="K559" i="1" s="1"/>
  <c r="D560" i="1"/>
  <c r="D561" i="1"/>
  <c r="K561" i="1" s="1"/>
  <c r="D562" i="1"/>
  <c r="D563" i="1"/>
  <c r="D564" i="1"/>
  <c r="D565" i="1"/>
  <c r="K565" i="1" s="1"/>
  <c r="D566" i="1"/>
  <c r="D567" i="1"/>
  <c r="K567" i="1" s="1"/>
  <c r="D568" i="1"/>
  <c r="D569" i="1"/>
  <c r="D570" i="1"/>
  <c r="D571" i="1"/>
  <c r="K571" i="1" s="1"/>
  <c r="D572" i="1"/>
  <c r="D573" i="1"/>
  <c r="K573" i="1" s="1"/>
  <c r="D574" i="1"/>
  <c r="D575" i="1"/>
  <c r="D576" i="1"/>
  <c r="D577" i="1"/>
  <c r="K577" i="1" s="1"/>
  <c r="D578" i="1"/>
  <c r="D579" i="1"/>
  <c r="K579" i="1" s="1"/>
  <c r="D580" i="1"/>
  <c r="D581" i="1"/>
  <c r="D582" i="1"/>
  <c r="D583" i="1"/>
  <c r="K583" i="1" s="1"/>
  <c r="D584" i="1"/>
  <c r="D585" i="1"/>
  <c r="K585" i="1" s="1"/>
  <c r="D586" i="1"/>
  <c r="D587" i="1"/>
  <c r="D588" i="1"/>
  <c r="D589" i="1"/>
  <c r="K589" i="1" s="1"/>
  <c r="D590" i="1"/>
  <c r="D591" i="1"/>
  <c r="K591" i="1" s="1"/>
  <c r="D592" i="1"/>
  <c r="D593" i="1"/>
  <c r="D594" i="1"/>
  <c r="D595" i="1"/>
  <c r="K595" i="1" s="1"/>
  <c r="D596" i="1"/>
  <c r="D597" i="1"/>
  <c r="K597" i="1" s="1"/>
  <c r="D598" i="1"/>
  <c r="D599" i="1"/>
  <c r="D600" i="1"/>
  <c r="D601" i="1"/>
  <c r="K601" i="1" s="1"/>
  <c r="D602" i="1"/>
  <c r="D603" i="1"/>
  <c r="K603" i="1" s="1"/>
  <c r="D604" i="1"/>
  <c r="D605" i="1"/>
  <c r="D606" i="1"/>
  <c r="D607" i="1"/>
  <c r="K607" i="1" s="1"/>
  <c r="D608" i="1"/>
  <c r="D609" i="1"/>
  <c r="K609" i="1" s="1"/>
  <c r="D610" i="1"/>
  <c r="D611" i="1"/>
  <c r="D612" i="1"/>
  <c r="D613" i="1"/>
  <c r="K613" i="1" s="1"/>
  <c r="D614" i="1"/>
  <c r="D615" i="1"/>
  <c r="K615" i="1" s="1"/>
  <c r="D616" i="1"/>
  <c r="D617" i="1"/>
  <c r="D618" i="1"/>
  <c r="D619" i="1"/>
  <c r="K619" i="1" s="1"/>
  <c r="D620" i="1"/>
  <c r="D621" i="1"/>
  <c r="K621" i="1" s="1"/>
  <c r="D622" i="1"/>
  <c r="D623" i="1"/>
  <c r="D624" i="1"/>
  <c r="D625" i="1"/>
  <c r="K625" i="1" s="1"/>
  <c r="D626" i="1"/>
  <c r="D627" i="1"/>
  <c r="K627" i="1" s="1"/>
  <c r="D628" i="1"/>
  <c r="D629" i="1"/>
  <c r="D630" i="1"/>
  <c r="D631" i="1"/>
  <c r="K631" i="1" s="1"/>
  <c r="D632" i="1"/>
  <c r="D633" i="1"/>
  <c r="K633" i="1" s="1"/>
  <c r="D634" i="1"/>
  <c r="D635" i="1"/>
  <c r="D636" i="1"/>
  <c r="D637" i="1"/>
  <c r="K637" i="1" s="1"/>
  <c r="D638" i="1"/>
  <c r="D639" i="1"/>
  <c r="K639" i="1" s="1"/>
  <c r="D640" i="1"/>
  <c r="D641" i="1"/>
  <c r="D642" i="1"/>
  <c r="D643" i="1"/>
  <c r="K643" i="1" s="1"/>
  <c r="D644" i="1"/>
  <c r="D645" i="1"/>
  <c r="K645" i="1" s="1"/>
  <c r="D646" i="1"/>
  <c r="D647" i="1"/>
  <c r="D648" i="1"/>
  <c r="D649" i="1"/>
  <c r="K649" i="1" s="1"/>
  <c r="D650" i="1"/>
  <c r="D651" i="1"/>
  <c r="K651" i="1" s="1"/>
  <c r="D652" i="1"/>
  <c r="D653" i="1"/>
  <c r="D654" i="1"/>
  <c r="D655" i="1"/>
  <c r="K655" i="1" s="1"/>
  <c r="D656" i="1"/>
  <c r="D657" i="1"/>
  <c r="K657" i="1" s="1"/>
  <c r="D658" i="1"/>
  <c r="D659" i="1"/>
  <c r="D660" i="1"/>
  <c r="D661" i="1"/>
  <c r="K661" i="1" s="1"/>
  <c r="D662" i="1"/>
  <c r="D663" i="1"/>
  <c r="K663" i="1" s="1"/>
  <c r="D664" i="1"/>
  <c r="D665" i="1"/>
  <c r="D666" i="1"/>
  <c r="D667" i="1"/>
  <c r="K667" i="1" s="1"/>
  <c r="D668" i="1"/>
  <c r="D669" i="1"/>
  <c r="K669" i="1" s="1"/>
  <c r="D670" i="1"/>
  <c r="D671" i="1"/>
  <c r="D672" i="1"/>
  <c r="D673" i="1"/>
  <c r="K673" i="1" s="1"/>
  <c r="D674" i="1"/>
  <c r="D675" i="1"/>
  <c r="K675" i="1" s="1"/>
  <c r="D676" i="1"/>
  <c r="D677" i="1"/>
  <c r="D678" i="1"/>
  <c r="D679" i="1"/>
  <c r="K679" i="1" s="1"/>
  <c r="D680" i="1"/>
  <c r="D681" i="1"/>
  <c r="K681" i="1" s="1"/>
  <c r="D682" i="1"/>
  <c r="D683" i="1"/>
  <c r="D684" i="1"/>
  <c r="D685" i="1"/>
  <c r="K685" i="1" s="1"/>
  <c r="D686" i="1"/>
  <c r="D687" i="1"/>
  <c r="K687" i="1" s="1"/>
  <c r="D688" i="1"/>
  <c r="D689" i="1"/>
  <c r="D690" i="1"/>
  <c r="D691" i="1"/>
  <c r="K691" i="1" s="1"/>
  <c r="D692" i="1"/>
  <c r="D693" i="1"/>
  <c r="K693" i="1" s="1"/>
  <c r="D694" i="1"/>
  <c r="D695" i="1"/>
  <c r="D696" i="1"/>
  <c r="D697" i="1"/>
  <c r="K697" i="1" s="1"/>
  <c r="D698" i="1"/>
  <c r="D699" i="1"/>
  <c r="K699" i="1" s="1"/>
  <c r="D1652" i="1"/>
  <c r="D701" i="1"/>
  <c r="D702" i="1"/>
  <c r="D703" i="1"/>
  <c r="K703" i="1" s="1"/>
  <c r="D704" i="1"/>
  <c r="D705" i="1"/>
  <c r="K705" i="1" s="1"/>
  <c r="D706" i="1"/>
  <c r="D707" i="1"/>
  <c r="D708" i="1"/>
  <c r="D709" i="1"/>
  <c r="K709" i="1" s="1"/>
  <c r="D710" i="1"/>
  <c r="D711" i="1"/>
  <c r="K711" i="1" s="1"/>
  <c r="D712" i="1"/>
  <c r="D713" i="1"/>
  <c r="D714" i="1"/>
  <c r="D715" i="1"/>
  <c r="K715" i="1" s="1"/>
  <c r="D716" i="1"/>
  <c r="D717" i="1"/>
  <c r="K717" i="1" s="1"/>
  <c r="D718" i="1"/>
  <c r="D719" i="1"/>
  <c r="D720" i="1"/>
  <c r="D721" i="1"/>
  <c r="K721" i="1" s="1"/>
  <c r="D722" i="1"/>
  <c r="D723" i="1"/>
  <c r="K723" i="1" s="1"/>
  <c r="D724" i="1"/>
  <c r="D725" i="1"/>
  <c r="D726" i="1"/>
  <c r="D727" i="1"/>
  <c r="K727" i="1" s="1"/>
  <c r="D728" i="1"/>
  <c r="D729" i="1"/>
  <c r="K729" i="1" s="1"/>
  <c r="D730" i="1"/>
  <c r="D731" i="1"/>
  <c r="D732" i="1"/>
  <c r="D733" i="1"/>
  <c r="K733" i="1" s="1"/>
  <c r="D734" i="1"/>
  <c r="D735" i="1"/>
  <c r="K735" i="1" s="1"/>
  <c r="D736" i="1"/>
  <c r="D737" i="1"/>
  <c r="D738" i="1"/>
  <c r="D739" i="1"/>
  <c r="K739" i="1" s="1"/>
  <c r="D740" i="1"/>
  <c r="D741" i="1"/>
  <c r="K741" i="1" s="1"/>
  <c r="D742" i="1"/>
  <c r="D743" i="1"/>
  <c r="D744" i="1"/>
  <c r="D745" i="1"/>
  <c r="K745" i="1" s="1"/>
  <c r="D746" i="1"/>
  <c r="D747" i="1"/>
  <c r="K747" i="1" s="1"/>
  <c r="D1653" i="1"/>
  <c r="D749" i="1"/>
  <c r="D750" i="1"/>
  <c r="D751" i="1"/>
  <c r="K751" i="1" s="1"/>
  <c r="D752" i="1"/>
  <c r="D753" i="1"/>
  <c r="K753" i="1" s="1"/>
  <c r="D754" i="1"/>
  <c r="D755" i="1"/>
  <c r="D756" i="1"/>
  <c r="D757" i="1"/>
  <c r="K757" i="1" s="1"/>
  <c r="D758" i="1"/>
  <c r="D759" i="1"/>
  <c r="K759" i="1" s="1"/>
  <c r="D760" i="1"/>
  <c r="D761" i="1"/>
  <c r="D762" i="1"/>
  <c r="D763" i="1"/>
  <c r="K763" i="1" s="1"/>
  <c r="D764" i="1"/>
  <c r="D765" i="1"/>
  <c r="K765" i="1" s="1"/>
  <c r="D766" i="1"/>
  <c r="D767" i="1"/>
  <c r="D768" i="1"/>
  <c r="D769" i="1"/>
  <c r="K769" i="1" s="1"/>
  <c r="D770" i="1"/>
  <c r="D771" i="1"/>
  <c r="K771" i="1" s="1"/>
  <c r="D772" i="1"/>
  <c r="D773" i="1"/>
  <c r="D774" i="1"/>
  <c r="D775" i="1"/>
  <c r="K775" i="1" s="1"/>
  <c r="D776" i="1"/>
  <c r="D777" i="1"/>
  <c r="K777" i="1" s="1"/>
  <c r="D778" i="1"/>
  <c r="D779" i="1"/>
  <c r="D780" i="1"/>
  <c r="D781" i="1"/>
  <c r="K781" i="1" s="1"/>
  <c r="D782" i="1"/>
  <c r="D783" i="1"/>
  <c r="K783" i="1" s="1"/>
  <c r="D784" i="1"/>
  <c r="D785" i="1"/>
  <c r="D786" i="1"/>
  <c r="D787" i="1"/>
  <c r="K787" i="1" s="1"/>
  <c r="D788" i="1"/>
  <c r="D789" i="1"/>
  <c r="K789" i="1" s="1"/>
  <c r="D790" i="1"/>
  <c r="D791" i="1"/>
  <c r="D792" i="1"/>
  <c r="D793" i="1"/>
  <c r="K793" i="1" s="1"/>
  <c r="D794" i="1"/>
  <c r="D795" i="1"/>
  <c r="K795" i="1" s="1"/>
  <c r="D796" i="1"/>
  <c r="D797" i="1"/>
  <c r="D798" i="1"/>
  <c r="D799" i="1"/>
  <c r="K799" i="1" s="1"/>
  <c r="D800" i="1"/>
  <c r="D801" i="1"/>
  <c r="K801" i="1" s="1"/>
  <c r="D802" i="1"/>
  <c r="D803" i="1"/>
  <c r="D804" i="1"/>
  <c r="D805" i="1"/>
  <c r="K805" i="1" s="1"/>
  <c r="D806" i="1"/>
  <c r="D807" i="1"/>
  <c r="K807" i="1" s="1"/>
  <c r="D808" i="1"/>
  <c r="D809" i="1"/>
  <c r="D810" i="1"/>
  <c r="D811" i="1"/>
  <c r="K811" i="1" s="1"/>
  <c r="D812" i="1"/>
  <c r="D813" i="1"/>
  <c r="K813" i="1" s="1"/>
  <c r="D814" i="1"/>
  <c r="D815" i="1"/>
  <c r="D816" i="1"/>
  <c r="D817" i="1"/>
  <c r="K817" i="1" s="1"/>
  <c r="D818" i="1"/>
  <c r="D819" i="1"/>
  <c r="K819" i="1" s="1"/>
  <c r="D820" i="1"/>
  <c r="D821" i="1"/>
  <c r="D822" i="1"/>
  <c r="D823" i="1"/>
  <c r="K823" i="1" s="1"/>
  <c r="D824" i="1"/>
  <c r="D825" i="1"/>
  <c r="K825" i="1" s="1"/>
  <c r="D826" i="1"/>
  <c r="D827" i="1"/>
  <c r="D828" i="1"/>
  <c r="D829" i="1"/>
  <c r="K829" i="1" s="1"/>
  <c r="D830" i="1"/>
  <c r="D831" i="1"/>
  <c r="K831" i="1" s="1"/>
  <c r="D832" i="1"/>
  <c r="D833" i="1"/>
  <c r="D834" i="1"/>
  <c r="D835" i="1"/>
  <c r="K835" i="1" s="1"/>
  <c r="D836" i="1"/>
  <c r="D837" i="1"/>
  <c r="K837" i="1" s="1"/>
  <c r="D838" i="1"/>
  <c r="D839" i="1"/>
  <c r="D840" i="1"/>
  <c r="D841" i="1"/>
  <c r="K841" i="1" s="1"/>
  <c r="D842" i="1"/>
  <c r="D843" i="1"/>
  <c r="K843" i="1" s="1"/>
  <c r="D844" i="1"/>
  <c r="D845" i="1"/>
  <c r="D846" i="1"/>
  <c r="D847" i="1"/>
  <c r="K847" i="1" s="1"/>
  <c r="D848" i="1"/>
  <c r="D849" i="1"/>
  <c r="K849" i="1" s="1"/>
  <c r="D850" i="1"/>
  <c r="D851" i="1"/>
  <c r="D852" i="1"/>
  <c r="D853" i="1"/>
  <c r="K853" i="1" s="1"/>
  <c r="D854" i="1"/>
  <c r="D855" i="1"/>
  <c r="K855" i="1" s="1"/>
  <c r="D856" i="1"/>
  <c r="D857" i="1"/>
  <c r="D858" i="1"/>
  <c r="D859" i="1"/>
  <c r="K859" i="1" s="1"/>
  <c r="D860" i="1"/>
  <c r="D861" i="1"/>
  <c r="K861" i="1" s="1"/>
  <c r="D862" i="1"/>
  <c r="D863" i="1"/>
  <c r="D864" i="1"/>
  <c r="D865" i="1"/>
  <c r="K865" i="1" s="1"/>
  <c r="D866" i="1"/>
  <c r="D867" i="1"/>
  <c r="K867" i="1" s="1"/>
  <c r="D868" i="1"/>
  <c r="D869" i="1"/>
  <c r="D870" i="1"/>
  <c r="D871" i="1"/>
  <c r="K871" i="1" s="1"/>
  <c r="D872" i="1"/>
  <c r="D873" i="1"/>
  <c r="K873" i="1" s="1"/>
  <c r="D874" i="1"/>
  <c r="D875" i="1"/>
  <c r="D876" i="1"/>
  <c r="D877" i="1"/>
  <c r="K877" i="1" s="1"/>
  <c r="D878" i="1"/>
  <c r="D879" i="1"/>
  <c r="K879" i="1" s="1"/>
  <c r="D880" i="1"/>
  <c r="D881" i="1"/>
  <c r="D882" i="1"/>
  <c r="D883" i="1"/>
  <c r="K883" i="1" s="1"/>
  <c r="D884" i="1"/>
  <c r="D885" i="1"/>
  <c r="K885" i="1" s="1"/>
  <c r="D886" i="1"/>
  <c r="D887" i="1"/>
  <c r="D888" i="1"/>
  <c r="D889" i="1"/>
  <c r="K889" i="1" s="1"/>
  <c r="D890" i="1"/>
  <c r="D891" i="1"/>
  <c r="K891" i="1" s="1"/>
  <c r="D892" i="1"/>
  <c r="D893" i="1"/>
  <c r="D894" i="1"/>
  <c r="D895" i="1"/>
  <c r="K895" i="1" s="1"/>
  <c r="D896" i="1"/>
  <c r="D897" i="1"/>
  <c r="K897" i="1" s="1"/>
  <c r="D898" i="1"/>
  <c r="D899" i="1"/>
  <c r="D900" i="1"/>
  <c r="D901" i="1"/>
  <c r="K901" i="1" s="1"/>
  <c r="D902" i="1"/>
  <c r="D903" i="1"/>
  <c r="K903" i="1" s="1"/>
  <c r="D904" i="1"/>
  <c r="D905" i="1"/>
  <c r="D906" i="1"/>
  <c r="D907" i="1"/>
  <c r="K907" i="1" s="1"/>
  <c r="D908" i="1"/>
  <c r="D909" i="1"/>
  <c r="K909" i="1" s="1"/>
  <c r="D910" i="1"/>
  <c r="D911" i="1"/>
  <c r="D912" i="1"/>
  <c r="D913" i="1"/>
  <c r="K913" i="1" s="1"/>
  <c r="D914" i="1"/>
  <c r="D915" i="1"/>
  <c r="K915" i="1" s="1"/>
  <c r="D916" i="1"/>
  <c r="D917" i="1"/>
  <c r="D918" i="1"/>
  <c r="D919" i="1"/>
  <c r="D920" i="1"/>
  <c r="D921" i="1"/>
  <c r="K921" i="1" s="1"/>
  <c r="D922" i="1"/>
  <c r="D923" i="1"/>
  <c r="D924" i="1"/>
  <c r="D925" i="1"/>
  <c r="D926" i="1"/>
  <c r="D927" i="1"/>
  <c r="K927" i="1" s="1"/>
  <c r="D928" i="1"/>
  <c r="D929" i="1"/>
  <c r="D930" i="1"/>
  <c r="D931" i="1"/>
  <c r="D932" i="1"/>
  <c r="D933" i="1"/>
  <c r="K933" i="1" s="1"/>
  <c r="D934" i="1"/>
  <c r="D935" i="1"/>
  <c r="D936" i="1"/>
  <c r="D937" i="1"/>
  <c r="D938" i="1"/>
  <c r="D939" i="1"/>
  <c r="K939" i="1" s="1"/>
  <c r="D940" i="1"/>
  <c r="D941" i="1"/>
  <c r="D942" i="1"/>
  <c r="D943" i="1"/>
  <c r="D944" i="1"/>
  <c r="D945" i="1"/>
  <c r="K945" i="1" s="1"/>
  <c r="D946" i="1"/>
  <c r="D947" i="1"/>
  <c r="D948" i="1"/>
  <c r="D949" i="1"/>
  <c r="D950" i="1"/>
  <c r="D951" i="1"/>
  <c r="K951" i="1" s="1"/>
  <c r="D952" i="1"/>
  <c r="D953" i="1"/>
  <c r="D954" i="1"/>
  <c r="D955" i="1"/>
  <c r="D956" i="1"/>
  <c r="D957" i="1"/>
  <c r="K957" i="1" s="1"/>
  <c r="D958" i="1"/>
  <c r="D959" i="1"/>
  <c r="D960" i="1"/>
  <c r="D961" i="1"/>
  <c r="D962" i="1"/>
  <c r="D963" i="1"/>
  <c r="K963" i="1" s="1"/>
  <c r="D964" i="1"/>
  <c r="D965" i="1"/>
  <c r="D966" i="1"/>
  <c r="D967" i="1"/>
  <c r="D968" i="1"/>
  <c r="D969" i="1"/>
  <c r="K969" i="1" s="1"/>
  <c r="D970" i="1"/>
  <c r="D971" i="1"/>
  <c r="D972" i="1"/>
  <c r="D973" i="1"/>
  <c r="D974" i="1"/>
  <c r="D975" i="1"/>
  <c r="K975" i="1" s="1"/>
  <c r="D976" i="1"/>
  <c r="D977" i="1"/>
  <c r="D978" i="1"/>
  <c r="D979" i="1"/>
  <c r="D980" i="1"/>
  <c r="D981" i="1"/>
  <c r="K981" i="1" s="1"/>
  <c r="D982" i="1"/>
  <c r="D983" i="1"/>
  <c r="D984" i="1"/>
  <c r="D985" i="1"/>
  <c r="D986" i="1"/>
  <c r="D987" i="1"/>
  <c r="K987" i="1" s="1"/>
  <c r="D988" i="1"/>
  <c r="D989" i="1"/>
  <c r="D990" i="1"/>
  <c r="D991" i="1"/>
  <c r="D992" i="1"/>
  <c r="D993" i="1"/>
  <c r="K993" i="1" s="1"/>
  <c r="D994" i="1"/>
  <c r="D995" i="1"/>
  <c r="D996" i="1"/>
  <c r="D997" i="1"/>
  <c r="D998" i="1"/>
  <c r="D999" i="1"/>
  <c r="K999" i="1" s="1"/>
  <c r="D1000" i="1"/>
  <c r="D1001" i="1"/>
  <c r="D1002" i="1"/>
  <c r="D1003" i="1"/>
  <c r="D1004" i="1"/>
  <c r="D1005" i="1"/>
  <c r="K1005" i="1" s="1"/>
  <c r="D1006" i="1"/>
  <c r="D1007" i="1"/>
  <c r="D1008" i="1"/>
  <c r="D1009" i="1"/>
  <c r="D1010" i="1"/>
  <c r="D1011" i="1"/>
  <c r="K1011" i="1" s="1"/>
  <c r="D1012" i="1"/>
  <c r="D1013" i="1"/>
  <c r="D1014" i="1"/>
  <c r="D1015" i="1"/>
  <c r="D1016" i="1"/>
  <c r="D1017" i="1"/>
  <c r="K1017" i="1" s="1"/>
  <c r="D1018" i="1"/>
  <c r="D1019" i="1"/>
  <c r="D1020" i="1"/>
  <c r="D1021" i="1"/>
  <c r="D1022" i="1"/>
  <c r="D1023" i="1"/>
  <c r="K1023" i="1" s="1"/>
  <c r="D1024" i="1"/>
  <c r="D1025" i="1"/>
  <c r="D1026" i="1"/>
  <c r="D1027" i="1"/>
  <c r="D1028" i="1"/>
  <c r="D1029" i="1"/>
  <c r="K1029" i="1" s="1"/>
  <c r="D1030" i="1"/>
  <c r="D1031" i="1"/>
  <c r="D1032" i="1"/>
  <c r="D1033" i="1"/>
  <c r="D1034" i="1"/>
  <c r="D1035" i="1"/>
  <c r="K1035" i="1" s="1"/>
  <c r="D1036" i="1"/>
  <c r="D1037" i="1"/>
  <c r="D1038" i="1"/>
  <c r="D1039" i="1"/>
  <c r="D1040" i="1"/>
  <c r="D1041" i="1"/>
  <c r="K1041" i="1" s="1"/>
  <c r="D1042" i="1"/>
  <c r="D1043" i="1"/>
  <c r="D1044" i="1"/>
  <c r="D1045" i="1"/>
  <c r="D1046" i="1"/>
  <c r="D1047" i="1"/>
  <c r="K1047" i="1" s="1"/>
  <c r="D1048" i="1"/>
  <c r="D1049" i="1"/>
  <c r="D1050" i="1"/>
  <c r="D1051" i="1"/>
  <c r="D1052" i="1"/>
  <c r="D1053" i="1"/>
  <c r="K1053" i="1" s="1"/>
  <c r="D1054" i="1"/>
  <c r="D1055" i="1"/>
  <c r="D1056" i="1"/>
  <c r="D1057" i="1"/>
  <c r="D1058" i="1"/>
  <c r="D1059" i="1"/>
  <c r="K1059" i="1" s="1"/>
  <c r="D1060" i="1"/>
  <c r="D1061" i="1"/>
  <c r="D1062" i="1"/>
  <c r="D1063" i="1"/>
  <c r="D1064" i="1"/>
  <c r="D1065" i="1"/>
  <c r="K1065" i="1" s="1"/>
  <c r="D1066" i="1"/>
  <c r="D1067" i="1"/>
  <c r="D1068" i="1"/>
  <c r="D1069" i="1"/>
  <c r="D1070" i="1"/>
  <c r="D1071" i="1"/>
  <c r="K1071" i="1" s="1"/>
  <c r="D1072" i="1"/>
  <c r="D1073" i="1"/>
  <c r="D1074" i="1"/>
  <c r="D1075" i="1"/>
  <c r="D1076" i="1"/>
  <c r="D1077" i="1"/>
  <c r="K1077" i="1" s="1"/>
  <c r="D1078" i="1"/>
  <c r="D1079" i="1"/>
  <c r="D1080" i="1"/>
  <c r="D1081" i="1"/>
  <c r="D1082" i="1"/>
  <c r="D1083" i="1"/>
  <c r="K1083" i="1" s="1"/>
  <c r="D1084" i="1"/>
  <c r="D1085" i="1"/>
  <c r="D1086" i="1"/>
  <c r="D1087" i="1"/>
  <c r="D1088" i="1"/>
  <c r="D1089" i="1"/>
  <c r="K1089" i="1" s="1"/>
  <c r="D1090" i="1"/>
  <c r="D1091" i="1"/>
  <c r="D1092" i="1"/>
  <c r="D1093" i="1"/>
  <c r="D1094" i="1"/>
  <c r="D1095" i="1"/>
  <c r="K1095" i="1" s="1"/>
  <c r="D1096" i="1"/>
  <c r="D1097" i="1"/>
  <c r="D1098" i="1"/>
  <c r="D1099" i="1"/>
  <c r="D1100" i="1"/>
  <c r="D1101" i="1"/>
  <c r="K1101" i="1" s="1"/>
  <c r="D1102" i="1"/>
  <c r="D1103" i="1"/>
  <c r="D1104" i="1"/>
  <c r="D1105" i="1"/>
  <c r="D1106" i="1"/>
  <c r="D1107" i="1"/>
  <c r="K1107" i="1" s="1"/>
  <c r="D1108" i="1"/>
  <c r="D1109" i="1"/>
  <c r="D1110" i="1"/>
  <c r="D1111" i="1"/>
  <c r="D1112" i="1"/>
  <c r="D1113" i="1"/>
  <c r="K1113" i="1" s="1"/>
  <c r="D1114" i="1"/>
  <c r="D1115" i="1"/>
  <c r="D1116" i="1"/>
  <c r="D1117" i="1"/>
  <c r="D1118" i="1"/>
  <c r="D1119" i="1"/>
  <c r="K1119" i="1" s="1"/>
  <c r="D1120" i="1"/>
  <c r="D1121" i="1"/>
  <c r="D1122" i="1"/>
  <c r="D1123" i="1"/>
  <c r="D1124" i="1"/>
  <c r="D1125" i="1"/>
  <c r="K1125" i="1" s="1"/>
  <c r="D1126" i="1"/>
  <c r="D1127" i="1"/>
  <c r="D1128" i="1"/>
  <c r="D1129" i="1"/>
  <c r="D1130" i="1"/>
  <c r="D1131" i="1"/>
  <c r="K1131" i="1" s="1"/>
  <c r="D1132" i="1"/>
  <c r="D1133" i="1"/>
  <c r="D1134" i="1"/>
  <c r="D1135" i="1"/>
  <c r="D1136" i="1"/>
  <c r="D1137" i="1"/>
  <c r="K1137" i="1" s="1"/>
  <c r="D1138" i="1"/>
  <c r="D1139" i="1"/>
  <c r="D1140" i="1"/>
  <c r="D1141" i="1"/>
  <c r="D1142" i="1"/>
  <c r="D1143" i="1"/>
  <c r="K1143" i="1" s="1"/>
  <c r="D1144" i="1"/>
  <c r="D1145" i="1"/>
  <c r="D1146" i="1"/>
  <c r="D1147" i="1"/>
  <c r="D1148" i="1"/>
  <c r="D1149" i="1"/>
  <c r="K1149" i="1" s="1"/>
  <c r="D1150" i="1"/>
  <c r="D1151" i="1"/>
  <c r="D1152" i="1"/>
  <c r="D1153" i="1"/>
  <c r="D1154" i="1"/>
  <c r="D1155" i="1"/>
  <c r="K1155" i="1" s="1"/>
  <c r="D1156" i="1"/>
  <c r="D1157" i="1"/>
  <c r="D1158" i="1"/>
  <c r="D1159" i="1"/>
  <c r="D1160" i="1"/>
  <c r="D1161" i="1"/>
  <c r="K1161" i="1" s="1"/>
  <c r="D1162" i="1"/>
  <c r="D1163" i="1"/>
  <c r="D1164" i="1"/>
  <c r="D1165" i="1"/>
  <c r="D1166" i="1"/>
  <c r="D1167" i="1"/>
  <c r="K1167" i="1" s="1"/>
  <c r="D1168" i="1"/>
  <c r="D1169" i="1"/>
  <c r="D1170" i="1"/>
  <c r="D1171" i="1"/>
  <c r="D1172" i="1"/>
  <c r="D1173" i="1"/>
  <c r="K1173" i="1" s="1"/>
  <c r="D1174" i="1"/>
  <c r="D1175" i="1"/>
  <c r="D1176" i="1"/>
  <c r="D1177" i="1"/>
  <c r="D1178" i="1"/>
  <c r="D1179" i="1"/>
  <c r="K1179" i="1" s="1"/>
  <c r="D1180" i="1"/>
  <c r="D1181" i="1"/>
  <c r="D1182" i="1"/>
  <c r="D1183" i="1"/>
  <c r="D1184" i="1"/>
  <c r="D1185" i="1"/>
  <c r="K1185" i="1" s="1"/>
  <c r="D1186" i="1"/>
  <c r="D1187" i="1"/>
  <c r="D1188" i="1"/>
  <c r="D1189" i="1"/>
  <c r="D1190" i="1"/>
  <c r="D1191" i="1"/>
  <c r="K1191" i="1" s="1"/>
  <c r="D1192" i="1"/>
  <c r="D1193" i="1"/>
  <c r="D1194" i="1"/>
  <c r="D1195" i="1"/>
  <c r="D1196" i="1"/>
  <c r="D1197" i="1"/>
  <c r="K1197" i="1" s="1"/>
  <c r="D1198" i="1"/>
  <c r="D1199" i="1"/>
  <c r="D1200" i="1"/>
  <c r="D1201" i="1"/>
  <c r="D1202" i="1"/>
  <c r="D1203" i="1"/>
  <c r="K1203" i="1" s="1"/>
  <c r="D1204" i="1"/>
  <c r="D1205" i="1"/>
  <c r="D1206" i="1"/>
  <c r="D1207" i="1"/>
  <c r="D1208" i="1"/>
  <c r="D1209" i="1"/>
  <c r="K1209" i="1" s="1"/>
  <c r="D1210" i="1"/>
  <c r="D1211" i="1"/>
  <c r="D1212" i="1"/>
  <c r="D1213" i="1"/>
  <c r="D1214" i="1"/>
  <c r="D1215" i="1"/>
  <c r="K1215" i="1" s="1"/>
  <c r="D1217" i="1"/>
  <c r="D1221" i="1"/>
  <c r="D1218" i="1"/>
  <c r="D1219" i="1"/>
  <c r="D1220" i="1"/>
  <c r="D1225" i="1"/>
  <c r="K1225" i="1" s="1"/>
  <c r="D1226" i="1"/>
  <c r="D1223" i="1"/>
  <c r="D1232" i="1"/>
  <c r="D1227" i="1"/>
  <c r="D1228" i="1"/>
  <c r="D1246" i="1"/>
  <c r="K1246" i="1" s="1"/>
  <c r="D1241" i="1"/>
  <c r="D1229" i="1"/>
  <c r="D1230" i="1"/>
  <c r="D1231" i="1"/>
  <c r="D1260" i="1"/>
  <c r="D1233" i="1"/>
  <c r="K1233" i="1" s="1"/>
  <c r="D1234" i="1"/>
  <c r="D1239" i="1"/>
  <c r="D1236" i="1"/>
  <c r="D1255" i="1"/>
  <c r="D1238" i="1"/>
  <c r="D700" i="1"/>
  <c r="K700" i="1" s="1"/>
  <c r="D1222" i="1"/>
  <c r="D1224" i="1"/>
  <c r="D1242" i="1"/>
  <c r="D1235" i="1"/>
  <c r="D1249" i="1"/>
  <c r="D1245" i="1"/>
  <c r="K1245" i="1" s="1"/>
  <c r="D748" i="1"/>
  <c r="D1247" i="1"/>
  <c r="D1248" i="1"/>
  <c r="D1237" i="1"/>
  <c r="D1250" i="1"/>
  <c r="D1243" i="1"/>
  <c r="K1243" i="1" s="1"/>
  <c r="D1252" i="1"/>
  <c r="D1253" i="1"/>
  <c r="D1254" i="1"/>
  <c r="D1262" i="1"/>
  <c r="D1256" i="1"/>
  <c r="D1264" i="1"/>
  <c r="K1264" i="1" s="1"/>
  <c r="D1258" i="1"/>
  <c r="D1259" i="1"/>
  <c r="D1244" i="1"/>
  <c r="D1261" i="1"/>
  <c r="D1216" i="1"/>
  <c r="D1263" i="1"/>
  <c r="K1263" i="1" s="1"/>
  <c r="D1251" i="1"/>
  <c r="D1265" i="1"/>
  <c r="D1266" i="1"/>
  <c r="D1240" i="1"/>
  <c r="D1257" i="1"/>
  <c r="D1269" i="1"/>
  <c r="K1269" i="1" s="1"/>
  <c r="D1270" i="1"/>
  <c r="D1271" i="1"/>
  <c r="D1272" i="1"/>
  <c r="D1273" i="1"/>
  <c r="D1274" i="1"/>
  <c r="D1275" i="1"/>
  <c r="K1275" i="1" s="1"/>
  <c r="D1276" i="1"/>
  <c r="D1277" i="1"/>
  <c r="D1278" i="1"/>
  <c r="D1279" i="1"/>
  <c r="D1280" i="1"/>
  <c r="D1281" i="1"/>
  <c r="K1281" i="1" s="1"/>
  <c r="D1282" i="1"/>
  <c r="D1283" i="1"/>
  <c r="D1284" i="1"/>
  <c r="D1285" i="1"/>
  <c r="D1286" i="1"/>
  <c r="D1287" i="1"/>
  <c r="K1287" i="1" s="1"/>
  <c r="D1288" i="1"/>
  <c r="D1289" i="1"/>
  <c r="D1290" i="1"/>
  <c r="D1291" i="1"/>
  <c r="D1292" i="1"/>
  <c r="D1293" i="1"/>
  <c r="K1293" i="1" s="1"/>
  <c r="D1294" i="1"/>
  <c r="D1295" i="1"/>
  <c r="D1296" i="1"/>
  <c r="D1297" i="1"/>
  <c r="D1298" i="1"/>
  <c r="D1299" i="1"/>
  <c r="K1299" i="1" s="1"/>
  <c r="D1300" i="1"/>
  <c r="D1301" i="1"/>
  <c r="D1302" i="1"/>
  <c r="D1303" i="1"/>
  <c r="D1304" i="1"/>
  <c r="D1305" i="1"/>
  <c r="K1305" i="1" s="1"/>
  <c r="D1306" i="1"/>
  <c r="D1307" i="1"/>
  <c r="D1308" i="1"/>
  <c r="D1309" i="1"/>
  <c r="D1310" i="1"/>
  <c r="D1311" i="1"/>
  <c r="K1311" i="1" s="1"/>
  <c r="D1312" i="1"/>
  <c r="D1313" i="1"/>
  <c r="D1314" i="1"/>
  <c r="D1315" i="1"/>
  <c r="D1316" i="1"/>
  <c r="D1317" i="1"/>
  <c r="K1317" i="1" s="1"/>
  <c r="D1318" i="1"/>
  <c r="D1319" i="1"/>
  <c r="D1320" i="1"/>
  <c r="D1321" i="1"/>
  <c r="D1322" i="1"/>
  <c r="D1323" i="1"/>
  <c r="K1323" i="1" s="1"/>
  <c r="D1324" i="1"/>
  <c r="D1325" i="1"/>
  <c r="D1326" i="1"/>
  <c r="D1327" i="1"/>
  <c r="D1328" i="1"/>
  <c r="D1329" i="1"/>
  <c r="K1329" i="1" s="1"/>
  <c r="D1330" i="1"/>
  <c r="D1331" i="1"/>
  <c r="D1332" i="1"/>
  <c r="D1333" i="1"/>
  <c r="D1334" i="1"/>
  <c r="D1335" i="1"/>
  <c r="K1335" i="1" s="1"/>
  <c r="D1336" i="1"/>
  <c r="D1337" i="1"/>
  <c r="D1338" i="1"/>
  <c r="D1339" i="1"/>
  <c r="D1340" i="1"/>
  <c r="D1341" i="1"/>
  <c r="K1341" i="1" s="1"/>
  <c r="D1342" i="1"/>
  <c r="D1343" i="1"/>
  <c r="D1344" i="1"/>
  <c r="D1345" i="1"/>
  <c r="D1346" i="1"/>
  <c r="D1347" i="1"/>
  <c r="K1347" i="1" s="1"/>
  <c r="D1348" i="1"/>
  <c r="D1349" i="1"/>
  <c r="D1350" i="1"/>
  <c r="D1351" i="1"/>
  <c r="D1352" i="1"/>
  <c r="D1353" i="1"/>
  <c r="K1353" i="1" s="1"/>
  <c r="D1354" i="1"/>
  <c r="D1355" i="1"/>
  <c r="D1356" i="1"/>
  <c r="D1357" i="1"/>
  <c r="D1358" i="1"/>
  <c r="D1359" i="1"/>
  <c r="K1359" i="1" s="1"/>
  <c r="D1360" i="1"/>
  <c r="D1361" i="1"/>
  <c r="D1365" i="1"/>
  <c r="D1366" i="1"/>
  <c r="D1367" i="1"/>
  <c r="D1368" i="1"/>
  <c r="K1368" i="1" s="1"/>
  <c r="D1369" i="1"/>
  <c r="D1370" i="1"/>
  <c r="D1371" i="1"/>
  <c r="D1372" i="1"/>
  <c r="D1373" i="1"/>
  <c r="D1374" i="1"/>
  <c r="K1374" i="1" s="1"/>
  <c r="D1375" i="1"/>
  <c r="D1376" i="1"/>
  <c r="D1377" i="1"/>
  <c r="D1378" i="1"/>
  <c r="D1379" i="1"/>
  <c r="D1380" i="1"/>
  <c r="K1380" i="1" s="1"/>
  <c r="D1381" i="1"/>
  <c r="D1382" i="1"/>
  <c r="D1383" i="1"/>
  <c r="D1384" i="1"/>
  <c r="D1385" i="1"/>
  <c r="D1386" i="1"/>
  <c r="K1386" i="1" s="1"/>
  <c r="D1416" i="1"/>
  <c r="D1388" i="1"/>
  <c r="D1417" i="1"/>
  <c r="D1387" i="1"/>
  <c r="D1391" i="1"/>
  <c r="D1392" i="1"/>
  <c r="K1392" i="1" s="1"/>
  <c r="D1393" i="1"/>
  <c r="D1394" i="1"/>
  <c r="D1395" i="1"/>
  <c r="D1396" i="1"/>
  <c r="D1397" i="1"/>
  <c r="D1398" i="1"/>
  <c r="K1398" i="1" s="1"/>
  <c r="D1399" i="1"/>
  <c r="D1400" i="1"/>
  <c r="D1401" i="1"/>
  <c r="D1402" i="1"/>
  <c r="D1403" i="1"/>
  <c r="D1404" i="1"/>
  <c r="K1404" i="1" s="1"/>
  <c r="D1405" i="1"/>
  <c r="D1406" i="1"/>
  <c r="D1407" i="1"/>
  <c r="D1408" i="1"/>
  <c r="D1409" i="1"/>
  <c r="D1410" i="1"/>
  <c r="K1410" i="1" s="1"/>
  <c r="D1411" i="1"/>
  <c r="D1412" i="1"/>
  <c r="D1413" i="1"/>
  <c r="D1414" i="1"/>
  <c r="D1415" i="1"/>
  <c r="D1418" i="1"/>
  <c r="K1418" i="1" s="1"/>
  <c r="D1389" i="1"/>
  <c r="D1419" i="1"/>
  <c r="D1390" i="1"/>
  <c r="D1420" i="1"/>
  <c r="D1421" i="1"/>
  <c r="D1422" i="1"/>
  <c r="K1422" i="1" s="1"/>
  <c r="D1423" i="1"/>
  <c r="D1424" i="1"/>
  <c r="D1425" i="1"/>
  <c r="D1426" i="1"/>
  <c r="D1427" i="1"/>
  <c r="D1428" i="1"/>
  <c r="K1428" i="1" s="1"/>
  <c r="D1429" i="1"/>
  <c r="D1430" i="1"/>
  <c r="D1431" i="1"/>
  <c r="D1432" i="1"/>
  <c r="D1433" i="1"/>
  <c r="D1434" i="1"/>
  <c r="K1434" i="1" s="1"/>
  <c r="D1435" i="1"/>
  <c r="D1436" i="1"/>
  <c r="D1437" i="1"/>
  <c r="D1438" i="1"/>
  <c r="D1439" i="1"/>
  <c r="D1440" i="1"/>
  <c r="K1440" i="1" s="1"/>
  <c r="D1441" i="1"/>
  <c r="D1442" i="1"/>
  <c r="D1443" i="1"/>
  <c r="D1444" i="1"/>
  <c r="D1445" i="1"/>
  <c r="D1446" i="1"/>
  <c r="K1446" i="1" s="1"/>
  <c r="D1447" i="1"/>
  <c r="D1448" i="1"/>
  <c r="D1449" i="1"/>
  <c r="D1450" i="1"/>
  <c r="D1451" i="1"/>
  <c r="D1452" i="1"/>
  <c r="K1452" i="1" s="1"/>
  <c r="D1453" i="1"/>
  <c r="D1454" i="1"/>
  <c r="D1455" i="1"/>
  <c r="D1456" i="1"/>
  <c r="D1457" i="1"/>
  <c r="D1458" i="1"/>
  <c r="K1458" i="1" s="1"/>
  <c r="D1459" i="1"/>
  <c r="D1460" i="1"/>
  <c r="D1461" i="1"/>
  <c r="D1462" i="1"/>
  <c r="D1463" i="1"/>
  <c r="D1464" i="1"/>
  <c r="K1464" i="1" s="1"/>
  <c r="D1465" i="1"/>
  <c r="D1466" i="1"/>
  <c r="D1467" i="1"/>
  <c r="D1468" i="1"/>
  <c r="D1469" i="1"/>
  <c r="D1470" i="1"/>
  <c r="K1470" i="1" s="1"/>
  <c r="D1471" i="1"/>
  <c r="D1472" i="1"/>
  <c r="D1473" i="1"/>
  <c r="D1474" i="1"/>
  <c r="D1475" i="1"/>
  <c r="D1476" i="1"/>
  <c r="K1476" i="1" s="1"/>
  <c r="D1477" i="1"/>
  <c r="D1478" i="1"/>
  <c r="D1479" i="1"/>
  <c r="D1480" i="1"/>
  <c r="D1481" i="1"/>
  <c r="D1482" i="1"/>
  <c r="K1482" i="1" s="1"/>
  <c r="D1483" i="1"/>
  <c r="D1484" i="1"/>
  <c r="D1485" i="1"/>
  <c r="D1486" i="1"/>
  <c r="D1487" i="1"/>
  <c r="D1488" i="1"/>
  <c r="K1488" i="1" s="1"/>
  <c r="D1489" i="1"/>
  <c r="D1490" i="1"/>
  <c r="D1491" i="1"/>
  <c r="D1492" i="1"/>
  <c r="D1493" i="1"/>
  <c r="D1494" i="1"/>
  <c r="K1494" i="1" s="1"/>
  <c r="D1495" i="1"/>
  <c r="D1496" i="1"/>
  <c r="D1497" i="1"/>
  <c r="D1498" i="1"/>
  <c r="D1499" i="1"/>
  <c r="D1500" i="1"/>
  <c r="K1500" i="1" s="1"/>
  <c r="D1501" i="1"/>
  <c r="D1502" i="1"/>
  <c r="D1503" i="1"/>
  <c r="D1504" i="1"/>
  <c r="D1505" i="1"/>
  <c r="D1506" i="1"/>
  <c r="K1506" i="1" s="1"/>
  <c r="D1507" i="1"/>
  <c r="D1508" i="1"/>
  <c r="D1509" i="1"/>
  <c r="D1510" i="1"/>
  <c r="D1511" i="1"/>
  <c r="D1512" i="1"/>
  <c r="K1512" i="1" s="1"/>
  <c r="D1513" i="1"/>
  <c r="D1514" i="1"/>
  <c r="D1515" i="1"/>
  <c r="D1516" i="1"/>
  <c r="D1517" i="1"/>
  <c r="D1518" i="1"/>
  <c r="K1518" i="1" s="1"/>
  <c r="D1519" i="1"/>
  <c r="D1520" i="1"/>
  <c r="D1521" i="1"/>
  <c r="D1522" i="1"/>
  <c r="D1523" i="1"/>
  <c r="D1524" i="1"/>
  <c r="K1524" i="1" s="1"/>
  <c r="D1525" i="1"/>
  <c r="D1526" i="1"/>
  <c r="D1527" i="1"/>
  <c r="D1528" i="1"/>
  <c r="D1529" i="1"/>
  <c r="D1530" i="1"/>
  <c r="K1530" i="1" s="1"/>
  <c r="D1531" i="1"/>
  <c r="D1532" i="1"/>
  <c r="D1533" i="1"/>
  <c r="D1534" i="1"/>
  <c r="D1535" i="1"/>
  <c r="D1536" i="1"/>
  <c r="K1536" i="1" s="1"/>
  <c r="D1537" i="1"/>
  <c r="D1538" i="1"/>
  <c r="D1539" i="1"/>
  <c r="D1540" i="1"/>
  <c r="D1541" i="1"/>
  <c r="D1542" i="1"/>
  <c r="K1542" i="1" s="1"/>
  <c r="D1543" i="1"/>
  <c r="D1544" i="1"/>
  <c r="D1545" i="1"/>
  <c r="D1546" i="1"/>
  <c r="D1547" i="1"/>
  <c r="D1548" i="1"/>
  <c r="K1548" i="1" s="1"/>
  <c r="D1549" i="1"/>
  <c r="D1550" i="1"/>
  <c r="D1551" i="1"/>
  <c r="D1552" i="1"/>
  <c r="D1553" i="1"/>
  <c r="D1554" i="1"/>
  <c r="K1554" i="1" s="1"/>
  <c r="D1555" i="1"/>
  <c r="D1556" i="1"/>
  <c r="D1557" i="1"/>
  <c r="D1558" i="1"/>
  <c r="D1559" i="1"/>
  <c r="D1560" i="1"/>
  <c r="K1560" i="1" s="1"/>
  <c r="D1561" i="1"/>
  <c r="D1562" i="1"/>
  <c r="D1563" i="1"/>
  <c r="D1564" i="1"/>
  <c r="D1565" i="1"/>
  <c r="D1566" i="1"/>
  <c r="K1566" i="1" s="1"/>
  <c r="D1567" i="1"/>
  <c r="D1568" i="1"/>
  <c r="D1569" i="1"/>
  <c r="D1570" i="1"/>
  <c r="D1571" i="1"/>
  <c r="D1572" i="1"/>
  <c r="K1572" i="1" s="1"/>
  <c r="D1573" i="1"/>
  <c r="D1574" i="1"/>
  <c r="D1575" i="1"/>
  <c r="D1576" i="1"/>
  <c r="D1577" i="1"/>
  <c r="D1578" i="1"/>
  <c r="K1578" i="1" s="1"/>
  <c r="D1579" i="1"/>
  <c r="D1580" i="1"/>
  <c r="D1581" i="1"/>
  <c r="D1582" i="1"/>
  <c r="D1583" i="1"/>
  <c r="D1584" i="1"/>
  <c r="K1584" i="1" s="1"/>
  <c r="D1585" i="1"/>
  <c r="D1586" i="1"/>
  <c r="D1587" i="1"/>
  <c r="D1588" i="1"/>
  <c r="D1589" i="1"/>
  <c r="D1590" i="1"/>
  <c r="K1590" i="1" s="1"/>
  <c r="D1591" i="1"/>
  <c r="D1592" i="1"/>
  <c r="D1593" i="1"/>
  <c r="D1594" i="1"/>
  <c r="D1595" i="1"/>
  <c r="D1596" i="1"/>
  <c r="K1596" i="1" s="1"/>
  <c r="D1597" i="1"/>
  <c r="D1598" i="1"/>
  <c r="D1599" i="1"/>
  <c r="D1600" i="1"/>
  <c r="D1601" i="1"/>
  <c r="D1602" i="1"/>
  <c r="K1602" i="1" s="1"/>
  <c r="D1603" i="1"/>
  <c r="D1604" i="1"/>
  <c r="D1605" i="1"/>
  <c r="D1606" i="1"/>
  <c r="D1607" i="1"/>
  <c r="D1608" i="1"/>
  <c r="K1608" i="1" s="1"/>
  <c r="D1609" i="1"/>
  <c r="D1610" i="1"/>
  <c r="D1611" i="1"/>
  <c r="D1612" i="1"/>
  <c r="D1613" i="1"/>
  <c r="D1614" i="1"/>
  <c r="K1614" i="1" s="1"/>
  <c r="D1615" i="1"/>
  <c r="D1616" i="1"/>
  <c r="D1617" i="1"/>
  <c r="D1618" i="1"/>
  <c r="D1619" i="1"/>
  <c r="D1620" i="1"/>
  <c r="K1620" i="1" s="1"/>
  <c r="D1621" i="1"/>
  <c r="D1622" i="1"/>
  <c r="D1623" i="1"/>
  <c r="D1624" i="1"/>
  <c r="D1625" i="1"/>
  <c r="D1626" i="1"/>
  <c r="K1626" i="1" s="1"/>
  <c r="D1627" i="1"/>
  <c r="D1628" i="1"/>
  <c r="D1629" i="1"/>
  <c r="D1630" i="1"/>
  <c r="D1631" i="1"/>
  <c r="D1632" i="1"/>
  <c r="K1632" i="1" s="1"/>
  <c r="D1633" i="1"/>
  <c r="D1634" i="1"/>
  <c r="D1635" i="1"/>
  <c r="D1636" i="1"/>
  <c r="D1637" i="1"/>
  <c r="D1638" i="1"/>
  <c r="K1638" i="1" s="1"/>
  <c r="D1639" i="1"/>
  <c r="D1640" i="1"/>
  <c r="D1641" i="1"/>
  <c r="D1642" i="1"/>
  <c r="D1643" i="1"/>
  <c r="D1644" i="1"/>
  <c r="K1644" i="1" s="1"/>
  <c r="D1645" i="1"/>
  <c r="D1646" i="1"/>
  <c r="D1647" i="1"/>
  <c r="D1648" i="1"/>
  <c r="D1649" i="1"/>
  <c r="D1650" i="1"/>
  <c r="K1650" i="1" s="1"/>
  <c r="D1651" i="1"/>
  <c r="D1662" i="1"/>
  <c r="D1665" i="1"/>
  <c r="D1663" i="1"/>
  <c r="D1666" i="1"/>
  <c r="D1656" i="1"/>
  <c r="K1656" i="1" s="1"/>
  <c r="D1657" i="1"/>
  <c r="D1658" i="1"/>
  <c r="D1659" i="1"/>
  <c r="D1654" i="1"/>
  <c r="D1660" i="1"/>
  <c r="D1655" i="1"/>
  <c r="D1661" i="1"/>
  <c r="D1671" i="1"/>
  <c r="D1683" i="1"/>
  <c r="D1669" i="1"/>
  <c r="D1667" i="1"/>
  <c r="D1672" i="1"/>
  <c r="D1952" i="1"/>
  <c r="D1673" i="1"/>
  <c r="D2221" i="1"/>
  <c r="D1664" i="1"/>
  <c r="D1668" i="1"/>
  <c r="D1674" i="1"/>
  <c r="D1675" i="1"/>
  <c r="D1676" i="1"/>
  <c r="D1677" i="1"/>
  <c r="D1678" i="1"/>
  <c r="D1679" i="1"/>
  <c r="D1680" i="1"/>
  <c r="D1681" i="1"/>
  <c r="D1682" i="1"/>
  <c r="D1670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K1872" i="1" s="1"/>
  <c r="D1873" i="1"/>
  <c r="D1874" i="1"/>
  <c r="D1875" i="1"/>
  <c r="D1876" i="1"/>
  <c r="D1877" i="1"/>
  <c r="D1878" i="1"/>
  <c r="K1878" i="1" s="1"/>
  <c r="D1879" i="1"/>
  <c r="D1880" i="1"/>
  <c r="D1881" i="1"/>
  <c r="D1882" i="1"/>
  <c r="D1883" i="1"/>
  <c r="D1884" i="1"/>
  <c r="K1884" i="1" s="1"/>
  <c r="D1885" i="1"/>
  <c r="D1886" i="1"/>
  <c r="D1887" i="1"/>
  <c r="D1888" i="1"/>
  <c r="D1889" i="1"/>
  <c r="D1890" i="1"/>
  <c r="K1890" i="1" s="1"/>
  <c r="D1891" i="1"/>
  <c r="D1892" i="1"/>
  <c r="D1893" i="1"/>
  <c r="D1894" i="1"/>
  <c r="D1895" i="1"/>
  <c r="D1896" i="1"/>
  <c r="K1896" i="1" s="1"/>
  <c r="D1897" i="1"/>
  <c r="D1898" i="1"/>
  <c r="D1899" i="1"/>
  <c r="D1900" i="1"/>
  <c r="D1901" i="1"/>
  <c r="D1902" i="1"/>
  <c r="K1902" i="1" s="1"/>
  <c r="D1903" i="1"/>
  <c r="D1904" i="1"/>
  <c r="D1905" i="1"/>
  <c r="D1906" i="1"/>
  <c r="D1907" i="1"/>
  <c r="D1908" i="1"/>
  <c r="K1908" i="1" s="1"/>
  <c r="D1909" i="1"/>
  <c r="D1910" i="1"/>
  <c r="D1911" i="1"/>
  <c r="D1912" i="1"/>
  <c r="D1913" i="1"/>
  <c r="D1914" i="1"/>
  <c r="K1914" i="1" s="1"/>
  <c r="D1915" i="1"/>
  <c r="D1916" i="1"/>
  <c r="D1917" i="1"/>
  <c r="D1918" i="1"/>
  <c r="D1919" i="1"/>
  <c r="D1920" i="1"/>
  <c r="K1920" i="1" s="1"/>
  <c r="D1921" i="1"/>
  <c r="D1922" i="1"/>
  <c r="D1923" i="1"/>
  <c r="D1924" i="1"/>
  <c r="D1925" i="1"/>
  <c r="D1926" i="1"/>
  <c r="K1926" i="1" s="1"/>
  <c r="D1927" i="1"/>
  <c r="D1928" i="1"/>
  <c r="D1929" i="1"/>
  <c r="D1930" i="1"/>
  <c r="D1931" i="1"/>
  <c r="D1932" i="1"/>
  <c r="K1932" i="1" s="1"/>
  <c r="D1933" i="1"/>
  <c r="D1934" i="1"/>
  <c r="D1935" i="1"/>
  <c r="D1936" i="1"/>
  <c r="D1937" i="1"/>
  <c r="D1938" i="1"/>
  <c r="K1938" i="1" s="1"/>
  <c r="D1939" i="1"/>
  <c r="D1940" i="1"/>
  <c r="D1941" i="1"/>
  <c r="D1942" i="1"/>
  <c r="D1943" i="1"/>
  <c r="D1944" i="1"/>
  <c r="K1944" i="1" s="1"/>
  <c r="D1945" i="1"/>
  <c r="D1946" i="1"/>
  <c r="D1947" i="1"/>
  <c r="D1948" i="1"/>
  <c r="D1949" i="1"/>
  <c r="D1950" i="1"/>
  <c r="K1950" i="1" s="1"/>
  <c r="D1951" i="1"/>
  <c r="D1267" i="1"/>
  <c r="D1953" i="1"/>
  <c r="D1954" i="1"/>
  <c r="D1955" i="1"/>
  <c r="D1956" i="1"/>
  <c r="K1956" i="1" s="1"/>
  <c r="D1957" i="1"/>
  <c r="D1958" i="1"/>
  <c r="D1959" i="1"/>
  <c r="D1960" i="1"/>
  <c r="D1961" i="1"/>
  <c r="D1962" i="1"/>
  <c r="K1962" i="1" s="1"/>
  <c r="D1963" i="1"/>
  <c r="D1964" i="1"/>
  <c r="D1965" i="1"/>
  <c r="D1966" i="1"/>
  <c r="D1967" i="1"/>
  <c r="D1968" i="1"/>
  <c r="K1968" i="1" s="1"/>
  <c r="D1969" i="1"/>
  <c r="D1970" i="1"/>
  <c r="D1971" i="1"/>
  <c r="D1972" i="1"/>
  <c r="D1973" i="1"/>
  <c r="D1974" i="1"/>
  <c r="K1974" i="1" s="1"/>
  <c r="D1975" i="1"/>
  <c r="D1976" i="1"/>
  <c r="D1977" i="1"/>
  <c r="D1978" i="1"/>
  <c r="D1979" i="1"/>
  <c r="D1980" i="1"/>
  <c r="K1980" i="1" s="1"/>
  <c r="D1981" i="1"/>
  <c r="D1982" i="1"/>
  <c r="D1983" i="1"/>
  <c r="D1984" i="1"/>
  <c r="D1985" i="1"/>
  <c r="D1986" i="1"/>
  <c r="K1986" i="1" s="1"/>
  <c r="D1987" i="1"/>
  <c r="D1988" i="1"/>
  <c r="D1989" i="1"/>
  <c r="D1990" i="1"/>
  <c r="D1991" i="1"/>
  <c r="D1992" i="1"/>
  <c r="K1992" i="1" s="1"/>
  <c r="D1993" i="1"/>
  <c r="D1994" i="1"/>
  <c r="D1995" i="1"/>
  <c r="D1996" i="1"/>
  <c r="D1997" i="1"/>
  <c r="D1998" i="1"/>
  <c r="K1998" i="1" s="1"/>
  <c r="D1999" i="1"/>
  <c r="D2000" i="1"/>
  <c r="D2001" i="1"/>
  <c r="D2002" i="1"/>
  <c r="D2003" i="1"/>
  <c r="D2004" i="1"/>
  <c r="K2004" i="1" s="1"/>
  <c r="D2005" i="1"/>
  <c r="D2006" i="1"/>
  <c r="D2007" i="1"/>
  <c r="D2008" i="1"/>
  <c r="D2009" i="1"/>
  <c r="D2010" i="1"/>
  <c r="K2010" i="1" s="1"/>
  <c r="D2011" i="1"/>
  <c r="D2012" i="1"/>
  <c r="D2013" i="1"/>
  <c r="D2014" i="1"/>
  <c r="D2015" i="1"/>
  <c r="D2016" i="1"/>
  <c r="K2016" i="1" s="1"/>
  <c r="D2017" i="1"/>
  <c r="D2018" i="1"/>
  <c r="D2019" i="1"/>
  <c r="D2020" i="1"/>
  <c r="D2021" i="1"/>
  <c r="D2022" i="1"/>
  <c r="K2022" i="1" s="1"/>
  <c r="D2023" i="1"/>
  <c r="D2024" i="1"/>
  <c r="D2025" i="1"/>
  <c r="D2026" i="1"/>
  <c r="D2027" i="1"/>
  <c r="D2028" i="1"/>
  <c r="K2028" i="1" s="1"/>
  <c r="D2029" i="1"/>
  <c r="D2030" i="1"/>
  <c r="D2031" i="1"/>
  <c r="D2032" i="1"/>
  <c r="D2033" i="1"/>
  <c r="D2034" i="1"/>
  <c r="K2034" i="1" s="1"/>
  <c r="D2035" i="1"/>
  <c r="D2036" i="1"/>
  <c r="D2037" i="1"/>
  <c r="D2038" i="1"/>
  <c r="D2039" i="1"/>
  <c r="D2040" i="1"/>
  <c r="K2040" i="1" s="1"/>
  <c r="D2041" i="1"/>
  <c r="D2042" i="1"/>
  <c r="D2043" i="1"/>
  <c r="D2044" i="1"/>
  <c r="D2045" i="1"/>
  <c r="D2046" i="1"/>
  <c r="K2046" i="1" s="1"/>
  <c r="D2047" i="1"/>
  <c r="D2048" i="1"/>
  <c r="D2049" i="1"/>
  <c r="D2050" i="1"/>
  <c r="D2051" i="1"/>
  <c r="D2052" i="1"/>
  <c r="K2052" i="1" s="1"/>
  <c r="D2053" i="1"/>
  <c r="D2054" i="1"/>
  <c r="D2055" i="1"/>
  <c r="D2056" i="1"/>
  <c r="D2057" i="1"/>
  <c r="D2058" i="1"/>
  <c r="K2058" i="1" s="1"/>
  <c r="D2059" i="1"/>
  <c r="D2060" i="1"/>
  <c r="D2061" i="1"/>
  <c r="D2062" i="1"/>
  <c r="D2063" i="1"/>
  <c r="D2064" i="1"/>
  <c r="K2064" i="1" s="1"/>
  <c r="D2065" i="1"/>
  <c r="D2066" i="1"/>
  <c r="D2067" i="1"/>
  <c r="D2068" i="1"/>
  <c r="D2069" i="1"/>
  <c r="D2070" i="1"/>
  <c r="K2070" i="1" s="1"/>
  <c r="D2071" i="1"/>
  <c r="D2072" i="1"/>
  <c r="D2073" i="1"/>
  <c r="D2074" i="1"/>
  <c r="D2075" i="1"/>
  <c r="D2076" i="1"/>
  <c r="K2076" i="1" s="1"/>
  <c r="D2077" i="1"/>
  <c r="D2078" i="1"/>
  <c r="D2079" i="1"/>
  <c r="D2080" i="1"/>
  <c r="D2081" i="1"/>
  <c r="D2082" i="1"/>
  <c r="K2082" i="1" s="1"/>
  <c r="D2083" i="1"/>
  <c r="D2084" i="1"/>
  <c r="D2085" i="1"/>
  <c r="D2086" i="1"/>
  <c r="D2087" i="1"/>
  <c r="D2088" i="1"/>
  <c r="K2088" i="1" s="1"/>
  <c r="D2089" i="1"/>
  <c r="D2090" i="1"/>
  <c r="D2091" i="1"/>
  <c r="D2092" i="1"/>
  <c r="D2093" i="1"/>
  <c r="D2094" i="1"/>
  <c r="K2094" i="1" s="1"/>
  <c r="D2095" i="1"/>
  <c r="D2096" i="1"/>
  <c r="D2097" i="1"/>
  <c r="D2098" i="1"/>
  <c r="D2099" i="1"/>
  <c r="D2100" i="1"/>
  <c r="K2100" i="1" s="1"/>
  <c r="D2101" i="1"/>
  <c r="D2102" i="1"/>
  <c r="D2103" i="1"/>
  <c r="D2104" i="1"/>
  <c r="D2105" i="1"/>
  <c r="D2106" i="1"/>
  <c r="K2106" i="1" s="1"/>
  <c r="D2107" i="1"/>
  <c r="D2108" i="1"/>
  <c r="D2109" i="1"/>
  <c r="D2110" i="1"/>
  <c r="D2111" i="1"/>
  <c r="D2112" i="1"/>
  <c r="K2112" i="1" s="1"/>
  <c r="D2113" i="1"/>
  <c r="D2114" i="1"/>
  <c r="D2115" i="1"/>
  <c r="D2116" i="1"/>
  <c r="D2117" i="1"/>
  <c r="D2118" i="1"/>
  <c r="K2118" i="1" s="1"/>
  <c r="D2119" i="1"/>
  <c r="D2120" i="1"/>
  <c r="D2121" i="1"/>
  <c r="D2122" i="1"/>
  <c r="D2123" i="1"/>
  <c r="D2124" i="1"/>
  <c r="K2124" i="1" s="1"/>
  <c r="D2125" i="1"/>
  <c r="D2126" i="1"/>
  <c r="D2127" i="1"/>
  <c r="D2128" i="1"/>
  <c r="D2129" i="1"/>
  <c r="D2130" i="1"/>
  <c r="K2130" i="1" s="1"/>
  <c r="D2131" i="1"/>
  <c r="D2132" i="1"/>
  <c r="D2133" i="1"/>
  <c r="D2134" i="1"/>
  <c r="D2135" i="1"/>
  <c r="D2136" i="1"/>
  <c r="K2136" i="1" s="1"/>
  <c r="D2137" i="1"/>
  <c r="D2138" i="1"/>
  <c r="D2139" i="1"/>
  <c r="D2140" i="1"/>
  <c r="D2141" i="1"/>
  <c r="D2142" i="1"/>
  <c r="K2142" i="1" s="1"/>
  <c r="D2143" i="1"/>
  <c r="D2144" i="1"/>
  <c r="D2145" i="1"/>
  <c r="D2146" i="1"/>
  <c r="D2147" i="1"/>
  <c r="D2148" i="1"/>
  <c r="K2148" i="1" s="1"/>
  <c r="D2149" i="1"/>
  <c r="D2150" i="1"/>
  <c r="D2151" i="1"/>
  <c r="D2152" i="1"/>
  <c r="D2153" i="1"/>
  <c r="D2154" i="1"/>
  <c r="K2154" i="1" s="1"/>
  <c r="D2155" i="1"/>
  <c r="D2156" i="1"/>
  <c r="D2157" i="1"/>
  <c r="D2158" i="1"/>
  <c r="D2159" i="1"/>
  <c r="D2160" i="1"/>
  <c r="K2160" i="1" s="1"/>
  <c r="D2161" i="1"/>
  <c r="D2162" i="1"/>
  <c r="D2163" i="1"/>
  <c r="D2164" i="1"/>
  <c r="D2165" i="1"/>
  <c r="D2166" i="1"/>
  <c r="K2166" i="1" s="1"/>
  <c r="D2167" i="1"/>
  <c r="D2168" i="1"/>
  <c r="D2169" i="1"/>
  <c r="D2170" i="1"/>
  <c r="D2171" i="1"/>
  <c r="D2172" i="1"/>
  <c r="K2172" i="1" s="1"/>
  <c r="D2173" i="1"/>
  <c r="D2174" i="1"/>
  <c r="D2175" i="1"/>
  <c r="D2176" i="1"/>
  <c r="D2177" i="1"/>
  <c r="D2178" i="1"/>
  <c r="K2178" i="1" s="1"/>
  <c r="D2179" i="1"/>
  <c r="D2180" i="1"/>
  <c r="D2181" i="1"/>
  <c r="D2182" i="1"/>
  <c r="D2183" i="1"/>
  <c r="D2184" i="1"/>
  <c r="K2184" i="1" s="1"/>
  <c r="D2185" i="1"/>
  <c r="D2186" i="1"/>
  <c r="D2187" i="1"/>
  <c r="D2188" i="1"/>
  <c r="D2189" i="1"/>
  <c r="D2190" i="1"/>
  <c r="K2190" i="1" s="1"/>
  <c r="D2191" i="1"/>
  <c r="D2192" i="1"/>
  <c r="D2193" i="1"/>
  <c r="D2194" i="1"/>
  <c r="D2195" i="1"/>
  <c r="D2196" i="1"/>
  <c r="K2196" i="1" s="1"/>
  <c r="D2197" i="1"/>
  <c r="D2198" i="1"/>
  <c r="D2199" i="1"/>
  <c r="D2200" i="1"/>
  <c r="D2201" i="1"/>
  <c r="D2202" i="1"/>
  <c r="K2202" i="1" s="1"/>
  <c r="D2203" i="1"/>
  <c r="D2204" i="1"/>
  <c r="D2205" i="1"/>
  <c r="D2206" i="1"/>
  <c r="D2207" i="1"/>
  <c r="D2208" i="1"/>
  <c r="K2208" i="1" s="1"/>
  <c r="D2209" i="1"/>
  <c r="D2210" i="1"/>
  <c r="D2211" i="1"/>
  <c r="D2212" i="1"/>
  <c r="D2213" i="1"/>
  <c r="D2214" i="1"/>
  <c r="K2214" i="1" s="1"/>
  <c r="D2215" i="1"/>
  <c r="D2216" i="1"/>
  <c r="D2217" i="1"/>
  <c r="D2218" i="1"/>
  <c r="D2219" i="1"/>
  <c r="D2220" i="1"/>
  <c r="K2220" i="1" s="1"/>
  <c r="D1268" i="1"/>
  <c r="D2" i="1"/>
  <c r="E42" i="2"/>
  <c r="K2209" i="1" l="1"/>
  <c r="K2197" i="1"/>
  <c r="K2173" i="1"/>
  <c r="K2161" i="1"/>
  <c r="K2143" i="1"/>
  <c r="K2119" i="1"/>
  <c r="K2107" i="1"/>
  <c r="K2089" i="1"/>
  <c r="K2077" i="1"/>
  <c r="K2059" i="1"/>
  <c r="K2041" i="1"/>
  <c r="K2023" i="1"/>
  <c r="K2011" i="1"/>
  <c r="K1993" i="1"/>
  <c r="K1981" i="1"/>
  <c r="K1957" i="1"/>
  <c r="K1945" i="1"/>
  <c r="K1927" i="1"/>
  <c r="K1915" i="1"/>
  <c r="K1897" i="1"/>
  <c r="K1879" i="1"/>
  <c r="K1861" i="1"/>
  <c r="K1849" i="1"/>
  <c r="K1831" i="1"/>
  <c r="K1819" i="1"/>
  <c r="K1795" i="1"/>
  <c r="K1777" i="1"/>
  <c r="K1645" i="1"/>
  <c r="K1268" i="1"/>
  <c r="K2185" i="1"/>
  <c r="K2155" i="1"/>
  <c r="K2131" i="1"/>
  <c r="K2095" i="1"/>
  <c r="K2065" i="1"/>
  <c r="K2035" i="1"/>
  <c r="K2005" i="1"/>
  <c r="K1969" i="1"/>
  <c r="K1951" i="1"/>
  <c r="K1921" i="1"/>
  <c r="K1891" i="1"/>
  <c r="K1867" i="1"/>
  <c r="K1837" i="1"/>
  <c r="K1807" i="1"/>
  <c r="K1783" i="1"/>
  <c r="K1759" i="1"/>
  <c r="K1741" i="1"/>
  <c r="K1717" i="1"/>
  <c r="K1699" i="1"/>
  <c r="K1681" i="1"/>
  <c r="K1661" i="1"/>
  <c r="K1651" i="1"/>
  <c r="K1627" i="1"/>
  <c r="K2203" i="1"/>
  <c r="K2179" i="1"/>
  <c r="K2149" i="1"/>
  <c r="K2125" i="1"/>
  <c r="K2101" i="1"/>
  <c r="K2071" i="1"/>
  <c r="K2047" i="1"/>
  <c r="K2017" i="1"/>
  <c r="K1987" i="1"/>
  <c r="K1963" i="1"/>
  <c r="K1939" i="1"/>
  <c r="K1903" i="1"/>
  <c r="K1873" i="1"/>
  <c r="K1843" i="1"/>
  <c r="K1813" i="1"/>
  <c r="K1789" i="1"/>
  <c r="K1765" i="1"/>
  <c r="K1747" i="1"/>
  <c r="K1729" i="1"/>
  <c r="K1711" i="1"/>
  <c r="K1687" i="1"/>
  <c r="K1952" i="1"/>
  <c r="K1657" i="1"/>
  <c r="K1633" i="1"/>
  <c r="K2215" i="1"/>
  <c r="K2191" i="1"/>
  <c r="K2167" i="1"/>
  <c r="K2137" i="1"/>
  <c r="K2113" i="1"/>
  <c r="K2083" i="1"/>
  <c r="K2053" i="1"/>
  <c r="K2029" i="1"/>
  <c r="K1999" i="1"/>
  <c r="K1975" i="1"/>
  <c r="K1933" i="1"/>
  <c r="K1909" i="1"/>
  <c r="K1885" i="1"/>
  <c r="K1855" i="1"/>
  <c r="K1825" i="1"/>
  <c r="K1801" i="1"/>
  <c r="K1771" i="1"/>
  <c r="K1753" i="1"/>
  <c r="K1735" i="1"/>
  <c r="K1723" i="1"/>
  <c r="K1705" i="1"/>
  <c r="K1693" i="1"/>
  <c r="K1675" i="1"/>
  <c r="K1639" i="1"/>
  <c r="K1615" i="1"/>
  <c r="K1318" i="1"/>
  <c r="K1282" i="1"/>
  <c r="K748" i="1"/>
  <c r="K1210" i="1"/>
  <c r="K1174" i="1"/>
  <c r="K1138" i="1"/>
  <c r="K1096" i="1"/>
  <c r="K1078" i="1"/>
  <c r="K1042" i="1"/>
  <c r="K1000" i="1"/>
  <c r="K970" i="1"/>
  <c r="K940" i="1"/>
  <c r="K898" i="1"/>
  <c r="K862" i="1"/>
  <c r="K820" i="1"/>
  <c r="K796" i="1"/>
  <c r="K766" i="1"/>
  <c r="K730" i="1"/>
  <c r="K694" i="1"/>
  <c r="K652" i="1"/>
  <c r="K622" i="1"/>
  <c r="K574" i="1"/>
  <c r="K538" i="1"/>
  <c r="K508" i="1"/>
  <c r="K472" i="1"/>
  <c r="K436" i="1"/>
  <c r="K406" i="1"/>
  <c r="K370" i="1"/>
  <c r="K346" i="1"/>
  <c r="K310" i="1"/>
  <c r="K274" i="1"/>
  <c r="K250" i="1"/>
  <c r="K220" i="1"/>
  <c r="K184" i="1"/>
  <c r="K142" i="1"/>
  <c r="K211" i="1"/>
  <c r="K64" i="1"/>
  <c r="K1603" i="1"/>
  <c r="K1573" i="1"/>
  <c r="K1543" i="1"/>
  <c r="K1525" i="1"/>
  <c r="K1495" i="1"/>
  <c r="K1477" i="1"/>
  <c r="K1441" i="1"/>
  <c r="K1411" i="1"/>
  <c r="K1381" i="1"/>
  <c r="K1354" i="1"/>
  <c r="K1324" i="1"/>
  <c r="K1294" i="1"/>
  <c r="K1258" i="1"/>
  <c r="K1226" i="1"/>
  <c r="K1192" i="1"/>
  <c r="K1156" i="1"/>
  <c r="K1120" i="1"/>
  <c r="K1090" i="1"/>
  <c r="K1054" i="1"/>
  <c r="K1018" i="1"/>
  <c r="K982" i="1"/>
  <c r="K952" i="1"/>
  <c r="K916" i="1"/>
  <c r="K880" i="1"/>
  <c r="K856" i="1"/>
  <c r="K826" i="1"/>
  <c r="K790" i="1"/>
  <c r="K760" i="1"/>
  <c r="K724" i="1"/>
  <c r="K676" i="1"/>
  <c r="K646" i="1"/>
  <c r="K628" i="1"/>
  <c r="K592" i="1"/>
  <c r="K562" i="1"/>
  <c r="K526" i="1"/>
  <c r="K496" i="1"/>
  <c r="K460" i="1"/>
  <c r="K424" i="1"/>
  <c r="K394" i="1"/>
  <c r="K358" i="1"/>
  <c r="K325" i="1"/>
  <c r="K292" i="1"/>
  <c r="K256" i="1"/>
  <c r="K202" i="1"/>
  <c r="K166" i="1"/>
  <c r="K130" i="1"/>
  <c r="K100" i="1"/>
  <c r="K70" i="1"/>
  <c r="K46" i="1"/>
  <c r="K16" i="1"/>
  <c r="K1609" i="1"/>
  <c r="K1579" i="1"/>
  <c r="K1555" i="1"/>
  <c r="K1531" i="1"/>
  <c r="K1501" i="1"/>
  <c r="K1471" i="1"/>
  <c r="K1447" i="1"/>
  <c r="K1389" i="1"/>
  <c r="K1416" i="1"/>
  <c r="K1360" i="1"/>
  <c r="K1330" i="1"/>
  <c r="K1288" i="1"/>
  <c r="K1222" i="1"/>
  <c r="K1217" i="1"/>
  <c r="K1180" i="1"/>
  <c r="K1150" i="1"/>
  <c r="K1114" i="1"/>
  <c r="K1072" i="1"/>
  <c r="K1036" i="1"/>
  <c r="K1006" i="1"/>
  <c r="K976" i="1"/>
  <c r="K934" i="1"/>
  <c r="K904" i="1"/>
  <c r="K868" i="1"/>
  <c r="K832" i="1"/>
  <c r="K784" i="1"/>
  <c r="K1653" i="1"/>
  <c r="K718" i="1"/>
  <c r="K688" i="1"/>
  <c r="K658" i="1"/>
  <c r="K604" i="1"/>
  <c r="K580" i="1"/>
  <c r="K544" i="1"/>
  <c r="K514" i="1"/>
  <c r="K478" i="1"/>
  <c r="K454" i="1"/>
  <c r="K418" i="1"/>
  <c r="K382" i="1"/>
  <c r="K352" i="1"/>
  <c r="K316" i="1"/>
  <c r="K105" i="1"/>
  <c r="K244" i="1"/>
  <c r="K214" i="1"/>
  <c r="K190" i="1"/>
  <c r="K154" i="1"/>
  <c r="K124" i="1"/>
  <c r="K88" i="1"/>
  <c r="K40" i="1"/>
  <c r="K1621" i="1"/>
  <c r="K1597" i="1"/>
  <c r="K1585" i="1"/>
  <c r="K1567" i="1"/>
  <c r="K1549" i="1"/>
  <c r="K1537" i="1"/>
  <c r="K1519" i="1"/>
  <c r="K1507" i="1"/>
  <c r="K1483" i="1"/>
  <c r="K1465" i="1"/>
  <c r="K1453" i="1"/>
  <c r="K1435" i="1"/>
  <c r="K1423" i="1"/>
  <c r="K1405" i="1"/>
  <c r="K1393" i="1"/>
  <c r="K1375" i="1"/>
  <c r="K1348" i="1"/>
  <c r="K1336" i="1"/>
  <c r="K1312" i="1"/>
  <c r="K1300" i="1"/>
  <c r="K1276" i="1"/>
  <c r="K1251" i="1"/>
  <c r="K1252" i="1"/>
  <c r="K1241" i="1"/>
  <c r="K1204" i="1"/>
  <c r="K1186" i="1"/>
  <c r="K1162" i="1"/>
  <c r="K1144" i="1"/>
  <c r="K1126" i="1"/>
  <c r="K1108" i="1"/>
  <c r="K1084" i="1"/>
  <c r="K1060" i="1"/>
  <c r="K1048" i="1"/>
  <c r="K1030" i="1"/>
  <c r="K1012" i="1"/>
  <c r="K988" i="1"/>
  <c r="K964" i="1"/>
  <c r="K946" i="1"/>
  <c r="K928" i="1"/>
  <c r="K910" i="1"/>
  <c r="K892" i="1"/>
  <c r="K874" i="1"/>
  <c r="K844" i="1"/>
  <c r="K838" i="1"/>
  <c r="K808" i="1"/>
  <c r="K802" i="1"/>
  <c r="K772" i="1"/>
  <c r="K754" i="1"/>
  <c r="K736" i="1"/>
  <c r="K712" i="1"/>
  <c r="K1652" i="1"/>
  <c r="K670" i="1"/>
  <c r="K664" i="1"/>
  <c r="K634" i="1"/>
  <c r="K610" i="1"/>
  <c r="K598" i="1"/>
  <c r="K568" i="1"/>
  <c r="K550" i="1"/>
  <c r="K532" i="1"/>
  <c r="K502" i="1"/>
  <c r="K490" i="1"/>
  <c r="K466" i="1"/>
  <c r="K442" i="1"/>
  <c r="K430" i="1"/>
  <c r="K400" i="1"/>
  <c r="K388" i="1"/>
  <c r="K364" i="1"/>
  <c r="K334" i="1"/>
  <c r="K322" i="1"/>
  <c r="K298" i="1"/>
  <c r="K280" i="1"/>
  <c r="K262" i="1"/>
  <c r="K232" i="1"/>
  <c r="K226" i="1"/>
  <c r="K196" i="1"/>
  <c r="K172" i="1"/>
  <c r="K160" i="1"/>
  <c r="K136" i="1"/>
  <c r="K118" i="1"/>
  <c r="K94" i="1"/>
  <c r="K102" i="1"/>
  <c r="K58" i="1"/>
  <c r="K34" i="1"/>
  <c r="K22" i="1"/>
  <c r="K4" i="1"/>
  <c r="K1591" i="1"/>
  <c r="K1561" i="1"/>
  <c r="K1513" i="1"/>
  <c r="K1489" i="1"/>
  <c r="K1459" i="1"/>
  <c r="K1429" i="1"/>
  <c r="K1399" i="1"/>
  <c r="K1369" i="1"/>
  <c r="K1342" i="1"/>
  <c r="K1306" i="1"/>
  <c r="K1270" i="1"/>
  <c r="K1234" i="1"/>
  <c r="K1198" i="1"/>
  <c r="K1168" i="1"/>
  <c r="K1132" i="1"/>
  <c r="K1102" i="1"/>
  <c r="K1066" i="1"/>
  <c r="K1024" i="1"/>
  <c r="K994" i="1"/>
  <c r="K958" i="1"/>
  <c r="K922" i="1"/>
  <c r="K886" i="1"/>
  <c r="K850" i="1"/>
  <c r="K814" i="1"/>
  <c r="K778" i="1"/>
  <c r="K742" i="1"/>
  <c r="K706" i="1"/>
  <c r="K682" i="1"/>
  <c r="K640" i="1"/>
  <c r="K616" i="1"/>
  <c r="K586" i="1"/>
  <c r="K556" i="1"/>
  <c r="K520" i="1"/>
  <c r="K484" i="1"/>
  <c r="K448" i="1"/>
  <c r="K412" i="1"/>
  <c r="K376" i="1"/>
  <c r="K340" i="1"/>
  <c r="K304" i="1"/>
  <c r="K268" i="1"/>
  <c r="K238" i="1"/>
  <c r="K208" i="1"/>
  <c r="K178" i="1"/>
  <c r="K148" i="1"/>
  <c r="K112" i="1"/>
  <c r="K82" i="1"/>
  <c r="K52" i="1"/>
  <c r="K28" i="1"/>
  <c r="K10" i="1"/>
  <c r="K2134" i="1"/>
  <c r="K2128" i="1"/>
  <c r="K2122" i="1"/>
  <c r="K2116" i="1"/>
  <c r="K2110" i="1"/>
  <c r="K2104" i="1"/>
  <c r="K2098" i="1"/>
  <c r="K2092" i="1"/>
  <c r="K2086" i="1"/>
  <c r="K2080" i="1"/>
  <c r="K2074" i="1"/>
  <c r="K2068" i="1"/>
  <c r="K2062" i="1"/>
  <c r="K2056" i="1"/>
  <c r="K2050" i="1"/>
  <c r="K2044" i="1"/>
  <c r="K2038" i="1"/>
  <c r="K2032" i="1"/>
  <c r="K2026" i="1"/>
  <c r="K2020" i="1"/>
  <c r="K2014" i="1"/>
  <c r="K2008" i="1"/>
  <c r="K2002" i="1"/>
  <c r="K1996" i="1"/>
  <c r="K1990" i="1"/>
  <c r="K1984" i="1"/>
  <c r="K1978" i="1"/>
  <c r="K1972" i="1"/>
  <c r="K1966" i="1"/>
  <c r="K1960" i="1"/>
  <c r="K1954" i="1"/>
  <c r="K1948" i="1"/>
  <c r="K1942" i="1"/>
  <c r="K1930" i="1"/>
  <c r="K1936" i="1"/>
  <c r="K1918" i="1"/>
  <c r="K1900" i="1"/>
  <c r="K1888" i="1"/>
  <c r="K1876" i="1"/>
  <c r="K1864" i="1"/>
  <c r="K1852" i="1"/>
  <c r="K1840" i="1"/>
  <c r="K1828" i="1"/>
  <c r="K1816" i="1"/>
  <c r="K1804" i="1"/>
  <c r="K1792" i="1"/>
  <c r="K1780" i="1"/>
  <c r="K1768" i="1"/>
  <c r="K1756" i="1"/>
  <c r="K1744" i="1"/>
  <c r="K1732" i="1"/>
  <c r="K1720" i="1"/>
  <c r="K1708" i="1"/>
  <c r="K1696" i="1"/>
  <c r="K1684" i="1"/>
  <c r="K1664" i="1"/>
  <c r="K1654" i="1"/>
  <c r="K1642" i="1"/>
  <c r="K1630" i="1"/>
  <c r="K1618" i="1"/>
  <c r="K1606" i="1"/>
  <c r="K1594" i="1"/>
  <c r="K1582" i="1"/>
  <c r="K1570" i="1"/>
  <c r="K1558" i="1"/>
  <c r="K1546" i="1"/>
  <c r="K1534" i="1"/>
  <c r="K1522" i="1"/>
  <c r="K1510" i="1"/>
  <c r="K1498" i="1"/>
  <c r="K1486" i="1"/>
  <c r="K1474" i="1"/>
  <c r="K1462" i="1"/>
  <c r="K1450" i="1"/>
  <c r="K1438" i="1"/>
  <c r="K1426" i="1"/>
  <c r="K1414" i="1"/>
  <c r="K1402" i="1"/>
  <c r="K1387" i="1"/>
  <c r="K1378" i="1"/>
  <c r="K1366" i="1"/>
  <c r="K1351" i="1"/>
  <c r="K1339" i="1"/>
  <c r="K1327" i="1"/>
  <c r="K1315" i="1"/>
  <c r="K1303" i="1"/>
  <c r="K1291" i="1"/>
  <c r="K1279" i="1"/>
  <c r="K1240" i="1"/>
  <c r="K1262" i="1"/>
  <c r="K1235" i="1"/>
  <c r="K1231" i="1"/>
  <c r="K1219" i="1"/>
  <c r="K1213" i="1"/>
  <c r="K1201" i="1"/>
  <c r="K1189" i="1"/>
  <c r="K1177" i="1"/>
  <c r="K1165" i="1"/>
  <c r="K1153" i="1"/>
  <c r="K1141" i="1"/>
  <c r="K1129" i="1"/>
  <c r="K1117" i="1"/>
  <c r="K1105" i="1"/>
  <c r="K1093" i="1"/>
  <c r="K1081" i="1"/>
  <c r="K1069" i="1"/>
  <c r="K1057" i="1"/>
  <c r="K1045" i="1"/>
  <c r="K1027" i="1"/>
  <c r="K1015" i="1"/>
  <c r="K1003" i="1"/>
  <c r="K991" i="1"/>
  <c r="K979" i="1"/>
  <c r="K967" i="1"/>
  <c r="K955" i="1"/>
  <c r="K943" i="1"/>
  <c r="K931" i="1"/>
  <c r="K919" i="1"/>
  <c r="K1924" i="1"/>
  <c r="K1912" i="1"/>
  <c r="K1906" i="1"/>
  <c r="K1894" i="1"/>
  <c r="K1882" i="1"/>
  <c r="K1870" i="1"/>
  <c r="K1858" i="1"/>
  <c r="K1846" i="1"/>
  <c r="K1834" i="1"/>
  <c r="K1822" i="1"/>
  <c r="K1810" i="1"/>
  <c r="K1798" i="1"/>
  <c r="K1786" i="1"/>
  <c r="K1774" i="1"/>
  <c r="K1762" i="1"/>
  <c r="K1750" i="1"/>
  <c r="K1738" i="1"/>
  <c r="K1726" i="1"/>
  <c r="K1714" i="1"/>
  <c r="K1702" i="1"/>
  <c r="K1690" i="1"/>
  <c r="K1678" i="1"/>
  <c r="K1669" i="1"/>
  <c r="K1663" i="1"/>
  <c r="K1648" i="1"/>
  <c r="K1636" i="1"/>
  <c r="K1624" i="1"/>
  <c r="K1612" i="1"/>
  <c r="K1600" i="1"/>
  <c r="K1588" i="1"/>
  <c r="K1576" i="1"/>
  <c r="K1564" i="1"/>
  <c r="K1552" i="1"/>
  <c r="K1540" i="1"/>
  <c r="K1528" i="1"/>
  <c r="K1516" i="1"/>
  <c r="K1504" i="1"/>
  <c r="K1492" i="1"/>
  <c r="K1480" i="1"/>
  <c r="K1468" i="1"/>
  <c r="K1456" i="1"/>
  <c r="K1444" i="1"/>
  <c r="K1432" i="1"/>
  <c r="K1420" i="1"/>
  <c r="K1408" i="1"/>
  <c r="K1396" i="1"/>
  <c r="K1384" i="1"/>
  <c r="K1372" i="1"/>
  <c r="K1357" i="1"/>
  <c r="K1345" i="1"/>
  <c r="K1333" i="1"/>
  <c r="K1321" i="1"/>
  <c r="K1309" i="1"/>
  <c r="K1297" i="1"/>
  <c r="K1285" i="1"/>
  <c r="K1273" i="1"/>
  <c r="K1261" i="1"/>
  <c r="K1237" i="1"/>
  <c r="K1255" i="1"/>
  <c r="K1227" i="1"/>
  <c r="K1207" i="1"/>
  <c r="K1195" i="1"/>
  <c r="K1183" i="1"/>
  <c r="K1171" i="1"/>
  <c r="K1159" i="1"/>
  <c r="K1147" i="1"/>
  <c r="K1135" i="1"/>
  <c r="K1123" i="1"/>
  <c r="K1111" i="1"/>
  <c r="K1099" i="1"/>
  <c r="K1087" i="1"/>
  <c r="K1075" i="1"/>
  <c r="K1063" i="1"/>
  <c r="K1051" i="1"/>
  <c r="K1039" i="1"/>
  <c r="K1033" i="1"/>
  <c r="K1021" i="1"/>
  <c r="K1009" i="1"/>
  <c r="K997" i="1"/>
  <c r="K985" i="1"/>
  <c r="K973" i="1"/>
  <c r="K961" i="1"/>
  <c r="K949" i="1"/>
  <c r="K937" i="1"/>
  <c r="K925" i="1"/>
  <c r="K2218" i="1"/>
  <c r="K2200" i="1"/>
  <c r="K2182" i="1"/>
  <c r="K2164" i="1"/>
  <c r="K2140" i="1"/>
  <c r="K2206" i="1"/>
  <c r="K2188" i="1"/>
  <c r="K2170" i="1"/>
  <c r="K2152" i="1"/>
  <c r="K2212" i="1"/>
  <c r="K2194" i="1"/>
  <c r="K2176" i="1"/>
  <c r="K2158" i="1"/>
  <c r="K2146" i="1"/>
  <c r="K2219" i="1"/>
  <c r="K2213" i="1"/>
  <c r="K2207" i="1"/>
  <c r="K2201" i="1"/>
  <c r="K2195" i="1"/>
  <c r="K2189" i="1"/>
  <c r="K2183" i="1"/>
  <c r="K2177" i="1"/>
  <c r="K2171" i="1"/>
  <c r="K2165" i="1"/>
  <c r="K2159" i="1"/>
  <c r="K2153" i="1"/>
  <c r="K2147" i="1"/>
  <c r="K2141" i="1"/>
  <c r="K2135" i="1"/>
  <c r="K2129" i="1"/>
  <c r="K2123" i="1"/>
  <c r="K2117" i="1"/>
  <c r="K2111" i="1"/>
  <c r="K2105" i="1"/>
  <c r="K2099" i="1"/>
  <c r="K2093" i="1"/>
  <c r="K2087" i="1"/>
  <c r="K2081" i="1"/>
  <c r="K2075" i="1"/>
  <c r="K2069" i="1"/>
  <c r="K2063" i="1"/>
  <c r="K2057" i="1"/>
  <c r="K2051" i="1"/>
  <c r="K2045" i="1"/>
  <c r="K2039" i="1"/>
  <c r="K2033" i="1"/>
  <c r="K2027" i="1"/>
  <c r="K2021" i="1"/>
  <c r="K2015" i="1"/>
  <c r="K2009" i="1"/>
  <c r="K2003" i="1"/>
  <c r="K1997" i="1"/>
  <c r="K1991" i="1"/>
  <c r="K1985" i="1"/>
  <c r="K1979" i="1"/>
  <c r="K1973" i="1"/>
  <c r="K1967" i="1"/>
  <c r="K1961" i="1"/>
  <c r="K1955" i="1"/>
  <c r="K1949" i="1"/>
  <c r="K1943" i="1"/>
  <c r="K1937" i="1"/>
  <c r="K1931" i="1"/>
  <c r="K1925" i="1"/>
  <c r="K1919" i="1"/>
  <c r="K1913" i="1"/>
  <c r="K1907" i="1"/>
  <c r="K1901" i="1"/>
  <c r="K1895" i="1"/>
  <c r="K1889" i="1"/>
  <c r="K1883" i="1"/>
  <c r="K1877" i="1"/>
  <c r="K1871" i="1"/>
  <c r="K1865" i="1"/>
  <c r="K2211" i="1"/>
  <c r="K2205" i="1"/>
  <c r="K2193" i="1"/>
  <c r="K2181" i="1"/>
  <c r="K2163" i="1"/>
  <c r="K2217" i="1"/>
  <c r="K2199" i="1"/>
  <c r="K2187" i="1"/>
  <c r="K2175" i="1"/>
  <c r="K2169" i="1"/>
  <c r="K2157" i="1"/>
  <c r="K1859" i="1"/>
  <c r="K1853" i="1"/>
  <c r="K1847" i="1"/>
  <c r="K1841" i="1"/>
  <c r="K1835" i="1"/>
  <c r="K1829" i="1"/>
  <c r="K1823" i="1"/>
  <c r="K1817" i="1"/>
  <c r="K1811" i="1"/>
  <c r="K1805" i="1"/>
  <c r="K1799" i="1"/>
  <c r="K1793" i="1"/>
  <c r="K1787" i="1"/>
  <c r="K1781" i="1"/>
  <c r="K1775" i="1"/>
  <c r="K1769" i="1"/>
  <c r="K1763" i="1"/>
  <c r="K1757" i="1"/>
  <c r="K1751" i="1"/>
  <c r="K1745" i="1"/>
  <c r="K1739" i="1"/>
  <c r="K1733" i="1"/>
  <c r="K1727" i="1"/>
  <c r="K1721" i="1"/>
  <c r="K1715" i="1"/>
  <c r="K1709" i="1"/>
  <c r="K1703" i="1"/>
  <c r="K1697" i="1"/>
  <c r="K1691" i="1"/>
  <c r="K1685" i="1"/>
  <c r="K1679" i="1"/>
  <c r="K1668" i="1"/>
  <c r="K1667" i="1"/>
  <c r="K1660" i="1"/>
  <c r="K1666" i="1"/>
  <c r="K1649" i="1"/>
  <c r="K1643" i="1"/>
  <c r="K1637" i="1"/>
  <c r="K1631" i="1"/>
  <c r="K1625" i="1"/>
  <c r="K1619" i="1"/>
  <c r="K1613" i="1"/>
  <c r="K1607" i="1"/>
  <c r="K1601" i="1"/>
  <c r="K1595" i="1"/>
  <c r="K1589" i="1"/>
  <c r="K1583" i="1"/>
  <c r="K1577" i="1"/>
  <c r="K1571" i="1"/>
  <c r="K1565" i="1"/>
  <c r="K1559" i="1"/>
  <c r="K1553" i="1"/>
  <c r="K1547" i="1"/>
  <c r="K1541" i="1"/>
  <c r="K1535" i="1"/>
  <c r="K1529" i="1"/>
  <c r="K1523" i="1"/>
  <c r="K1517" i="1"/>
  <c r="K1511" i="1"/>
  <c r="K1505" i="1"/>
  <c r="K1499" i="1"/>
  <c r="K1493" i="1"/>
  <c r="K1487" i="1"/>
  <c r="K1481" i="1"/>
  <c r="K1475" i="1"/>
  <c r="K1469" i="1"/>
  <c r="K1463" i="1"/>
  <c r="K1457" i="1"/>
  <c r="K1451" i="1"/>
  <c r="K1445" i="1"/>
  <c r="K1439" i="1"/>
  <c r="K1433" i="1"/>
  <c r="K1427" i="1"/>
  <c r="K1421" i="1"/>
  <c r="K1415" i="1"/>
  <c r="K1409" i="1"/>
  <c r="K1403" i="1"/>
  <c r="K1397" i="1"/>
  <c r="K1391" i="1"/>
  <c r="K1385" i="1"/>
  <c r="K1379" i="1"/>
  <c r="K1373" i="1"/>
  <c r="K1367" i="1"/>
  <c r="K1358" i="1"/>
  <c r="K1352" i="1"/>
  <c r="K1346" i="1"/>
  <c r="K1340" i="1"/>
  <c r="K1334" i="1"/>
  <c r="K1328" i="1"/>
  <c r="K1322" i="1"/>
  <c r="K1316" i="1"/>
  <c r="K1310" i="1"/>
  <c r="K1304" i="1"/>
  <c r="K1298" i="1"/>
  <c r="K1292" i="1"/>
  <c r="K1286" i="1"/>
  <c r="K1280" i="1"/>
  <c r="K1274" i="1"/>
  <c r="K1257" i="1"/>
  <c r="K1216" i="1"/>
  <c r="K1256" i="1"/>
  <c r="K1250" i="1"/>
  <c r="K1249" i="1"/>
  <c r="K1238" i="1"/>
  <c r="K1260" i="1"/>
  <c r="K1228" i="1"/>
  <c r="K1220" i="1"/>
  <c r="K1214" i="1"/>
  <c r="K1208" i="1"/>
  <c r="K1202" i="1"/>
  <c r="K1196" i="1"/>
  <c r="K1190" i="1"/>
  <c r="K1184" i="1"/>
  <c r="K1178" i="1"/>
  <c r="K1172" i="1"/>
  <c r="K1166" i="1"/>
  <c r="K1160" i="1"/>
  <c r="K1154" i="1"/>
  <c r="K1148" i="1"/>
  <c r="K1142" i="1"/>
  <c r="K1136" i="1"/>
  <c r="K1130" i="1"/>
  <c r="K1124" i="1"/>
  <c r="K1118" i="1"/>
  <c r="K1112" i="1"/>
  <c r="K1106" i="1"/>
  <c r="K1100" i="1"/>
  <c r="K1094" i="1"/>
  <c r="K1088" i="1"/>
  <c r="K1082" i="1"/>
  <c r="K1076" i="1"/>
  <c r="K1070" i="1"/>
  <c r="K1064" i="1"/>
  <c r="K1058" i="1"/>
  <c r="K1052" i="1"/>
  <c r="K1046" i="1"/>
  <c r="K1040" i="1"/>
  <c r="K1034" i="1"/>
  <c r="K1028" i="1"/>
  <c r="K1022" i="1"/>
  <c r="K1016" i="1"/>
  <c r="K1010" i="1"/>
  <c r="K1004" i="1"/>
  <c r="K998" i="1"/>
  <c r="K992" i="1"/>
  <c r="K986" i="1"/>
  <c r="K980" i="1"/>
  <c r="K974" i="1"/>
  <c r="K968" i="1"/>
  <c r="K962" i="1"/>
  <c r="K956" i="1"/>
  <c r="K950" i="1"/>
  <c r="K944" i="1"/>
  <c r="K938" i="1"/>
  <c r="K932" i="1"/>
  <c r="K926" i="1"/>
  <c r="K920" i="1"/>
  <c r="K914" i="1"/>
  <c r="K908" i="1"/>
  <c r="K902" i="1"/>
  <c r="K896" i="1"/>
  <c r="K890" i="1"/>
  <c r="K884" i="1"/>
  <c r="K878" i="1"/>
  <c r="K872" i="1"/>
  <c r="K866" i="1"/>
  <c r="K860" i="1"/>
  <c r="K854" i="1"/>
  <c r="K848" i="1"/>
  <c r="K842" i="1"/>
  <c r="K2145" i="1"/>
  <c r="K2127" i="1"/>
  <c r="K2109" i="1"/>
  <c r="K2091" i="1"/>
  <c r="K2073" i="1"/>
  <c r="K2061" i="1"/>
  <c r="K2043" i="1"/>
  <c r="K2025" i="1"/>
  <c r="K2007" i="1"/>
  <c r="K1989" i="1"/>
  <c r="K1977" i="1"/>
  <c r="K1959" i="1"/>
  <c r="K1941" i="1"/>
  <c r="K1917" i="1"/>
  <c r="K1899" i="1"/>
  <c r="K1881" i="1"/>
  <c r="K1869" i="1"/>
  <c r="K1851" i="1"/>
  <c r="K1833" i="1"/>
  <c r="K1815" i="1"/>
  <c r="K1797" i="1"/>
  <c r="K1779" i="1"/>
  <c r="K1761" i="1"/>
  <c r="K1743" i="1"/>
  <c r="K1725" i="1"/>
  <c r="K1707" i="1"/>
  <c r="K1689" i="1"/>
  <c r="K1677" i="1"/>
  <c r="K1659" i="1"/>
  <c r="K1641" i="1"/>
  <c r="K1623" i="1"/>
  <c r="K1611" i="1"/>
  <c r="K1599" i="1"/>
  <c r="K1593" i="1"/>
  <c r="K1587" i="1"/>
  <c r="K1581" i="1"/>
  <c r="K1575" i="1"/>
  <c r="K1569" i="1"/>
  <c r="K1563" i="1"/>
  <c r="K1557" i="1"/>
  <c r="K1551" i="1"/>
  <c r="K1545" i="1"/>
  <c r="K1539" i="1"/>
  <c r="K1533" i="1"/>
  <c r="K1527" i="1"/>
  <c r="K1521" i="1"/>
  <c r="K1515" i="1"/>
  <c r="K1509" i="1"/>
  <c r="K1503" i="1"/>
  <c r="K1497" i="1"/>
  <c r="K1491" i="1"/>
  <c r="K1485" i="1"/>
  <c r="K1479" i="1"/>
  <c r="K1473" i="1"/>
  <c r="K1467" i="1"/>
  <c r="K1461" i="1"/>
  <c r="K1455" i="1"/>
  <c r="K1449" i="1"/>
  <c r="K1443" i="1"/>
  <c r="K1437" i="1"/>
  <c r="K1431" i="1"/>
  <c r="K1425" i="1"/>
  <c r="K1390" i="1"/>
  <c r="K1413" i="1"/>
  <c r="K1407" i="1"/>
  <c r="K1401" i="1"/>
  <c r="K1395" i="1"/>
  <c r="K1417" i="1"/>
  <c r="K1383" i="1"/>
  <c r="K1377" i="1"/>
  <c r="K1371" i="1"/>
  <c r="K1365" i="1"/>
  <c r="K1356" i="1"/>
  <c r="K1350" i="1"/>
  <c r="K1344" i="1"/>
  <c r="K1338" i="1"/>
  <c r="K1332" i="1"/>
  <c r="K1326" i="1"/>
  <c r="K1320" i="1"/>
  <c r="K1314" i="1"/>
  <c r="K1308" i="1"/>
  <c r="K1302" i="1"/>
  <c r="K1296" i="1"/>
  <c r="K1290" i="1"/>
  <c r="K1284" i="1"/>
  <c r="K1278" i="1"/>
  <c r="K1272" i="1"/>
  <c r="K1266" i="1"/>
  <c r="K1244" i="1"/>
  <c r="K1254" i="1"/>
  <c r="K1248" i="1"/>
  <c r="K1242" i="1"/>
  <c r="K1236" i="1"/>
  <c r="K1230" i="1"/>
  <c r="K1232" i="1"/>
  <c r="K1218" i="1"/>
  <c r="K1212" i="1"/>
  <c r="K1206" i="1"/>
  <c r="K1200" i="1"/>
  <c r="K1194" i="1"/>
  <c r="K1188" i="1"/>
  <c r="K1182" i="1"/>
  <c r="K1176" i="1"/>
  <c r="K1170" i="1"/>
  <c r="K1164" i="1"/>
  <c r="K1158" i="1"/>
  <c r="K1152" i="1"/>
  <c r="K1146" i="1"/>
  <c r="K1140" i="1"/>
  <c r="K1134" i="1"/>
  <c r="K1128" i="1"/>
  <c r="K1122" i="1"/>
  <c r="K1116" i="1"/>
  <c r="K1110" i="1"/>
  <c r="K1104" i="1"/>
  <c r="K1098" i="1"/>
  <c r="K1092" i="1"/>
  <c r="K1086" i="1"/>
  <c r="K1080" i="1"/>
  <c r="K1074" i="1"/>
  <c r="K1068" i="1"/>
  <c r="K1062" i="1"/>
  <c r="K1056" i="1"/>
  <c r="K1050" i="1"/>
  <c r="K1044" i="1"/>
  <c r="K1038" i="1"/>
  <c r="K1032" i="1"/>
  <c r="K1026" i="1"/>
  <c r="K1020" i="1"/>
  <c r="K1014" i="1"/>
  <c r="K1008" i="1"/>
  <c r="K1002" i="1"/>
  <c r="K996" i="1"/>
  <c r="K990" i="1"/>
  <c r="K984" i="1"/>
  <c r="K978" i="1"/>
  <c r="K972" i="1"/>
  <c r="K966" i="1"/>
  <c r="K960" i="1"/>
  <c r="K954" i="1"/>
  <c r="K2151" i="1"/>
  <c r="K2139" i="1"/>
  <c r="K2133" i="1"/>
  <c r="K2121" i="1"/>
  <c r="K2115" i="1"/>
  <c r="K2103" i="1"/>
  <c r="K2097" i="1"/>
  <c r="K2085" i="1"/>
  <c r="K2079" i="1"/>
  <c r="K2067" i="1"/>
  <c r="K2055" i="1"/>
  <c r="K2049" i="1"/>
  <c r="K2037" i="1"/>
  <c r="K2031" i="1"/>
  <c r="K2019" i="1"/>
  <c r="K2013" i="1"/>
  <c r="K2001" i="1"/>
  <c r="K1995" i="1"/>
  <c r="K1983" i="1"/>
  <c r="K1971" i="1"/>
  <c r="K1965" i="1"/>
  <c r="K1953" i="1"/>
  <c r="K1947" i="1"/>
  <c r="K1935" i="1"/>
  <c r="K1929" i="1"/>
  <c r="K1923" i="1"/>
  <c r="K1911" i="1"/>
  <c r="K1905" i="1"/>
  <c r="K1893" i="1"/>
  <c r="K1887" i="1"/>
  <c r="K1875" i="1"/>
  <c r="K1863" i="1"/>
  <c r="K1857" i="1"/>
  <c r="K1845" i="1"/>
  <c r="K1839" i="1"/>
  <c r="K1827" i="1"/>
  <c r="K1821" i="1"/>
  <c r="K1809" i="1"/>
  <c r="K1803" i="1"/>
  <c r="K1791" i="1"/>
  <c r="K1785" i="1"/>
  <c r="K1773" i="1"/>
  <c r="K1767" i="1"/>
  <c r="K1755" i="1"/>
  <c r="K1749" i="1"/>
  <c r="K1737" i="1"/>
  <c r="K1731" i="1"/>
  <c r="K1719" i="1"/>
  <c r="K1713" i="1"/>
  <c r="K1701" i="1"/>
  <c r="K1695" i="1"/>
  <c r="K1670" i="1"/>
  <c r="K2221" i="1"/>
  <c r="K1683" i="1"/>
  <c r="K1665" i="1"/>
  <c r="K1647" i="1"/>
  <c r="K1635" i="1"/>
  <c r="K1629" i="1"/>
  <c r="K1617" i="1"/>
  <c r="K1605" i="1"/>
  <c r="K2216" i="1"/>
  <c r="K2210" i="1"/>
  <c r="K2204" i="1"/>
  <c r="K2198" i="1"/>
  <c r="K2192" i="1"/>
  <c r="K2186" i="1"/>
  <c r="K2180" i="1"/>
  <c r="K2174" i="1"/>
  <c r="K2168" i="1"/>
  <c r="K2162" i="1"/>
  <c r="K2156" i="1"/>
  <c r="K2150" i="1"/>
  <c r="K2144" i="1"/>
  <c r="K2138" i="1"/>
  <c r="K2132" i="1"/>
  <c r="K2126" i="1"/>
  <c r="K2120" i="1"/>
  <c r="K2114" i="1"/>
  <c r="K2108" i="1"/>
  <c r="K2102" i="1"/>
  <c r="K2096" i="1"/>
  <c r="K2090" i="1"/>
  <c r="K2084" i="1"/>
  <c r="K2078" i="1"/>
  <c r="K2072" i="1"/>
  <c r="K2066" i="1"/>
  <c r="K2060" i="1"/>
  <c r="K2054" i="1"/>
  <c r="K2048" i="1"/>
  <c r="K2042" i="1"/>
  <c r="K2036" i="1"/>
  <c r="K2030" i="1"/>
  <c r="K2024" i="1"/>
  <c r="K2018" i="1"/>
  <c r="K2012" i="1"/>
  <c r="K2006" i="1"/>
  <c r="K2000" i="1"/>
  <c r="K1994" i="1"/>
  <c r="K1988" i="1"/>
  <c r="K1982" i="1"/>
  <c r="K1976" i="1"/>
  <c r="K1970" i="1"/>
  <c r="K1964" i="1"/>
  <c r="K1958" i="1"/>
  <c r="K1267" i="1"/>
  <c r="K1946" i="1"/>
  <c r="K1940" i="1"/>
  <c r="K1934" i="1"/>
  <c r="K1928" i="1"/>
  <c r="K1922" i="1"/>
  <c r="K1916" i="1"/>
  <c r="K1910" i="1"/>
  <c r="K1904" i="1"/>
  <c r="K1898" i="1"/>
  <c r="K1892" i="1"/>
  <c r="K1886" i="1"/>
  <c r="K1880" i="1"/>
  <c r="K1874" i="1"/>
  <c r="K1868" i="1"/>
  <c r="K1862" i="1"/>
  <c r="K1856" i="1"/>
  <c r="K1850" i="1"/>
  <c r="K1844" i="1"/>
  <c r="K1838" i="1"/>
  <c r="K1832" i="1"/>
  <c r="K1826" i="1"/>
  <c r="K1820" i="1"/>
  <c r="K1814" i="1"/>
  <c r="K1808" i="1"/>
  <c r="K1802" i="1"/>
  <c r="K1796" i="1"/>
  <c r="K1790" i="1"/>
  <c r="K1784" i="1"/>
  <c r="K1778" i="1"/>
  <c r="K1772" i="1"/>
  <c r="K836" i="1"/>
  <c r="K830" i="1"/>
  <c r="K824" i="1"/>
  <c r="K818" i="1"/>
  <c r="K812" i="1"/>
  <c r="K806" i="1"/>
  <c r="K800" i="1"/>
  <c r="K794" i="1"/>
  <c r="K788" i="1"/>
  <c r="K782" i="1"/>
  <c r="K776" i="1"/>
  <c r="K770" i="1"/>
  <c r="K764" i="1"/>
  <c r="K758" i="1"/>
  <c r="K752" i="1"/>
  <c r="K746" i="1"/>
  <c r="K740" i="1"/>
  <c r="K734" i="1"/>
  <c r="K728" i="1"/>
  <c r="K722" i="1"/>
  <c r="K716" i="1"/>
  <c r="K710" i="1"/>
  <c r="K704" i="1"/>
  <c r="K698" i="1"/>
  <c r="K692" i="1"/>
  <c r="K686" i="1"/>
  <c r="K680" i="1"/>
  <c r="K674" i="1"/>
  <c r="K668" i="1"/>
  <c r="K662" i="1"/>
  <c r="K656" i="1"/>
  <c r="K650" i="1"/>
  <c r="K644" i="1"/>
  <c r="K638" i="1"/>
  <c r="K632" i="1"/>
  <c r="K626" i="1"/>
  <c r="K620" i="1"/>
  <c r="K614" i="1"/>
  <c r="K608" i="1"/>
  <c r="K602" i="1"/>
  <c r="K596" i="1"/>
  <c r="K590" i="1"/>
  <c r="K584" i="1"/>
  <c r="K578" i="1"/>
  <c r="K572" i="1"/>
  <c r="K566" i="1"/>
  <c r="K560" i="1"/>
  <c r="K554" i="1"/>
  <c r="K548" i="1"/>
  <c r="K542" i="1"/>
  <c r="K536" i="1"/>
  <c r="K530" i="1"/>
  <c r="K524" i="1"/>
  <c r="K518" i="1"/>
  <c r="K512" i="1"/>
  <c r="K506" i="1"/>
  <c r="K500" i="1"/>
  <c r="K494" i="1"/>
  <c r="K488" i="1"/>
  <c r="K482" i="1"/>
  <c r="K476" i="1"/>
  <c r="K470" i="1"/>
  <c r="K464" i="1"/>
  <c r="K458" i="1"/>
  <c r="K452" i="1"/>
  <c r="K446" i="1"/>
  <c r="K440" i="1"/>
  <c r="K434" i="1"/>
  <c r="K428" i="1"/>
  <c r="K422" i="1"/>
  <c r="K416" i="1"/>
  <c r="K410" i="1"/>
  <c r="K404" i="1"/>
  <c r="K398" i="1"/>
  <c r="K392" i="1"/>
  <c r="K386" i="1"/>
  <c r="K380" i="1"/>
  <c r="K374" i="1"/>
  <c r="K368" i="1"/>
  <c r="K362" i="1"/>
  <c r="K356" i="1"/>
  <c r="K350" i="1"/>
  <c r="K344" i="1"/>
  <c r="K338" i="1"/>
  <c r="K332" i="1"/>
  <c r="K948" i="1"/>
  <c r="K942" i="1"/>
  <c r="K936" i="1"/>
  <c r="K930" i="1"/>
  <c r="K924" i="1"/>
  <c r="K918" i="1"/>
  <c r="K912" i="1"/>
  <c r="K906" i="1"/>
  <c r="K900" i="1"/>
  <c r="K894" i="1"/>
  <c r="K888" i="1"/>
  <c r="K882" i="1"/>
  <c r="K876" i="1"/>
  <c r="K870" i="1"/>
  <c r="K864" i="1"/>
  <c r="K858" i="1"/>
  <c r="K852" i="1"/>
  <c r="K846" i="1"/>
  <c r="K840" i="1"/>
  <c r="K834" i="1"/>
  <c r="K828" i="1"/>
  <c r="K822" i="1"/>
  <c r="K816" i="1"/>
  <c r="K810" i="1"/>
  <c r="K804" i="1"/>
  <c r="K798" i="1"/>
  <c r="K792" i="1"/>
  <c r="K786" i="1"/>
  <c r="K780" i="1"/>
  <c r="K774" i="1"/>
  <c r="K768" i="1"/>
  <c r="K762" i="1"/>
  <c r="K756" i="1"/>
  <c r="K750" i="1"/>
  <c r="K744" i="1"/>
  <c r="K738" i="1"/>
  <c r="K732" i="1"/>
  <c r="K726" i="1"/>
  <c r="K720" i="1"/>
  <c r="K714" i="1"/>
  <c r="K708" i="1"/>
  <c r="K702" i="1"/>
  <c r="K696" i="1"/>
  <c r="K690" i="1"/>
  <c r="K684" i="1"/>
  <c r="K678" i="1"/>
  <c r="K672" i="1"/>
  <c r="K666" i="1"/>
  <c r="K660" i="1"/>
  <c r="K654" i="1"/>
  <c r="K648" i="1"/>
  <c r="K642" i="1"/>
  <c r="K636" i="1"/>
  <c r="K630" i="1"/>
  <c r="K624" i="1"/>
  <c r="K618" i="1"/>
  <c r="K612" i="1"/>
  <c r="K606" i="1"/>
  <c r="K600" i="1"/>
  <c r="K594" i="1"/>
  <c r="K588" i="1"/>
  <c r="K582" i="1"/>
  <c r="K576" i="1"/>
  <c r="K570" i="1"/>
  <c r="K564" i="1"/>
  <c r="K558" i="1"/>
  <c r="K552" i="1"/>
  <c r="K546" i="1"/>
  <c r="K540" i="1"/>
  <c r="K534" i="1"/>
  <c r="K528" i="1"/>
  <c r="K522" i="1"/>
  <c r="K1766" i="1"/>
  <c r="K1760" i="1"/>
  <c r="K1658" i="1"/>
  <c r="K1662" i="1"/>
  <c r="K1646" i="1"/>
  <c r="K1640" i="1"/>
  <c r="K1634" i="1"/>
  <c r="K1628" i="1"/>
  <c r="K1622" i="1"/>
  <c r="K1616" i="1"/>
  <c r="K1610" i="1"/>
  <c r="K1604" i="1"/>
  <c r="K1598" i="1"/>
  <c r="K1592" i="1"/>
  <c r="K1586" i="1"/>
  <c r="K1580" i="1"/>
  <c r="K1574" i="1"/>
  <c r="K1568" i="1"/>
  <c r="K1562" i="1"/>
  <c r="K1556" i="1"/>
  <c r="K1550" i="1"/>
  <c r="K1544" i="1"/>
  <c r="K1538" i="1"/>
  <c r="K286" i="1"/>
  <c r="K330" i="1"/>
  <c r="K314" i="1"/>
  <c r="K308" i="1"/>
  <c r="K302" i="1"/>
  <c r="K296" i="1"/>
  <c r="K290" i="1"/>
  <c r="K284" i="1"/>
  <c r="K278" i="1"/>
  <c r="K272" i="1"/>
  <c r="K266" i="1"/>
  <c r="K260" i="1"/>
  <c r="K254" i="1"/>
  <c r="K248" i="1"/>
  <c r="K242" i="1"/>
  <c r="K236" i="1"/>
  <c r="K230" i="1"/>
  <c r="K224" i="1"/>
  <c r="K218" i="1"/>
  <c r="K212" i="1"/>
  <c r="K206" i="1"/>
  <c r="K200" i="1"/>
  <c r="K193" i="1"/>
  <c r="K188" i="1"/>
  <c r="K182" i="1"/>
  <c r="K176" i="1"/>
  <c r="K170" i="1"/>
  <c r="K164" i="1"/>
  <c r="K158" i="1"/>
  <c r="K152" i="1"/>
  <c r="K146" i="1"/>
  <c r="K140" i="1"/>
  <c r="K134" i="1"/>
  <c r="K128" i="1"/>
  <c r="K122" i="1"/>
  <c r="K116" i="1"/>
  <c r="K110" i="1"/>
  <c r="K317" i="1"/>
  <c r="K98" i="1"/>
  <c r="K92" i="1"/>
  <c r="K86" i="1"/>
  <c r="K80" i="1"/>
  <c r="K74" i="1"/>
  <c r="K68" i="1"/>
  <c r="K62" i="1"/>
  <c r="K56" i="1"/>
  <c r="K50" i="1"/>
  <c r="K44" i="1"/>
  <c r="K38" i="1"/>
  <c r="K32" i="1"/>
  <c r="K26" i="1"/>
  <c r="K20" i="1"/>
  <c r="K14" i="1"/>
  <c r="K8" i="1"/>
  <c r="K516" i="1"/>
  <c r="K1532" i="1"/>
  <c r="K1526" i="1"/>
  <c r="K1520" i="1"/>
  <c r="K1514" i="1"/>
  <c r="K1508" i="1"/>
  <c r="K1502" i="1"/>
  <c r="K1496" i="1"/>
  <c r="K1490" i="1"/>
  <c r="K1484" i="1"/>
  <c r="K1478" i="1"/>
  <c r="K1472" i="1"/>
  <c r="K1466" i="1"/>
  <c r="K1460" i="1"/>
  <c r="K1454" i="1"/>
  <c r="K1448" i="1"/>
  <c r="K1442" i="1"/>
  <c r="K1436" i="1"/>
  <c r="K1430" i="1"/>
  <c r="K1424" i="1"/>
  <c r="K1419" i="1"/>
  <c r="K1412" i="1"/>
  <c r="K1406" i="1"/>
  <c r="K1400" i="1"/>
  <c r="K1394" i="1"/>
  <c r="K1388" i="1"/>
  <c r="K1382" i="1"/>
  <c r="K1376" i="1"/>
  <c r="K1370" i="1"/>
  <c r="K1361" i="1"/>
  <c r="K1355" i="1"/>
  <c r="K1349" i="1"/>
  <c r="K1343" i="1"/>
  <c r="K1337" i="1"/>
  <c r="K1331" i="1"/>
  <c r="K1325" i="1"/>
  <c r="K1319" i="1"/>
  <c r="K1313" i="1"/>
  <c r="K1307" i="1"/>
  <c r="K1301" i="1"/>
  <c r="K1295" i="1"/>
  <c r="K1289" i="1"/>
  <c r="K1283" i="1"/>
  <c r="K1277" i="1"/>
  <c r="K1271" i="1"/>
  <c r="K1265" i="1"/>
  <c r="K1259" i="1"/>
  <c r="K1253" i="1"/>
  <c r="K1247" i="1"/>
  <c r="K1224" i="1"/>
  <c r="K1239" i="1"/>
  <c r="K1229" i="1"/>
  <c r="K1223" i="1"/>
  <c r="K1221" i="1"/>
  <c r="K1211" i="1"/>
  <c r="K1205" i="1"/>
  <c r="K1199" i="1"/>
  <c r="K1193" i="1"/>
  <c r="K1187" i="1"/>
  <c r="K1181" i="1"/>
  <c r="K1175" i="1"/>
  <c r="K1169" i="1"/>
  <c r="K1163" i="1"/>
  <c r="K1157" i="1"/>
  <c r="K1151" i="1"/>
  <c r="K1145" i="1"/>
  <c r="K1139" i="1"/>
  <c r="K1133" i="1"/>
  <c r="K1127" i="1"/>
  <c r="K1121" i="1"/>
  <c r="K1115" i="1"/>
  <c r="K1109" i="1"/>
  <c r="K1103" i="1"/>
  <c r="K1097" i="1"/>
  <c r="K1091" i="1"/>
  <c r="K1085" i="1"/>
  <c r="K1079" i="1"/>
  <c r="K1073" i="1"/>
  <c r="K1067" i="1"/>
  <c r="K1061" i="1"/>
  <c r="K1055" i="1"/>
  <c r="K1049" i="1"/>
  <c r="K1043" i="1"/>
  <c r="K1037" i="1"/>
  <c r="K1031" i="1"/>
  <c r="K1025" i="1"/>
  <c r="K1019" i="1"/>
  <c r="K1013" i="1"/>
  <c r="K1007" i="1"/>
  <c r="K1001" i="1"/>
  <c r="K995" i="1"/>
  <c r="K989" i="1"/>
  <c r="K983" i="1"/>
  <c r="K977" i="1"/>
  <c r="K971" i="1"/>
  <c r="K965" i="1"/>
  <c r="K959" i="1"/>
  <c r="K953" i="1"/>
  <c r="K947" i="1"/>
  <c r="K941" i="1"/>
  <c r="K935" i="1"/>
  <c r="K929" i="1"/>
  <c r="K923" i="1"/>
  <c r="K917" i="1"/>
  <c r="K911" i="1"/>
  <c r="K905" i="1"/>
  <c r="K899" i="1"/>
  <c r="K893" i="1"/>
  <c r="K887" i="1"/>
  <c r="K881" i="1"/>
  <c r="K875" i="1"/>
  <c r="K869" i="1"/>
  <c r="K863" i="1"/>
  <c r="K857" i="1"/>
  <c r="K851" i="1"/>
  <c r="K845" i="1"/>
  <c r="K839" i="1"/>
  <c r="K833" i="1"/>
  <c r="K827" i="1"/>
  <c r="K821" i="1"/>
  <c r="K815" i="1"/>
  <c r="K809" i="1"/>
  <c r="K803" i="1"/>
  <c r="K797" i="1"/>
  <c r="K791" i="1"/>
  <c r="K785" i="1"/>
  <c r="K779" i="1"/>
  <c r="K773" i="1"/>
  <c r="K767" i="1"/>
  <c r="K761" i="1"/>
  <c r="K755" i="1"/>
  <c r="K749" i="1"/>
  <c r="K743" i="1"/>
  <c r="K737" i="1"/>
  <c r="K731" i="1"/>
  <c r="K725" i="1"/>
  <c r="K719" i="1"/>
  <c r="K713" i="1"/>
  <c r="K707" i="1"/>
  <c r="K701" i="1"/>
  <c r="K695" i="1"/>
  <c r="K689" i="1"/>
  <c r="K683" i="1"/>
  <c r="K677" i="1"/>
  <c r="K671" i="1"/>
  <c r="K665" i="1"/>
  <c r="K659" i="1"/>
  <c r="K653" i="1"/>
  <c r="K647" i="1"/>
  <c r="K641" i="1"/>
  <c r="K635" i="1"/>
  <c r="K629" i="1"/>
  <c r="K623" i="1"/>
  <c r="K617" i="1"/>
  <c r="K611" i="1"/>
  <c r="K605" i="1"/>
  <c r="K599" i="1"/>
  <c r="K593" i="1"/>
  <c r="K587" i="1"/>
  <c r="K581" i="1"/>
  <c r="K575" i="1"/>
  <c r="K569" i="1"/>
  <c r="K563" i="1"/>
  <c r="K557" i="1"/>
  <c r="K551" i="1"/>
  <c r="K545" i="1"/>
  <c r="K539" i="1"/>
  <c r="K533" i="1"/>
  <c r="K527" i="1"/>
  <c r="K521" i="1"/>
  <c r="K515" i="1"/>
  <c r="K509" i="1"/>
  <c r="K503" i="1"/>
  <c r="K497" i="1"/>
  <c r="K491" i="1"/>
  <c r="K485" i="1"/>
  <c r="K479" i="1"/>
  <c r="K473" i="1"/>
  <c r="K467" i="1"/>
  <c r="K461" i="1"/>
  <c r="K455" i="1"/>
  <c r="K449" i="1"/>
  <c r="K443" i="1"/>
  <c r="K437" i="1"/>
  <c r="K431" i="1"/>
  <c r="K425" i="1"/>
  <c r="K419" i="1"/>
  <c r="K413" i="1"/>
  <c r="K407" i="1"/>
  <c r="K401" i="1"/>
  <c r="K395" i="1"/>
  <c r="K389" i="1"/>
  <c r="K383" i="1"/>
  <c r="K377" i="1"/>
  <c r="K371" i="1"/>
  <c r="K365" i="1"/>
  <c r="K359" i="1"/>
  <c r="K353" i="1"/>
  <c r="K347" i="1"/>
  <c r="K341" i="1"/>
  <c r="K335" i="1"/>
  <c r="K329" i="1"/>
  <c r="K331" i="1"/>
  <c r="K189" i="1"/>
  <c r="K311" i="1"/>
  <c r="K305" i="1"/>
  <c r="K299" i="1"/>
  <c r="K293" i="1"/>
  <c r="K287" i="1"/>
  <c r="K281" i="1"/>
  <c r="K275" i="1"/>
  <c r="K269" i="1"/>
  <c r="K263" i="1"/>
  <c r="K257" i="1"/>
  <c r="K251" i="1"/>
  <c r="K245" i="1"/>
  <c r="K239" i="1"/>
  <c r="K233" i="1"/>
  <c r="K227" i="1"/>
  <c r="K221" i="1"/>
  <c r="K215" i="1"/>
  <c r="K209" i="1"/>
  <c r="K203" i="1"/>
  <c r="K197" i="1"/>
  <c r="K328" i="1"/>
  <c r="K185" i="1"/>
  <c r="K179" i="1"/>
  <c r="K173" i="1"/>
  <c r="K167" i="1"/>
  <c r="K161" i="1"/>
  <c r="K155" i="1"/>
  <c r="K149" i="1"/>
  <c r="K143" i="1"/>
  <c r="K137" i="1"/>
  <c r="K131" i="1"/>
  <c r="K125" i="1"/>
  <c r="K119" i="1"/>
  <c r="K113" i="1"/>
  <c r="K213" i="1"/>
  <c r="K101" i="1"/>
  <c r="K95" i="1"/>
  <c r="K89" i="1"/>
  <c r="K83" i="1"/>
  <c r="K77" i="1"/>
  <c r="K71" i="1"/>
  <c r="K65" i="1"/>
  <c r="K59" i="1"/>
  <c r="K53" i="1"/>
  <c r="K47" i="1"/>
  <c r="K41" i="1"/>
  <c r="K35" i="1"/>
  <c r="K29" i="1"/>
  <c r="K23" i="1"/>
  <c r="K17" i="1"/>
  <c r="K11" i="1"/>
  <c r="K5" i="1"/>
  <c r="K510" i="1"/>
  <c r="K504" i="1"/>
  <c r="K498" i="1"/>
  <c r="K492" i="1"/>
  <c r="K486" i="1"/>
  <c r="K480" i="1"/>
  <c r="K474" i="1"/>
  <c r="K468" i="1"/>
  <c r="K462" i="1"/>
  <c r="K456" i="1"/>
  <c r="K450" i="1"/>
  <c r="K444" i="1"/>
  <c r="K438" i="1"/>
  <c r="K432" i="1"/>
  <c r="K426" i="1"/>
  <c r="K420" i="1"/>
  <c r="K414" i="1"/>
  <c r="K408" i="1"/>
  <c r="K402" i="1"/>
  <c r="K396" i="1"/>
  <c r="K390" i="1"/>
  <c r="K384" i="1"/>
  <c r="K378" i="1"/>
  <c r="K372" i="1"/>
  <c r="K366" i="1"/>
  <c r="K360" i="1"/>
  <c r="K354" i="1"/>
  <c r="K348" i="1"/>
  <c r="K342" i="1"/>
  <c r="K336" i="1"/>
  <c r="K195" i="1"/>
  <c r="K321" i="1"/>
  <c r="K191" i="1"/>
  <c r="K312" i="1"/>
  <c r="K306" i="1"/>
  <c r="K300" i="1"/>
  <c r="K294" i="1"/>
  <c r="K288" i="1"/>
  <c r="K282" i="1"/>
  <c r="K276" i="1"/>
  <c r="K270" i="1"/>
  <c r="K264" i="1"/>
  <c r="K258" i="1"/>
  <c r="K252" i="1"/>
  <c r="K246" i="1"/>
  <c r="K240" i="1"/>
  <c r="K234" i="1"/>
  <c r="K228" i="1"/>
  <c r="K222" i="1"/>
  <c r="K216" i="1"/>
  <c r="K210" i="1"/>
  <c r="K204" i="1"/>
  <c r="K198" i="1"/>
  <c r="K192" i="1"/>
  <c r="K186" i="1"/>
  <c r="K180" i="1"/>
  <c r="K174" i="1"/>
  <c r="K168" i="1"/>
  <c r="K162" i="1"/>
  <c r="K156" i="1"/>
  <c r="K150" i="1"/>
  <c r="K144" i="1"/>
  <c r="K138" i="1"/>
  <c r="K132" i="1"/>
  <c r="K126" i="1"/>
  <c r="K120" i="1"/>
  <c r="K114" i="1"/>
  <c r="K108" i="1"/>
  <c r="K106" i="1"/>
  <c r="K96" i="1"/>
  <c r="K90" i="1"/>
  <c r="K84" i="1"/>
  <c r="K78" i="1"/>
  <c r="K72" i="1"/>
  <c r="K66" i="1"/>
  <c r="K60" i="1"/>
  <c r="K54" i="1"/>
  <c r="K48" i="1"/>
  <c r="K42" i="1"/>
  <c r="K36" i="1"/>
  <c r="K30" i="1"/>
  <c r="K24" i="1"/>
  <c r="K18" i="1"/>
  <c r="K12" i="1"/>
  <c r="K6" i="1"/>
  <c r="K1364" i="1"/>
  <c r="K2" i="1"/>
  <c r="K1754" i="1"/>
  <c r="K1730" i="1"/>
  <c r="K1694" i="1"/>
  <c r="K1671" i="1"/>
  <c r="K1748" i="1"/>
  <c r="K1736" i="1"/>
  <c r="K1718" i="1"/>
  <c r="K1706" i="1"/>
  <c r="K1688" i="1"/>
  <c r="K1676" i="1"/>
  <c r="K1362" i="1"/>
  <c r="K1742" i="1"/>
  <c r="K1724" i="1"/>
  <c r="K1712" i="1"/>
  <c r="K1700" i="1"/>
  <c r="K1682" i="1"/>
  <c r="K1673" i="1"/>
  <c r="K1866" i="1"/>
  <c r="K1860" i="1"/>
  <c r="K1854" i="1"/>
  <c r="K1848" i="1"/>
  <c r="K1842" i="1"/>
  <c r="K1836" i="1"/>
  <c r="K1830" i="1"/>
  <c r="K1824" i="1"/>
  <c r="K1818" i="1"/>
  <c r="K1812" i="1"/>
  <c r="K1806" i="1"/>
  <c r="K1800" i="1"/>
  <c r="K1794" i="1"/>
  <c r="K1788" i="1"/>
  <c r="K1782" i="1"/>
  <c r="K1776" i="1"/>
  <c r="K1770" i="1"/>
  <c r="K1764" i="1"/>
  <c r="K1758" i="1"/>
  <c r="K1752" i="1"/>
  <c r="K1746" i="1"/>
  <c r="K1740" i="1"/>
  <c r="K1734" i="1"/>
  <c r="K1728" i="1"/>
  <c r="K1722" i="1"/>
  <c r="K1716" i="1"/>
  <c r="K1710" i="1"/>
  <c r="K1704" i="1"/>
  <c r="K1698" i="1"/>
  <c r="K1692" i="1"/>
  <c r="K1686" i="1"/>
  <c r="K1680" i="1"/>
  <c r="K1674" i="1"/>
  <c r="K1672" i="1"/>
  <c r="K1655" i="1"/>
  <c r="K1363" i="1"/>
</calcChain>
</file>

<file path=xl/sharedStrings.xml><?xml version="1.0" encoding="utf-8"?>
<sst xmlns="http://schemas.openxmlformats.org/spreadsheetml/2006/main" count="8139" uniqueCount="3630">
  <si>
    <t>名称</t>
  </si>
  <si>
    <t>1503-M02</t>
  </si>
  <si>
    <t>360 手机 N4 移动版</t>
  </si>
  <si>
    <t>1503-A01</t>
  </si>
  <si>
    <t>360 手机 N4 全网通版</t>
  </si>
  <si>
    <t>1505-A01</t>
  </si>
  <si>
    <t>360 手机 N4s</t>
  </si>
  <si>
    <t>1505-A02</t>
  </si>
  <si>
    <t>360 手机 N4s 骁龙版</t>
  </si>
  <si>
    <t>1603-A03</t>
  </si>
  <si>
    <t>360 手机 N4A</t>
  </si>
  <si>
    <t>1605-A01</t>
  </si>
  <si>
    <t>360 手机 N5 全网通版</t>
  </si>
  <si>
    <t>1605-A02</t>
  </si>
  <si>
    <t>360 手机 N5 移动版</t>
  </si>
  <si>
    <t>1607-A01</t>
  </si>
  <si>
    <t>360 手机 N5s</t>
  </si>
  <si>
    <t>1801-A01</t>
  </si>
  <si>
    <t>360 手机 N6 Pro</t>
  </si>
  <si>
    <t>1707-A01</t>
  </si>
  <si>
    <t>360 手机 N6</t>
  </si>
  <si>
    <t>1713-A01</t>
  </si>
  <si>
    <t>360 手机 N6 Lite</t>
  </si>
  <si>
    <t>1807-A01</t>
  </si>
  <si>
    <t>360 手机 N7</t>
  </si>
  <si>
    <t>1809-A01</t>
  </si>
  <si>
    <t>360 手机 N7 Pro</t>
  </si>
  <si>
    <t>1803-A01</t>
  </si>
  <si>
    <t>360 手机 N7 Lite</t>
  </si>
  <si>
    <t>1711-A01</t>
  </si>
  <si>
    <t>360 手机 vizza</t>
  </si>
  <si>
    <t>1501-M02</t>
  </si>
  <si>
    <t>360 手机 F4 移动版</t>
  </si>
  <si>
    <t>1501-A02</t>
  </si>
  <si>
    <t>360 手机 F4 全网通版</t>
  </si>
  <si>
    <t>1603-A02</t>
  </si>
  <si>
    <t>360 手机 F4s</t>
  </si>
  <si>
    <t>1701-M01</t>
  </si>
  <si>
    <t>360 手机 F5</t>
  </si>
  <si>
    <t>1515-A01</t>
  </si>
  <si>
    <t>360 手机 Q5</t>
  </si>
  <si>
    <t>1509-M02</t>
  </si>
  <si>
    <t>360 手机 Q5 Plus 移动版</t>
  </si>
  <si>
    <t>1509-A00</t>
  </si>
  <si>
    <t>360 手机 Q5 Plus 全网通版</t>
  </si>
  <si>
    <t>1703-M01</t>
  </si>
  <si>
    <t>360 手机 C5</t>
  </si>
  <si>
    <t>8681-M01</t>
  </si>
  <si>
    <t>360 手机奇酷青春版 移动版</t>
  </si>
  <si>
    <t>8681-M02</t>
  </si>
  <si>
    <t>360 手机奇酷青春版 双网通版</t>
  </si>
  <si>
    <t>8681-A01</t>
  </si>
  <si>
    <t>360 手机奇酷青春版 全网通版</t>
  </si>
  <si>
    <t>8692-M02</t>
  </si>
  <si>
    <t>360 手机奇酷旗舰版 双网通版</t>
  </si>
  <si>
    <t>8692-A00</t>
  </si>
  <si>
    <t>360 手机奇酷旗舰版 全网通版</t>
  </si>
  <si>
    <t>360 手机奇酷旗舰极客版</t>
  </si>
  <si>
    <t>A1324</t>
  </si>
  <si>
    <t>iPhone 3G (国行)</t>
  </si>
  <si>
    <t>iPhone</t>
  </si>
  <si>
    <t>A1303</t>
  </si>
  <si>
    <t>iPhone 3GS</t>
  </si>
  <si>
    <t>A1325</t>
  </si>
  <si>
    <t>iPhone 3GS (国行, 无 WLAN 功能)</t>
  </si>
  <si>
    <t>A1332</t>
  </si>
  <si>
    <t>iPhone 4 (GSM)</t>
  </si>
  <si>
    <t>iPhone 4 (GSM, 2011)</t>
  </si>
  <si>
    <t>A1431</t>
  </si>
  <si>
    <t>iPhone 4S (GSM)</t>
  </si>
  <si>
    <t>A1387</t>
  </si>
  <si>
    <t>iPhone 4S (CDMA)</t>
  </si>
  <si>
    <t>A1429</t>
  </si>
  <si>
    <t>iPhone 5 (GSM)</t>
  </si>
  <si>
    <t>A1442</t>
  </si>
  <si>
    <t>iPhone 5 (CDMA)</t>
  </si>
  <si>
    <t>A1533</t>
  </si>
  <si>
    <t>iPhone 5s (CDMA)</t>
  </si>
  <si>
    <t>A1518</t>
  </si>
  <si>
    <t>iPhone 5s (中国移动)</t>
  </si>
  <si>
    <t>A1528</t>
  </si>
  <si>
    <t>iPhone 5s (GSM)</t>
  </si>
  <si>
    <t>A1530</t>
  </si>
  <si>
    <t>iPhone 5s (LTE)</t>
  </si>
  <si>
    <t>A1532</t>
  </si>
  <si>
    <t>iPhone 5c (CDMA)</t>
  </si>
  <si>
    <t>A1516</t>
  </si>
  <si>
    <t>iPhone 5c (中国移动)</t>
  </si>
  <si>
    <t>A1526</t>
  </si>
  <si>
    <t>iPhone 5c (GSM)</t>
  </si>
  <si>
    <t>A1529</t>
  </si>
  <si>
    <t>iPhone 5c (LTE)</t>
  </si>
  <si>
    <t>A1586</t>
  </si>
  <si>
    <t>iPhone 6</t>
  </si>
  <si>
    <t>A1589</t>
  </si>
  <si>
    <t>iPhone 6 (中国移动)</t>
  </si>
  <si>
    <t>A1524</t>
  </si>
  <si>
    <t>iPhone 6 Plus</t>
  </si>
  <si>
    <t>A1593</t>
  </si>
  <si>
    <t>iPhone 6 Plus (中国移动)</t>
  </si>
  <si>
    <t>A1700</t>
  </si>
  <si>
    <t>iPhone 6s (国行)</t>
  </si>
  <si>
    <t>A1691</t>
  </si>
  <si>
    <t>iPhone 6s (中国移动)</t>
  </si>
  <si>
    <t>A1699</t>
  </si>
  <si>
    <t>iPhone 6s Plus (国行)</t>
  </si>
  <si>
    <t>A1690</t>
  </si>
  <si>
    <t>iPhone 6s Plus (中国移动)</t>
  </si>
  <si>
    <t>A1723</t>
  </si>
  <si>
    <t>iPhone SE</t>
  </si>
  <si>
    <t>A1724</t>
  </si>
  <si>
    <t>iPhone SE (中国移动)</t>
  </si>
  <si>
    <t>A1660</t>
  </si>
  <si>
    <t>iPhone 7</t>
  </si>
  <si>
    <t>A1780</t>
  </si>
  <si>
    <t>iPhone 7 (中国移动)</t>
  </si>
  <si>
    <t>A1661</t>
  </si>
  <si>
    <t>iPhone 7 Plus</t>
  </si>
  <si>
    <t>A1786</t>
  </si>
  <si>
    <t>iPhone 7 Plus (中国移动)</t>
  </si>
  <si>
    <t>A1863</t>
  </si>
  <si>
    <t>iPhone 8</t>
  </si>
  <si>
    <t>A1907</t>
  </si>
  <si>
    <t>iPhone 8 (中国移动)</t>
  </si>
  <si>
    <t>A1864</t>
  </si>
  <si>
    <t>iPhone 8 Plus</t>
  </si>
  <si>
    <t>A1899</t>
  </si>
  <si>
    <t>iPhone 8 Plus (中国移动)</t>
  </si>
  <si>
    <t>A1865</t>
  </si>
  <si>
    <t>iPhone X</t>
  </si>
  <si>
    <t>A1903</t>
  </si>
  <si>
    <t>iPhone X (中国移动)</t>
  </si>
  <si>
    <t>A2100</t>
  </si>
  <si>
    <t>iPhone XS (国行)</t>
  </si>
  <si>
    <t>A2099</t>
  </si>
  <si>
    <t>iPhone XS (中国移动)</t>
  </si>
  <si>
    <t>A2104</t>
  </si>
  <si>
    <t>iPhone XS Max (国行，双卡)</t>
  </si>
  <si>
    <t>A2103</t>
  </si>
  <si>
    <t>iPhone XS Max (中国移动)</t>
  </si>
  <si>
    <t>A2108</t>
  </si>
  <si>
    <t>iPhone XR (国行，双卡)</t>
  </si>
  <si>
    <t>A2107</t>
  </si>
  <si>
    <t>iPhone XR (中国移动)</t>
  </si>
  <si>
    <t>A1219</t>
  </si>
  <si>
    <t>iPad (无线局域网)</t>
  </si>
  <si>
    <t>iPad</t>
  </si>
  <si>
    <t>A1337</t>
  </si>
  <si>
    <t>iPad (无线局域网 + 3G)</t>
  </si>
  <si>
    <t>A1395</t>
  </si>
  <si>
    <t>iPad 2 (无线局域网)</t>
  </si>
  <si>
    <t>A1396</t>
  </si>
  <si>
    <t>iPad 2 (无线局域网 + 3G) (GSM)</t>
  </si>
  <si>
    <t>A1397</t>
  </si>
  <si>
    <t>iPad 2 (无线局域网 + 3G) (CDMA)</t>
  </si>
  <si>
    <t>iPad 2 (无线局域网, 2012)</t>
  </si>
  <si>
    <t>A1416</t>
  </si>
  <si>
    <t>iPad (第 3 代) (无线局域网)</t>
  </si>
  <si>
    <t>A1430</t>
  </si>
  <si>
    <t>iPad (第 3 代) (无线局域网 + 蜂窝网络)</t>
  </si>
  <si>
    <t>A1458</t>
  </si>
  <si>
    <t>iPad (第 4 代) (无线局域网)</t>
  </si>
  <si>
    <t>A1460</t>
  </si>
  <si>
    <t>iPad (第 4 代) (无线局域网 + 蜂窝网络) (国行)</t>
  </si>
  <si>
    <t>A1822</t>
  </si>
  <si>
    <t>iPad (第 5 代) (无线局域网)</t>
  </si>
  <si>
    <t>A1823</t>
  </si>
  <si>
    <t>iPad (第 5 代) (无线局域网 + 蜂窝网络)</t>
  </si>
  <si>
    <t>A1893</t>
  </si>
  <si>
    <t>iPad (第 6 代) (无线局域网)</t>
  </si>
  <si>
    <t>A1954</t>
  </si>
  <si>
    <t>iPad (第 6 代) (无线局域网 + 蜂窝网络)</t>
  </si>
  <si>
    <t>A1475</t>
  </si>
  <si>
    <t>iPad Air (无线局域网 + 蜂窝网络)</t>
  </si>
  <si>
    <t>A1476</t>
  </si>
  <si>
    <t>iPad Air (无线局域网 + 蜂窝网络) (TD-LTE)</t>
  </si>
  <si>
    <t>A1566</t>
  </si>
  <si>
    <t>iPad Air 2 (无线局域网)</t>
  </si>
  <si>
    <t>A1567</t>
  </si>
  <si>
    <t>iPad Air 2 (无线局域网 + 蜂窝网络)</t>
  </si>
  <si>
    <t>A2152</t>
  </si>
  <si>
    <t>iPad Air (第 3 代) (无线局域网)</t>
  </si>
  <si>
    <t>A2154</t>
  </si>
  <si>
    <t>iPad Air (第 3 代) (无线局域网 + 蜂窝网络) (国行)</t>
  </si>
  <si>
    <t>A1584</t>
  </si>
  <si>
    <t>iPad Pro (12.9 英寸) (无线局域网)</t>
  </si>
  <si>
    <t>A1652</t>
  </si>
  <si>
    <t>iPad Pro (12.9 英寸) (无线局域网 + 蜂窝网络)</t>
  </si>
  <si>
    <t>A1673</t>
  </si>
  <si>
    <t>iPad Pro (9.7 英寸) (无线局域网)</t>
  </si>
  <si>
    <t>A1675</t>
  </si>
  <si>
    <t>iPad Pro (9.7 英寸) (无线局域网 + 蜂窝网络) (国行)</t>
  </si>
  <si>
    <t>A1670</t>
  </si>
  <si>
    <t>iPad Pro (12.9 英寸, 第 2 代) (无线局域网)</t>
  </si>
  <si>
    <t>A1821</t>
  </si>
  <si>
    <t>iPad Pro (12.9 英寸, 第 2 代) (无线局域网 + 蜂窝网络) (国行)</t>
  </si>
  <si>
    <t>A1701</t>
  </si>
  <si>
    <t>iPad Pro (10.5 英寸) (无线局域网)</t>
  </si>
  <si>
    <t>A1852</t>
  </si>
  <si>
    <t>iPad Pro (10.5 英寸) (无线局域网 + 蜂窝网络) (国行)</t>
  </si>
  <si>
    <t>A1876</t>
  </si>
  <si>
    <t>iPad Pro (12.9 英寸, 第 3 代) (无线局域网)</t>
  </si>
  <si>
    <t>iPad Pro (12.9 英寸, 第 3 代) (无线局域网, 1TB)</t>
  </si>
  <si>
    <t>A1983</t>
  </si>
  <si>
    <t>iPad Pro (12.9 英寸, 第 3 代) (无线局域网 + 蜂窝网络) (国行)</t>
  </si>
  <si>
    <t>iPad Pro (12.9 英寸, 第 3 代) (无线局域网 + 蜂窝网络, 1TB) (国行)</t>
  </si>
  <si>
    <t>A1980</t>
  </si>
  <si>
    <t>iPad Pro (11 英寸) (无线局域网)</t>
  </si>
  <si>
    <t>iPad Pro (11 英寸) (无线局域网, 1TB)</t>
  </si>
  <si>
    <t>A1979</t>
  </si>
  <si>
    <t>iPad Pro (11 英寸) (无线局域网 + 蜂窝网络) (国行)</t>
  </si>
  <si>
    <t>iPad Pro (11 英寸) (无线局域网 + 蜂窝网络, 1TB) (国行)</t>
  </si>
  <si>
    <t>A1432</t>
  </si>
  <si>
    <t>iPad mini (无线局域网)</t>
  </si>
  <si>
    <t>A1455</t>
  </si>
  <si>
    <t>iPad mini (无线局域网 + 蜂窝网络) (国行)</t>
  </si>
  <si>
    <t>A1474</t>
  </si>
  <si>
    <t>iPad Air (无线局域网)</t>
  </si>
  <si>
    <t>A1489</t>
  </si>
  <si>
    <t>iPad mini 2 (无线局域网)</t>
  </si>
  <si>
    <t>A1490</t>
  </si>
  <si>
    <t>iPad mini 2 (无线局域网 + 蜂窝网络)</t>
  </si>
  <si>
    <t>A1491</t>
  </si>
  <si>
    <t>iPad mini 2 (无线局域网 + 蜂窝网络) (TD-LTE)</t>
  </si>
  <si>
    <t>A1599</t>
  </si>
  <si>
    <t>iPad mini 3 (无线局域网)</t>
  </si>
  <si>
    <t>A1600</t>
  </si>
  <si>
    <t>iPad mini 3 (无线局域网 + 蜂窝网络)</t>
  </si>
  <si>
    <t>A1601</t>
  </si>
  <si>
    <t>iPad mini 3 (无线局域网 + 蜂窝网络) (TD-LTE)</t>
  </si>
  <si>
    <t>A1538</t>
  </si>
  <si>
    <t>iPad mini 4 (无线局域网)</t>
  </si>
  <si>
    <t>A1550</t>
  </si>
  <si>
    <t>iPad mini 4 (无线局域网 + 蜂窝网络)</t>
  </si>
  <si>
    <t>A2133</t>
  </si>
  <si>
    <t>iPad mini (第 5 代) (无线局域网)</t>
  </si>
  <si>
    <t>A2125</t>
  </si>
  <si>
    <t>iPad mini (第 5 代) (无线局域网 + 蜂窝网络) (国行)</t>
  </si>
  <si>
    <t>A1553</t>
  </si>
  <si>
    <t>Apple Watch (第 1 代, 38 毫米表壳)</t>
  </si>
  <si>
    <t>Apple</t>
  </si>
  <si>
    <t>A1554</t>
  </si>
  <si>
    <t>Apple Watch (第 1 代, 42 毫米表壳)</t>
  </si>
  <si>
    <t>A1802</t>
  </si>
  <si>
    <t>Apple Watch Series 1 (38 毫米表壳)</t>
  </si>
  <si>
    <t>A1803</t>
  </si>
  <si>
    <t>Apple Watch Series 1 (42 毫米表壳)</t>
  </si>
  <si>
    <t>A1757</t>
  </si>
  <si>
    <t>Apple Watch Series 2 (38 毫米表壳)</t>
  </si>
  <si>
    <t>A1816</t>
  </si>
  <si>
    <t>Apple Watch Edition (38 毫米表壳)</t>
  </si>
  <si>
    <t>A1758</t>
  </si>
  <si>
    <t>Apple Watch Series 2 (42 毫米表壳)</t>
  </si>
  <si>
    <t>A1817</t>
  </si>
  <si>
    <t>Apple Watch Edition (42 毫米表壳)</t>
  </si>
  <si>
    <t>A1890</t>
  </si>
  <si>
    <t>Apple Watch Series 3 (GPS + 蜂窝网络) (38 毫米表壳) (国行)</t>
  </si>
  <si>
    <t>A1892</t>
  </si>
  <si>
    <t>Apple Watch Series 3 (GPS + 蜂窝网络) (42 毫米表壳) (国行)</t>
  </si>
  <si>
    <t>A1858</t>
  </si>
  <si>
    <t>Apple Watch Series 3 (GPS) (38 毫米表壳)</t>
  </si>
  <si>
    <t>A1859</t>
  </si>
  <si>
    <t>Apple Watch Series 3 (GPS) (42 毫米表壳)</t>
  </si>
  <si>
    <t>A1977</t>
  </si>
  <si>
    <t>Apple Watch Series 4 (GPS) (40 毫米表壳)</t>
  </si>
  <si>
    <t>A1978</t>
  </si>
  <si>
    <t>Apple Watch Series 4 (GPS) (44 毫米表壳)</t>
  </si>
  <si>
    <t>A2007</t>
  </si>
  <si>
    <t>Apple Watch Series 4 (GPS + 蜂窝网络) (40 毫米表壳) (国行)</t>
  </si>
  <si>
    <t>A2008</t>
  </si>
  <si>
    <t>Apple Watch Series 4 (GPS + 蜂窝网络) (44 毫米表壳) (国行)</t>
  </si>
  <si>
    <t>A1213</t>
  </si>
  <si>
    <t>iPod touch</t>
  </si>
  <si>
    <t>iPod</t>
  </si>
  <si>
    <t>A1319</t>
  </si>
  <si>
    <t>iPod touch (第 2 代) (国行)</t>
  </si>
  <si>
    <t>A1318</t>
  </si>
  <si>
    <t>iPod touch (第 3 代)</t>
  </si>
  <si>
    <t>A1367</t>
  </si>
  <si>
    <t>iPod touch (第 4 代)</t>
  </si>
  <si>
    <t>A1421</t>
  </si>
  <si>
    <t>iPod touch (第 5 代)</t>
  </si>
  <si>
    <t>A1509</t>
  </si>
  <si>
    <t>iPod touch (第 5 代) (16GB)</t>
  </si>
  <si>
    <t>A1574</t>
  </si>
  <si>
    <t>iPod touch (第 6 代)</t>
  </si>
  <si>
    <t>A2178</t>
  </si>
  <si>
    <t>iPod touch (第 7 代)</t>
  </si>
  <si>
    <t>A1203</t>
  </si>
  <si>
    <t>A1241</t>
  </si>
  <si>
    <t>iPhone 3G</t>
  </si>
  <si>
    <t>A1349</t>
  </si>
  <si>
    <t>iPhone 4 (CDMA)</t>
  </si>
  <si>
    <t>A1428</t>
  </si>
  <si>
    <t>iPhone 5</t>
  </si>
  <si>
    <t>A1453</t>
  </si>
  <si>
    <t>A1457</t>
  </si>
  <si>
    <t>A1456</t>
  </si>
  <si>
    <t>A1507</t>
  </si>
  <si>
    <t>A1549</t>
  </si>
  <si>
    <t>A1522</t>
  </si>
  <si>
    <t>A1633</t>
  </si>
  <si>
    <t>iPhone 6s</t>
  </si>
  <si>
    <t>A1688</t>
  </si>
  <si>
    <t>A1634</t>
  </si>
  <si>
    <t>iPhone 6s Plus</t>
  </si>
  <si>
    <t>A1687</t>
  </si>
  <si>
    <t>A1662</t>
  </si>
  <si>
    <t>A1779</t>
  </si>
  <si>
    <t>iPhone 7 (日本)</t>
  </si>
  <si>
    <t>A1778</t>
  </si>
  <si>
    <t>iPhone 7 (GSM)</t>
  </si>
  <si>
    <t>A1785</t>
  </si>
  <si>
    <t>iPhone 7 Plus (日本)</t>
  </si>
  <si>
    <t>A1784</t>
  </si>
  <si>
    <t>iPhone 7 Plus (GSM)</t>
  </si>
  <si>
    <t>A1906</t>
  </si>
  <si>
    <t>iPhone 8 (日本)</t>
  </si>
  <si>
    <t>A1905</t>
  </si>
  <si>
    <t>iPhone 8 (GSM)</t>
  </si>
  <si>
    <t>A1898</t>
  </si>
  <si>
    <t>iPhone 8 Plus (日本)</t>
  </si>
  <si>
    <t>A1897</t>
  </si>
  <si>
    <t>iPhone 8 Plus (GSM)</t>
  </si>
  <si>
    <t>A1902</t>
  </si>
  <si>
    <t>iPhone X (日本)</t>
  </si>
  <si>
    <t>A1901</t>
  </si>
  <si>
    <t>iPhone X (GSM)</t>
  </si>
  <si>
    <t>A1920</t>
  </si>
  <si>
    <t>iPhone XS (美国/港澳版)</t>
  </si>
  <si>
    <t>A2097</t>
  </si>
  <si>
    <t>iPhone XS (GSM)</t>
  </si>
  <si>
    <t>A2098</t>
  </si>
  <si>
    <t>iPhone XS (日本)</t>
  </si>
  <si>
    <t>A1921</t>
  </si>
  <si>
    <t>iPhone XS Max (美国)</t>
  </si>
  <si>
    <t>A2101</t>
  </si>
  <si>
    <t>iPhone XS Max (GSM)</t>
  </si>
  <si>
    <t>A2102</t>
  </si>
  <si>
    <t>iPhone XS Max (日本)</t>
  </si>
  <si>
    <t>A1984</t>
  </si>
  <si>
    <t>iPhone XR (美国)</t>
  </si>
  <si>
    <t>A2105</t>
  </si>
  <si>
    <t>iPhone XR (GSM)</t>
  </si>
  <si>
    <t>A2106</t>
  </si>
  <si>
    <t>iPhone XR (日本)</t>
  </si>
  <si>
    <t>A1403</t>
  </si>
  <si>
    <t>iPad (第 3 代) (无线局域网 + 蜂窝网络) (VZ)</t>
  </si>
  <si>
    <t>A1459</t>
  </si>
  <si>
    <t>iPad (第 4 代) (无线局域网 + 蜂窝网络)</t>
  </si>
  <si>
    <t>A2123</t>
  </si>
  <si>
    <t>iPad Air (第 3 代) (无线局域网 + 蜂窝网络)</t>
  </si>
  <si>
    <t>A2153</t>
  </si>
  <si>
    <t>A1674</t>
  </si>
  <si>
    <t>iPad Pro (9.7 英寸) (无线局域网 + 蜂窝网络)</t>
  </si>
  <si>
    <t>A1671</t>
  </si>
  <si>
    <t>iPad Pro (12.9 英寸, 第 2 代) (无线局域网 + 蜂窝网络)</t>
  </si>
  <si>
    <t>A1709</t>
  </si>
  <si>
    <t>iPad Pro (10.5 英寸) (无线局域网 + 蜂窝网络)</t>
  </si>
  <si>
    <t>A1895</t>
  </si>
  <si>
    <t>iPad Pro (12.9 英寸, 第 3 代) (无线局域网 + 蜂窝网络)</t>
  </si>
  <si>
    <t>A2014</t>
  </si>
  <si>
    <t>iPad Pro (12.9 英寸, 第 3 代) (无线局域网 + 蜂窝网络) (北美)</t>
  </si>
  <si>
    <t>iPad Pro (12.9 英寸, 第 3 代) (无线局域网 + 蜂窝网络, 1TB)</t>
  </si>
  <si>
    <t>iPad Pro (12.9 英寸, 第 3 代) (无线局域网 + 蜂窝网络, 1TB) (北美)</t>
  </si>
  <si>
    <t>A1934</t>
  </si>
  <si>
    <t>iPad Pro (11 英寸) (无线局域网 + 蜂窝网络)</t>
  </si>
  <si>
    <t>A2013</t>
  </si>
  <si>
    <t>iPad Pro (11 英寸) (无线局域网 + 蜂窝网络) (北美)</t>
  </si>
  <si>
    <t>iPad Pro (11 英寸) (无线局域网 + 蜂窝网络, 1TB)</t>
  </si>
  <si>
    <t>iPad Pro (11 英寸) (无线局域网 + 蜂窝网络, 1TB) (北美)</t>
  </si>
  <si>
    <t>A1454</t>
  </si>
  <si>
    <t>iPad mini (无线局域网 + 蜂窝网络)</t>
  </si>
  <si>
    <t>A2124</t>
  </si>
  <si>
    <t>iPad mini (第 5 代) (无线局域网 + 蜂窝网络)</t>
  </si>
  <si>
    <t>A2126</t>
  </si>
  <si>
    <t>A1860</t>
  </si>
  <si>
    <t>Apple Watch Series 3 (GPS + 蜂窝网络) (38 毫米表壳) (北美)</t>
  </si>
  <si>
    <t>A1889</t>
  </si>
  <si>
    <t>Apple Watch Series 3 (GPS + 蜂窝网络) (38 毫米表壳) (欧亚)</t>
  </si>
  <si>
    <t>A1861</t>
  </si>
  <si>
    <t>Apple Watch Series 3 (GPS + 蜂窝网络) (42 毫米表壳) (北美)</t>
  </si>
  <si>
    <t>A1891</t>
  </si>
  <si>
    <t>Apple Watch Series 3 (GPS + 蜂窝网络) (42 毫米表壳) (欧亚)</t>
  </si>
  <si>
    <t>A1975</t>
  </si>
  <si>
    <t>Apple Watch Series 4 (GPS + 蜂窝网络) (40 毫米表壳) (北美)</t>
  </si>
  <si>
    <t>A1976</t>
  </si>
  <si>
    <t>Apple Watch Series 4 (GPS + 蜂窝网络) (44 毫米表壳) (北美)</t>
  </si>
  <si>
    <t>A1288</t>
  </si>
  <si>
    <t>iPod touch (第 2 代)</t>
  </si>
  <si>
    <t>iPhone 3G China</t>
  </si>
  <si>
    <t>iPhone 3GS China</t>
  </si>
  <si>
    <t>iPhone 4 GSM</t>
  </si>
  <si>
    <t>iPhone 4 CDMA</t>
  </si>
  <si>
    <t>iPhone 4 GSM (2011)</t>
  </si>
  <si>
    <t>iPhone 4S GSM</t>
  </si>
  <si>
    <t>iPhone 4S CDMA</t>
  </si>
  <si>
    <t>iPhone 5 GSM</t>
  </si>
  <si>
    <t>iPhone 5 CDMA</t>
  </si>
  <si>
    <t>iPhone 5s CDMA</t>
  </si>
  <si>
    <t>iPhone 5s GSM</t>
  </si>
  <si>
    <t>iPhone 5s China Mobile</t>
  </si>
  <si>
    <t>iPhone 5c CDMA</t>
  </si>
  <si>
    <t>iPhone 5c GSM</t>
  </si>
  <si>
    <t>iPhone 5c China Mobile</t>
  </si>
  <si>
    <t>iPhone 6 China Mobile</t>
  </si>
  <si>
    <t>iPhone 6 Plus China Mobile</t>
  </si>
  <si>
    <t>iPhone 6s China</t>
  </si>
  <si>
    <t>iPhone 6s China Mobile</t>
  </si>
  <si>
    <t>iPhone 6s Plus China</t>
  </si>
  <si>
    <t>iPhone 6s Plus China Mobile</t>
  </si>
  <si>
    <t>iPhone SE China Mobile</t>
  </si>
  <si>
    <t>iPhone 7 China Mobile</t>
  </si>
  <si>
    <t>iPhone 7 Japan</t>
  </si>
  <si>
    <t>iPhone 7 GSM</t>
  </si>
  <si>
    <t>iPhone 7 Plus China Mobile</t>
  </si>
  <si>
    <t>iPhone 7 Plus Japan</t>
  </si>
  <si>
    <t>iPhone 7 Plus GSM</t>
  </si>
  <si>
    <t>iPhone 8 China Mobile</t>
  </si>
  <si>
    <t>iPhone 8 Japan</t>
  </si>
  <si>
    <t>iPhone 8 GSM</t>
  </si>
  <si>
    <t>iPhone 8 Plus China Mobile</t>
  </si>
  <si>
    <t>iPhone 8 Plus Japan</t>
  </si>
  <si>
    <t>iPhone 8 Plus GSM</t>
  </si>
  <si>
    <t>iPhone X China Mobile</t>
  </si>
  <si>
    <t>iPhone X Japan</t>
  </si>
  <si>
    <t>iPhone X GSM</t>
  </si>
  <si>
    <t>iPhone XS</t>
  </si>
  <si>
    <t>iPhone XS GSM</t>
  </si>
  <si>
    <t>iPhone XS Japan</t>
  </si>
  <si>
    <t>iPhone XS China</t>
  </si>
  <si>
    <t>iPhone XS China Mobile</t>
  </si>
  <si>
    <t>iPhone XS Max</t>
  </si>
  <si>
    <t>iPhone XS Max GSM</t>
  </si>
  <si>
    <t>iPhone XS Max Japan</t>
  </si>
  <si>
    <t>iPhone XS Max (Dual nano-SIMs)</t>
  </si>
  <si>
    <t>iPhone XS Max China Mobile</t>
  </si>
  <si>
    <t>iPhone XR</t>
  </si>
  <si>
    <t>iPhone XR GSM</t>
  </si>
  <si>
    <t>iPhone XR Japan</t>
  </si>
  <si>
    <t>iPhone XR (Dual nano-SIMs)</t>
  </si>
  <si>
    <t>iPhone XR China Mobile</t>
  </si>
  <si>
    <t>iPad Wi-Fi</t>
  </si>
  <si>
    <t>iPad Wi-Fi + 3G</t>
  </si>
  <si>
    <t>iPad 2 Wi-Fi</t>
  </si>
  <si>
    <t>iPad 2 Wi-Fi + 3G (GSM)</t>
  </si>
  <si>
    <t>iPad 2 Wi-Fi + 3G (CDMA)</t>
  </si>
  <si>
    <t>iPad 2 Wi-Fi (2012)</t>
  </si>
  <si>
    <t>iPad (3rd generation) Wi-Fi</t>
  </si>
  <si>
    <t>iPad (3rd generation) Wi-Fi + Cellular (VZ)</t>
  </si>
  <si>
    <t>iPad (3rd generation) Wi-Fi + Cellular</t>
  </si>
  <si>
    <t>iPad (4th generation) Wi-Fi</t>
  </si>
  <si>
    <t>iPad (4th generation) Wi-Fi + Cellular</t>
  </si>
  <si>
    <t>iPad (4th generation) Wi-Fi + Cellular China</t>
  </si>
  <si>
    <t>iPad (5th generation) Wi-Fi</t>
  </si>
  <si>
    <t>iPad (5th generation)) Wi-Fi + Cellular</t>
  </si>
  <si>
    <t>iPad (6th generation) Wi-Fi</t>
  </si>
  <si>
    <t>iPad (6th generation) Wi-Fi + Cellular</t>
  </si>
  <si>
    <t>iPad Air Wi-Fi</t>
  </si>
  <si>
    <t>iPad Air Wi-Fi + Cellular</t>
  </si>
  <si>
    <t>iPad Air Wi-Fi + Cellular (TD-LTE)</t>
  </si>
  <si>
    <t>iPad Air 2 Wi-Fi</t>
  </si>
  <si>
    <t>iPad Air 2 Wi-Fi + Cellular</t>
  </si>
  <si>
    <t>iPad Air (3rd generation) Wi-Fi</t>
  </si>
  <si>
    <t>iPad Air (3rd generation) Wi-Fi + Cellular</t>
  </si>
  <si>
    <t>iPad Air (3rd generation) Wi-Fi + Cellular China</t>
  </si>
  <si>
    <t>iPad Pro (12.9-inch) Wi-Fi</t>
  </si>
  <si>
    <t>iPad Pro (12.9-inch) Wi-Fi + Cellular</t>
  </si>
  <si>
    <t>iPad Pro (9.7-inch) Wi-Fi</t>
  </si>
  <si>
    <t>iPad Pro (9.7-inch) Wi-Fi + Cellular</t>
  </si>
  <si>
    <t>iPad Pro (9.7-inch) Wi-Fi + Cellular China</t>
  </si>
  <si>
    <t>iPad Pro (12.9-inch, 2nd generation) Wi-Fi</t>
  </si>
  <si>
    <t>iPad Pro (12.9-inch, 2nd generation) Wi-Fi + Cellular</t>
  </si>
  <si>
    <t>iPad Pro (12.9-inch, 2nd generation) Wi-Fi + Cellular China</t>
  </si>
  <si>
    <t>iPad Pro (10.5-inch) Wi-Fi</t>
  </si>
  <si>
    <t>iPad Pro (10.5-inch) Wi-Fi + Cellular</t>
  </si>
  <si>
    <t>iPad Pro (10.5-inch) Wi-Fi + Cellular China</t>
  </si>
  <si>
    <t>iPad Pro (12.9-inch, 3rd generation) Wi-Fi</t>
  </si>
  <si>
    <t>iPad Pro (12.9-inch, 3rd generation) Wi-Fi (1TB)</t>
  </si>
  <si>
    <t>iPad Pro (12.9-inch, 3rd generation) Wi-Fi + Cellular</t>
  </si>
  <si>
    <t>iPad Pro (12.9-inch, 3rd generation) Wi-Fi + Cellular North America</t>
  </si>
  <si>
    <t>iPad Pro (12.9-inch, 3rd generation) Wi-Fi + Cellular China</t>
  </si>
  <si>
    <t>iPad Pro (12.9-inch, 3rd generation) Wi-Fi + Cellular (1TB)</t>
  </si>
  <si>
    <t>iPad Pro (12.9-inch, 3rd generation) Wi-Fi + Cellular (1TB) North America</t>
  </si>
  <si>
    <t>iPad Pro (12.9-inch, 3rd generation) Wi-Fi + Cellular (1TB) China</t>
  </si>
  <si>
    <t>iPad Pro (11-inch) Wi-Fi</t>
  </si>
  <si>
    <t>iPad Pro (11-inch) Wi-Fi (1TB)</t>
  </si>
  <si>
    <t>iPad Pro (11-inch) Wi-Fi + Cellular</t>
  </si>
  <si>
    <t>iPad Pro (11-inch) Wi-Fi + Cellular North America</t>
  </si>
  <si>
    <t>iPad Pro (11-inch) Wi-Fi + Cellular China</t>
  </si>
  <si>
    <t>iPad Pro (11-inch) Wi-Fi + Cellular (1TB)</t>
  </si>
  <si>
    <t>iPad Pro (11-inch) Wi-Fi + Cellular (1TB) North America</t>
  </si>
  <si>
    <t>iPad Pro (11-inch) Wi-Fi + Cellular (1TB) China</t>
  </si>
  <si>
    <t>iPad mini Wi-Fi</t>
  </si>
  <si>
    <t>iPad mini Wi-Fi + Cellular</t>
  </si>
  <si>
    <t>iPad mini Wi-Fi + Cellular China</t>
  </si>
  <si>
    <t>iPad mini 2 Wi-Fi</t>
  </si>
  <si>
    <t>iPad mini 2 Wi-Fi + Cellular</t>
  </si>
  <si>
    <t>iPad mini 2 Wi-Fi + Cellular (TD-LTE)</t>
  </si>
  <si>
    <t>iPad mini 3 Wi-Fi</t>
  </si>
  <si>
    <t>iPad mini 3 Wi-Fi + Cellular</t>
  </si>
  <si>
    <t>iPad mini 3 Wi-Fi + Cellular (TD-LTE)</t>
  </si>
  <si>
    <t>iPad mini 4 Wi-Fi</t>
  </si>
  <si>
    <t>iPad mini 4 Wi-Fi + Cellular</t>
  </si>
  <si>
    <t>iPad mini (5th generation) Wi-Fi</t>
  </si>
  <si>
    <t>iPad mini (5th generation) Wi-Fi + Cellular</t>
  </si>
  <si>
    <t>iPad mini (5th generation) Wi-Fi + Cellular China</t>
  </si>
  <si>
    <t>Apple Watch (1st generation, 38mm case)</t>
  </si>
  <si>
    <t>Apple Watch (1st generation, 42mm case)</t>
  </si>
  <si>
    <t>Apple Watch Series 1 (38mm case)</t>
  </si>
  <si>
    <t>Apple Watch Series 1 (42mm case)</t>
  </si>
  <si>
    <t>Apple Watch Series 2 (38mm case)</t>
  </si>
  <si>
    <t>Apple Watch Edition (38mm case)</t>
  </si>
  <si>
    <t>Apple Watch Series 2 (42mm case)</t>
  </si>
  <si>
    <t>Apple Watch Edition (42mm case)</t>
  </si>
  <si>
    <t>Apple Watch Series 3 (GPS + Cellular) (38mm case) North America</t>
  </si>
  <si>
    <t>Apple Watch Series 3 (GPS + Cellular) (38mm case) Europe and Asia Pacific</t>
  </si>
  <si>
    <t>Apple Watch Series 3 (GPS + Cellular) (38mm case) China</t>
  </si>
  <si>
    <t>Apple Watch Series 3 (GPS + Cellular) (42mm case) North America</t>
  </si>
  <si>
    <t>Apple Watch Series 3 (GPS + Cellular) (42mm case) Europe and Asia Pacific</t>
  </si>
  <si>
    <t>Apple Watch Series 3 (GPS + Cellular) (42mm case) China</t>
  </si>
  <si>
    <t>Apple Watch Series 3 (GPS) (38mm case)</t>
  </si>
  <si>
    <t>Apple Watch Series 3 (GPS) (42mm case)</t>
  </si>
  <si>
    <t>Apple Watch Series 4 (GPS) (40mm case)</t>
  </si>
  <si>
    <t>Apple Watch Series 4 (GPS) (44mm case)</t>
  </si>
  <si>
    <t>Apple Watch Series 4 (GPS + Cellular) (40mm case) North America</t>
  </si>
  <si>
    <t>Apple Watch Series 4 (GPS + Cellular) (40mm case) Europe, Asia Pacific, and China</t>
  </si>
  <si>
    <t>Apple Watch Series 4 (GPS + Cellular) (44mm case) North America</t>
  </si>
  <si>
    <t>Apple Watch Series 4 (GPS + Cellular) (44mm case) Europe, Asia Pacific, and China</t>
  </si>
  <si>
    <t>iPod touch (1st generation)</t>
  </si>
  <si>
    <t>iPod touch (2nd generation)</t>
  </si>
  <si>
    <t>iPod touch (2nd generation) China</t>
  </si>
  <si>
    <t>iPod touch (3rd generation)</t>
  </si>
  <si>
    <t>iPod touch (4th generation)</t>
  </si>
  <si>
    <t>iPod touch (5th generation)</t>
  </si>
  <si>
    <t>iPod touch (5th generation) (16GB)</t>
  </si>
  <si>
    <t>iPod touch (6th generation)</t>
  </si>
  <si>
    <t>iPod touch (7th generation)</t>
  </si>
  <si>
    <t>H30-T00</t>
  </si>
  <si>
    <t>荣耀 3C 移动 3G 版 (4GB)</t>
  </si>
  <si>
    <t>荣耀</t>
  </si>
  <si>
    <t>H30-T10</t>
  </si>
  <si>
    <t>荣耀 3C 移动 3G 版 (8GB)</t>
  </si>
  <si>
    <t>H30-U10</t>
  </si>
  <si>
    <t>荣耀 3C 联通 3G 版</t>
  </si>
  <si>
    <t>H30-L01</t>
  </si>
  <si>
    <t>荣耀 3C 移动 4G 版</t>
  </si>
  <si>
    <t>H30-L01M</t>
  </si>
  <si>
    <t>荣耀 3C 移动 4G 定制版</t>
  </si>
  <si>
    <t>H30-L02</t>
  </si>
  <si>
    <t>荣耀 3C 联通 4G 版</t>
  </si>
  <si>
    <t>H30-C00</t>
  </si>
  <si>
    <t>荣耀 3C 电信版</t>
  </si>
  <si>
    <t>G750-T00</t>
  </si>
  <si>
    <t>荣耀 3X 双 3G 版</t>
  </si>
  <si>
    <t>G750-U00</t>
  </si>
  <si>
    <t>荣耀 3X 联通版</t>
  </si>
  <si>
    <t>G750-T20</t>
  </si>
  <si>
    <t>荣耀 3X Pro</t>
  </si>
  <si>
    <t>H60-L01</t>
  </si>
  <si>
    <t>荣耀 6 移动版</t>
  </si>
  <si>
    <t>H60-L02</t>
  </si>
  <si>
    <t>荣耀 6 联通版</t>
  </si>
  <si>
    <t>H60-L03</t>
  </si>
  <si>
    <t>荣耀 6 移动定制版</t>
  </si>
  <si>
    <t>H60-L11</t>
  </si>
  <si>
    <t>荣耀 6 移动高配版</t>
  </si>
  <si>
    <t>H60-L12</t>
  </si>
  <si>
    <t>荣耀 6 联通高配版</t>
  </si>
  <si>
    <t>H60-L21</t>
  </si>
  <si>
    <t>荣耀 6 至尊版</t>
  </si>
  <si>
    <t>PE-TL00M</t>
  </si>
  <si>
    <t>荣耀 6 Plus 移动定制版</t>
  </si>
  <si>
    <t>PE-TL10</t>
  </si>
  <si>
    <t>荣耀 6 Plus 双 4G 高配版</t>
  </si>
  <si>
    <t>PE-TL20</t>
  </si>
  <si>
    <t>荣耀 6 Plus 移动渠道版</t>
  </si>
  <si>
    <t>PE-UL00</t>
  </si>
  <si>
    <t>荣耀 6 Plus 联通版</t>
  </si>
  <si>
    <t>PE-CL00</t>
  </si>
  <si>
    <t>荣耀 6 Plus 电信版</t>
  </si>
  <si>
    <t>PLK-AL10</t>
  </si>
  <si>
    <t>荣耀 7 全网通高配版</t>
  </si>
  <si>
    <t>PLK-TL01H</t>
  </si>
  <si>
    <t>荣耀 7 移动渠道版</t>
  </si>
  <si>
    <t>PLK-TL00</t>
  </si>
  <si>
    <t>荣耀 7 移动定制版</t>
  </si>
  <si>
    <t>PLK-UL00</t>
  </si>
  <si>
    <t>荣耀 7 双 4G 版</t>
  </si>
  <si>
    <t>PLK-CL00</t>
  </si>
  <si>
    <t>荣耀 7 电信版</t>
  </si>
  <si>
    <t>ATH-AL00</t>
  </si>
  <si>
    <t xml:space="preserve"> 荣耀 7i 全网通版</t>
  </si>
  <si>
    <t xml:space="preserve"> 荣耀</t>
  </si>
  <si>
    <t>ATH-TL00H</t>
  </si>
  <si>
    <t>荣耀 7i 移动公开版</t>
  </si>
  <si>
    <t>ATH-TL00</t>
  </si>
  <si>
    <t>荣耀 7i 移动定制版</t>
  </si>
  <si>
    <t>ATH-UL00</t>
  </si>
  <si>
    <t>荣耀 7i 双 4G 版</t>
  </si>
  <si>
    <t>ATH-CL00</t>
  </si>
  <si>
    <t>荣耀 7i 电信版</t>
  </si>
  <si>
    <t>KNT-AL10</t>
  </si>
  <si>
    <t>荣耀 V8 全网通版 (4GB+32GB)</t>
  </si>
  <si>
    <t>KNT-AL20</t>
  </si>
  <si>
    <t>荣耀 V8 全网通版 (4GB+64GB)</t>
  </si>
  <si>
    <t>KNT-TL10</t>
  </si>
  <si>
    <t>荣耀 V8 移动版</t>
  </si>
  <si>
    <t>KNT-UL10</t>
  </si>
  <si>
    <t>荣耀 V8 移动/联通版</t>
  </si>
  <si>
    <t>FRD-AL00</t>
  </si>
  <si>
    <t>荣耀 8 全网通版 (3/4GB+32GB)</t>
  </si>
  <si>
    <t>FRD-AL10</t>
  </si>
  <si>
    <t>荣耀 8 全网通版 (4GB+64GB)</t>
  </si>
  <si>
    <t>FRD-TL00</t>
  </si>
  <si>
    <t>荣耀 8 移动版</t>
  </si>
  <si>
    <t>FRD-DL00</t>
  </si>
  <si>
    <t>荣耀 8 移动/联通版</t>
  </si>
  <si>
    <t>PRA-AL00</t>
  </si>
  <si>
    <t>荣耀 8 青春版 全网通标配版</t>
  </si>
  <si>
    <t>PRA-AL00X</t>
  </si>
  <si>
    <t>荣耀 8 青春版 全网通高配/尊享版</t>
  </si>
  <si>
    <t>PRA-TL10</t>
  </si>
  <si>
    <t>荣耀 8 青春版 移动定制版</t>
  </si>
  <si>
    <t>EDI-AL10</t>
  </si>
  <si>
    <t>荣耀 Note 8 全网通版</t>
  </si>
  <si>
    <t>EDI-DL00</t>
  </si>
  <si>
    <t>荣耀 Note 8 移动/联通版</t>
  </si>
  <si>
    <t>NTS-AL00</t>
  </si>
  <si>
    <t>荣耀 Magic 全网通版</t>
  </si>
  <si>
    <t>DUK-AL20</t>
  </si>
  <si>
    <t>荣耀 V9 全网通版</t>
  </si>
  <si>
    <t>DUK-TL30</t>
  </si>
  <si>
    <t>荣耀 V9 移动定制版</t>
  </si>
  <si>
    <t>JMM-AL00</t>
  </si>
  <si>
    <t>荣耀 V9 Play 全网通标配版</t>
  </si>
  <si>
    <t>JMM-AL10</t>
  </si>
  <si>
    <t>荣耀 V9 Play 全网通高配版</t>
  </si>
  <si>
    <t>JMM-TL00</t>
  </si>
  <si>
    <t>荣耀 V9 Play 移动定制标配版</t>
  </si>
  <si>
    <t>JMM-TL10</t>
  </si>
  <si>
    <t>荣耀 V9 Play 移动定制高配版</t>
  </si>
  <si>
    <t>STF-AL00</t>
  </si>
  <si>
    <t>荣耀 9 全网通标配版</t>
  </si>
  <si>
    <t>STF-AL10</t>
  </si>
  <si>
    <t>荣耀 9 全网通高配/尊享版</t>
  </si>
  <si>
    <t>STF-TL10</t>
  </si>
  <si>
    <t>荣耀 9 移动 4G+ 版</t>
  </si>
  <si>
    <t>LLD-AL00</t>
  </si>
  <si>
    <t>荣耀 9 青春版 全网通标配版</t>
  </si>
  <si>
    <t>LLD-AL10</t>
  </si>
  <si>
    <t>荣耀 9 青春版 全网通高配/尊享版</t>
  </si>
  <si>
    <t>LLD-TL10</t>
  </si>
  <si>
    <t>荣耀 9 青春版 移动 4G+ 版</t>
  </si>
  <si>
    <t>LLD-AL20</t>
  </si>
  <si>
    <t>荣耀 9i 全网通标配版</t>
  </si>
  <si>
    <t>LLD-AL30</t>
  </si>
  <si>
    <t>荣耀 9i 全网通高配版</t>
  </si>
  <si>
    <t>BKL-AL00</t>
  </si>
  <si>
    <t>荣耀 V10 全网通标配版</t>
  </si>
  <si>
    <t>BKL-AL20</t>
  </si>
  <si>
    <t>荣耀 V10 全网通高配/尊享版</t>
  </si>
  <si>
    <t>BKL-TL10</t>
  </si>
  <si>
    <t>荣耀 V10 移动 4G+ 版</t>
  </si>
  <si>
    <t>COL-AL00</t>
  </si>
  <si>
    <t>荣耀 10 全网通标配版</t>
  </si>
  <si>
    <t>COL-AL10</t>
  </si>
  <si>
    <t>荣耀 10 全网通高配版</t>
  </si>
  <si>
    <t>COL-TL00</t>
  </si>
  <si>
    <t>荣耀 10 移动 4G+ 标配版</t>
  </si>
  <si>
    <t>COL-TL10</t>
  </si>
  <si>
    <t>荣耀 10 移动 4G+ 高配版</t>
  </si>
  <si>
    <t>HRY-AL00</t>
  </si>
  <si>
    <t>荣耀 10 青春版 全网通版</t>
  </si>
  <si>
    <t>HRY-AL00a</t>
  </si>
  <si>
    <t>荣耀 10 青春版 全网通版 (麒麟 710F)</t>
  </si>
  <si>
    <t>HRY-TL00</t>
  </si>
  <si>
    <t>荣耀 10 青春版 移动 4G+ 版</t>
  </si>
  <si>
    <t>COR-AL00</t>
  </si>
  <si>
    <t>荣耀 Play 全网通标配版</t>
  </si>
  <si>
    <t>COR-AL10</t>
  </si>
  <si>
    <t>荣耀 Play 全网通高配版</t>
  </si>
  <si>
    <t>COR-TL10</t>
  </si>
  <si>
    <t>荣耀 Play 移动 4G+ 高配版</t>
  </si>
  <si>
    <t>RVL-AL09</t>
  </si>
  <si>
    <t>荣耀 Note 10 全网通版</t>
  </si>
  <si>
    <t>JSN-AL00</t>
  </si>
  <si>
    <t>荣耀 8X 全网通版</t>
  </si>
  <si>
    <t>JSN-AL00a</t>
  </si>
  <si>
    <t>荣耀 8X 全网通版 (麒麟 710F)</t>
  </si>
  <si>
    <t>JSM-TL00</t>
  </si>
  <si>
    <t>荣耀 8X 移动 4G+ 版</t>
  </si>
  <si>
    <t>ARE-AL00</t>
  </si>
  <si>
    <t>荣耀 8X Max 全网通版 (骁龙 636)</t>
  </si>
  <si>
    <t>ARE-AL10</t>
  </si>
  <si>
    <t>荣耀 8X Max 全网通版 (骁龙 660)</t>
  </si>
  <si>
    <t>ARE-TL00</t>
  </si>
  <si>
    <t>荣耀 8X Max 移动 4G+ 版 (骁龙 636)</t>
  </si>
  <si>
    <t>TNY-AL00</t>
  </si>
  <si>
    <t>荣耀 Magic 2 全网通版</t>
  </si>
  <si>
    <t>TNY-TL00</t>
  </si>
  <si>
    <t>荣耀 Magic 2 移动 4G+ 版</t>
  </si>
  <si>
    <t>PCT-AL10</t>
  </si>
  <si>
    <t>荣耀 V20 全网通版</t>
  </si>
  <si>
    <t>PCT-TL10</t>
  </si>
  <si>
    <t>荣耀 V20 移动 4G+ 版</t>
  </si>
  <si>
    <t>HRY-AL00T</t>
  </si>
  <si>
    <t>荣耀 20i 全网通版</t>
  </si>
  <si>
    <t>HRY-AL00Ta</t>
  </si>
  <si>
    <t>荣耀 20i 全网通版 (麒麟 710F)</t>
  </si>
  <si>
    <t>HRY-TL00T</t>
  </si>
  <si>
    <t>荣耀 20i 移动 4G+ 版</t>
  </si>
  <si>
    <t>YAL-AL00</t>
  </si>
  <si>
    <t>荣耀 20 全网通版</t>
  </si>
  <si>
    <t>YAL-TL00</t>
  </si>
  <si>
    <t>荣耀 20 移动 4G+ 版</t>
  </si>
  <si>
    <t>YAL-AL10</t>
  </si>
  <si>
    <t>荣耀 20 PRO 全网通版</t>
  </si>
  <si>
    <t>YAL-TL10</t>
  </si>
  <si>
    <t>荣耀 20 PRO 移动 4G+ 版</t>
  </si>
  <si>
    <t>Hol-T00</t>
  </si>
  <si>
    <t>荣耀 3C 畅玩版 移动版</t>
  </si>
  <si>
    <t>Hol-U10</t>
  </si>
  <si>
    <t>荣耀 3C 畅玩版 联通版</t>
  </si>
  <si>
    <t>G750-T01</t>
  </si>
  <si>
    <t>荣耀真八核畅玩版</t>
  </si>
  <si>
    <t>G621-TL00M</t>
  </si>
  <si>
    <t>荣耀畅玩 4 移动渠道版</t>
  </si>
  <si>
    <t>荣耀畅玩</t>
  </si>
  <si>
    <t>G621-TL00</t>
  </si>
  <si>
    <t>荣耀畅玩 4 移动定制版</t>
  </si>
  <si>
    <t>G620S-UL00</t>
  </si>
  <si>
    <t>荣耀畅玩 4 联通版</t>
  </si>
  <si>
    <t>C8817D</t>
  </si>
  <si>
    <t>荣耀畅玩 4 电信版</t>
  </si>
  <si>
    <t>Che1-CL20</t>
  </si>
  <si>
    <t>荣耀畅玩 4X 全网通版</t>
  </si>
  <si>
    <t>Che1-CL00</t>
  </si>
  <si>
    <t>荣耀畅玩 4X 电信版</t>
  </si>
  <si>
    <t>Che2-TL00</t>
  </si>
  <si>
    <t>荣耀畅玩 4X 移动渠道版 (2014)</t>
  </si>
  <si>
    <t>Che2-TL00H</t>
  </si>
  <si>
    <t>Che2-TL00M</t>
  </si>
  <si>
    <t>荣耀畅玩 4X 移动定制版 (2014)</t>
  </si>
  <si>
    <t>CHE-TL00H</t>
  </si>
  <si>
    <t>荣耀畅玩 4X 移动渠道版 (2015)</t>
  </si>
  <si>
    <t>CHE-TL00</t>
  </si>
  <si>
    <t>荣耀畅玩 4X 移动定制版 (2015)</t>
  </si>
  <si>
    <t>Che2-UL00</t>
  </si>
  <si>
    <t>荣耀畅玩 4X 联通版</t>
  </si>
  <si>
    <t>CHM-TL00H</t>
  </si>
  <si>
    <t>荣耀畅玩 4C 移动渠道版</t>
  </si>
  <si>
    <t>CHM-TL00</t>
  </si>
  <si>
    <t>荣耀畅玩 4C 移动定制版</t>
  </si>
  <si>
    <t>CHM-UL00</t>
  </si>
  <si>
    <t>荣耀畅玩 4C 双 4G 版</t>
  </si>
  <si>
    <t>CHM-CL00</t>
  </si>
  <si>
    <t>荣耀畅玩 4C 电信版</t>
  </si>
  <si>
    <t>SCL-AL00</t>
  </si>
  <si>
    <t>荣耀 4A 全网通版</t>
  </si>
  <si>
    <t>SCL-TL00H</t>
  </si>
  <si>
    <t>荣耀 4A 移动渠道版</t>
  </si>
  <si>
    <t>SCL-TL00</t>
  </si>
  <si>
    <t>荣耀 4A 移动定制版</t>
  </si>
  <si>
    <t>SCL-CL00</t>
  </si>
  <si>
    <t>荣耀 4A 电信版</t>
  </si>
  <si>
    <t>KIW-AL00</t>
  </si>
  <si>
    <t>荣耀畅玩 5X 全网通版</t>
  </si>
  <si>
    <t>KIW-TL00H</t>
  </si>
  <si>
    <t>荣耀畅玩 5X 移动公开版</t>
  </si>
  <si>
    <t>KIW-TL00</t>
  </si>
  <si>
    <t>荣耀畅玩 5X 移动定制版</t>
  </si>
  <si>
    <t>KIW-UL00</t>
  </si>
  <si>
    <t>荣耀畅玩 5X 双 4G 版</t>
  </si>
  <si>
    <t>KIW-CL00</t>
  </si>
  <si>
    <t>荣耀畅玩 5X 电信版</t>
  </si>
  <si>
    <t>NEM-AL10</t>
  </si>
  <si>
    <t>荣耀畅玩 5C 全网通版</t>
  </si>
  <si>
    <t>NEM-TL00H</t>
  </si>
  <si>
    <t>荣耀畅玩 5C 移动公开版</t>
  </si>
  <si>
    <t>NEM-TL00</t>
  </si>
  <si>
    <t>荣耀畅玩 5C 移动定制版</t>
  </si>
  <si>
    <t>NEM-UL00</t>
  </si>
  <si>
    <t>荣耀畅玩 5C 联通/移动版</t>
  </si>
  <si>
    <t>CAM-AL00</t>
  </si>
  <si>
    <t>荣耀畅玩 5A 全网通版</t>
  </si>
  <si>
    <t>CAM-TL00H</t>
  </si>
  <si>
    <t>荣耀畅玩 5A 移动公开版</t>
  </si>
  <si>
    <t>CAM-TL00</t>
  </si>
  <si>
    <t>荣耀畅玩 5A 移动定制版</t>
  </si>
  <si>
    <t>CAM-UL00</t>
  </si>
  <si>
    <t>荣耀畅玩 5A 联通版</t>
  </si>
  <si>
    <t>CAM-CL00</t>
  </si>
  <si>
    <t>荣耀畅玩 5A 电信版</t>
  </si>
  <si>
    <t>CUN-AL00</t>
  </si>
  <si>
    <t>荣耀畅玩 5 全网通版</t>
  </si>
  <si>
    <t>CUN-TL00</t>
  </si>
  <si>
    <t>荣耀畅玩 5 移动定制版</t>
  </si>
  <si>
    <t>BLN-AL10</t>
  </si>
  <si>
    <t>荣耀畅玩 6X 全网通版</t>
  </si>
  <si>
    <t>BLN-AL20</t>
  </si>
  <si>
    <t>BLN-AL30</t>
  </si>
  <si>
    <t>荣耀畅玩 6X 全网通版 (电信 800M)</t>
  </si>
  <si>
    <t>BLN-AL40</t>
  </si>
  <si>
    <t>BLN-TL00</t>
  </si>
  <si>
    <t>荣耀畅玩 6X 移动定制版</t>
  </si>
  <si>
    <t>BLN-TL10</t>
  </si>
  <si>
    <t>DLI-AL10</t>
  </si>
  <si>
    <t>荣耀畅玩 6A 全网通版</t>
  </si>
  <si>
    <t>DLI-TL20</t>
  </si>
  <si>
    <t>荣耀畅玩 6A 移动定制版</t>
  </si>
  <si>
    <t>MYA-AL10</t>
  </si>
  <si>
    <t>荣耀畅玩 6 全网通版</t>
  </si>
  <si>
    <t>MYA-TL10</t>
  </si>
  <si>
    <t>荣耀畅玩 6 移动定制版</t>
  </si>
  <si>
    <t>BND-AL00</t>
  </si>
  <si>
    <t>荣耀畅玩 7X 全网通版</t>
  </si>
  <si>
    <t>BND-AL10</t>
  </si>
  <si>
    <t>BND-TL10</t>
  </si>
  <si>
    <t>荣耀畅玩 7X 移动 4G+ 版</t>
  </si>
  <si>
    <t>LND-AL30</t>
  </si>
  <si>
    <t>荣耀畅玩 7C 全网通标配版</t>
  </si>
  <si>
    <t>LND-AL40</t>
  </si>
  <si>
    <t>荣耀畅玩 7C 全网通高配版</t>
  </si>
  <si>
    <t>LND-TL30</t>
  </si>
  <si>
    <t>荣耀畅玩 7C 移动 4G+ 标配版</t>
  </si>
  <si>
    <t>LND-TL40</t>
  </si>
  <si>
    <t>荣耀畅玩 7C 移动 4G+ 高配版</t>
  </si>
  <si>
    <t>AUM-AL00</t>
  </si>
  <si>
    <t>荣耀畅玩 7A 全网通标配版</t>
  </si>
  <si>
    <t>AUM-AL20</t>
  </si>
  <si>
    <t>荣耀畅玩 7A 全网通高配版</t>
  </si>
  <si>
    <t>AUM-TL00</t>
  </si>
  <si>
    <t>荣耀畅玩 7A 移动 4G+ 标配版</t>
  </si>
  <si>
    <t>AUM-TL20</t>
  </si>
  <si>
    <t>荣耀畅玩 7A 移动 4G+ 高配版</t>
  </si>
  <si>
    <t>DUA-AL00</t>
  </si>
  <si>
    <t>荣耀畅玩 7 全网通版</t>
  </si>
  <si>
    <t>DUA-TL00</t>
  </si>
  <si>
    <t>荣耀畅玩 7 移动 4G+ 版</t>
  </si>
  <si>
    <t>BKK-AL00</t>
  </si>
  <si>
    <t>荣耀畅玩 8C 全网通高配版</t>
  </si>
  <si>
    <t>BKK-AL10</t>
  </si>
  <si>
    <t>荣耀畅玩 8C 全网通标配版</t>
  </si>
  <si>
    <t>BKK-TL00</t>
  </si>
  <si>
    <t>荣耀畅玩 8C 移动 4G+ 版</t>
  </si>
  <si>
    <t>JAT-AL00</t>
  </si>
  <si>
    <t>荣耀畅玩 8A 全网通版</t>
  </si>
  <si>
    <t>JAT-TL00</t>
  </si>
  <si>
    <t>荣耀畅玩 8A 移动 4G+ 版</t>
  </si>
  <si>
    <t>KSA-AL00</t>
  </si>
  <si>
    <t>荣耀畅玩 8 全网通版</t>
  </si>
  <si>
    <t>KSA-TL00</t>
  </si>
  <si>
    <t>荣耀畅玩 8 移动 4G+ 版</t>
  </si>
  <si>
    <t>7D-501u</t>
  </si>
  <si>
    <t>荣耀 X1 3G 版</t>
  </si>
  <si>
    <t>7D-503L</t>
  </si>
  <si>
    <t>荣耀 X1 4G 版</t>
  </si>
  <si>
    <t>7D-503LT</t>
  </si>
  <si>
    <t>荣耀 X1 移动 4G 版</t>
  </si>
  <si>
    <t>GEM-703L</t>
  </si>
  <si>
    <t>荣耀 X2</t>
  </si>
  <si>
    <t>GEM-703LT</t>
  </si>
  <si>
    <t>荣耀 X2 移动版</t>
  </si>
  <si>
    <t>S8-701w</t>
  </si>
  <si>
    <t>荣耀平板 Wi-Fi 版</t>
  </si>
  <si>
    <t>荣耀平板</t>
  </si>
  <si>
    <t>S8-701u</t>
  </si>
  <si>
    <t>荣耀平板 3G 版</t>
  </si>
  <si>
    <t>T1-821w</t>
  </si>
  <si>
    <t>荣耀平板优享版</t>
  </si>
  <si>
    <t>T1-823L</t>
  </si>
  <si>
    <t>荣耀平板 LTE 版</t>
  </si>
  <si>
    <t>JDN-W09</t>
  </si>
  <si>
    <t>荣耀平板 2 Wi-Fi 版</t>
  </si>
  <si>
    <t>JDN-AL00</t>
  </si>
  <si>
    <t>荣耀平板 2 全网通版</t>
  </si>
  <si>
    <t>JDN2-W09HN</t>
  </si>
  <si>
    <t>荣耀平板 5 8 英寸 Wi-Fi 版</t>
  </si>
  <si>
    <t>JDN2-AL00HN</t>
  </si>
  <si>
    <t>荣耀平板 5 8 英寸 全网通版</t>
  </si>
  <si>
    <t>AGS2-W09HN</t>
  </si>
  <si>
    <t>荣耀平板 5 10.1 英寸 Wi-Fi 版</t>
  </si>
  <si>
    <t>AGS2-AL00HN</t>
  </si>
  <si>
    <t>荣耀平板 5 10.1 英寸 全网通版</t>
  </si>
  <si>
    <t>T1-701u</t>
  </si>
  <si>
    <t>荣耀畅玩平板</t>
  </si>
  <si>
    <t>T1-701ua</t>
  </si>
  <si>
    <t>荣耀畅玩平板优享版</t>
  </si>
  <si>
    <t>BGO-DL09</t>
  </si>
  <si>
    <t>荣耀畅玩平板 LTE 版</t>
  </si>
  <si>
    <t>T1-A21w</t>
  </si>
  <si>
    <t>荣耀畅玩平板 note</t>
  </si>
  <si>
    <t>T1-A23L</t>
  </si>
  <si>
    <t>荣耀畅玩平板 note LTE 版</t>
  </si>
  <si>
    <t>KOB-W09</t>
  </si>
  <si>
    <t>荣耀畅玩平板 2 8 英寸 Wi-Fi 版</t>
  </si>
  <si>
    <t>KOB-L09</t>
  </si>
  <si>
    <t>荣耀畅玩平板 2 8 英寸 LTE 版</t>
  </si>
  <si>
    <t>AGS-W09</t>
  </si>
  <si>
    <t>荣耀畅玩平板 2 9.6 英寸 Wi-Fi 版</t>
  </si>
  <si>
    <t>AGS-L09</t>
  </si>
  <si>
    <t>荣耀畅玩平板 2 9.6 英寸 LTE 版</t>
  </si>
  <si>
    <t>BG2-W09</t>
  </si>
  <si>
    <t>荣耀畅玩平板 2 7 英寸 Wi-Fi 版</t>
  </si>
  <si>
    <t>HDN-W09</t>
  </si>
  <si>
    <t>荣耀 Waterplay 10.1 英寸 Wi-Fi 版</t>
  </si>
  <si>
    <t>HDN-L09</t>
  </si>
  <si>
    <t>荣耀 Waterplay 10.1 英寸 LTE 版</t>
  </si>
  <si>
    <t>HDL-W09</t>
  </si>
  <si>
    <t>荣耀 Waterplay 8 英寸 Wi-Fi 版</t>
  </si>
  <si>
    <t>HDL-AL09</t>
  </si>
  <si>
    <t>荣耀 Waterplay 8 英寸 全网通版</t>
  </si>
  <si>
    <t>HUAWEI MT1-T00</t>
  </si>
  <si>
    <t>华为 Ascend Mate 移动版</t>
  </si>
  <si>
    <t>华为</t>
  </si>
  <si>
    <t>HUAWEI MT1-U06</t>
  </si>
  <si>
    <t>华为 Ascend Mate 联通版</t>
  </si>
  <si>
    <t>HUAWEI MT2-U071</t>
  </si>
  <si>
    <t>华为 Ascend Mate 2 联通 3G 版</t>
  </si>
  <si>
    <t>HUAWEI MT2-C00</t>
  </si>
  <si>
    <t>华为 Ascend Mate 2 电信 3G 版</t>
  </si>
  <si>
    <t>HUAWEI MT2-L02</t>
  </si>
  <si>
    <t>华为 Ascend Mate 2 移动 4G 版</t>
  </si>
  <si>
    <t>HUAWEI MT2-L05</t>
  </si>
  <si>
    <t>华为 Ascend Mate 2 联通 4G 版</t>
  </si>
  <si>
    <t>HUAWEI MT7-TL00</t>
  </si>
  <si>
    <t>华为 Ascend Mate 7 移动版</t>
  </si>
  <si>
    <t>HUAWEI MT7-TL10</t>
  </si>
  <si>
    <t>华为 Ascend Mate 7 双 4G 版</t>
  </si>
  <si>
    <t>HUAWEI MT7-UL00</t>
  </si>
  <si>
    <t>华为 Ascend Mate 7 联通版</t>
  </si>
  <si>
    <t>HUAWEI MT7-CL00</t>
  </si>
  <si>
    <t>华为 Ascend Mate 7 电信版</t>
  </si>
  <si>
    <t>HUAWEI CRR-TL00</t>
  </si>
  <si>
    <t>HUAWEI Mate S 移动臻享版</t>
  </si>
  <si>
    <t>HUAWEI</t>
  </si>
  <si>
    <t>HUAWEI CRR-UL00</t>
  </si>
  <si>
    <t>HUAWEI Mate S 双 4G 臻享版</t>
  </si>
  <si>
    <t>HUAWEI CRR-UL20</t>
  </si>
  <si>
    <t>HUAWEI Mate S 双 4G 臻逸版</t>
  </si>
  <si>
    <t>HUAWEI CRR-CL00</t>
  </si>
  <si>
    <t>HUAWEI Mate S 电信臻享版</t>
  </si>
  <si>
    <t>HUAWEI CRR-CL20</t>
  </si>
  <si>
    <t>HUAWEI Mate S 电信臻逸版</t>
  </si>
  <si>
    <t>HUAWEI NXT-AL10</t>
  </si>
  <si>
    <t>HUAWEI Mate 8 全网通版</t>
  </si>
  <si>
    <t>HUAWEI NXT-TL00</t>
  </si>
  <si>
    <t>HUAWEI Mate 8 移动版</t>
  </si>
  <si>
    <t>HUAWEI NXT-DL00</t>
  </si>
  <si>
    <t>HUAWEI Mate 8 双 4G 版</t>
  </si>
  <si>
    <t>HUAWEI NXT-CL00</t>
  </si>
  <si>
    <t>HUAWEI Mate 8 电信版</t>
  </si>
  <si>
    <t>MHA-AL00</t>
  </si>
  <si>
    <t>HUAWEI Mate 9 全网通版</t>
  </si>
  <si>
    <t>MHA-TL00</t>
  </si>
  <si>
    <t>HUAWEI Mate 9 移动 4G+ 版</t>
  </si>
  <si>
    <t>LON-AL00</t>
  </si>
  <si>
    <t>HUAWEI Mate 9 Pro</t>
  </si>
  <si>
    <t>ALP-AL00</t>
  </si>
  <si>
    <t>HUAWEI Mate 10 全网通版</t>
  </si>
  <si>
    <t>ALP-TL00</t>
  </si>
  <si>
    <t>HUAWEI Mate 10 移动 4G+ 版</t>
  </si>
  <si>
    <t>BLA-AL00</t>
  </si>
  <si>
    <t>HUAWEI Mate 10 Pro 全网通版</t>
  </si>
  <si>
    <t>BLA-TL00</t>
  </si>
  <si>
    <t>HUAWEI Mate 10 Pro 移动 4G+ 版</t>
  </si>
  <si>
    <t>NEO-AL00</t>
  </si>
  <si>
    <t>HUAWEI Mate RS 保时捷设计</t>
  </si>
  <si>
    <t>HMA-AL00</t>
  </si>
  <si>
    <t>HUAWEI Mate 20 全网通版</t>
  </si>
  <si>
    <t>HMA-TL00</t>
  </si>
  <si>
    <t>HUAWEI Mate 20 移动 4G+ 版</t>
  </si>
  <si>
    <t>LYA-AL00</t>
  </si>
  <si>
    <t>HUAWEI Mate 20 Pro 全网通版</t>
  </si>
  <si>
    <t>LYA-AL10</t>
  </si>
  <si>
    <t>HUAWEI Mate 20 Pro 全网通版 (8GB+256GB)</t>
  </si>
  <si>
    <t>LYA-TL00</t>
  </si>
  <si>
    <t>HUAWEI Mate 20 Pro 移动 4G+ 版</t>
  </si>
  <si>
    <t>EVR-AL00</t>
  </si>
  <si>
    <t>HUAWEI Mate 20 X 全网通版</t>
  </si>
  <si>
    <t>EVR-TL00</t>
  </si>
  <si>
    <t>HUAWEI Mate 20 X 移动 4G+ 版</t>
  </si>
  <si>
    <t>EVR-AN00</t>
  </si>
  <si>
    <t>HUAWEI Mate 20 X 5G 版</t>
  </si>
  <si>
    <t>LYA-AL00P</t>
  </si>
  <si>
    <t>HUAWEI Mate 20 RS 保时捷设计</t>
  </si>
  <si>
    <t>HUAWEI U9200</t>
  </si>
  <si>
    <t>华为 Ascend P1</t>
  </si>
  <si>
    <t>HUAWEI U9200E</t>
  </si>
  <si>
    <t>华为 Ascend P1 XL</t>
  </si>
  <si>
    <t>HUAWEI U9200S</t>
  </si>
  <si>
    <t>华为 Ascend P1 S</t>
  </si>
  <si>
    <t>HUAWEI P2-0000</t>
  </si>
  <si>
    <t>华为 Ascend P2</t>
  </si>
  <si>
    <t>HUAWEI P6-T00</t>
  </si>
  <si>
    <t>华为 Ascend P6 移动渠道版</t>
  </si>
  <si>
    <t>HUAWEI P6-T00V</t>
  </si>
  <si>
    <t>华为 Ascend P6 移动定制版</t>
  </si>
  <si>
    <t>HUAWEI P6-U06</t>
  </si>
  <si>
    <t>华为 Ascend P6 联通版</t>
  </si>
  <si>
    <t>HUAWEI P6-C00</t>
  </si>
  <si>
    <t>华为 Ascend P6 电信版</t>
  </si>
  <si>
    <t>HUAWEI P6 S-U06</t>
  </si>
  <si>
    <t>华为 Ascend P6S 联通版</t>
  </si>
  <si>
    <t>HUAWEI P7-L00</t>
  </si>
  <si>
    <t>华为 Ascend P7 联通版</t>
  </si>
  <si>
    <t>HUAWEI P7-L05</t>
  </si>
  <si>
    <t>华为 Ascend P7 移动渠道版</t>
  </si>
  <si>
    <t>HUAWEI P7-L07</t>
  </si>
  <si>
    <t>华为 Ascend P7 移动定制版</t>
  </si>
  <si>
    <t>HUAWEI P7-L09</t>
  </si>
  <si>
    <t>华为 Ascend P7 电信版</t>
  </si>
  <si>
    <t>HUAWEI GRA-TL00</t>
  </si>
  <si>
    <t>HUAWEI P8 移动标配版</t>
  </si>
  <si>
    <t>HUAWEI GRA-UL00</t>
  </si>
  <si>
    <t>HUAWEI P8 双 4G 标配版</t>
  </si>
  <si>
    <t>HUAWEI GRA-UL10</t>
  </si>
  <si>
    <t>HUAWEI P8 双 4G 高配版</t>
  </si>
  <si>
    <t>HUAWEI GRA-CL00</t>
  </si>
  <si>
    <t>HUAWEI P8 电信标配版</t>
  </si>
  <si>
    <t>HUAWEI GRA-CL10</t>
  </si>
  <si>
    <t>HUAWEI P8 电信高配版</t>
  </si>
  <si>
    <t>HUAWEI ALE-TL00</t>
  </si>
  <si>
    <t>HUAWEI P8 青春版 移动版</t>
  </si>
  <si>
    <t>HUAWEI ALE-UL00</t>
  </si>
  <si>
    <t>HUAWEI P8 青春版 双 4G 版</t>
  </si>
  <si>
    <t>HUAWEI ALE-CL00</t>
  </si>
  <si>
    <t>HUAWEI P8 青春版 电信版</t>
  </si>
  <si>
    <t>DAV-703L</t>
  </si>
  <si>
    <t>HUAWEI P8 Max</t>
  </si>
  <si>
    <t>DAV-713L</t>
  </si>
  <si>
    <t>EVA-AL00</t>
  </si>
  <si>
    <t>HUAWEI P9 全网通版 (32GB)</t>
  </si>
  <si>
    <t>EVA-AL10</t>
  </si>
  <si>
    <t>HUAWEI P9 全网通版 (64GB)</t>
  </si>
  <si>
    <t>EVA-TL00</t>
  </si>
  <si>
    <t>HUAWEI P9 移动版</t>
  </si>
  <si>
    <t>EVA-DL00</t>
  </si>
  <si>
    <t>HUAWEI P9 双 4G 版</t>
  </si>
  <si>
    <t>EVA-CL00</t>
  </si>
  <si>
    <t>HUAWEI P9 电信版</t>
  </si>
  <si>
    <t>VIE-AL10</t>
  </si>
  <si>
    <t>HUAWEI P9 Plus</t>
  </si>
  <si>
    <t>VTR-AL00</t>
  </si>
  <si>
    <t>HUAWEI P10 全网通版</t>
  </si>
  <si>
    <t>VTR-TL00</t>
  </si>
  <si>
    <t>HUAWEI P10 移动 4G+ 版</t>
  </si>
  <si>
    <t>VKY-AL00</t>
  </si>
  <si>
    <t>HUAWEI P10 Plus 全网通版</t>
  </si>
  <si>
    <t>VKY-TL00</t>
  </si>
  <si>
    <t>HUAWEI P10 Plus 移动 4G+ 版</t>
  </si>
  <si>
    <t>EML-AL00</t>
  </si>
  <si>
    <t>HUAWEI P20 全网通版</t>
  </si>
  <si>
    <t>EML-TL00</t>
  </si>
  <si>
    <t>HUAWEI P20 移动 4G+ 版</t>
  </si>
  <si>
    <t>CLT-AL00</t>
  </si>
  <si>
    <t>HUAWEI P20 Pro 全网通版</t>
  </si>
  <si>
    <t>CLT-AL01</t>
  </si>
  <si>
    <t>HUAWEI P20 Pro 全网通版 (6GB+64GB)</t>
  </si>
  <si>
    <t>CLT-AL00l</t>
  </si>
  <si>
    <t>HUAWEI P20 Pro 真皮限量版 全网通版</t>
  </si>
  <si>
    <t>CLT-TL00</t>
  </si>
  <si>
    <t>HUAWEI P20 Pro 移动 4G+ 版</t>
  </si>
  <si>
    <t>CLT-TL01</t>
  </si>
  <si>
    <t>HUAWEI P20 Pro 移动 4G+ 版 (6GB+64GB)</t>
  </si>
  <si>
    <t>ELE-AL00</t>
  </si>
  <si>
    <t>HUAWEI P30 全网通版</t>
  </si>
  <si>
    <t>ELE-TL00</t>
  </si>
  <si>
    <t>HUAWEI P30 移动 4G+ 版</t>
  </si>
  <si>
    <t>VOG-AL00</t>
  </si>
  <si>
    <t>HUAWEI P30 Pro 全网通版 (8GB+128GB)</t>
  </si>
  <si>
    <t>VOG-AL10</t>
  </si>
  <si>
    <t>HUAWEI P30 Pro 全网通版</t>
  </si>
  <si>
    <t>VOG-TL00</t>
  </si>
  <si>
    <t>HUAWEI P30 Pro 移动 4G+ 版</t>
  </si>
  <si>
    <t>HUAWEI CAZ-AL00</t>
  </si>
  <si>
    <t>HUAWEI nova 全网通标配版</t>
  </si>
  <si>
    <t>HUAWEI CAZ-AL10</t>
  </si>
  <si>
    <t>HUAWEI nova 全网通高配版</t>
  </si>
  <si>
    <t>HUAWEI CAZ-TL10</t>
  </si>
  <si>
    <t>HUAWEI nova 移动定制标配版</t>
  </si>
  <si>
    <t>HUAWEI CAZ-TL20</t>
  </si>
  <si>
    <t>HUAWEI nova 移动定制高配版</t>
  </si>
  <si>
    <t>WAS-AL00</t>
  </si>
  <si>
    <t>HUAWEI nova 青春版 全网通版</t>
  </si>
  <si>
    <t>WAS-TL10</t>
  </si>
  <si>
    <t>HUAWEI nova 青春版 移动 4G+ 版</t>
  </si>
  <si>
    <t>PIC-AL00</t>
  </si>
  <si>
    <t>HUAWEI nova 2 全网通版</t>
  </si>
  <si>
    <t>PIC-TL00</t>
  </si>
  <si>
    <t>HUAWEI nova 2 移动 4G+ 版</t>
  </si>
  <si>
    <t>BAC-AL00</t>
  </si>
  <si>
    <t>HUAWEI nova 2 Plus 全网通版</t>
  </si>
  <si>
    <t>BAC-TL00</t>
  </si>
  <si>
    <t>HUAWEI nova 2 Plus 移动 4G+ 版</t>
  </si>
  <si>
    <t>HWI-AL00</t>
  </si>
  <si>
    <t>HUAWEI nova 2s 全网通版</t>
  </si>
  <si>
    <t>HWI-TL00</t>
  </si>
  <si>
    <t>HUAWEI nova 2s 移动 4G+ 版</t>
  </si>
  <si>
    <t>ANE-AL00</t>
  </si>
  <si>
    <t>HUAWEI nova 3e 全网通版</t>
  </si>
  <si>
    <t>ANE-TL00</t>
  </si>
  <si>
    <t>HUAWEI nova 3e 移动 4G+ 版</t>
  </si>
  <si>
    <t>PAR-AL00</t>
  </si>
  <si>
    <t>HUAWEI nova 3 全网通版</t>
  </si>
  <si>
    <t>PAR-TL00</t>
  </si>
  <si>
    <t>HUAWEI nova 3 移动 4G+ 版</t>
  </si>
  <si>
    <t>INE-AL00</t>
  </si>
  <si>
    <t>HUAWEI nova 3i 全网通版</t>
  </si>
  <si>
    <t>INE-TL00</t>
  </si>
  <si>
    <t>HUAWEI nova 3i 移动 4G+ 版</t>
  </si>
  <si>
    <t>VCE-AL00</t>
  </si>
  <si>
    <t>HUAWEI nova 4 全网通版</t>
  </si>
  <si>
    <t>VCE-TL00</t>
  </si>
  <si>
    <t>HUAWEI nova 4 移动 4G+ 版</t>
  </si>
  <si>
    <t>MAR-AL00</t>
  </si>
  <si>
    <t>HUAWEI nova 4e 全网通版</t>
  </si>
  <si>
    <t>MAR-TL00</t>
  </si>
  <si>
    <t>HUAWEI nova 4e 移动 4G+ 版</t>
  </si>
  <si>
    <t>SEA-AL00</t>
  </si>
  <si>
    <t>HUAWEI nova 5 全网通版</t>
  </si>
  <si>
    <t>SEA-TL00</t>
  </si>
  <si>
    <t>HUAWEI nova 5 移动 4G+ 版</t>
  </si>
  <si>
    <t>SEA-AL10</t>
  </si>
  <si>
    <t>HUAWEI nova 5 Pro 全网通版</t>
  </si>
  <si>
    <t>SEA-TL10</t>
  </si>
  <si>
    <t>HUAWEI nova 5 Pro 移动 4G+ 版</t>
  </si>
  <si>
    <t>GLK-AL00</t>
  </si>
  <si>
    <t>HUAWEI nova 5i 全网通版</t>
  </si>
  <si>
    <t>GLK-TL00</t>
  </si>
  <si>
    <t>HUAWEI nova 5i 移动 4G+ 版</t>
  </si>
  <si>
    <t>HUAWEI G6-T00</t>
  </si>
  <si>
    <t>华为 Ascend G6 移动版</t>
  </si>
  <si>
    <t>HUAWEI G6-U00</t>
  </si>
  <si>
    <t>华为 Ascend G6 联通版</t>
  </si>
  <si>
    <t>HUAWEI G6-C00</t>
  </si>
  <si>
    <t>华为 Ascend G6 电信版</t>
  </si>
  <si>
    <t>HUAWEI G7-TL00</t>
  </si>
  <si>
    <t>华为 Ascend G7 移动版</t>
  </si>
  <si>
    <t>HUAWEI G7-UL00</t>
  </si>
  <si>
    <t>华为 Ascend G7 联通版</t>
  </si>
  <si>
    <t>HUAWEI RIO-TL00</t>
  </si>
  <si>
    <t>HUAWEI G7 Plus 移动版</t>
  </si>
  <si>
    <t>HUAWEI RIO-UL00</t>
  </si>
  <si>
    <t>HUAWEI G7 Plus 联通版</t>
  </si>
  <si>
    <t>HUAWEI VNS-AL00</t>
  </si>
  <si>
    <t>HUAWEI G9 青春版 全网通版</t>
  </si>
  <si>
    <t>HUAWEI VNS-TL00</t>
  </si>
  <si>
    <t>HUAWEI G9 青春版 移动版</t>
  </si>
  <si>
    <t>HUAWEI VNS-DL00</t>
  </si>
  <si>
    <t>HUAWEI G9 青春版 双 4G 版</t>
  </si>
  <si>
    <t>HUAWEI VNS-CL00</t>
  </si>
  <si>
    <t>HUAWEI G9 青春版 电信版</t>
  </si>
  <si>
    <t>HUAWEI MLA-TL00</t>
  </si>
  <si>
    <t>HUAWEI G9 Plus 移动 4G 版</t>
  </si>
  <si>
    <t>HUAWEI MLA-TL10</t>
  </si>
  <si>
    <t>HUAWEI G9 Plus 移动全网通版</t>
  </si>
  <si>
    <t>HUAWEI MLA-UL00</t>
  </si>
  <si>
    <t>HUAWEI G9 Plus 双 4G 版</t>
  </si>
  <si>
    <t>HUAWEI A199</t>
  </si>
  <si>
    <t>华为麦芒 A199</t>
  </si>
  <si>
    <t>华为麦芒</t>
  </si>
  <si>
    <t>HUAWEI B199</t>
  </si>
  <si>
    <t>华为麦芒 B199</t>
  </si>
  <si>
    <t>HUAWEI C199</t>
  </si>
  <si>
    <t>华为麦芒 C199</t>
  </si>
  <si>
    <t>HUAWEI C199s</t>
  </si>
  <si>
    <t>华为麦芒 3S</t>
  </si>
  <si>
    <t>HUAWEI RIO-AL00</t>
  </si>
  <si>
    <t>华为麦芒 4 全网通版</t>
  </si>
  <si>
    <t>HUAWEI RIO-CL00</t>
  </si>
  <si>
    <t>华为麦芒 4 电信 4G 版</t>
  </si>
  <si>
    <t>HUAWEI MLA-AL00</t>
  </si>
  <si>
    <t>HUAWEI 麦芒 5 全网通标配版</t>
  </si>
  <si>
    <t>HUAWEI MLA-AL10</t>
  </si>
  <si>
    <t>HUAWEI 麦芒 5 全网通高配版</t>
  </si>
  <si>
    <t>RNE-AL00</t>
  </si>
  <si>
    <t>HUAWEI 麦芒 6 全网通版</t>
  </si>
  <si>
    <t>SNE-AL00</t>
  </si>
  <si>
    <t>HUAWEI 麦芒 7 全网通版</t>
  </si>
  <si>
    <t>POT-AL00</t>
  </si>
  <si>
    <t>华为麦芒 8 全网通版</t>
  </si>
  <si>
    <t>HUAWEI TIT-AL00</t>
  </si>
  <si>
    <t>华为畅享 5 全网通版</t>
  </si>
  <si>
    <t>华为畅享</t>
  </si>
  <si>
    <t>HUAWEI TIT-TL00</t>
  </si>
  <si>
    <t>华为畅享 5 移动 4G 版</t>
  </si>
  <si>
    <t>HUAWEI TIT-CL00</t>
  </si>
  <si>
    <t>华为畅享 5 电信 4G 版</t>
  </si>
  <si>
    <t>HUAWEI TIT-CL10</t>
  </si>
  <si>
    <t>HUAWEI TAG-AL00</t>
  </si>
  <si>
    <t>华为畅享 5S 全网通版</t>
  </si>
  <si>
    <t>HUAWEI TAG-TL00</t>
  </si>
  <si>
    <t>华为畅享 5S 移动 4G 版</t>
  </si>
  <si>
    <t>HUAWEI TAG-CL00</t>
  </si>
  <si>
    <t>华为畅享 5S 电信 4G 版</t>
  </si>
  <si>
    <t>NCE-AL00</t>
  </si>
  <si>
    <t>华为畅享 6 全网通版</t>
  </si>
  <si>
    <t>NCE-AL10</t>
  </si>
  <si>
    <t>NCE-TL00</t>
  </si>
  <si>
    <t>华为畅享 6 移动 4G+ 版</t>
  </si>
  <si>
    <t>NCE-TL10</t>
  </si>
  <si>
    <t>DIG-AL00</t>
  </si>
  <si>
    <t>华为畅享 6S 全网通版</t>
  </si>
  <si>
    <t>DIG-TL10</t>
  </si>
  <si>
    <t>华为畅享 6S 移动 4G+ 版</t>
  </si>
  <si>
    <t>SLA-AL00</t>
  </si>
  <si>
    <t>华为畅享 7 全网通版</t>
  </si>
  <si>
    <t>SLA-TL10</t>
  </si>
  <si>
    <t>华为畅享 7 移动 4G+ 版</t>
  </si>
  <si>
    <t>TRT-AL00</t>
  </si>
  <si>
    <t>华为畅享 7 Plus 全网通版</t>
  </si>
  <si>
    <t>TRT-AL00A</t>
  </si>
  <si>
    <t>TRT-TL10</t>
  </si>
  <si>
    <t>华为畅享 7 Plus 移动 4G+ 版</t>
  </si>
  <si>
    <t>TRT-TL10A</t>
  </si>
  <si>
    <t>FIG-AL00</t>
  </si>
  <si>
    <t>华为畅享 7S 全网通标配版</t>
  </si>
  <si>
    <t>FIG-AL10</t>
  </si>
  <si>
    <t>华为畅享 7S 全网通高配版</t>
  </si>
  <si>
    <t>FIG-TL00</t>
  </si>
  <si>
    <t>华为畅享 7S 移动 4G+ 标配版</t>
  </si>
  <si>
    <t>FIG-TL10</t>
  </si>
  <si>
    <t>华为畅享 7S 移动 4G+ 高配版</t>
  </si>
  <si>
    <t>LDN-AL00</t>
  </si>
  <si>
    <t>华为畅享 8 全网通标配版</t>
  </si>
  <si>
    <t>LDN-AL10</t>
  </si>
  <si>
    <t>华为畅享 8 全网通 NFC 版</t>
  </si>
  <si>
    <t>LDN-AL20</t>
  </si>
  <si>
    <t>华为畅享 8 全网通高配版</t>
  </si>
  <si>
    <t>LDN-TL00</t>
  </si>
  <si>
    <t>华为畅享 8 移动 4G+ 标配版</t>
  </si>
  <si>
    <t>LDN-TL10</t>
  </si>
  <si>
    <t>华为畅享 8 移动 4G+ NFC 版</t>
  </si>
  <si>
    <t>LDN-TL20</t>
  </si>
  <si>
    <t>华为畅享 8 移动 4G+ 高配版</t>
  </si>
  <si>
    <t>FLA-AL00</t>
  </si>
  <si>
    <t>华为畅享 8 Plus 全网通版</t>
  </si>
  <si>
    <t>FLA-AL10</t>
  </si>
  <si>
    <t>FLA-TL00</t>
  </si>
  <si>
    <t>华为畅享 8 Plus 移动 4G+ 版</t>
  </si>
  <si>
    <t>FLA-TL10</t>
  </si>
  <si>
    <t>ATU-AL10</t>
  </si>
  <si>
    <t>华为畅享 8e 全网通版</t>
  </si>
  <si>
    <t>ATU-TL10</t>
  </si>
  <si>
    <t>华为畅享 8e 移动 4G+ 版</t>
  </si>
  <si>
    <t>DRA-AL00</t>
  </si>
  <si>
    <t>华为畅享 8e 青春 全网通版</t>
  </si>
  <si>
    <t>DRA-TL00</t>
  </si>
  <si>
    <t>华为畅享 8e 青春 移动 4G+ 版</t>
  </si>
  <si>
    <t>DUB-AL00</t>
  </si>
  <si>
    <t>华为畅享 9 全网通版</t>
  </si>
  <si>
    <t>DUB-AL00a</t>
  </si>
  <si>
    <t>DUB-TL00</t>
  </si>
  <si>
    <t>华为畅享 9 移动 4G+ 版</t>
  </si>
  <si>
    <t>DUB-TL00a</t>
  </si>
  <si>
    <t>JKM-AL00</t>
  </si>
  <si>
    <t>华为畅享 9 Plus 全网通版</t>
  </si>
  <si>
    <t>JKM-AL00a</t>
  </si>
  <si>
    <t>华为畅享 9 Plus 全网通版 (麒麟 710F)</t>
  </si>
  <si>
    <t>JKM-AL00b</t>
  </si>
  <si>
    <t>JKM-TL00</t>
  </si>
  <si>
    <t>华为畅享 9 Plus 移动 4G+ 版</t>
  </si>
  <si>
    <t>ARS-AL00</t>
  </si>
  <si>
    <t>华为畅享 Max 全网通版</t>
  </si>
  <si>
    <t>ARS-TL00</t>
  </si>
  <si>
    <t>华为畅享 Max 移动 4G+ 版</t>
  </si>
  <si>
    <t>华为畅享 9S 全网通版</t>
  </si>
  <si>
    <t>POT-AL00a</t>
  </si>
  <si>
    <t>华为畅享 9S 全网通版 (麒麟 710F)</t>
  </si>
  <si>
    <t>POT-TL00a</t>
  </si>
  <si>
    <t>华为畅享 9S 移动 4G+ 版 (麒麟 710F)</t>
  </si>
  <si>
    <t>MRD-AL00</t>
  </si>
  <si>
    <t>华为畅享 9e 全网通版</t>
  </si>
  <si>
    <t>MRD-TL00</t>
  </si>
  <si>
    <t>华为畅享 9e 移动 4G+ 版</t>
  </si>
  <si>
    <t>S8-301W</t>
  </si>
  <si>
    <t>华为 MediaPad M1 Wi-Fi 版</t>
  </si>
  <si>
    <t>S8-301U</t>
  </si>
  <si>
    <t>华为 MediaPad M1 3G 版</t>
  </si>
  <si>
    <t>S8-303L</t>
  </si>
  <si>
    <t>华为 MediaPad M1 LTE 版</t>
  </si>
  <si>
    <t>HUAWEI M2-801W</t>
  </si>
  <si>
    <t>华为揽阅 M2 8.0 Wi-Fi 版</t>
  </si>
  <si>
    <t>华为揽阅</t>
  </si>
  <si>
    <t>HUAWEI M2-803L</t>
  </si>
  <si>
    <t>华为揽阅 M2 8.0 LTE 版</t>
  </si>
  <si>
    <t>HUAWEI M2-A01W</t>
  </si>
  <si>
    <t>华为揽阅 M2 10.0 Wi-Fi 版</t>
  </si>
  <si>
    <t>HUAWEI M2-A01L</t>
  </si>
  <si>
    <t>华为揽阅 M2 10.0 LTE 版</t>
  </si>
  <si>
    <t>PLE-703L</t>
  </si>
  <si>
    <t>华为揽阅 M2 青春版 7.0 英寸 全网通版</t>
  </si>
  <si>
    <t>PLE-703LT</t>
  </si>
  <si>
    <t>华为揽阅 M2 青春版 7.0 英寸 双 4G 版</t>
  </si>
  <si>
    <t>FDR-A01w</t>
  </si>
  <si>
    <t>华为揽阅 M2 青春版 10.1 英寸 Wi-Fi 版</t>
  </si>
  <si>
    <t>FDR-A03L</t>
  </si>
  <si>
    <t>华为揽阅 M2 青春版 10.1 英寸 LTE 版</t>
  </si>
  <si>
    <t>BTV-W09</t>
  </si>
  <si>
    <t>华为平板 M3 Wi-Fi 版</t>
  </si>
  <si>
    <t>华为平板</t>
  </si>
  <si>
    <t>BTV-DL09</t>
  </si>
  <si>
    <t>华为平板 M3 LTE 版</t>
  </si>
  <si>
    <t>CPN-W09</t>
  </si>
  <si>
    <t>华为平板 M3 青春版 8.0 英寸 Wi-Fi 版</t>
  </si>
  <si>
    <t>CPN-AL00</t>
  </si>
  <si>
    <t>华为平板 M3 青春版 8.0 英寸 全网通版</t>
  </si>
  <si>
    <t>BAH-W09</t>
  </si>
  <si>
    <t>华为平板 M3 青春版 10.1 英寸 Wi-Fi 版</t>
  </si>
  <si>
    <t>BAH-AL00</t>
  </si>
  <si>
    <t>华为平板 M3 青春版 10.1 英寸 全网通版</t>
  </si>
  <si>
    <t>BZK-W00</t>
  </si>
  <si>
    <t>华为平板 T3 行业专享版 8 英寸 Wi-Fi 版</t>
  </si>
  <si>
    <t>BZK-L00</t>
  </si>
  <si>
    <t>华为平板 T3 行业专享版 8 英寸 LTE 版</t>
  </si>
  <si>
    <t>BZA-W00</t>
  </si>
  <si>
    <t>华为平板 T3 行业专享版 9.6 英寸 Wi-Fi 版</t>
  </si>
  <si>
    <t>BZA-L00</t>
  </si>
  <si>
    <t>华为平板 T3 行业专享版 9.6 英寸 LTE 版</t>
  </si>
  <si>
    <t>SHT-W09</t>
  </si>
  <si>
    <t>华为平板 M5 8.4 英寸 Wi-Fi 版</t>
  </si>
  <si>
    <t>SHT-AL09</t>
  </si>
  <si>
    <t>华为平板 M5 8.4 英寸 全网通版</t>
  </si>
  <si>
    <t>CMR-W09</t>
  </si>
  <si>
    <t>华为平板 M5 10.8 英寸 Wi-Fi 版</t>
  </si>
  <si>
    <t>CMR-AL09</t>
  </si>
  <si>
    <t>华为平板 M5 10.8 英寸 全网通版</t>
  </si>
  <si>
    <t>CMR-W19</t>
  </si>
  <si>
    <t>华为平板 M5 Pro Wi-Fi 版</t>
  </si>
  <si>
    <t>CMR-AL19</t>
  </si>
  <si>
    <t>华为平板 M5 Pro 全网通版</t>
  </si>
  <si>
    <t>BAH2-W09</t>
  </si>
  <si>
    <t>华为平板 M5 青春版 10.1 英寸 Wi-Fi 版</t>
  </si>
  <si>
    <t>BAH2-AL10</t>
  </si>
  <si>
    <t>华为平板 M5 青春版 10.1 英寸 全网通版</t>
  </si>
  <si>
    <t>JDN2-W09</t>
  </si>
  <si>
    <t>华为平板 M5 青春版 8 英寸 Wi-Fi 版</t>
  </si>
  <si>
    <t>JDN2-AL00</t>
  </si>
  <si>
    <t>华为平板 M5 青春版 8 英寸 全网通版</t>
  </si>
  <si>
    <t>MON-W19</t>
  </si>
  <si>
    <t>华为平板 C5 8 英寸 Wi-Fi 版</t>
  </si>
  <si>
    <t>MON-AL19</t>
  </si>
  <si>
    <t>华为平板 C5 8 英寸 全网通版</t>
  </si>
  <si>
    <t>BZT-W09</t>
  </si>
  <si>
    <t>华为平板 C5 10.1 英寸 Wi-Fi 版</t>
  </si>
  <si>
    <t>BZT-AL00</t>
  </si>
  <si>
    <t>华为平板 C5 10.1 英寸 全网通标配版</t>
  </si>
  <si>
    <t>BZT-AL10</t>
  </si>
  <si>
    <t>华为平板 C5 10.1 英寸 全网通高配版</t>
  </si>
  <si>
    <t>AGS2-W09</t>
  </si>
  <si>
    <t>华为畅享平板 10.1 英寸 Wi-Fi 版</t>
  </si>
  <si>
    <t>华为畅享平板</t>
  </si>
  <si>
    <t>AGS2-AL00</t>
  </si>
  <si>
    <t>华为畅享平板 10.1 英寸 全网通版</t>
  </si>
  <si>
    <t>VRD-W09</t>
  </si>
  <si>
    <t>华为平板 M6 8.4 英寸 Wi-Fi 版</t>
  </si>
  <si>
    <t>VRD-AL09</t>
  </si>
  <si>
    <t>华为平板 M6 8.4 英寸 全网通版</t>
  </si>
  <si>
    <t>SCM-W09</t>
  </si>
  <si>
    <t>华为平板 M6 10.8 英寸 Wi-Fi 版</t>
  </si>
  <si>
    <t>SCM-AL09</t>
  </si>
  <si>
    <t>华为平板 M6 10.8 英寸 全网通版</t>
  </si>
  <si>
    <t>HUAWEI U8860</t>
  </si>
  <si>
    <t>Honor 联通版</t>
  </si>
  <si>
    <t>Honor</t>
  </si>
  <si>
    <t>HUAWEI C8860E</t>
  </si>
  <si>
    <t>Honor 电信版</t>
  </si>
  <si>
    <t>HUAWEI T8950</t>
  </si>
  <si>
    <t>Honor+ 移动版</t>
  </si>
  <si>
    <t>Honor+</t>
  </si>
  <si>
    <t>HUAWEI U8950D</t>
  </si>
  <si>
    <t>Honor+ 联通版</t>
  </si>
  <si>
    <t>HUAWEI C8950D</t>
  </si>
  <si>
    <t>Honor+ 电信版</t>
  </si>
  <si>
    <t>HUAWEI U9508</t>
  </si>
  <si>
    <t>荣耀四核爱享版</t>
  </si>
  <si>
    <t>HUAWEI HN3-U01</t>
  </si>
  <si>
    <t>荣耀 3 outdoor</t>
  </si>
  <si>
    <t>HUAWEI U9500</t>
  </si>
  <si>
    <t>华为 Ascend D1</t>
  </si>
  <si>
    <t>HUAWEI U9500E</t>
  </si>
  <si>
    <t>华为 Ascend D1 XL</t>
  </si>
  <si>
    <t>HUAWEI U9510</t>
  </si>
  <si>
    <t>华为 Ascend D1 四核</t>
  </si>
  <si>
    <t>HUAWEI U9510E</t>
  </si>
  <si>
    <t>华为 Ascend D1 四核 XL</t>
  </si>
  <si>
    <t>HUAWEI T9510E</t>
  </si>
  <si>
    <t>华为 Ascend D1 四核 XL 移动版</t>
  </si>
  <si>
    <t>HUAWEI D2-5000</t>
  </si>
  <si>
    <t>华为 Ascend D2 移动 3G 版</t>
  </si>
  <si>
    <t>HUAWEI D2-6070</t>
  </si>
  <si>
    <t>华为 Ascend D2 移动 4G 版</t>
  </si>
  <si>
    <t>HUAWEI D2-0082</t>
  </si>
  <si>
    <t>华为 Ascend D2 联通版</t>
  </si>
  <si>
    <t>HUAWEI D2-2010</t>
  </si>
  <si>
    <t>华为 Ascend D2 电信版</t>
  </si>
  <si>
    <t>Lenovo L78011</t>
  </si>
  <si>
    <t>联想 Z5</t>
  </si>
  <si>
    <t>联想</t>
  </si>
  <si>
    <t>Lenovo L78012</t>
  </si>
  <si>
    <t>Lenovo L78031</t>
  </si>
  <si>
    <t>联想 Z5 Pro</t>
  </si>
  <si>
    <t>Lenovo L78032</t>
  </si>
  <si>
    <t>联想 Z5 Pro GT</t>
  </si>
  <si>
    <t>Lenovo L78071</t>
  </si>
  <si>
    <t>联想 Z5s</t>
  </si>
  <si>
    <t>Lenovo L78051</t>
  </si>
  <si>
    <t>联想 Z6 Pro</t>
  </si>
  <si>
    <t>Lenovo L78121</t>
  </si>
  <si>
    <t>联想 Z6</t>
  </si>
  <si>
    <t>Lenovo L38111</t>
  </si>
  <si>
    <t>联想 Z6 青春版</t>
  </si>
  <si>
    <t>Lenovo K520</t>
  </si>
  <si>
    <t>联想 S5</t>
  </si>
  <si>
    <t>Lenovo K520t</t>
  </si>
  <si>
    <t>联想 S5 移动版</t>
  </si>
  <si>
    <t>Lenovo L58041</t>
  </si>
  <si>
    <t>联想 S5 Pro</t>
  </si>
  <si>
    <t>Lenovo L58091</t>
  </si>
  <si>
    <t>联想 S5 Pro GT</t>
  </si>
  <si>
    <t>Lenovo K350t</t>
  </si>
  <si>
    <t>联想 K5</t>
  </si>
  <si>
    <t>Lenovo L38012</t>
  </si>
  <si>
    <t>联想 K5 Note</t>
  </si>
  <si>
    <t>Lenovo L38011</t>
  </si>
  <si>
    <t>联想 K5 Play</t>
  </si>
  <si>
    <t>Lenovo L38021</t>
  </si>
  <si>
    <t>Lenovo L38031</t>
  </si>
  <si>
    <t>联想 K5s</t>
  </si>
  <si>
    <t>Lenovo L38041</t>
  </si>
  <si>
    <t>联想 K5 Pro</t>
  </si>
  <si>
    <t>Lenovo L38082</t>
  </si>
  <si>
    <t>联想 K6 畅享版</t>
  </si>
  <si>
    <t>Lenovo L18011</t>
  </si>
  <si>
    <t>联想 A5</t>
  </si>
  <si>
    <t>Lenovo K320t</t>
  </si>
  <si>
    <t>联想 K320t</t>
  </si>
  <si>
    <t>Letv X600</t>
  </si>
  <si>
    <t>乐 1 通用版</t>
  </si>
  <si>
    <t>乐</t>
  </si>
  <si>
    <t>Letv X608</t>
  </si>
  <si>
    <t>乐 1 移动定制版</t>
  </si>
  <si>
    <t>Letv X500</t>
  </si>
  <si>
    <t>乐 1s 通用版</t>
  </si>
  <si>
    <t>Letv X501</t>
  </si>
  <si>
    <t>乐 1s 太子妃版</t>
  </si>
  <si>
    <t>Letv X508</t>
  </si>
  <si>
    <t>乐 1s 移动定制版</t>
  </si>
  <si>
    <t>Letv X502</t>
  </si>
  <si>
    <t>乐 1s 未知版本</t>
  </si>
  <si>
    <t>Letv X800</t>
  </si>
  <si>
    <t>乐 1 Pro 通用版</t>
  </si>
  <si>
    <t>Letv X800+</t>
  </si>
  <si>
    <t>乐 1 Pro 全网通版</t>
  </si>
  <si>
    <t>Letv X900</t>
  </si>
  <si>
    <t>乐 Max 通用版</t>
  </si>
  <si>
    <t>Letv X900+</t>
  </si>
  <si>
    <t>乐 Max 全网通版</t>
  </si>
  <si>
    <t>Letv X906</t>
  </si>
  <si>
    <t>乐 Max 电信定制版</t>
  </si>
  <si>
    <t>Le X620</t>
  </si>
  <si>
    <t>乐 2 (MTK) 全网通版</t>
  </si>
  <si>
    <t>Le X621</t>
  </si>
  <si>
    <t>Le X625</t>
  </si>
  <si>
    <t>乐 2 Pro 全网通版</t>
  </si>
  <si>
    <t>Le X520</t>
  </si>
  <si>
    <t>乐 2 (高通) 全网通版</t>
  </si>
  <si>
    <t>Le X521</t>
  </si>
  <si>
    <t>Le X528</t>
  </si>
  <si>
    <t>乐 2 (高通) 移动定制版</t>
  </si>
  <si>
    <t>Le X529</t>
  </si>
  <si>
    <t>乐 2 (高通) 未知版本</t>
  </si>
  <si>
    <t>Le X820</t>
  </si>
  <si>
    <t>乐 Max 2 全网通版</t>
  </si>
  <si>
    <t>Le X822</t>
  </si>
  <si>
    <t>乐 Max 2 电信定制版</t>
  </si>
  <si>
    <t>Letv X910</t>
  </si>
  <si>
    <t>乐 Max Pro</t>
  </si>
  <si>
    <t>LEX622</t>
  </si>
  <si>
    <t>乐 S3 全网通版</t>
  </si>
  <si>
    <t>LEX626</t>
  </si>
  <si>
    <t>LEX623</t>
  </si>
  <si>
    <t>乐 S3 未知版本</t>
  </si>
  <si>
    <t>LEX720</t>
  </si>
  <si>
    <t>乐 Pro 3 全网通版</t>
  </si>
  <si>
    <t>LEX722</t>
  </si>
  <si>
    <t>乐 Pro 3 精英版</t>
  </si>
  <si>
    <t>LEX728</t>
  </si>
  <si>
    <t>乐 Pro 3 移动定制版</t>
  </si>
  <si>
    <t>LEX726</t>
  </si>
  <si>
    <t>乐 Pro 3 未知版本</t>
  </si>
  <si>
    <t>LEX651</t>
  </si>
  <si>
    <t>乐 Pro 3 双摄 AI 版 标准版</t>
  </si>
  <si>
    <t>LEX650</t>
  </si>
  <si>
    <t>乐 Pro 3 双摄 AI 版 生态版</t>
  </si>
  <si>
    <t>LEX658</t>
  </si>
  <si>
    <t>乐 Pro 3 双摄 AI 版 移动定制版</t>
  </si>
  <si>
    <t>LEX652</t>
  </si>
  <si>
    <t>乐 Pro 3 双摄 AI 版 未知版本</t>
  </si>
  <si>
    <t>LEX656</t>
  </si>
  <si>
    <t>LEX850</t>
  </si>
  <si>
    <t>乐视 未知机型</t>
  </si>
  <si>
    <t>乐视</t>
  </si>
  <si>
    <t>M8</t>
  </si>
  <si>
    <t>魅族 M8</t>
  </si>
  <si>
    <t>魅族</t>
  </si>
  <si>
    <t>M8SE</t>
  </si>
  <si>
    <t>魅族 M8 SE</t>
  </si>
  <si>
    <t>M9</t>
  </si>
  <si>
    <t>魅族 M9</t>
  </si>
  <si>
    <t>M030</t>
  </si>
  <si>
    <t>魅族 MX 双核</t>
  </si>
  <si>
    <t>M031</t>
  </si>
  <si>
    <t>魅族 MX 双核新版</t>
  </si>
  <si>
    <t>M032</t>
  </si>
  <si>
    <t>魅族 MX 四核</t>
  </si>
  <si>
    <t>M040</t>
  </si>
  <si>
    <t>魅族 MX2 联通版</t>
  </si>
  <si>
    <t>M045</t>
  </si>
  <si>
    <t>魅族 MX2 移动版</t>
  </si>
  <si>
    <t>M351</t>
  </si>
  <si>
    <t>魅族 MX3 联通版 (16GB)</t>
  </si>
  <si>
    <t>M353</t>
  </si>
  <si>
    <t>魅族 MX3 联通版 (32GB/64GB)</t>
  </si>
  <si>
    <t>M355</t>
  </si>
  <si>
    <t>魅族 MX3 移动版 (16GB)</t>
  </si>
  <si>
    <t>M356</t>
  </si>
  <si>
    <t>魅族 MX3 移动版 (32GB/64GB)</t>
  </si>
  <si>
    <t>M460</t>
  </si>
  <si>
    <t>魅族 MX4 移动版</t>
  </si>
  <si>
    <t>M460A</t>
  </si>
  <si>
    <t>魅族 MX4 YunOS 版</t>
  </si>
  <si>
    <t>M461</t>
  </si>
  <si>
    <t>魅族 MX4 联通版</t>
  </si>
  <si>
    <t>M460H</t>
  </si>
  <si>
    <t>魅族 MX4 国际版</t>
  </si>
  <si>
    <t>M462</t>
  </si>
  <si>
    <t>魅族 MX4 Pro 移动版</t>
  </si>
  <si>
    <t>M462U</t>
  </si>
  <si>
    <t>魅族 MX4 Pro 联通版</t>
  </si>
  <si>
    <t>M462H</t>
  </si>
  <si>
    <t>魅族 MX4 Pro 国际版</t>
  </si>
  <si>
    <t>M575</t>
  </si>
  <si>
    <t>魅族 MX5 公开版</t>
  </si>
  <si>
    <t>M575M</t>
  </si>
  <si>
    <t>魅族 MX5 移动版</t>
  </si>
  <si>
    <t>M575U</t>
  </si>
  <si>
    <t>魅族 MX5 联通版</t>
  </si>
  <si>
    <t>M575H</t>
  </si>
  <si>
    <t>魅族 MX5 国际版</t>
  </si>
  <si>
    <t>M685Q</t>
  </si>
  <si>
    <t>魅族 MX6 公开版</t>
  </si>
  <si>
    <t>M685M</t>
  </si>
  <si>
    <t>魅族 MX6 移动版</t>
  </si>
  <si>
    <t>M685U</t>
  </si>
  <si>
    <t>魅族 MX6 联通版</t>
  </si>
  <si>
    <t>M685C</t>
  </si>
  <si>
    <t>魅族 MX6 电信版</t>
  </si>
  <si>
    <t>M685H</t>
  </si>
  <si>
    <t>魅族 MX6 国际版</t>
  </si>
  <si>
    <t>M576</t>
  </si>
  <si>
    <t>魅族 PRO 5 公开版</t>
  </si>
  <si>
    <t>M576U</t>
  </si>
  <si>
    <t>魅族 PRO 5 联通版</t>
  </si>
  <si>
    <t>M576H</t>
  </si>
  <si>
    <t>魅族 PRO 5 国际版</t>
  </si>
  <si>
    <t>M570Q</t>
  </si>
  <si>
    <t>魅族 PRO 6 公开版</t>
  </si>
  <si>
    <t>M570M</t>
  </si>
  <si>
    <t>魅族 PRO 6 移动版</t>
  </si>
  <si>
    <t>M570C</t>
  </si>
  <si>
    <t>魅族 PRO 6 电信版</t>
  </si>
  <si>
    <t>M570H</t>
  </si>
  <si>
    <t>魅族 PRO 6 国际版</t>
  </si>
  <si>
    <t>M570Q-S</t>
  </si>
  <si>
    <t>魅族 PRO 6s</t>
  </si>
  <si>
    <t>M686</t>
  </si>
  <si>
    <t>魅族 PRO 6 Plus (64GB)</t>
  </si>
  <si>
    <t>M686G</t>
  </si>
  <si>
    <t>魅族 PRO 6 Plus (128GB)</t>
  </si>
  <si>
    <t>M686H</t>
  </si>
  <si>
    <t>魅族 PRO 6 Plus 国际版</t>
  </si>
  <si>
    <t>M792Q-L</t>
  </si>
  <si>
    <t>魅族 PRO 7 公开版 (64GB)</t>
  </si>
  <si>
    <t>M792M-L</t>
  </si>
  <si>
    <t>魅族 PRO 7 移动版 (64GB)</t>
  </si>
  <si>
    <t>M792C-L</t>
  </si>
  <si>
    <t>魅族 PRO 7 电信版 (64GB)</t>
  </si>
  <si>
    <t>M792H</t>
  </si>
  <si>
    <t>魅族 PRO 7 国际版</t>
  </si>
  <si>
    <t>M792Q</t>
  </si>
  <si>
    <t>魅族 PRO 7 公开版 (128GB)</t>
  </si>
  <si>
    <t>M792C</t>
  </si>
  <si>
    <t>魅族 PRO 7 电信版 (128GB)</t>
  </si>
  <si>
    <t>M793Q</t>
  </si>
  <si>
    <t>魅族 PRO 7 Plus 公开版</t>
  </si>
  <si>
    <t>M793H</t>
  </si>
  <si>
    <t>魅族 PRO 7 Plus 国际版</t>
  </si>
  <si>
    <t>M881Q</t>
  </si>
  <si>
    <t>魅族 15 公开版</t>
  </si>
  <si>
    <t>M881M</t>
  </si>
  <si>
    <t>魅族 15 移动版</t>
  </si>
  <si>
    <t>M881H</t>
  </si>
  <si>
    <t>魅族 15 国际版</t>
  </si>
  <si>
    <t>M891Q</t>
  </si>
  <si>
    <t>魅族 15 Plus 公开版</t>
  </si>
  <si>
    <t>M891H</t>
  </si>
  <si>
    <t>魅族 15 Plus 国际版</t>
  </si>
  <si>
    <t>M871Q</t>
  </si>
  <si>
    <t>魅族 M15 公开版</t>
  </si>
  <si>
    <t>M871H</t>
  </si>
  <si>
    <t>魅族 15 Lite 国际版</t>
  </si>
  <si>
    <t>M882Q</t>
  </si>
  <si>
    <t>魅族 16th 公开版</t>
  </si>
  <si>
    <t>M882H</t>
  </si>
  <si>
    <t>魅族 16th 国际版</t>
  </si>
  <si>
    <t>M892Q</t>
  </si>
  <si>
    <t>魅族 16th Plus 公开版</t>
  </si>
  <si>
    <t>M872Q</t>
  </si>
  <si>
    <t>魅族 16 X 公开版</t>
  </si>
  <si>
    <t>M872H</t>
  </si>
  <si>
    <t>魅族 16 国际版</t>
  </si>
  <si>
    <t>M971Q</t>
  </si>
  <si>
    <t>魅族 16s 公开版</t>
  </si>
  <si>
    <t>M971H</t>
  </si>
  <si>
    <t>魅族 16s 国际版</t>
  </si>
  <si>
    <t>M926Q</t>
  </si>
  <si>
    <t>魅族 16Xs 公开版</t>
  </si>
  <si>
    <t>M926H</t>
  </si>
  <si>
    <t>魅族 16Xs 国际版</t>
  </si>
  <si>
    <t>M852Q</t>
  </si>
  <si>
    <t>魅族 X8 公开版</t>
  </si>
  <si>
    <t>M852H</t>
  </si>
  <si>
    <t>魅族 X8 国际版</t>
  </si>
  <si>
    <t>M813Q</t>
  </si>
  <si>
    <t>魅族 V8 高配版</t>
  </si>
  <si>
    <t>M813H</t>
  </si>
  <si>
    <t>魅族 M8 国际版</t>
  </si>
  <si>
    <t>M816Q</t>
  </si>
  <si>
    <t>魅族 V8 标配版</t>
  </si>
  <si>
    <t>M816H</t>
  </si>
  <si>
    <t>魅族 M8 Lite 国际版</t>
  </si>
  <si>
    <t>M810H</t>
  </si>
  <si>
    <t>魅族 M8c 国际版</t>
  </si>
  <si>
    <t>M818H</t>
  </si>
  <si>
    <t>魅族 C9 国际版</t>
  </si>
  <si>
    <t>M819H</t>
  </si>
  <si>
    <t>魅族 C9 Pro 国际版</t>
  </si>
  <si>
    <t>M822Q</t>
  </si>
  <si>
    <t>魅族 Note8 公开版</t>
  </si>
  <si>
    <t>M822H</t>
  </si>
  <si>
    <t>魅族 Note8 国际版</t>
  </si>
  <si>
    <t>M923Q</t>
  </si>
  <si>
    <t>魅族 Note9 公开版</t>
  </si>
  <si>
    <t>M923H</t>
  </si>
  <si>
    <t>魅族 Note9 国际版</t>
  </si>
  <si>
    <t>M463M</t>
  </si>
  <si>
    <t>魅蓝 note 移动版</t>
  </si>
  <si>
    <t>魅蓝</t>
  </si>
  <si>
    <t>M463U</t>
  </si>
  <si>
    <t>魅蓝 note 联通版</t>
  </si>
  <si>
    <t>M463C</t>
  </si>
  <si>
    <t>魅蓝 note 电信版</t>
  </si>
  <si>
    <t>M463H</t>
  </si>
  <si>
    <t>魅族 m1 note 国际版</t>
  </si>
  <si>
    <t>M571</t>
  </si>
  <si>
    <t>魅蓝 note2 公开版</t>
  </si>
  <si>
    <t>M571M</t>
  </si>
  <si>
    <t>魅蓝 note2 移动版</t>
  </si>
  <si>
    <t>M571U</t>
  </si>
  <si>
    <t>魅蓝 note2 联通版</t>
  </si>
  <si>
    <t>M571C</t>
  </si>
  <si>
    <t>魅蓝 note2 电信版</t>
  </si>
  <si>
    <t>M571H</t>
  </si>
  <si>
    <t>魅族 m2 note 国际版</t>
  </si>
  <si>
    <t>M681Q</t>
  </si>
  <si>
    <t>魅蓝 Note3 公开版</t>
  </si>
  <si>
    <t>L681Q</t>
  </si>
  <si>
    <t>M681M</t>
  </si>
  <si>
    <t>魅蓝 Note3 移动版</t>
  </si>
  <si>
    <t>L681M</t>
  </si>
  <si>
    <t>M681C</t>
  </si>
  <si>
    <t>魅蓝 Note3 电信版</t>
  </si>
  <si>
    <t>L681C</t>
  </si>
  <si>
    <t>M681H</t>
  </si>
  <si>
    <t>魅族 M3 note 国际版</t>
  </si>
  <si>
    <t>L681H</t>
  </si>
  <si>
    <t>M621Q</t>
  </si>
  <si>
    <t>魅蓝 Note5 公开版</t>
  </si>
  <si>
    <t>M621M</t>
  </si>
  <si>
    <t>魅蓝 Note5 移动版</t>
  </si>
  <si>
    <t>M621C</t>
  </si>
  <si>
    <t>魅蓝 Note5 电信版</t>
  </si>
  <si>
    <t>M621C-S</t>
  </si>
  <si>
    <t>M621H</t>
  </si>
  <si>
    <t>魅族 M5 Note 国际版</t>
  </si>
  <si>
    <t>M721Q</t>
  </si>
  <si>
    <t>魅蓝 Note6 公开版</t>
  </si>
  <si>
    <t>M721M</t>
  </si>
  <si>
    <t>魅蓝 Note6 移动版</t>
  </si>
  <si>
    <t>M721C</t>
  </si>
  <si>
    <t>魅蓝 Note6 电信版</t>
  </si>
  <si>
    <t>M721H</t>
  </si>
  <si>
    <t>魅族 M6 Note 国际版</t>
  </si>
  <si>
    <t>A680Q</t>
  </si>
  <si>
    <t>魅蓝 E 公开版</t>
  </si>
  <si>
    <t>A680M</t>
  </si>
  <si>
    <t>魅蓝 E 移动版</t>
  </si>
  <si>
    <t>A680H</t>
  </si>
  <si>
    <t>魅族 M3E 国际版</t>
  </si>
  <si>
    <t>M741A</t>
  </si>
  <si>
    <t>魅蓝 E2 公开版</t>
  </si>
  <si>
    <t>M741Y</t>
  </si>
  <si>
    <t>魅蓝 E2 移动版</t>
  </si>
  <si>
    <t>M851Q</t>
  </si>
  <si>
    <t>魅蓝 E3 公开版</t>
  </si>
  <si>
    <t>M851M</t>
  </si>
  <si>
    <t>魅蓝 E3 移动版</t>
  </si>
  <si>
    <t>M682Q</t>
  </si>
  <si>
    <t>魅蓝 X</t>
  </si>
  <si>
    <t>M465M</t>
  </si>
  <si>
    <t>魅蓝 移动版</t>
  </si>
  <si>
    <t>M465A</t>
  </si>
  <si>
    <t>魅蓝 YunOS 版</t>
  </si>
  <si>
    <t>M578</t>
  </si>
  <si>
    <t>魅蓝 2 公开版</t>
  </si>
  <si>
    <t>M578A</t>
  </si>
  <si>
    <t>魅蓝 2 YunOS 公开版</t>
  </si>
  <si>
    <t>M578M</t>
  </si>
  <si>
    <t>魅蓝 2 移动版</t>
  </si>
  <si>
    <t>M578MA</t>
  </si>
  <si>
    <t>魅蓝 2 YunOS 移动版</t>
  </si>
  <si>
    <t>M578U</t>
  </si>
  <si>
    <t>魅蓝 2 联通版</t>
  </si>
  <si>
    <t>M578C</t>
  </si>
  <si>
    <t>魅蓝 2 电信版</t>
  </si>
  <si>
    <t>M578CA</t>
  </si>
  <si>
    <t>魅蓝 2 YunOS 电信版</t>
  </si>
  <si>
    <t>M578CE</t>
  </si>
  <si>
    <t>魅蓝 2 电信定制版</t>
  </si>
  <si>
    <t>M578H</t>
  </si>
  <si>
    <t>魅族 m2 国际版</t>
  </si>
  <si>
    <t>M688Q</t>
  </si>
  <si>
    <t>魅蓝 3 公开版</t>
  </si>
  <si>
    <t>M688M</t>
  </si>
  <si>
    <t>魅蓝 3 移动定制版</t>
  </si>
  <si>
    <t>M688U</t>
  </si>
  <si>
    <t>魅蓝 3 联通版</t>
  </si>
  <si>
    <t>M688C</t>
  </si>
  <si>
    <t>魅蓝 3 电信版</t>
  </si>
  <si>
    <t>Y685Q</t>
  </si>
  <si>
    <t>魅蓝 3s 公开版</t>
  </si>
  <si>
    <t>Y685M</t>
  </si>
  <si>
    <t>魅蓝 3s 移动版</t>
  </si>
  <si>
    <t>Y685C</t>
  </si>
  <si>
    <t>魅蓝 3s 电信版</t>
  </si>
  <si>
    <t>Y685H</t>
  </si>
  <si>
    <t>魅族 M3s 国际版</t>
  </si>
  <si>
    <t>M611A</t>
  </si>
  <si>
    <t>魅蓝 5 公开版</t>
  </si>
  <si>
    <t>M611Y</t>
  </si>
  <si>
    <t>魅蓝 5 移动版</t>
  </si>
  <si>
    <t>M611D</t>
  </si>
  <si>
    <t>魅蓝 5 电信版</t>
  </si>
  <si>
    <t>M611H</t>
  </si>
  <si>
    <t>魅族 M5 国际版</t>
  </si>
  <si>
    <t>M612Q</t>
  </si>
  <si>
    <t>魅蓝 5s 公开版</t>
  </si>
  <si>
    <t>M612M</t>
  </si>
  <si>
    <t>魅蓝 5s 移动版</t>
  </si>
  <si>
    <t>M612C</t>
  </si>
  <si>
    <t>魅蓝 5s 电信版</t>
  </si>
  <si>
    <t>M612H</t>
  </si>
  <si>
    <t>魅族 M5s 国际版</t>
  </si>
  <si>
    <t>M711Q</t>
  </si>
  <si>
    <t>魅蓝 6 公开版</t>
  </si>
  <si>
    <t>M711M</t>
  </si>
  <si>
    <t>魅蓝 6 移动版</t>
  </si>
  <si>
    <t>M711C</t>
  </si>
  <si>
    <t>魅蓝 6 电信版</t>
  </si>
  <si>
    <t>M711H</t>
  </si>
  <si>
    <t>魅族 M6 国际版</t>
  </si>
  <si>
    <t>M712Q</t>
  </si>
  <si>
    <t>魅蓝 S6 公开版</t>
  </si>
  <si>
    <t>M712Q-B</t>
  </si>
  <si>
    <t>M712M</t>
  </si>
  <si>
    <t>魅蓝 S6 移动版</t>
  </si>
  <si>
    <t>M712C</t>
  </si>
  <si>
    <t>魅蓝 S6 电信版</t>
  </si>
  <si>
    <t>M712H</t>
  </si>
  <si>
    <t>魅族 M6s 国际版</t>
  </si>
  <si>
    <t>M811Q</t>
  </si>
  <si>
    <t>魅蓝 6T 公开版</t>
  </si>
  <si>
    <t>M811H</t>
  </si>
  <si>
    <t>魅族 M6T 国际版</t>
  </si>
  <si>
    <t>S685Q</t>
  </si>
  <si>
    <t>魅蓝 Max 公开版</t>
  </si>
  <si>
    <t>S685M</t>
  </si>
  <si>
    <t>魅蓝 Max 移动版</t>
  </si>
  <si>
    <t>S685C</t>
  </si>
  <si>
    <t>魅蓝 Max 电信版</t>
  </si>
  <si>
    <t>S685H</t>
  </si>
  <si>
    <t>魅族 M3 Max 国际版</t>
  </si>
  <si>
    <t>U680A</t>
  </si>
  <si>
    <t>魅蓝 U10 公开版</t>
  </si>
  <si>
    <t>U680Y</t>
  </si>
  <si>
    <t>魅蓝 U10 移动版</t>
  </si>
  <si>
    <t>U680D</t>
  </si>
  <si>
    <t>魅蓝 U10 电信版</t>
  </si>
  <si>
    <t>U680H</t>
  </si>
  <si>
    <t>魅蓝 U10 国际版</t>
  </si>
  <si>
    <t>U685Q</t>
  </si>
  <si>
    <t>魅蓝 U20 公开版</t>
  </si>
  <si>
    <t>U685M</t>
  </si>
  <si>
    <t>魅蓝 U20 移动版</t>
  </si>
  <si>
    <t>U685C</t>
  </si>
  <si>
    <t>魅蓝 U20 电信版</t>
  </si>
  <si>
    <t>U685H</t>
  </si>
  <si>
    <t>魅蓝 U20 国际版</t>
  </si>
  <si>
    <t>M57A</t>
  </si>
  <si>
    <t>魅蓝 metal 公开版</t>
  </si>
  <si>
    <t>M57AM</t>
  </si>
  <si>
    <t>魅蓝 metal 移动版</t>
  </si>
  <si>
    <t>M57AU</t>
  </si>
  <si>
    <t>魅蓝 metal 联通版</t>
  </si>
  <si>
    <t>M57AC</t>
  </si>
  <si>
    <t>魅蓝 metal 电信版</t>
  </si>
  <si>
    <t>M710M</t>
  </si>
  <si>
    <t>魅蓝 A5 移动定制版</t>
  </si>
  <si>
    <t>M710H</t>
  </si>
  <si>
    <t>魅族 M5c 国际版</t>
  </si>
  <si>
    <t>Meizu M8</t>
  </si>
  <si>
    <t>Meizu</t>
  </si>
  <si>
    <t>Meizu M8 SE</t>
  </si>
  <si>
    <t>Meizu M9</t>
  </si>
  <si>
    <t>Meizu MX (Dual Core)</t>
  </si>
  <si>
    <t>Meizu MX (Dual Core) (New)</t>
  </si>
  <si>
    <t>Meizu MX (Quad Core)</t>
  </si>
  <si>
    <t>Meizu MX2 China Unicom</t>
  </si>
  <si>
    <t>Meizu MX2 China Mobile</t>
  </si>
  <si>
    <t>Meizu MX3 16GB China Unicom</t>
  </si>
  <si>
    <t>Meizu MX3 32GB / 64GB China Unicom</t>
  </si>
  <si>
    <t>Meizu MX3 16GB China Mobile</t>
  </si>
  <si>
    <t>Meizu MX3 32GB / 64GB China Mobile</t>
  </si>
  <si>
    <t>Meizu MX4 Global</t>
  </si>
  <si>
    <t>Meizu MX4 China Mobile</t>
  </si>
  <si>
    <t>Meizu MX4 YunOS Edition</t>
  </si>
  <si>
    <t>Meizu MX4 China Unicom</t>
  </si>
  <si>
    <t>Meizu MX4 Pro Global</t>
  </si>
  <si>
    <t>Meizu MX4 Pro China Mobile</t>
  </si>
  <si>
    <t>Meizu MX4 Pro China Unicom</t>
  </si>
  <si>
    <t>Meizu MX5 Global</t>
  </si>
  <si>
    <t>Meizu MX5 China</t>
  </si>
  <si>
    <t>Meizu MX5 China Mobile</t>
  </si>
  <si>
    <t>Meizu MX5 China Unicom</t>
  </si>
  <si>
    <t>Meizu MX6 Global</t>
  </si>
  <si>
    <t>Meizu MX6 China</t>
  </si>
  <si>
    <t>Meizu MX6 China Mobile</t>
  </si>
  <si>
    <t>Meizu MX6 China Unicom</t>
  </si>
  <si>
    <t>Meizu MX6 China Telecom</t>
  </si>
  <si>
    <t>Meizu PRO 5 Global</t>
  </si>
  <si>
    <t>Meizu PRO 5 China</t>
  </si>
  <si>
    <t>Meizu PRO 5 China Unicom</t>
  </si>
  <si>
    <t>Meizu PRO 6 Global</t>
  </si>
  <si>
    <t>Meizu PRO 6 China</t>
  </si>
  <si>
    <t>Meizu PRO 6 China Mobile</t>
  </si>
  <si>
    <t>Meizu PRO 6 China Telecom</t>
  </si>
  <si>
    <t>Meizu PRO 6s</t>
  </si>
  <si>
    <t>Meizu PRO 6 Plus Global</t>
  </si>
  <si>
    <t>Meizu PRO 6 Plus 64GB China</t>
  </si>
  <si>
    <t>Meizu PRO 6 Plus 128GB China</t>
  </si>
  <si>
    <t>Meizu PRO 7 Global</t>
  </si>
  <si>
    <t>Meizu PRO 7 64GB China</t>
  </si>
  <si>
    <t>Meizu PRO 7 64GB China Mobile</t>
  </si>
  <si>
    <t>Meizu PRO 7 64GB China Telecom</t>
  </si>
  <si>
    <t>Meizu PRO 7 128GB China</t>
  </si>
  <si>
    <t>Meizu PRO 7 128GB China Telecom</t>
  </si>
  <si>
    <t>Meizu PRO 7 Plus Global</t>
  </si>
  <si>
    <t>Meizu PRO 7 Plus China</t>
  </si>
  <si>
    <t>MEIZU 15 Global</t>
  </si>
  <si>
    <t>MEIZU</t>
  </si>
  <si>
    <t>MEIZU 15 China</t>
  </si>
  <si>
    <t>MEIZU 15 China Mobile</t>
  </si>
  <si>
    <t>MEIZU 15 Plus Global</t>
  </si>
  <si>
    <t>MEIZU 15 Plus China</t>
  </si>
  <si>
    <t>MEIZU 15 Lite Global</t>
  </si>
  <si>
    <t>MEIZU M15 China</t>
  </si>
  <si>
    <t>Meizu 16th Global</t>
  </si>
  <si>
    <t>Meizu 16th China</t>
  </si>
  <si>
    <t>Meizu 16th Plus China</t>
  </si>
  <si>
    <t>Meizu 16 Global</t>
  </si>
  <si>
    <t>Meizu 16 X China</t>
  </si>
  <si>
    <t>Meizu 16s Global</t>
  </si>
  <si>
    <t>Meizu 16s China</t>
  </si>
  <si>
    <t>Meizu 16Xs Global</t>
  </si>
  <si>
    <t>Meizu 16Xs China</t>
  </si>
  <si>
    <t>Meizu m1 note Global</t>
  </si>
  <si>
    <t>Meizu m1 note China Mobile</t>
  </si>
  <si>
    <t>Meizu m1 note China Unicom</t>
  </si>
  <si>
    <t>Meizu m1 note China Telecom</t>
  </si>
  <si>
    <t>Meizu m2 note Global</t>
  </si>
  <si>
    <t>Meizu m2 note China</t>
  </si>
  <si>
    <t>Meizu m2 note China Mobile</t>
  </si>
  <si>
    <t>Meizu m2 note China Unicom</t>
  </si>
  <si>
    <t>Meizu m2 note China Telecom</t>
  </si>
  <si>
    <t>Meizu M3 note Global</t>
  </si>
  <si>
    <t>Meizu M3 note China</t>
  </si>
  <si>
    <t>Meizu M3 note China Mobile</t>
  </si>
  <si>
    <t>Meizu M3 note China Telecom</t>
  </si>
  <si>
    <t>Meizu M5 Note Global</t>
  </si>
  <si>
    <t>Meizu M5 Note China</t>
  </si>
  <si>
    <t>Meizu M5 Note China Mobile</t>
  </si>
  <si>
    <t>Meizu M5 Note China Telecom</t>
  </si>
  <si>
    <t>Meizu M6 Note Global</t>
  </si>
  <si>
    <t>Meizu M6 Note China</t>
  </si>
  <si>
    <t>Meizu M6 Note China Mobile</t>
  </si>
  <si>
    <t>Meizu M6 Note China Telecom</t>
  </si>
  <si>
    <t>Meizu Note 8 Global</t>
  </si>
  <si>
    <t>Meizu Note 8 China</t>
  </si>
  <si>
    <t>Meizu Note 9 Global</t>
  </si>
  <si>
    <t>Meizu Note 9 China</t>
  </si>
  <si>
    <t>Meizu M3E Global</t>
  </si>
  <si>
    <t>Meizu M1 E China</t>
  </si>
  <si>
    <t>Meizu M1 E China Mobile</t>
  </si>
  <si>
    <t>Meizu E2 China</t>
  </si>
  <si>
    <t>Meizu E2 China Mobile</t>
  </si>
  <si>
    <t>Meizu E3 China</t>
  </si>
  <si>
    <t>Meizu E3 China Mobile</t>
  </si>
  <si>
    <t>Meizu X8 Global</t>
  </si>
  <si>
    <t>Meizu X8 China</t>
  </si>
  <si>
    <t>Meizu M3X</t>
  </si>
  <si>
    <t>Meizu m1 China Mobile</t>
  </si>
  <si>
    <t>Meizu m1 YunOS Edition</t>
  </si>
  <si>
    <t>Meizu m2 Global</t>
  </si>
  <si>
    <t>Meizu m2 China</t>
  </si>
  <si>
    <t>Meizu m2 YunOS Edition</t>
  </si>
  <si>
    <t>Meizu m2 China Mobile</t>
  </si>
  <si>
    <t>Meizu m2 YunOS Edition China Mobile</t>
  </si>
  <si>
    <t>Meizu m2 China Unicom</t>
  </si>
  <si>
    <t>Meizu m2 China Telecom</t>
  </si>
  <si>
    <t>Meizu m2 YunOS Edition China Telecom</t>
  </si>
  <si>
    <t>Meizu M3 China</t>
  </si>
  <si>
    <t>Meizu M3 China Mobile</t>
  </si>
  <si>
    <t>Meizu M3 China Unicom</t>
  </si>
  <si>
    <t>Meizu M3 China Telecom</t>
  </si>
  <si>
    <t>Meizu M3s Global</t>
  </si>
  <si>
    <t>Meizu M3s China</t>
  </si>
  <si>
    <t>Meizu M3s China Mobile</t>
  </si>
  <si>
    <t>Meizu M3s China Telecom</t>
  </si>
  <si>
    <t>Meizu M5 Global</t>
  </si>
  <si>
    <t>Meizu M5 China</t>
  </si>
  <si>
    <t>Meizu M5 China Mobile</t>
  </si>
  <si>
    <t>Meizu M5 China Telecom</t>
  </si>
  <si>
    <t>Meizu M5s Global</t>
  </si>
  <si>
    <t>Meizu M5s China</t>
  </si>
  <si>
    <t>Meizu M5s China Mobile</t>
  </si>
  <si>
    <t>Meizu M5s China Telecom</t>
  </si>
  <si>
    <t>Meizu M5c Global</t>
  </si>
  <si>
    <t>Meizu M5c China Mobile</t>
  </si>
  <si>
    <t>Meizu M6 Global</t>
  </si>
  <si>
    <t>Meizu M6 China</t>
  </si>
  <si>
    <t>Meizu M6 China Mobile</t>
  </si>
  <si>
    <t>Meizu M6 China Telecom</t>
  </si>
  <si>
    <t>Meizu M6s Global</t>
  </si>
  <si>
    <t>Meizu M6s China</t>
  </si>
  <si>
    <t>Meizu M6s China Mobile</t>
  </si>
  <si>
    <t>Meizu M6s China Telecom</t>
  </si>
  <si>
    <t>Meizu M6T Global</t>
  </si>
  <si>
    <t>Meizu M6T China</t>
  </si>
  <si>
    <t>Meizu M8 Global</t>
  </si>
  <si>
    <t>Meizu V8 Pro China</t>
  </si>
  <si>
    <t>Meizu M8 Lite Global</t>
  </si>
  <si>
    <t>Meizu V8 China</t>
  </si>
  <si>
    <t>Meizu M8c Global</t>
  </si>
  <si>
    <t>Meizu M3 Max Global</t>
  </si>
  <si>
    <t>Meizu M3 Max China</t>
  </si>
  <si>
    <t>Meizu M3 Max China Mobile</t>
  </si>
  <si>
    <t>Meizu M3 Max China Telecom</t>
  </si>
  <si>
    <t>Meizu m1 metal China</t>
  </si>
  <si>
    <t>Meizu m1 metal China Mobile</t>
  </si>
  <si>
    <t>Meizu m1 metal China Unicom</t>
  </si>
  <si>
    <t>Meizu m1 metal China Telecom</t>
  </si>
  <si>
    <t>Meizu U10 Global</t>
  </si>
  <si>
    <t>Meizu U10 China</t>
  </si>
  <si>
    <t>Meizu U10 China Mobile</t>
  </si>
  <si>
    <t>Meizu U10 China Telecom</t>
  </si>
  <si>
    <t>Meizu U20 Global</t>
  </si>
  <si>
    <t>Meizu U20 China</t>
  </si>
  <si>
    <t>Meizu U20 China Mobile</t>
  </si>
  <si>
    <t>Meizu U20 China Telecom</t>
  </si>
  <si>
    <t>Meizu C9 Global</t>
  </si>
  <si>
    <t>Meizu C9 Pro Global</t>
  </si>
  <si>
    <t>L47M1-AA</t>
  </si>
  <si>
    <t>小米电视 47 英寸</t>
  </si>
  <si>
    <t>小米电视</t>
  </si>
  <si>
    <t>L40M2-AA</t>
  </si>
  <si>
    <t>小米电视 2 40 英寸</t>
  </si>
  <si>
    <t>L49M2-AA</t>
  </si>
  <si>
    <t>小米电视 2 49 英寸</t>
  </si>
  <si>
    <t>L55M2-AA</t>
  </si>
  <si>
    <t>小米电视 2 55 英寸</t>
  </si>
  <si>
    <t>L48M3-AA</t>
  </si>
  <si>
    <t>小米电视 2S 48 英寸</t>
  </si>
  <si>
    <t>L48M3-AR</t>
  </si>
  <si>
    <t>L55M4-AA</t>
  </si>
  <si>
    <t>小米电视 3 55 英寸</t>
  </si>
  <si>
    <t>L55M4-AR</t>
  </si>
  <si>
    <t>L60M4-AA</t>
  </si>
  <si>
    <t>小米电视 3 60 英寸</t>
  </si>
  <si>
    <t>L60M4-AR</t>
  </si>
  <si>
    <t>L70M4-AA</t>
  </si>
  <si>
    <t>小米电视 3 70 英寸</t>
  </si>
  <si>
    <t>L43M3-AA</t>
  </si>
  <si>
    <t>小米电视 3s 43 英寸</t>
  </si>
  <si>
    <t>L43M3-AR</t>
  </si>
  <si>
    <t>L48M3-AF</t>
  </si>
  <si>
    <t>小米电视 3s 48 英寸</t>
  </si>
  <si>
    <t>L55M5-AA</t>
  </si>
  <si>
    <t>小米电视 3s 55 英寸</t>
  </si>
  <si>
    <t>L60M5-AA</t>
  </si>
  <si>
    <t>小米电视 3s 60 英寸</t>
  </si>
  <si>
    <t>L65M5-AA</t>
  </si>
  <si>
    <t>小米电视 3s 65 英寸</t>
  </si>
  <si>
    <t>L65M4-AQ</t>
  </si>
  <si>
    <t>小米电视 3s 65 英寸 曲面</t>
  </si>
  <si>
    <t>L32M5-AZ</t>
  </si>
  <si>
    <t>小米电视 4A 32 英寸</t>
  </si>
  <si>
    <t>小米电视 4A 32 英寸 SE</t>
  </si>
  <si>
    <t>L40M5-AD</t>
  </si>
  <si>
    <t>小米电视 4A 40 英寸</t>
  </si>
  <si>
    <t>L43M5-AZ</t>
  </si>
  <si>
    <t>小米电视 4A 43 英寸</t>
  </si>
  <si>
    <t>L43M5-AD</t>
  </si>
  <si>
    <t>小米电视 4A 43 英寸 青春版 (2018)</t>
  </si>
  <si>
    <t>L43M5-5A</t>
  </si>
  <si>
    <t>小米电视 4A 43 英寸 青春版 (2019)</t>
  </si>
  <si>
    <t>小米电视 4A 43 英寸 SE</t>
  </si>
  <si>
    <t>L49M5-AZ</t>
  </si>
  <si>
    <t>小米电视 4A 49 英寸</t>
  </si>
  <si>
    <t>L50M5-AD</t>
  </si>
  <si>
    <t>小米电视 4A 50 英寸 (2018)</t>
  </si>
  <si>
    <t>L50M5-5A</t>
  </si>
  <si>
    <t>小米电视 4A 50 英寸 (2019)</t>
  </si>
  <si>
    <t>小米电视 4A 50 英寸 SE</t>
  </si>
  <si>
    <t>L55M5-AZ</t>
  </si>
  <si>
    <t>小米电视 4A 55 英寸 (2017)</t>
  </si>
  <si>
    <t>L55M5-AD</t>
  </si>
  <si>
    <t>小米电视 4A 55 英寸 (2018)</t>
  </si>
  <si>
    <t>L55M5-5A</t>
  </si>
  <si>
    <t>小米电视 4A 55 英寸 (2019)</t>
  </si>
  <si>
    <t>L58M5-4A</t>
  </si>
  <si>
    <t>小米电视 4A 58 英寸</t>
  </si>
  <si>
    <t>L65M5-AZ</t>
  </si>
  <si>
    <t>小米电视 4A 65 英寸 (2017)</t>
  </si>
  <si>
    <t>L65M5-AD</t>
  </si>
  <si>
    <t>小米电视 4A 65 英寸 (2018)</t>
  </si>
  <si>
    <t>L65M5-5A</t>
  </si>
  <si>
    <t>小米电视 4A 65 英寸 (2019)</t>
  </si>
  <si>
    <t>L49M5-AB</t>
  </si>
  <si>
    <t>小米电视 4 49 英寸</t>
  </si>
  <si>
    <t>L55M5-AB</t>
  </si>
  <si>
    <t>小米电视 4 55 英寸</t>
  </si>
  <si>
    <t>L65M5-AB</t>
  </si>
  <si>
    <t>小米电视 4 65 英寸</t>
  </si>
  <si>
    <t>L65M5-4</t>
  </si>
  <si>
    <t>小米电视 4 65 英寸 全面屏旗舰版</t>
  </si>
  <si>
    <t>L75M5-AB</t>
  </si>
  <si>
    <t>小米电视 4 75 英寸</t>
  </si>
  <si>
    <t>L32M5-AD</t>
  </si>
  <si>
    <t>小米电视 4C 32 英寸</t>
  </si>
  <si>
    <t>L40M5-4C</t>
  </si>
  <si>
    <t>小米电视 4C 40 英寸</t>
  </si>
  <si>
    <t>小米电视 4C 40 英寸 SE</t>
  </si>
  <si>
    <t>L43M5-AX</t>
  </si>
  <si>
    <t>小米电视 4C 43 英寸</t>
  </si>
  <si>
    <t>小米电视 4C 50 英寸</t>
  </si>
  <si>
    <t>小米电视 4C 55 英寸</t>
  </si>
  <si>
    <t>L65M5-4C</t>
  </si>
  <si>
    <t>小米电视 4C 65 英寸</t>
  </si>
  <si>
    <t>小米电视 4S 32 英寸</t>
  </si>
  <si>
    <t>L43M5-AU</t>
  </si>
  <si>
    <t>小米电视 4S 43 英寸 (2018)</t>
  </si>
  <si>
    <t>L43M5-5S</t>
  </si>
  <si>
    <t>小米电视 4S 43 英寸 (2019)</t>
  </si>
  <si>
    <t>小米电视 4S 50 英寸 (2018)</t>
  </si>
  <si>
    <t>L50M5-5S</t>
  </si>
  <si>
    <t>小米电视 4S 50 英寸 (2019)</t>
  </si>
  <si>
    <t>小米电视 4S 55 英寸 (2018)</t>
  </si>
  <si>
    <t>L55M5-5S</t>
  </si>
  <si>
    <t>小米电视 4S 55 英寸 (2019)</t>
  </si>
  <si>
    <t>L55M5-AQ</t>
  </si>
  <si>
    <t>小米电视 4S 55 英寸 曲面</t>
  </si>
  <si>
    <t>L58M5-4C</t>
  </si>
  <si>
    <t>小米电视 4S 58 英寸</t>
  </si>
  <si>
    <t>小米电视 4S 65 英寸 (2018)</t>
  </si>
  <si>
    <t>L65M5-5S</t>
  </si>
  <si>
    <t>小米电视 4S 65 英寸 (2019)</t>
  </si>
  <si>
    <t>小米电视 4S 65 英寸 PRO</t>
  </si>
  <si>
    <t>L75M5-4S</t>
  </si>
  <si>
    <t>小米电视 4S 75 英寸</t>
  </si>
  <si>
    <t>L43M5-4X</t>
  </si>
  <si>
    <t>小米电视 4X 43 英寸</t>
  </si>
  <si>
    <t>小米电视 4X 55 英寸</t>
  </si>
  <si>
    <t>L65M5-4X</t>
  </si>
  <si>
    <t>小米电视 4X 65 英寸</t>
  </si>
  <si>
    <t>小米全面屏电视 32 英寸 E32A</t>
  </si>
  <si>
    <t>小米全面屏电视</t>
  </si>
  <si>
    <t>L43M5-FA</t>
  </si>
  <si>
    <t>小米全面屏电视 43 英寸 E43A</t>
  </si>
  <si>
    <t>小米全面屏电视 55 英寸 E55A</t>
  </si>
  <si>
    <t>L55M5-EC</t>
  </si>
  <si>
    <t>小米全面屏电视 55 英寸 E55C</t>
  </si>
  <si>
    <t>L65M5-EA</t>
  </si>
  <si>
    <t>小米全面屏电视 65 英寸 E65A</t>
  </si>
  <si>
    <t>小米电视 55 英寸 全面屏 PRO</t>
  </si>
  <si>
    <t>小米电视 65 英寸 全面屏 PRO</t>
  </si>
  <si>
    <t>L65M5-BH</t>
  </si>
  <si>
    <t>小米壁画电视 65 英寸</t>
  </si>
  <si>
    <t>小米壁画电视</t>
  </si>
  <si>
    <t>MDZ-18-DA</t>
  </si>
  <si>
    <t>小米电视主机</t>
  </si>
  <si>
    <t>MDZ-19-DA</t>
  </si>
  <si>
    <t>小米家庭影院</t>
  </si>
  <si>
    <t>MDZ-05-AA</t>
  </si>
  <si>
    <t>小米盒子</t>
  </si>
  <si>
    <t>MDZ-06-AA</t>
  </si>
  <si>
    <t>新小米盒子</t>
  </si>
  <si>
    <t>MDZ-06-AB</t>
  </si>
  <si>
    <t>MDZ-09-AA</t>
  </si>
  <si>
    <t>小米盒子增强版 (iCNTV)</t>
  </si>
  <si>
    <t>小米盒子增强版</t>
  </si>
  <si>
    <t>MDZ-09-AK</t>
  </si>
  <si>
    <t>小米盒子增强版 (GITV)</t>
  </si>
  <si>
    <t>MDZ-15-AA</t>
  </si>
  <si>
    <t>小米盒子 mini</t>
  </si>
  <si>
    <t>MDZ-16-AA</t>
  </si>
  <si>
    <t>小米盒子 3 / 小米盒子 3c</t>
  </si>
  <si>
    <t>MDZ-18-AA</t>
  </si>
  <si>
    <t>小米盒子 3 增强版</t>
  </si>
  <si>
    <t>MDZ-19-AA</t>
  </si>
  <si>
    <t>小米盒子 3s</t>
  </si>
  <si>
    <t>MDZ-21-AA</t>
  </si>
  <si>
    <t>小米盒子 4</t>
  </si>
  <si>
    <t>MDZ-20-AA</t>
  </si>
  <si>
    <t>小米盒子 4c</t>
  </si>
  <si>
    <t>MDZ-23-AA</t>
  </si>
  <si>
    <t>小米盒子 4 SE</t>
  </si>
  <si>
    <t>L32M5-AI</t>
  </si>
  <si>
    <t>Mi LED Smart TV 4A 32</t>
  </si>
  <si>
    <t>Mi</t>
  </si>
  <si>
    <t>L43M5-AI</t>
  </si>
  <si>
    <t>Mi LED Smart TV 4A 43</t>
  </si>
  <si>
    <t>L55M5-AI</t>
  </si>
  <si>
    <t>Mi LED Smart TV 4 55</t>
  </si>
  <si>
    <t>L32M5-AL</t>
  </si>
  <si>
    <t>Mi LED Smart TV 4A Pro 32</t>
  </si>
  <si>
    <t>L32M5-AN</t>
  </si>
  <si>
    <t>Mi LED Smart TV 4C Pro 32</t>
  </si>
  <si>
    <t>L43M5-AN</t>
  </si>
  <si>
    <t>Mi LED Smart TV 4A Pro 43</t>
  </si>
  <si>
    <t>L49M5-AN</t>
  </si>
  <si>
    <t>Mi LED Smart TV 4A Pro 49</t>
  </si>
  <si>
    <t>L55M5-AN</t>
  </si>
  <si>
    <t>Mi LED Smart TV 4 Pro 55</t>
  </si>
  <si>
    <t>L55M4-4XINA</t>
  </si>
  <si>
    <t>Mi LED Smart TV 4X Pro 55</t>
  </si>
  <si>
    <t>Mi TV 4A 32</t>
  </si>
  <si>
    <t>Mi TV 4A 43</t>
  </si>
  <si>
    <t>MDZ-16-AB</t>
  </si>
  <si>
    <t>Mi Box</t>
  </si>
  <si>
    <t>MDZ-22-AB</t>
  </si>
  <si>
    <t>Mi Box S</t>
  </si>
  <si>
    <t>XT1085</t>
  </si>
  <si>
    <t>Moto X</t>
  </si>
  <si>
    <t>Moto</t>
  </si>
  <si>
    <t>XT1079</t>
  </si>
  <si>
    <t>Moto G LTE 移动/联通版</t>
  </si>
  <si>
    <t>XT1077</t>
  </si>
  <si>
    <t>Moto G LTE 电信/联通版</t>
  </si>
  <si>
    <t>XT1115</t>
  </si>
  <si>
    <t>Moto X Pro</t>
  </si>
  <si>
    <t>XT1570</t>
  </si>
  <si>
    <t>Moto X Style</t>
  </si>
  <si>
    <t>XT1561</t>
  </si>
  <si>
    <t>Moto X Play</t>
  </si>
  <si>
    <t>XT1581</t>
  </si>
  <si>
    <t>Moto X 极</t>
  </si>
  <si>
    <t>XT1635-03</t>
  </si>
  <si>
    <t>Moto Z Play</t>
  </si>
  <si>
    <t>XT1662</t>
  </si>
  <si>
    <t>Moto M</t>
  </si>
  <si>
    <t>XT1650-05</t>
  </si>
  <si>
    <t>Moto Z</t>
  </si>
  <si>
    <t>XT1710-08</t>
  </si>
  <si>
    <t>Moto Z2 Play</t>
  </si>
  <si>
    <t>XT1710-11</t>
  </si>
  <si>
    <t>Moto Z2 Play 移动定制版</t>
  </si>
  <si>
    <t>XT1799-1</t>
  </si>
  <si>
    <t>moto 青柚</t>
  </si>
  <si>
    <t>moto</t>
  </si>
  <si>
    <t>XT1799-2</t>
  </si>
  <si>
    <t>XT1789-05</t>
  </si>
  <si>
    <t>moto Z 2018</t>
  </si>
  <si>
    <t>XT1925-10</t>
  </si>
  <si>
    <t>moto 青柚 1s</t>
  </si>
  <si>
    <t>XT1929-15</t>
  </si>
  <si>
    <t>motorola Z3</t>
  </si>
  <si>
    <t>motorola</t>
  </si>
  <si>
    <t>XT1924-9</t>
  </si>
  <si>
    <t>motorola e5 plus</t>
  </si>
  <si>
    <t>XT1943-1</t>
  </si>
  <si>
    <t>motorola p30</t>
  </si>
  <si>
    <t>XT1942-1</t>
  </si>
  <si>
    <t>motorola p30 note</t>
  </si>
  <si>
    <t>XT1941-2</t>
  </si>
  <si>
    <t>motorola p30 play</t>
  </si>
  <si>
    <t>XT1965-6</t>
  </si>
  <si>
    <t>motorola g7 plus</t>
  </si>
  <si>
    <t>TA-1000</t>
  </si>
  <si>
    <t>Nokia 6</t>
  </si>
  <si>
    <t>Nokia</t>
  </si>
  <si>
    <t>TA-1054</t>
  </si>
  <si>
    <t>Nokia 6 (第二代)</t>
  </si>
  <si>
    <t>TA-1041</t>
  </si>
  <si>
    <t>Nokia 7</t>
  </si>
  <si>
    <t>TA-1062</t>
  </si>
  <si>
    <t>Nokia 7 Plus</t>
  </si>
  <si>
    <t>TA-1042</t>
  </si>
  <si>
    <t>Nokia 8 Sirocco</t>
  </si>
  <si>
    <t>TA-1094</t>
  </si>
  <si>
    <t>Nokia 9 PureView</t>
  </si>
  <si>
    <t>TA-1109</t>
  </si>
  <si>
    <t>Nokia X5</t>
  </si>
  <si>
    <t>TA-1099</t>
  </si>
  <si>
    <t>Nokia X6</t>
  </si>
  <si>
    <t>TA-1131</t>
  </si>
  <si>
    <t>Nokia X7</t>
  </si>
  <si>
    <t>TA-1172</t>
  </si>
  <si>
    <t>Nokia X71</t>
  </si>
  <si>
    <t>TA-1117</t>
  </si>
  <si>
    <t>Nokia 3.1 Plus</t>
  </si>
  <si>
    <t>NX501</t>
  </si>
  <si>
    <t>nubia Z5</t>
  </si>
  <si>
    <t>nubia</t>
  </si>
  <si>
    <t>NX401</t>
  </si>
  <si>
    <t>nubia Z5 mini</t>
  </si>
  <si>
    <t>NX402</t>
  </si>
  <si>
    <t>NX503A</t>
  </si>
  <si>
    <t>nubia Z5S</t>
  </si>
  <si>
    <t>NX503J</t>
  </si>
  <si>
    <t>NX403A</t>
  </si>
  <si>
    <t>nubia Z5S mini</t>
  </si>
  <si>
    <t>NX506J</t>
  </si>
  <si>
    <t>nubia Z7</t>
  </si>
  <si>
    <t>NX507J</t>
  </si>
  <si>
    <t>nubia Z7 mini 全网通版</t>
  </si>
  <si>
    <t>NX507H</t>
  </si>
  <si>
    <t>nubia Z7 mini 双 4G 版</t>
  </si>
  <si>
    <t>NX505J</t>
  </si>
  <si>
    <t>nubia Z7 Max 全网通版</t>
  </si>
  <si>
    <t>NX505H</t>
  </si>
  <si>
    <t>nubia Z7 Max 双 4G 版</t>
  </si>
  <si>
    <t>NX508J</t>
  </si>
  <si>
    <t>nubia Z9 全网通版</t>
  </si>
  <si>
    <t>NX508H</t>
  </si>
  <si>
    <t>nubia Z9 双 4G 版</t>
  </si>
  <si>
    <t>NX511J</t>
  </si>
  <si>
    <t>nubia Z9 mini 全网通版</t>
  </si>
  <si>
    <t>NX511H</t>
  </si>
  <si>
    <t>nubia Z9 mini 双 4G 版</t>
  </si>
  <si>
    <t>NX510J</t>
  </si>
  <si>
    <t>nubia Z9 Max 全网通版</t>
  </si>
  <si>
    <t>NX512H</t>
  </si>
  <si>
    <t>nubia Z9 Max 双 4G 版</t>
  </si>
  <si>
    <t>NX512J</t>
  </si>
  <si>
    <t>nubia Z9 Max 极速版</t>
  </si>
  <si>
    <t>NX518J</t>
  </si>
  <si>
    <t>nubia Z9 Max 精英版</t>
  </si>
  <si>
    <t>NX531J</t>
  </si>
  <si>
    <t>nubia Z11</t>
  </si>
  <si>
    <t>NX529J</t>
  </si>
  <si>
    <t>nubia Z11 mini</t>
  </si>
  <si>
    <t>NX523J</t>
  </si>
  <si>
    <t>nubia Z11 Max</t>
  </si>
  <si>
    <t>NX535J</t>
  </si>
  <si>
    <t>nubia Z11 Max 经典版</t>
  </si>
  <si>
    <t>NX549J</t>
  </si>
  <si>
    <t>nubia Z11 miniS</t>
  </si>
  <si>
    <t>NX563J</t>
  </si>
  <si>
    <t>nubia Z17</t>
  </si>
  <si>
    <t>NX591J</t>
  </si>
  <si>
    <t>nubia Z17 畅享版</t>
  </si>
  <si>
    <t>NX569J</t>
  </si>
  <si>
    <t>nubia Z17 mini 标准版</t>
  </si>
  <si>
    <t>NX569H</t>
  </si>
  <si>
    <t>nubia Z17 mini 高配版</t>
  </si>
  <si>
    <t>NX595J</t>
  </si>
  <si>
    <t>nubia Z17S</t>
  </si>
  <si>
    <t>NX589J</t>
  </si>
  <si>
    <t>nubia Z17 miniS</t>
  </si>
  <si>
    <t>NX606J</t>
  </si>
  <si>
    <t>nubia Z18</t>
  </si>
  <si>
    <t>NX611J</t>
  </si>
  <si>
    <t>nubia Z18 mini</t>
  </si>
  <si>
    <t>NX609J</t>
  </si>
  <si>
    <t>红魔电竞游戏手机</t>
  </si>
  <si>
    <t>NX619J</t>
  </si>
  <si>
    <t>红魔 Mars 电竞手机</t>
  </si>
  <si>
    <t>红魔</t>
  </si>
  <si>
    <t>NX629J</t>
  </si>
  <si>
    <t>红魔 3</t>
  </si>
  <si>
    <t>NX601J</t>
  </si>
  <si>
    <t>nubia X6</t>
  </si>
  <si>
    <t>NX616J</t>
  </si>
  <si>
    <t>nubia X</t>
  </si>
  <si>
    <t>NX612J</t>
  </si>
  <si>
    <t>nubia V18</t>
  </si>
  <si>
    <t>NX513J</t>
  </si>
  <si>
    <t>nubia My 布拉格 全网通版</t>
  </si>
  <si>
    <t>NX513H</t>
  </si>
  <si>
    <t>nubia My 布拉格 双 4G 版</t>
  </si>
  <si>
    <t>NX551J</t>
  </si>
  <si>
    <t>nubia M2</t>
  </si>
  <si>
    <t>NX573J</t>
  </si>
  <si>
    <t>nubia M2 青春版</t>
  </si>
  <si>
    <t>NX907J</t>
  </si>
  <si>
    <t>nubia M2 畅玩版</t>
  </si>
  <si>
    <t>NX541J</t>
  </si>
  <si>
    <t>nubia N1</t>
  </si>
  <si>
    <t>NX575J</t>
  </si>
  <si>
    <t>nubia N2</t>
  </si>
  <si>
    <t>NX608J</t>
  </si>
  <si>
    <t>nubia N3</t>
  </si>
  <si>
    <t>NX617J</t>
  </si>
  <si>
    <t>ONE A0001</t>
  </si>
  <si>
    <t>OnePlus One 移动版</t>
  </si>
  <si>
    <t>OnePlus</t>
  </si>
  <si>
    <t>ONE A1001</t>
  </si>
  <si>
    <t>OnePlus One 联通版</t>
  </si>
  <si>
    <t>ONE A2001</t>
  </si>
  <si>
    <t>OnePlus 2</t>
  </si>
  <si>
    <t>ONE A2003</t>
  </si>
  <si>
    <t>OnePlus 2 国际版</t>
  </si>
  <si>
    <t>ONE A2005</t>
  </si>
  <si>
    <t>OnePlus 2 北美版</t>
  </si>
  <si>
    <t>ONE E1001</t>
  </si>
  <si>
    <t>OnePlus X 移动/联通版</t>
  </si>
  <si>
    <t>ONE E1000</t>
  </si>
  <si>
    <t>OnePlus X 全网通版</t>
  </si>
  <si>
    <t>ONE E1003</t>
  </si>
  <si>
    <t>OnePlus X 国际版</t>
  </si>
  <si>
    <t>ONE E1005</t>
  </si>
  <si>
    <t>OnePlus X 北美版</t>
  </si>
  <si>
    <t>ONEPLUS A3000</t>
  </si>
  <si>
    <t>OnePlus 3</t>
  </si>
  <si>
    <t>ONEPLUS A3003</t>
  </si>
  <si>
    <t>OnePlus 3 国际版</t>
  </si>
  <si>
    <t>ONEPLUS A3010</t>
  </si>
  <si>
    <t>OnePlus 3T</t>
  </si>
  <si>
    <t>OnePlus 3T 国际版</t>
  </si>
  <si>
    <t>OnePlus 3T 北美版</t>
  </si>
  <si>
    <t>ONEPLUS A5000</t>
  </si>
  <si>
    <t>OnePlus 5</t>
  </si>
  <si>
    <t>ONEPLUS A5010</t>
  </si>
  <si>
    <t>OnePlus 5T</t>
  </si>
  <si>
    <t>ONEPLUS A6000</t>
  </si>
  <si>
    <t>OnePlus 6</t>
  </si>
  <si>
    <t>ONEPLUS A6003</t>
  </si>
  <si>
    <t>OnePlus 6 国际版</t>
  </si>
  <si>
    <t>ONEPLUS A6010</t>
  </si>
  <si>
    <t>OnePlus 6T</t>
  </si>
  <si>
    <t>ONEPLUS A6013</t>
  </si>
  <si>
    <t>OnePlus 6T 国际版</t>
  </si>
  <si>
    <t>GM1900</t>
  </si>
  <si>
    <t>OnePlus 7</t>
  </si>
  <si>
    <t>GM1901</t>
  </si>
  <si>
    <t>OnePlus 7 印度版</t>
  </si>
  <si>
    <t>GM1903</t>
  </si>
  <si>
    <t>OnePlus 7 欧洲版</t>
  </si>
  <si>
    <t>GM1905</t>
  </si>
  <si>
    <t>OnePlus 7 国际版</t>
  </si>
  <si>
    <t>GM1910</t>
  </si>
  <si>
    <t>OnePlus 7 Pro</t>
  </si>
  <si>
    <t>GM1911</t>
  </si>
  <si>
    <t>GM1913</t>
  </si>
  <si>
    <t>OnePlus 7 Pro 欧洲版</t>
  </si>
  <si>
    <t>GM1915</t>
  </si>
  <si>
    <t>OnePlus 7 Pro 国际版</t>
  </si>
  <si>
    <t>GM1917</t>
  </si>
  <si>
    <t>OnePlus 7 Pro 北美版</t>
  </si>
  <si>
    <t>GM1920</t>
  </si>
  <si>
    <t>OnePlus 7 Pro 5G</t>
  </si>
  <si>
    <t>OnePlus One</t>
  </si>
  <si>
    <t>OnePlus 2 Global</t>
  </si>
  <si>
    <t>OnePlus 2 North America</t>
  </si>
  <si>
    <t>OnePlus 2 China</t>
  </si>
  <si>
    <t>OnePlus X Global</t>
  </si>
  <si>
    <t>OnePlus X North America</t>
  </si>
  <si>
    <t>OnePlus X China</t>
  </si>
  <si>
    <t>OnePlus 3 Global</t>
  </si>
  <si>
    <t>OnePlus 3 China / North America</t>
  </si>
  <si>
    <t>OnePlus 3T Global</t>
  </si>
  <si>
    <t>OnePlus 3T North America</t>
  </si>
  <si>
    <t>OnePlus 3T China</t>
  </si>
  <si>
    <t>OnePlus 6 Global</t>
  </si>
  <si>
    <t>OnePlus 6 China</t>
  </si>
  <si>
    <t>OnePlus 6T Global</t>
  </si>
  <si>
    <t>OnePlus 6T China</t>
  </si>
  <si>
    <t>OnePlus 7 India</t>
  </si>
  <si>
    <t>OnePlus 7 EEA</t>
  </si>
  <si>
    <t>OnePlus 7 Global</t>
  </si>
  <si>
    <t>OnePlus 7 China</t>
  </si>
  <si>
    <t>OnePlus 7 Pro EEA</t>
  </si>
  <si>
    <t>OnePlus 7 Pro Global</t>
  </si>
  <si>
    <t>OnePlus 7 Pro North America</t>
  </si>
  <si>
    <t>OnePlus 7 Pro China</t>
  </si>
  <si>
    <t>PACM00</t>
  </si>
  <si>
    <t>OPPO R15 全网通版</t>
  </si>
  <si>
    <t>OPPO</t>
  </si>
  <si>
    <t>PACT00</t>
  </si>
  <si>
    <t>OPPO R15 移动版</t>
  </si>
  <si>
    <t>PAAM00</t>
  </si>
  <si>
    <t>OPPO R15 梦镜版 全网通版</t>
  </si>
  <si>
    <t>PAAT00</t>
  </si>
  <si>
    <t>OPPO R15 梦镜版 移动版</t>
  </si>
  <si>
    <t>PBCM10</t>
  </si>
  <si>
    <t>OPPO R15x 全网通版</t>
  </si>
  <si>
    <t>PBCT10</t>
  </si>
  <si>
    <t>OPPO R15x 移动版</t>
  </si>
  <si>
    <t>PBEM00</t>
  </si>
  <si>
    <t>OPPO R17 全网通版</t>
  </si>
  <si>
    <t>PBET00</t>
  </si>
  <si>
    <t>OPPO R17 移动版</t>
  </si>
  <si>
    <t>PBDM00</t>
  </si>
  <si>
    <t>OPPO R17 Pro 全网通版</t>
  </si>
  <si>
    <t>PBDT00</t>
  </si>
  <si>
    <t>OPPO R17 Pro 移动版</t>
  </si>
  <si>
    <t>PAFM00</t>
  </si>
  <si>
    <t>OPPO Find X 标准版 全网通版</t>
  </si>
  <si>
    <t>PAFT00</t>
  </si>
  <si>
    <t>OPPO Find X 标准版 移动版</t>
  </si>
  <si>
    <t>PAHM00</t>
  </si>
  <si>
    <t>OPPO Find X 超级闪充版/兰博基尼版 全网通版</t>
  </si>
  <si>
    <t>PAFT10</t>
  </si>
  <si>
    <t>OPPO Find X 超级闪充版 移动版</t>
  </si>
  <si>
    <t>PCAM00</t>
  </si>
  <si>
    <t>OPPO Reno 全网通版</t>
  </si>
  <si>
    <t>PCAT00</t>
  </si>
  <si>
    <t>OPPO Reno 移动版</t>
  </si>
  <si>
    <t>PCCM00</t>
  </si>
  <si>
    <t>OPPO Reno 10 倍变焦版 全网通版</t>
  </si>
  <si>
    <t>PCCT00</t>
  </si>
  <si>
    <t>OPPO Reno 10 倍变焦版 移动版</t>
  </si>
  <si>
    <t>PCDM10</t>
  </si>
  <si>
    <t>OPPO Reno Z 全网通版</t>
  </si>
  <si>
    <t>PCDT10</t>
  </si>
  <si>
    <t>OPPO Reno Z 移动版</t>
  </si>
  <si>
    <t>PADM00</t>
  </si>
  <si>
    <t>OPPO A3 全网通版</t>
  </si>
  <si>
    <t>PADT00</t>
  </si>
  <si>
    <t>OPPO A3 移动版</t>
  </si>
  <si>
    <t>PBAM00</t>
  </si>
  <si>
    <t>OPPO A5 全网通版</t>
  </si>
  <si>
    <t>PBBM30</t>
  </si>
  <si>
    <t>PBAT00</t>
  </si>
  <si>
    <t>OPPO A5 移动版</t>
  </si>
  <si>
    <t>PBBT30</t>
  </si>
  <si>
    <t>PBFM00</t>
  </si>
  <si>
    <t>OPPO A7 全网通版</t>
  </si>
  <si>
    <t>PBFT00</t>
  </si>
  <si>
    <t>OPPO A7 移动版</t>
  </si>
  <si>
    <t>PBBM00</t>
  </si>
  <si>
    <t>OPPO A7x 全网通版</t>
  </si>
  <si>
    <t>PBBT00</t>
  </si>
  <si>
    <t>OPPO A7x 移动版</t>
  </si>
  <si>
    <t>PCDM00</t>
  </si>
  <si>
    <t>OPPO A7n 全网通版</t>
  </si>
  <si>
    <t>PCDT00</t>
  </si>
  <si>
    <t>OPPO A7n 移动版</t>
  </si>
  <si>
    <t>PCAM10</t>
  </si>
  <si>
    <t>OPPO A9 全网通版</t>
  </si>
  <si>
    <t>PCAT10</t>
  </si>
  <si>
    <t>OPPO A9 移动版</t>
  </si>
  <si>
    <t>PCEM00</t>
  </si>
  <si>
    <t>OPPO A9x 全网通版</t>
  </si>
  <si>
    <t>PCET00</t>
  </si>
  <si>
    <t>OPPO A9x 移动版</t>
  </si>
  <si>
    <t>PBCM30</t>
  </si>
  <si>
    <t>OPPO K1 全网通版</t>
  </si>
  <si>
    <t>PCGM00</t>
  </si>
  <si>
    <t>OPPO K3 全网通版</t>
  </si>
  <si>
    <t>PCGT00</t>
  </si>
  <si>
    <t>OPPO K3 移动版</t>
  </si>
  <si>
    <t>GT-I9000</t>
  </si>
  <si>
    <t>Galaxy S 公开版</t>
  </si>
  <si>
    <t>Galaxy</t>
  </si>
  <si>
    <t>GT-I9008</t>
  </si>
  <si>
    <t>Galaxy S 移动定制版</t>
  </si>
  <si>
    <t>GT-I9008L</t>
  </si>
  <si>
    <t>SCH-i909</t>
  </si>
  <si>
    <t>Galaxy S 电信定制版</t>
  </si>
  <si>
    <t>GT-I9100</t>
  </si>
  <si>
    <t>Galaxy SⅡ (Exynos)</t>
  </si>
  <si>
    <t>GT-I9100G</t>
  </si>
  <si>
    <t>Galaxy SⅡ (德州仪器)</t>
  </si>
  <si>
    <t>GT-I9108</t>
  </si>
  <si>
    <t>Galaxy SⅡ 移动定制版</t>
  </si>
  <si>
    <t>SCH-I919</t>
  </si>
  <si>
    <t>Galaxy S Duos 电信定制版</t>
  </si>
  <si>
    <t>GT-I9300</t>
  </si>
  <si>
    <t>Galaxy SⅢ 公开版</t>
  </si>
  <si>
    <t>GT-I9308</t>
  </si>
  <si>
    <t>Galaxy SⅢ 移动定制版</t>
  </si>
  <si>
    <t>SCH-I939</t>
  </si>
  <si>
    <t>Galaxy SⅢ 电信定制版</t>
  </si>
  <si>
    <t>SCH-I939D</t>
  </si>
  <si>
    <t>Galaxy SⅢ 电信双卡定制版</t>
  </si>
  <si>
    <t>GT-I9300I</t>
  </si>
  <si>
    <t>Galaxy SⅢ Neo+ 公开版</t>
  </si>
  <si>
    <t>GT-I9308I</t>
  </si>
  <si>
    <t>Galaxy SⅢ Neo+ 移动定制版</t>
  </si>
  <si>
    <t>SCH-I939I</t>
  </si>
  <si>
    <t>Galaxy SⅢ Neo+ 电信定制版</t>
  </si>
  <si>
    <t>GT-I8190N</t>
  </si>
  <si>
    <t>Galaxy SⅢ Mini</t>
  </si>
  <si>
    <t>GT-I9500</t>
  </si>
  <si>
    <t>Galaxy S4 公开版</t>
  </si>
  <si>
    <t>GT-I9502</t>
  </si>
  <si>
    <t>Galaxy S4 联通定制版</t>
  </si>
  <si>
    <t>GT-I9508</t>
  </si>
  <si>
    <t>Galaxy S4 移动定制版</t>
  </si>
  <si>
    <t>SCH-I959</t>
  </si>
  <si>
    <t>Galaxy S4 电信定制版</t>
  </si>
  <si>
    <t>GT-I9507V</t>
  </si>
  <si>
    <t>Galaxy S4 联通 4G 定制版</t>
  </si>
  <si>
    <t>GT-I9508V</t>
  </si>
  <si>
    <t>Galaxy S4 移动 4G 定制版</t>
  </si>
  <si>
    <t>SM-C101</t>
  </si>
  <si>
    <t>Galaxy S4 zoom</t>
  </si>
  <si>
    <t>SM-G9006V</t>
  </si>
  <si>
    <t>Galaxy S5 联通单卡版</t>
  </si>
  <si>
    <t>SM-G9008V</t>
  </si>
  <si>
    <t>Galaxy S5 移动单卡版</t>
  </si>
  <si>
    <t>SM-G9009D</t>
  </si>
  <si>
    <t>Galaxy S5 电信 3G 双卡版</t>
  </si>
  <si>
    <t>SM-G9006W</t>
  </si>
  <si>
    <t>Galaxy S5 联通双卡版</t>
  </si>
  <si>
    <t>SM-G9008W</t>
  </si>
  <si>
    <t>Galaxy S5 移动双卡版</t>
  </si>
  <si>
    <t>SM-G9009W</t>
  </si>
  <si>
    <t>Galaxy S5 电信 4G 双卡版</t>
  </si>
  <si>
    <t>SM-G9200</t>
  </si>
  <si>
    <t>Galaxy S6 全网通版</t>
  </si>
  <si>
    <t>SM-G9208</t>
  </si>
  <si>
    <t>Galaxy S6 移动定制版</t>
  </si>
  <si>
    <t>SM-G9209</t>
  </si>
  <si>
    <t>Galaxy S6 电信定制版</t>
  </si>
  <si>
    <t>SM-G9250</t>
  </si>
  <si>
    <t>Galaxy S6 edge</t>
  </si>
  <si>
    <t>SM-G9280</t>
  </si>
  <si>
    <t>Galaxy S6 edge+</t>
  </si>
  <si>
    <t>SM-G9300</t>
  </si>
  <si>
    <t>Galaxy S7 全网通版</t>
  </si>
  <si>
    <t>SM-G9308</t>
  </si>
  <si>
    <t>Galaxy S7 移动定制版</t>
  </si>
  <si>
    <t>SM-G9350</t>
  </si>
  <si>
    <t>Galaxy S7 edge</t>
  </si>
  <si>
    <t>SM-G9500</t>
  </si>
  <si>
    <t>Galaxy S8 全网通版</t>
  </si>
  <si>
    <t>SM-G9508</t>
  </si>
  <si>
    <t>Galaxy S8 4G+</t>
  </si>
  <si>
    <t>SM-G9550</t>
  </si>
  <si>
    <t>Galaxy S8+</t>
  </si>
  <si>
    <t>SM-G9600/DS</t>
  </si>
  <si>
    <t>Galaxy S9 全网通版</t>
  </si>
  <si>
    <t>SM-G9608/DS</t>
  </si>
  <si>
    <t>Galaxy S9 4G+</t>
  </si>
  <si>
    <t>SM-G9650/DS</t>
  </si>
  <si>
    <t>Galaxy S9+</t>
  </si>
  <si>
    <t>SM-G8750</t>
  </si>
  <si>
    <t>Galaxy S 轻奢版</t>
  </si>
  <si>
    <t>SM-G9700</t>
  </si>
  <si>
    <t>Galaxy S10e 全网通版</t>
  </si>
  <si>
    <t>SM-G9708</t>
  </si>
  <si>
    <t>Galaxy S10e 4G+</t>
  </si>
  <si>
    <t>SM-G9730</t>
  </si>
  <si>
    <t>Galaxy S10 全网通版</t>
  </si>
  <si>
    <t>SM-G9738</t>
  </si>
  <si>
    <t>Galaxy S10 4G+</t>
  </si>
  <si>
    <t>SM-G9750</t>
  </si>
  <si>
    <t>Galaxy S10+ 全网通版</t>
  </si>
  <si>
    <t>SM-G9758</t>
  </si>
  <si>
    <t>Galaxy S10+ 4G+</t>
  </si>
  <si>
    <t>GT-I9220</t>
  </si>
  <si>
    <t>Galaxy Note 公开版</t>
  </si>
  <si>
    <t>GT-I9228</t>
  </si>
  <si>
    <t>Galaxy Note 移动定制版</t>
  </si>
  <si>
    <t>SCH-I889</t>
  </si>
  <si>
    <t>Galaxy Note 电信定制版</t>
  </si>
  <si>
    <t>GT-N7100</t>
  </si>
  <si>
    <t>Galaxy NoteⅡ 公开版</t>
  </si>
  <si>
    <t>GT-N7102</t>
  </si>
  <si>
    <t>Galaxy NoteⅡ 联通定制版</t>
  </si>
  <si>
    <t>GT-N7102i</t>
  </si>
  <si>
    <t>GT-N7108</t>
  </si>
  <si>
    <t>Galaxy NoteⅡ 移动定制版</t>
  </si>
  <si>
    <t>GT-N7108D</t>
  </si>
  <si>
    <t>Galaxy NoteⅡ 移动 4G 定制版</t>
  </si>
  <si>
    <t>SCH-N719</t>
  </si>
  <si>
    <t>Galaxy NoteⅡ 电信定制版</t>
  </si>
  <si>
    <t>SM-N9002</t>
  </si>
  <si>
    <t>Galaxy Note3 联通定制版</t>
  </si>
  <si>
    <t>SM-N9006</t>
  </si>
  <si>
    <t>Galaxy Note3 公开版</t>
  </si>
  <si>
    <t>SM-N9008</t>
  </si>
  <si>
    <t>Galaxy Note3 移动定制版</t>
  </si>
  <si>
    <t>SM-N9008V</t>
  </si>
  <si>
    <t>Galaxy Note3 移动 4G 定制版</t>
  </si>
  <si>
    <t>SM-N9008S</t>
  </si>
  <si>
    <t>Galaxy Note3 4G 公开版</t>
  </si>
  <si>
    <t>SM-N9009</t>
  </si>
  <si>
    <t>Galaxy Note3 电信定制版</t>
  </si>
  <si>
    <t>SM-N7506V</t>
  </si>
  <si>
    <t>Galaxy Note3 Lite 联通定制版</t>
  </si>
  <si>
    <t>SM-N7508V</t>
  </si>
  <si>
    <t>Galaxy Note3 Lite 移动定制版</t>
  </si>
  <si>
    <t>SM-N7509V</t>
  </si>
  <si>
    <t>Galaxy Note3 Lite 电信定制版</t>
  </si>
  <si>
    <t>SM-N9100</t>
  </si>
  <si>
    <t>Galaxy Note4 公开版</t>
  </si>
  <si>
    <t>SM-N9106W</t>
  </si>
  <si>
    <t>Galaxy Note4 联通定制版</t>
  </si>
  <si>
    <t>SM-N9108V</t>
  </si>
  <si>
    <t>Galaxy Note4 移动定制版</t>
  </si>
  <si>
    <t>SM-N9109W</t>
  </si>
  <si>
    <t>Galaxy Note4 电信定制版</t>
  </si>
  <si>
    <t>SM-N9150</t>
  </si>
  <si>
    <t>Galaxy Note Edge</t>
  </si>
  <si>
    <t>SM-N9200</t>
  </si>
  <si>
    <t>Galaxy Note5 全网通版</t>
  </si>
  <si>
    <t>SM-N9208</t>
  </si>
  <si>
    <t>Galaxy Note5 移动定制版</t>
  </si>
  <si>
    <t>SM-N9300</t>
  </si>
  <si>
    <t>Galaxy Note7</t>
  </si>
  <si>
    <t>SM-N9500</t>
  </si>
  <si>
    <t>Galaxy Note8 全网通版</t>
  </si>
  <si>
    <t>SM-N9508</t>
  </si>
  <si>
    <t>Galaxy Note8 4G+</t>
  </si>
  <si>
    <t>SM-N9600</t>
  </si>
  <si>
    <t>Galaxy Note9 全网通版</t>
  </si>
  <si>
    <t>SM-N9608</t>
  </si>
  <si>
    <t>Galaxy Note9 4G+</t>
  </si>
  <si>
    <t>SM-A3000</t>
  </si>
  <si>
    <t>Galaxy A3 公开版</t>
  </si>
  <si>
    <t>SM-A3009</t>
  </si>
  <si>
    <t>Galaxy A3 电信定制版</t>
  </si>
  <si>
    <t>SM-A5000</t>
  </si>
  <si>
    <t>Galaxy A5 公开版</t>
  </si>
  <si>
    <t>SM-A5009</t>
  </si>
  <si>
    <t>Galaxy A5 电信定制版</t>
  </si>
  <si>
    <t>SM-A7000</t>
  </si>
  <si>
    <t>Galaxy A7 公开版</t>
  </si>
  <si>
    <t>SM-A7009</t>
  </si>
  <si>
    <t>Galaxy A7 电信定制版</t>
  </si>
  <si>
    <t>SM-A8000</t>
  </si>
  <si>
    <t>Galaxy A8</t>
  </si>
  <si>
    <t>SM-A5100</t>
  </si>
  <si>
    <t>Galaxy A5 (2016) 全网通版</t>
  </si>
  <si>
    <t>SM-A5108</t>
  </si>
  <si>
    <t>Galaxy A5 (2016) 移动定制疾速版</t>
  </si>
  <si>
    <t>SM-A7100</t>
  </si>
  <si>
    <t>Galaxy A7 (2016) 全网通版</t>
  </si>
  <si>
    <t>SM-A7108</t>
  </si>
  <si>
    <t>Galaxy A7 (2016) 移动定制疾速版</t>
  </si>
  <si>
    <t>SM-A9000</t>
  </si>
  <si>
    <t>Galaxy A9 (2016)</t>
  </si>
  <si>
    <t>SM-A9100</t>
  </si>
  <si>
    <t>Galaxy A9 高配版</t>
  </si>
  <si>
    <t>SM-G8850</t>
  </si>
  <si>
    <t>Galaxy A9 Star 全网通版</t>
  </si>
  <si>
    <t>SM-G8858</t>
  </si>
  <si>
    <t>Galaxy A9 Star 4G+</t>
  </si>
  <si>
    <t>SM-A6050</t>
  </si>
  <si>
    <t>Galaxy A9 Star Lite 全网通版</t>
  </si>
  <si>
    <t>SM-A6058</t>
  </si>
  <si>
    <t>Galaxy A9 Star Lite 4G+</t>
  </si>
  <si>
    <t>SM-G6200</t>
  </si>
  <si>
    <t>Galaxy A6s</t>
  </si>
  <si>
    <t>SM-G8870</t>
  </si>
  <si>
    <t>Galaxy A8s</t>
  </si>
  <si>
    <t>SM-A9200</t>
  </si>
  <si>
    <t>Galaxy A9s</t>
  </si>
  <si>
    <t>SM-A3050</t>
  </si>
  <si>
    <t>Galaxy A40s 全网通版</t>
  </si>
  <si>
    <t>SM-A3058</t>
  </si>
  <si>
    <t>Galaxy A40s 4G+</t>
  </si>
  <si>
    <t>SM-A6060</t>
  </si>
  <si>
    <t>Galaxy A60</t>
  </si>
  <si>
    <t>SM-A7050</t>
  </si>
  <si>
    <t>Galaxy A70</t>
  </si>
  <si>
    <t>SM-A8050</t>
  </si>
  <si>
    <t>Galaxy A80</t>
  </si>
  <si>
    <t>SM-F9000</t>
  </si>
  <si>
    <t>Galaxy Fold</t>
  </si>
  <si>
    <t>SM-C5000</t>
  </si>
  <si>
    <t>Galaxy C5</t>
  </si>
  <si>
    <t>SM-C5010</t>
  </si>
  <si>
    <t>Galaxy C5 Pro 全网通版</t>
  </si>
  <si>
    <t>SM-C5018</t>
  </si>
  <si>
    <t>Galaxy C5 Pro 4G+</t>
  </si>
  <si>
    <t>SM-C7000</t>
  </si>
  <si>
    <t>Galaxy C7</t>
  </si>
  <si>
    <t>SM-C7010</t>
  </si>
  <si>
    <t>Galaxy C7 Pro 全网通版</t>
  </si>
  <si>
    <t>SM-C7018</t>
  </si>
  <si>
    <t>Galaxy C7 Pro 4G+</t>
  </si>
  <si>
    <t>SM-C7100</t>
  </si>
  <si>
    <t>Galaxy C8 全网通版</t>
  </si>
  <si>
    <t>SM-C7108</t>
  </si>
  <si>
    <t>Galaxy C8 4G+</t>
  </si>
  <si>
    <t>SM-C9000</t>
  </si>
  <si>
    <t>Galaxy C9 Pro 全网通版</t>
  </si>
  <si>
    <t>SM-C9008</t>
  </si>
  <si>
    <t>Galaxy C9 Pro 4G+</t>
  </si>
  <si>
    <t>SM-J3109</t>
  </si>
  <si>
    <t>Galaxy J3 电信定制版</t>
  </si>
  <si>
    <t>SM-J5008</t>
  </si>
  <si>
    <t>Galaxy J5 移动定制版</t>
  </si>
  <si>
    <t>SM-J7008</t>
  </si>
  <si>
    <t>Galaxy J7 移动定制版</t>
  </si>
  <si>
    <t>SM-J3110</t>
  </si>
  <si>
    <t>Galaxy J3 Pro 公开版</t>
  </si>
  <si>
    <t>SM-J3119</t>
  </si>
  <si>
    <t>Galaxy J3 Pro 电信定制版</t>
  </si>
  <si>
    <t>SM-J3119S</t>
  </si>
  <si>
    <t>Galaxy J3 Pro 增强版 电信定制版</t>
  </si>
  <si>
    <t>SM-J5108</t>
  </si>
  <si>
    <t>Galaxy J5 (2016) 移动定制版</t>
  </si>
  <si>
    <t>SM-J7108</t>
  </si>
  <si>
    <t>Galaxy J7 (2016) 移动定制版</t>
  </si>
  <si>
    <t>SM-J7109</t>
  </si>
  <si>
    <t>Galaxy J7 (2016) 电信定制版</t>
  </si>
  <si>
    <t>SM-J3300</t>
  </si>
  <si>
    <t>Galaxy J3 (2017) 全网通版</t>
  </si>
  <si>
    <t>SM-J3308</t>
  </si>
  <si>
    <t>Galaxy J3 (2017) 4G+</t>
  </si>
  <si>
    <t>SM-G5500</t>
  </si>
  <si>
    <t>Galaxy On5</t>
  </si>
  <si>
    <t>SM-G6000</t>
  </si>
  <si>
    <t>Galaxy On7</t>
  </si>
  <si>
    <t>SM-G5700</t>
  </si>
  <si>
    <t>Galaxy On5 (2016) 标准版 全网通版</t>
  </si>
  <si>
    <t>SM-G5510</t>
  </si>
  <si>
    <t>Galaxy On5 (2016) 青春版 全网通版</t>
  </si>
  <si>
    <t>SM-G5520</t>
  </si>
  <si>
    <t>Galaxy On5 (2016) 时尚版 全网通版</t>
  </si>
  <si>
    <t>SM-G5528</t>
  </si>
  <si>
    <t>Galaxy On5 (2016) 时尚版 移动定制版</t>
  </si>
  <si>
    <t>SM-G6100</t>
  </si>
  <si>
    <t>Galaxy On7 (2016)</t>
  </si>
  <si>
    <t>SM-G1600</t>
  </si>
  <si>
    <t>Galaxy Folder</t>
  </si>
  <si>
    <t>SM-G1650</t>
  </si>
  <si>
    <t>Galaxy Folder 2</t>
  </si>
  <si>
    <t>SM-G8508S</t>
  </si>
  <si>
    <t>Galaxy Alpha</t>
  </si>
  <si>
    <t>SM-E7000</t>
  </si>
  <si>
    <t>Galaxy E7 公开版</t>
  </si>
  <si>
    <t>SM-E7009</t>
  </si>
  <si>
    <t>Galaxy E7 电信定制版</t>
  </si>
  <si>
    <t>SM701</t>
  </si>
  <si>
    <t>锤子 T1 3G 版</t>
  </si>
  <si>
    <t>锤子</t>
  </si>
  <si>
    <t>SM705</t>
  </si>
  <si>
    <t>锤子 T1 4G 版</t>
  </si>
  <si>
    <t>SM801</t>
  </si>
  <si>
    <t>锤子 T2</t>
  </si>
  <si>
    <t>SM901</t>
  </si>
  <si>
    <t>锤子 M1</t>
  </si>
  <si>
    <t>SM919</t>
  </si>
  <si>
    <t>锤子 M1L</t>
  </si>
  <si>
    <t>YQ601</t>
  </si>
  <si>
    <t>坚果手机 公开版</t>
  </si>
  <si>
    <t>坚果手机</t>
  </si>
  <si>
    <t>YQ603</t>
  </si>
  <si>
    <t>坚果手机 文艺青年版</t>
  </si>
  <si>
    <t>YQ605</t>
  </si>
  <si>
    <t>坚果手机 移动定制版</t>
  </si>
  <si>
    <t>YQ607</t>
  </si>
  <si>
    <t>坚果手机 全网通版</t>
  </si>
  <si>
    <t>OD103</t>
  </si>
  <si>
    <t>坚果 Pro (32GB/64GB)</t>
  </si>
  <si>
    <t>坚果</t>
  </si>
  <si>
    <t>OD105</t>
  </si>
  <si>
    <t>坚果 Pro (128GB)</t>
  </si>
  <si>
    <t>OS105</t>
  </si>
  <si>
    <t>坚果 Pro 2</t>
  </si>
  <si>
    <t>OS103</t>
  </si>
  <si>
    <t>坚果 Pro 2 特别版</t>
  </si>
  <si>
    <t>OC105</t>
  </si>
  <si>
    <t>坚果 3 公开版</t>
  </si>
  <si>
    <t>OC106</t>
  </si>
  <si>
    <t>坚果 3 移动定制版</t>
  </si>
  <si>
    <t>DE106</t>
  </si>
  <si>
    <t>坚果 R1</t>
  </si>
  <si>
    <t>OE106</t>
  </si>
  <si>
    <t>坚果 Pro 2S</t>
  </si>
  <si>
    <t>V1814A</t>
  </si>
  <si>
    <t>vivo X21s 全网通版</t>
  </si>
  <si>
    <t>vivo</t>
  </si>
  <si>
    <t>V1814T</t>
  </si>
  <si>
    <t>vivo X21s 移动全网通版</t>
  </si>
  <si>
    <t>V1809A</t>
  </si>
  <si>
    <t>vivo X23 全网通版</t>
  </si>
  <si>
    <t>V1809T</t>
  </si>
  <si>
    <t>vivo X23 移动全网通版</t>
  </si>
  <si>
    <t>V1816A</t>
  </si>
  <si>
    <t>vivo X23 幻彩版 全网通版</t>
  </si>
  <si>
    <t>V1816T</t>
  </si>
  <si>
    <t>vivo X23 幻彩版 移动全网通版</t>
  </si>
  <si>
    <t>V1829A</t>
  </si>
  <si>
    <t>vivo X27 8GB+256GB 全网通版</t>
  </si>
  <si>
    <t>V1829T</t>
  </si>
  <si>
    <t>vivo X27 8GB+256GB 移动全网通版</t>
  </si>
  <si>
    <t>V1838A</t>
  </si>
  <si>
    <t>vivo X27 8GB+128GB 全网通版</t>
  </si>
  <si>
    <t>V1838T</t>
  </si>
  <si>
    <t>vivo X27 8GB+128GB 移动全网通版</t>
  </si>
  <si>
    <t>V1836A</t>
  </si>
  <si>
    <t>vivo X27 Pro 全网通版</t>
  </si>
  <si>
    <t>V1836T</t>
  </si>
  <si>
    <t>vivo X27 Pro 移动全网通版</t>
  </si>
  <si>
    <t>V1821A</t>
  </si>
  <si>
    <t>vivo NEX 双屏版 全网通版</t>
  </si>
  <si>
    <t>V1821T</t>
  </si>
  <si>
    <t>vivo NEX 双屏版 移动全网通版</t>
  </si>
  <si>
    <t>V1801A0</t>
  </si>
  <si>
    <t>vivo Z1 全网通版</t>
  </si>
  <si>
    <t>V1730DA</t>
  </si>
  <si>
    <t>vivo Z1i 全网通版</t>
  </si>
  <si>
    <t>V1730DT</t>
  </si>
  <si>
    <t>vivo Z1i 移动全网通版</t>
  </si>
  <si>
    <t>V1730EA</t>
  </si>
  <si>
    <t>vivo Z1 青春版 全网通版</t>
  </si>
  <si>
    <t>V1813BA</t>
  </si>
  <si>
    <t>vivo Z3 全网通版 (骁龙 670)</t>
  </si>
  <si>
    <t>V1813BT</t>
  </si>
  <si>
    <t>vivo Z3 全网通版 (骁龙 710)</t>
  </si>
  <si>
    <t>V1813A</t>
  </si>
  <si>
    <t>vivo Z3i 全网通版</t>
  </si>
  <si>
    <t>V1813T</t>
  </si>
  <si>
    <t>vivo Z3i 移动全网通版</t>
  </si>
  <si>
    <t>vivo Z3i 标准版 全网通版</t>
  </si>
  <si>
    <t>vivo Z3i 标准版 移动全网通版</t>
  </si>
  <si>
    <t>V1730GA</t>
  </si>
  <si>
    <t>vivo Z3x 全网通版</t>
  </si>
  <si>
    <t>V1911A</t>
  </si>
  <si>
    <t>vivo Z5x 全网通版</t>
  </si>
  <si>
    <t>V1911T</t>
  </si>
  <si>
    <t>vivo Z5x 移动全网通版</t>
  </si>
  <si>
    <t>V1731CA</t>
  </si>
  <si>
    <t>vivo Y73 全网通版</t>
  </si>
  <si>
    <t>V1732A</t>
  </si>
  <si>
    <t>vivo Y81 全网通版</t>
  </si>
  <si>
    <t>V1732T</t>
  </si>
  <si>
    <t>vivo Y81 移动全网通版</t>
  </si>
  <si>
    <t>vivo Y81s 全网通版</t>
  </si>
  <si>
    <t>vivo Y81s 移动全网通版</t>
  </si>
  <si>
    <t>V1818CA</t>
  </si>
  <si>
    <t>vivo Y91 全网通版</t>
  </si>
  <si>
    <t>V1818CT</t>
  </si>
  <si>
    <t>vivo Y91 移动全网通版</t>
  </si>
  <si>
    <t>V1818A</t>
  </si>
  <si>
    <t>vivo Y93 全网通版</t>
  </si>
  <si>
    <t>V1818T</t>
  </si>
  <si>
    <t>vivo Y93 移动全网通版</t>
  </si>
  <si>
    <t>vivo Y93s 全网通版</t>
  </si>
  <si>
    <t>vivo Y93s 移动全网通版</t>
  </si>
  <si>
    <t>vivo Y93 标准版 全网通版</t>
  </si>
  <si>
    <t>vivo Y93 标准版 移动全网通版</t>
  </si>
  <si>
    <t>vivo Y97 全网通版</t>
  </si>
  <si>
    <t>vivo Y97 移动全网通版</t>
  </si>
  <si>
    <t>V1901A</t>
  </si>
  <si>
    <t>vivo Y3 全网通版</t>
  </si>
  <si>
    <t>V1901T</t>
  </si>
  <si>
    <t>vivo Y3 移动全网通版</t>
  </si>
  <si>
    <t>V1824BA</t>
  </si>
  <si>
    <t>iQOO (6GB+128GB)</t>
  </si>
  <si>
    <t>iQOO</t>
  </si>
  <si>
    <t>V1824A</t>
  </si>
  <si>
    <t>iQOO (8GB+128GB/8GB+256GB/12GB+128GB/12GB+256GB)</t>
  </si>
  <si>
    <t>V1914A</t>
  </si>
  <si>
    <t>iQOO Neo 全网通版</t>
  </si>
  <si>
    <t>V1831A</t>
  </si>
  <si>
    <t>vivo S1 全网通版</t>
  </si>
  <si>
    <t>V1831T</t>
  </si>
  <si>
    <t>vivo S1 移动全网通版</t>
  </si>
  <si>
    <t>V1832A</t>
  </si>
  <si>
    <t>vivo S1 Pro 全网通版</t>
  </si>
  <si>
    <t>V1832T</t>
  </si>
  <si>
    <t>vivo S1 Pro 移动全网通版</t>
  </si>
  <si>
    <t>vivo U1 全网通版</t>
  </si>
  <si>
    <t>MI-ONE PLUS</t>
  </si>
  <si>
    <t>小米 1 联通版</t>
  </si>
  <si>
    <t>小米</t>
  </si>
  <si>
    <t>MI-ONE C1</t>
  </si>
  <si>
    <t>小米 1 电信版</t>
  </si>
  <si>
    <t>MI-ONE</t>
  </si>
  <si>
    <t>小米 1 青春版</t>
  </si>
  <si>
    <t>小米 1S 联通版</t>
  </si>
  <si>
    <t>小米 1S 电信版</t>
  </si>
  <si>
    <t>小米 1S 青春版</t>
  </si>
  <si>
    <t>小米 2 联通版</t>
  </si>
  <si>
    <t>小米 2 电信版</t>
  </si>
  <si>
    <t>小米 2S 联通版</t>
  </si>
  <si>
    <t>小米 2S 电信版</t>
  </si>
  <si>
    <t>小米 2A 联通版</t>
  </si>
  <si>
    <t>小米 3 移动版</t>
  </si>
  <si>
    <t>小米 3 联通版</t>
  </si>
  <si>
    <t>小米 3 电信版</t>
  </si>
  <si>
    <t>小米 4 联通 3G 版</t>
  </si>
  <si>
    <t>小米 4 电信 3G 版</t>
  </si>
  <si>
    <t>小米 4 移动 4G 版</t>
  </si>
  <si>
    <t>小米 4 联通 4G 版</t>
  </si>
  <si>
    <t>小米 4 电信 4G 版</t>
  </si>
  <si>
    <t>小米 4 电信 4G 合约版</t>
  </si>
  <si>
    <t>小米 4i 国际版</t>
  </si>
  <si>
    <t>小米 4c 全网通版</t>
  </si>
  <si>
    <t>小米 4c 移动合约版</t>
  </si>
  <si>
    <t>小米 4S 全网通版</t>
  </si>
  <si>
    <t>小米 5 标准版</t>
  </si>
  <si>
    <t>小米 5 高配版 / 尊享版</t>
  </si>
  <si>
    <t>小米 5 国际版</t>
  </si>
  <si>
    <t>小米 5s 全网通版</t>
  </si>
  <si>
    <t>小米 5s Plus 全网通版</t>
  </si>
  <si>
    <t>小米 5c 移动版</t>
  </si>
  <si>
    <t>MDE2</t>
  </si>
  <si>
    <t>小米 5X 全网通版</t>
  </si>
  <si>
    <t>MDT2</t>
  </si>
  <si>
    <t>小米 5X 移动 4G+ 版</t>
  </si>
  <si>
    <t>MCE16</t>
  </si>
  <si>
    <t>小米 6 全网通版</t>
  </si>
  <si>
    <t>MCT1</t>
  </si>
  <si>
    <t>小米 6 移动 4G+ 版</t>
  </si>
  <si>
    <t>M1804D2SE</t>
  </si>
  <si>
    <t>小米 6X 全网通版</t>
  </si>
  <si>
    <t>M1804D2ST</t>
  </si>
  <si>
    <t>小米 6X 移动 4G+ 版</t>
  </si>
  <si>
    <t>M1804D2SC</t>
  </si>
  <si>
    <t>小米 6X 联通电信定制版</t>
  </si>
  <si>
    <t>M1803E1A</t>
  </si>
  <si>
    <t>小米 8 全网通版</t>
  </si>
  <si>
    <t>M1803E1T</t>
  </si>
  <si>
    <t>小米 8 移动 4G+ 版</t>
  </si>
  <si>
    <t>M1803E1C</t>
  </si>
  <si>
    <t>小米 8 联通电信定制版</t>
  </si>
  <si>
    <t>M1807E8S</t>
  </si>
  <si>
    <t>小米 8 透明探索版</t>
  </si>
  <si>
    <t>M1807E8A</t>
  </si>
  <si>
    <t>小米 8 屏幕指纹版</t>
  </si>
  <si>
    <t>M1805E2A</t>
  </si>
  <si>
    <t>小米 8 SE 全网通版</t>
  </si>
  <si>
    <t>M1808D2TE</t>
  </si>
  <si>
    <t>小米 8 青春版 全网通版</t>
  </si>
  <si>
    <t>M1808D2TT</t>
  </si>
  <si>
    <t>小米 8 青春版 移动 4G+ 版</t>
  </si>
  <si>
    <t>M1808D2TC</t>
  </si>
  <si>
    <t>小米 8 青春版 联通电信定制版</t>
  </si>
  <si>
    <t>M1808D2TG</t>
  </si>
  <si>
    <t>小米 8 青春版 国际版</t>
  </si>
  <si>
    <t>M1902F1A</t>
  </si>
  <si>
    <t>小米 9 全网通版</t>
  </si>
  <si>
    <t>M1902F1T</t>
  </si>
  <si>
    <t>小米 9 移动 4G+ 版</t>
  </si>
  <si>
    <t>M1902F1C</t>
  </si>
  <si>
    <t>小米 9 联通电信定制版</t>
  </si>
  <si>
    <t>M1902F1G</t>
  </si>
  <si>
    <t>小米 9 国际版</t>
  </si>
  <si>
    <t>M1903F2A</t>
  </si>
  <si>
    <t>小米 9 SE 全网通版</t>
  </si>
  <si>
    <t>M1903F2G</t>
  </si>
  <si>
    <t>小米 9 SE 国际版</t>
  </si>
  <si>
    <t>M1903F10G</t>
  </si>
  <si>
    <t>小米 9T 国际版</t>
  </si>
  <si>
    <t>M1903F11G</t>
  </si>
  <si>
    <t>小米 9T Pro 国际版</t>
  </si>
  <si>
    <t>小米 Note 双网通版</t>
  </si>
  <si>
    <t>小米 Note 全网通版</t>
  </si>
  <si>
    <t>小米 Note 移动合约版</t>
  </si>
  <si>
    <t>小米 Note 联通合约版</t>
  </si>
  <si>
    <t>小米 Note 国际版</t>
  </si>
  <si>
    <t>小米 Note 顶配版 双网通版</t>
  </si>
  <si>
    <t>小米 Note 顶配版 全网通版</t>
  </si>
  <si>
    <t>小米 Note 顶配版 移动合约版</t>
  </si>
  <si>
    <t>小米 Note 2 全网通版</t>
  </si>
  <si>
    <t>小米 Note 2 移动 4G+ 版</t>
  </si>
  <si>
    <t>小米 Note 2 全球版</t>
  </si>
  <si>
    <t>MCE8</t>
  </si>
  <si>
    <t>小米 Note 3 全网通版</t>
  </si>
  <si>
    <t>MCT8</t>
  </si>
  <si>
    <t>小米 Note 3 移动 4G+ 版</t>
  </si>
  <si>
    <t>小米 MIX 全网通版</t>
  </si>
  <si>
    <t>MDE5</t>
  </si>
  <si>
    <t>小米 MIX 2 黑色陶瓷版 全网通版</t>
  </si>
  <si>
    <t>MDT5</t>
  </si>
  <si>
    <t>小米 MIX 2 黑色陶瓷版 移动 4G+ 版</t>
  </si>
  <si>
    <t>MDE5S</t>
  </si>
  <si>
    <t>小米 MIX 2 全陶瓷尊享版</t>
  </si>
  <si>
    <t>M1803D5XE</t>
  </si>
  <si>
    <t>小米 MIX 2S 全网通版</t>
  </si>
  <si>
    <t>M1803D5XA</t>
  </si>
  <si>
    <t>小米 MIX 2S 尊享版</t>
  </si>
  <si>
    <t>M1803D5XT</t>
  </si>
  <si>
    <t>小米 MIX 2S 移动 4G+ 版</t>
  </si>
  <si>
    <t>M1803D5XC</t>
  </si>
  <si>
    <t>小米 MIX 2S 联通电信定制版</t>
  </si>
  <si>
    <t>M1810E5E</t>
  </si>
  <si>
    <t>小米 MIX 3 全网通版</t>
  </si>
  <si>
    <t>M1810E5A</t>
  </si>
  <si>
    <t>小米 MIX 3 全网通版 (全球频段)</t>
  </si>
  <si>
    <t>M1810E5T</t>
  </si>
  <si>
    <t>小米 MIX 3 移动 4G+ 版</t>
  </si>
  <si>
    <t>M1810E5EC</t>
  </si>
  <si>
    <t>小米 MIX 3 联通电信定制版</t>
  </si>
  <si>
    <t>M1810E5GG</t>
  </si>
  <si>
    <t>小米 MIX 3 5G 国际版</t>
  </si>
  <si>
    <t>小米 Max 标准版 全网通版</t>
  </si>
  <si>
    <t>小米 Max 标准版 国际版</t>
  </si>
  <si>
    <t>小米 Max 高配版</t>
  </si>
  <si>
    <t>MDE40</t>
  </si>
  <si>
    <t>小米 Max 2 全网通版</t>
  </si>
  <si>
    <t>MDT4</t>
  </si>
  <si>
    <t>小米 Max 2 移动 4G+ 版</t>
  </si>
  <si>
    <t>MDI40</t>
  </si>
  <si>
    <t>小米 Max 2 印度版</t>
  </si>
  <si>
    <t>M1804E4A</t>
  </si>
  <si>
    <t>小米 Max 3 全网通版</t>
  </si>
  <si>
    <t>M1804E4T</t>
  </si>
  <si>
    <t>小米 Max 3 移动 4G+ 版</t>
  </si>
  <si>
    <t>M1804E4C</t>
  </si>
  <si>
    <t>小米 Max 3 联通电信定制版</t>
  </si>
  <si>
    <t>M1901F9E</t>
  </si>
  <si>
    <t>小米 Play 全网通版</t>
  </si>
  <si>
    <t>M1901F9T</t>
  </si>
  <si>
    <t>小米 Play 移动 4G+ 版</t>
  </si>
  <si>
    <t>MDG2</t>
  </si>
  <si>
    <t>小米 A1 国际版</t>
  </si>
  <si>
    <t>MDI2</t>
  </si>
  <si>
    <t>小米 A1 印度版</t>
  </si>
  <si>
    <t>M1804D2SG</t>
  </si>
  <si>
    <t>小米 A2 国际版</t>
  </si>
  <si>
    <t>M1804D2SI</t>
  </si>
  <si>
    <t>小米 A2 印度版</t>
  </si>
  <si>
    <t>M1805D1SG</t>
  </si>
  <si>
    <t>小米 A2 Lite 国际版</t>
  </si>
  <si>
    <t>A0101</t>
  </si>
  <si>
    <t>小米平板</t>
  </si>
  <si>
    <t>小米平板 2</t>
  </si>
  <si>
    <t>MCE91</t>
  </si>
  <si>
    <t>小米平板 3</t>
  </si>
  <si>
    <t>M1806D9W</t>
  </si>
  <si>
    <t>小米平板 4 Wi-Fi 版</t>
  </si>
  <si>
    <t>M1806D9E</t>
  </si>
  <si>
    <t>小米平板 4 LTE 版</t>
  </si>
  <si>
    <t>M1806D9PW</t>
  </si>
  <si>
    <t>小米平板 4 Plus Wi-Fi 版</t>
  </si>
  <si>
    <t>M1806D9PE</t>
  </si>
  <si>
    <t>小米平板 4 Plus LTE 版</t>
  </si>
  <si>
    <t>红米手机 移动版</t>
  </si>
  <si>
    <t>红米手机</t>
  </si>
  <si>
    <t>红米手机 联通版</t>
  </si>
  <si>
    <t>红米 1S 联通版</t>
  </si>
  <si>
    <t>红米</t>
  </si>
  <si>
    <t>红米 1S 电信版</t>
  </si>
  <si>
    <t>红米 1S 移动 3G 版</t>
  </si>
  <si>
    <t>红米 1S 移动 4G 版</t>
  </si>
  <si>
    <t>红米 2 移动版</t>
  </si>
  <si>
    <t>红米 2 移动合约版</t>
  </si>
  <si>
    <t>红米 2 联通版</t>
  </si>
  <si>
    <t>红米 2 电信版</t>
  </si>
  <si>
    <t>红米 2 电信合约版</t>
  </si>
  <si>
    <t>红米 2 国际版</t>
  </si>
  <si>
    <t>红米 2 印度版</t>
  </si>
  <si>
    <t>红米 2 巴西版</t>
  </si>
  <si>
    <t>红米 2A 标准版</t>
  </si>
  <si>
    <t>红米 2A 增强版</t>
  </si>
  <si>
    <t>红米 2A 高配版</t>
  </si>
  <si>
    <t>红米 3 全网通 标准版</t>
  </si>
  <si>
    <t>红米 3 移动合约 标准版</t>
  </si>
  <si>
    <t>红米 3 联通合约 标准版</t>
  </si>
  <si>
    <t>红米 3 全网通 高配版</t>
  </si>
  <si>
    <t>红米 3 联通合约 高配版</t>
  </si>
  <si>
    <t>红米 3 国际版</t>
  </si>
  <si>
    <t>红米 3S 全网通版</t>
  </si>
  <si>
    <t>红米 3S 国际版</t>
  </si>
  <si>
    <t>红米 3S Prime 印度版</t>
  </si>
  <si>
    <t>红米 3S 印度版</t>
  </si>
  <si>
    <t>红米 3X 全网通版</t>
  </si>
  <si>
    <t>红米 3X 移动合约版</t>
  </si>
  <si>
    <t>红米 3X 全网通版 (联通定制)</t>
  </si>
  <si>
    <t>红米 4 标准版</t>
  </si>
  <si>
    <t>红米 4 高配版</t>
  </si>
  <si>
    <t>红米 4A 全网通版</t>
  </si>
  <si>
    <t>红米 4A 移动 4G+ 版</t>
  </si>
  <si>
    <t>红米 4A 国际版</t>
  </si>
  <si>
    <t>红米 4A 印度版</t>
  </si>
  <si>
    <t>MAE136</t>
  </si>
  <si>
    <t>红米 4X 全网通版</t>
  </si>
  <si>
    <t>MAT136</t>
  </si>
  <si>
    <t>红米 4X 移动 4G+ 版</t>
  </si>
  <si>
    <t>MAG138</t>
  </si>
  <si>
    <t>红米 4X 国际版</t>
  </si>
  <si>
    <t>MAI132</t>
  </si>
  <si>
    <t>红米 4 印度版</t>
  </si>
  <si>
    <t>MDE1</t>
  </si>
  <si>
    <t>红米 5 全网通版</t>
  </si>
  <si>
    <t>MDT1</t>
  </si>
  <si>
    <t>红米 5 移动 4G+ 版</t>
  </si>
  <si>
    <t>MDG1</t>
  </si>
  <si>
    <t>红米 5 国际版</t>
  </si>
  <si>
    <t>MDI1</t>
  </si>
  <si>
    <t>红米 5 印度版</t>
  </si>
  <si>
    <t>MEE7</t>
  </si>
  <si>
    <t>红米 5 Plus 全网通版</t>
  </si>
  <si>
    <t>MET7</t>
  </si>
  <si>
    <t>红米 5 Plus 移动 4G+ 版</t>
  </si>
  <si>
    <t>MEG7</t>
  </si>
  <si>
    <t>红米 5 Plus 国际版</t>
  </si>
  <si>
    <t>MEI7</t>
  </si>
  <si>
    <t>红米 Note 5 印度版</t>
  </si>
  <si>
    <t>MCE3B</t>
  </si>
  <si>
    <t>红米 5A 全网通版</t>
  </si>
  <si>
    <t>MCT3B</t>
  </si>
  <si>
    <t>红米 5A 移动 4G+ 版</t>
  </si>
  <si>
    <t>MCG3B</t>
  </si>
  <si>
    <t>红米 5A 国际版</t>
  </si>
  <si>
    <t>MCI3B</t>
  </si>
  <si>
    <t>红米 5A 印度版</t>
  </si>
  <si>
    <t>M1804C3DE</t>
  </si>
  <si>
    <t>红米 6 全网通版</t>
  </si>
  <si>
    <t>M1804C3DT</t>
  </si>
  <si>
    <t>红米 6 移动 4G+ 版</t>
  </si>
  <si>
    <t>M1804C3DC</t>
  </si>
  <si>
    <t>红米 6 联通电信定制版</t>
  </si>
  <si>
    <t>M1804C3DG</t>
  </si>
  <si>
    <t>红米 6 国际版</t>
  </si>
  <si>
    <t>M1804C3DH</t>
  </si>
  <si>
    <t>M1804C3DI</t>
  </si>
  <si>
    <t>红米 6 印度版</t>
  </si>
  <si>
    <t>M1805D1SE</t>
  </si>
  <si>
    <t>红米 6 Pro 全网通版</t>
  </si>
  <si>
    <t>M1805D1ST</t>
  </si>
  <si>
    <t>红米 6 Pro 移动 4G+ 版</t>
  </si>
  <si>
    <t>M1805D1SC</t>
  </si>
  <si>
    <t>红米 6 Pro 联通电信定制版</t>
  </si>
  <si>
    <t>M1805D1SI</t>
  </si>
  <si>
    <t>红米 6 Pro 印度版</t>
  </si>
  <si>
    <t>M1804C3CE</t>
  </si>
  <si>
    <t>红米 6A 全网通版</t>
  </si>
  <si>
    <t>M1804C3CT</t>
  </si>
  <si>
    <t>红米 6A 移动 4G+ 版</t>
  </si>
  <si>
    <t>M1804C3CC</t>
  </si>
  <si>
    <t>红米 6A 联通电信定制版</t>
  </si>
  <si>
    <t>M1804C3CG</t>
  </si>
  <si>
    <t>红米 6A 国际版</t>
  </si>
  <si>
    <t>M1804C3CH</t>
  </si>
  <si>
    <t>M1804C3CI</t>
  </si>
  <si>
    <t>红米 6A 印度版</t>
  </si>
  <si>
    <t>M1810F6LE</t>
  </si>
  <si>
    <t>Redmi 7 全网通版</t>
  </si>
  <si>
    <t>Redmi</t>
  </si>
  <si>
    <t>M1810F6LT</t>
  </si>
  <si>
    <t>Redmi 7 移动 4G+ 版</t>
  </si>
  <si>
    <t>M1810F6LC</t>
  </si>
  <si>
    <t>Redmi 7 联通电信定制版</t>
  </si>
  <si>
    <t>M1810F6LG</t>
  </si>
  <si>
    <t>Redmi 7 国际版</t>
  </si>
  <si>
    <t>M1810F6LH</t>
  </si>
  <si>
    <t>M1810F6LI</t>
  </si>
  <si>
    <t>Redmi 7 印度版</t>
  </si>
  <si>
    <t>M1903C3EE</t>
  </si>
  <si>
    <t>Redmi 7A 全网通版</t>
  </si>
  <si>
    <t>M1903C3ET</t>
  </si>
  <si>
    <t>Redmi 7A 移动 4G+ 版</t>
  </si>
  <si>
    <t>M1903C3EC</t>
  </si>
  <si>
    <t>Redmi 7A 联通电信定制版</t>
  </si>
  <si>
    <t>M1903C3EG</t>
  </si>
  <si>
    <t>Redmi 7A 国际版</t>
  </si>
  <si>
    <t>M1903C3EH</t>
  </si>
  <si>
    <t>M1903C3EI</t>
  </si>
  <si>
    <t>Redmi 7A 印度版</t>
  </si>
  <si>
    <t>红米 Note 联通 3G 标准版</t>
  </si>
  <si>
    <t>红米 Note 联通 3G 增强版</t>
  </si>
  <si>
    <t>红米 Note 移动 3G 标准版</t>
  </si>
  <si>
    <t>红米 Note 移动 3G 增强版</t>
  </si>
  <si>
    <t>红米 Note 移动 4G 增强版</t>
  </si>
  <si>
    <t>红米 Note 联通 4G 增强版</t>
  </si>
  <si>
    <t>红米 Note 4G 国际版</t>
  </si>
  <si>
    <t>红米 Note 4G 印度版</t>
  </si>
  <si>
    <t>红米 Note 移动 4G 双卡版</t>
  </si>
  <si>
    <t>红米 Note 联通 4G 双卡版</t>
  </si>
  <si>
    <t>红米 Note 电信 4G 双卡版</t>
  </si>
  <si>
    <t>红米 Note 移动 4G 双卡合约版</t>
  </si>
  <si>
    <t>红米 Note 电信 4G 双卡合约版</t>
  </si>
  <si>
    <t>红米 Note 2 移动版</t>
  </si>
  <si>
    <t>红米 Note 2 双网通版</t>
  </si>
  <si>
    <t>红米 Note 2 双网通高配版</t>
  </si>
  <si>
    <t>红米 Note 2 移动合约版</t>
  </si>
  <si>
    <t>红米 Note 2 移动合约高配版</t>
  </si>
  <si>
    <t>红米 Note 3 双网通版</t>
  </si>
  <si>
    <t>红米 Note 3 移动合约版</t>
  </si>
  <si>
    <t>红米 Note 3 全网通版</t>
  </si>
  <si>
    <t>红米 Note 3 国际版</t>
  </si>
  <si>
    <t>红米 Note 3 台湾特制版</t>
  </si>
  <si>
    <t>红米 Note 4 全网通版</t>
  </si>
  <si>
    <t>红米 Note 4 移动版</t>
  </si>
  <si>
    <t>红米 Note 4X 高通 全网通版</t>
  </si>
  <si>
    <t>红米 Note 4X 高通 移动 4G+ 版</t>
  </si>
  <si>
    <t>红米 Note 4 / 红米 Note 4X 高通 国际版</t>
  </si>
  <si>
    <t>MBE6A5</t>
  </si>
  <si>
    <t>红米 Note 4X MTK 全网通版</t>
  </si>
  <si>
    <t>MBT6A5</t>
  </si>
  <si>
    <t>红米 Note 4X MTK 移动 4G+ 版</t>
  </si>
  <si>
    <t>MEE7S</t>
  </si>
  <si>
    <t>红米 Note 5 全网通版</t>
  </si>
  <si>
    <t>MET7S</t>
  </si>
  <si>
    <t>红米 Note 5 移动 4G+ 版</t>
  </si>
  <si>
    <t>MEC7S</t>
  </si>
  <si>
    <t>红米 Note 5 联通电信定制版</t>
  </si>
  <si>
    <t>M1803E7SG</t>
  </si>
  <si>
    <t>红米 Note 5 国际版</t>
  </si>
  <si>
    <t>M1803E7SH</t>
  </si>
  <si>
    <t>MEI7S</t>
  </si>
  <si>
    <t>红米 Note 5 Pro 印度版</t>
  </si>
  <si>
    <t>MDE6</t>
  </si>
  <si>
    <t>红米 Note 5A 全网通 标准版</t>
  </si>
  <si>
    <t>MDT6</t>
  </si>
  <si>
    <t>红米 Note 5A 移动 4G+ 标准版</t>
  </si>
  <si>
    <t>MDG6</t>
  </si>
  <si>
    <t>红米 Note 5A 国际版 标准版</t>
  </si>
  <si>
    <t>MDI6</t>
  </si>
  <si>
    <t>红米 Y1 Lite 印度版</t>
  </si>
  <si>
    <t>MDE6S</t>
  </si>
  <si>
    <t>红米 Note 5A 全网通 高配版</t>
  </si>
  <si>
    <t>MDT6S</t>
  </si>
  <si>
    <t>红米 Note 5A 移动 4G+ 高配版</t>
  </si>
  <si>
    <t>MDG6S</t>
  </si>
  <si>
    <t>红米 Note 5A 国际版 高配版</t>
  </si>
  <si>
    <t>MDI6S</t>
  </si>
  <si>
    <t>红米 Y1 印度版</t>
  </si>
  <si>
    <t>M1806E7TG</t>
  </si>
  <si>
    <t>红米 Note 6 Pro 国际版</t>
  </si>
  <si>
    <t>M1806E7TH</t>
  </si>
  <si>
    <t>M1806E7TI</t>
  </si>
  <si>
    <t>红米 Note 6 Pro 印度版</t>
  </si>
  <si>
    <t>M1901F7E</t>
  </si>
  <si>
    <t>Redmi Note 7 全网通版</t>
  </si>
  <si>
    <t>M1901F7T</t>
  </si>
  <si>
    <t>Redmi Note 7 移动 4G+ 版</t>
  </si>
  <si>
    <t>M1901F7C</t>
  </si>
  <si>
    <t>Redmi Note 7 联通电信定制版</t>
  </si>
  <si>
    <t>M1901F7G</t>
  </si>
  <si>
    <t>Redmi Note 7 国际版</t>
  </si>
  <si>
    <t>M1901F7H</t>
  </si>
  <si>
    <t>M1901F7I</t>
  </si>
  <si>
    <t>Redmi Note 7 / Redmi Note 7S 印度版</t>
  </si>
  <si>
    <t>M1901F7BE</t>
  </si>
  <si>
    <t>Redmi Note 7 Pro 全网通版</t>
  </si>
  <si>
    <t>M1901F7S</t>
  </si>
  <si>
    <t>Redmi Note 7 Pro 印度版</t>
  </si>
  <si>
    <t>M1803E6E</t>
  </si>
  <si>
    <t>红米 S2 全网通版</t>
  </si>
  <si>
    <t>M1803E6T</t>
  </si>
  <si>
    <t>红米 S2 移动 4G+ 版</t>
  </si>
  <si>
    <t>M1803E6C</t>
  </si>
  <si>
    <t>红米 S2 联通电信定制版</t>
  </si>
  <si>
    <t>M1803E6G</t>
  </si>
  <si>
    <t>红米 S2 国际版</t>
  </si>
  <si>
    <t>M1803E6H</t>
  </si>
  <si>
    <t>M1803E6I</t>
  </si>
  <si>
    <t>红米 Y2 印度版</t>
  </si>
  <si>
    <t>M1810F6G</t>
  </si>
  <si>
    <t>Redmi Y3 国际版</t>
  </si>
  <si>
    <t>M1810F6I</t>
  </si>
  <si>
    <t>Redmi Y3 印度版</t>
  </si>
  <si>
    <t>红米 Pro 标准版</t>
  </si>
  <si>
    <t>红米 Pro 高配版 / 尊享版</t>
  </si>
  <si>
    <t>M1903F10A</t>
  </si>
  <si>
    <t>Redmi K20 全网通版</t>
  </si>
  <si>
    <t>M1903F10T</t>
  </si>
  <si>
    <t>Redmi K20 移动 4G+ 版</t>
  </si>
  <si>
    <t>M1903F10C</t>
  </si>
  <si>
    <t>Redmi K20 联通电信定制版</t>
  </si>
  <si>
    <t>M1903F10I</t>
  </si>
  <si>
    <t>Redmi K20 印度版</t>
  </si>
  <si>
    <t>M1903F11A</t>
  </si>
  <si>
    <t>Redmi K20 Pro 全网通版</t>
  </si>
  <si>
    <t>M1903F11T</t>
  </si>
  <si>
    <t>Redmi K20 Pro 移动 4G+ 版</t>
  </si>
  <si>
    <t>M1903F11C</t>
  </si>
  <si>
    <t>Redmi K20 Pro 联通电信定制版</t>
  </si>
  <si>
    <t>M1903F11I</t>
  </si>
  <si>
    <t>Redmi K20 Pro 印度版</t>
  </si>
  <si>
    <t>M1903C3GG</t>
  </si>
  <si>
    <t>Redmi Go 国际版</t>
  </si>
  <si>
    <t>M1903C3GH</t>
  </si>
  <si>
    <t>M1903C3GI</t>
  </si>
  <si>
    <t>Redmi Go 印度版</t>
  </si>
  <si>
    <t>SKR-A0</t>
  </si>
  <si>
    <t>黑鲨游戏手机</t>
  </si>
  <si>
    <t>AWM-A0</t>
  </si>
  <si>
    <t>黑鲨游戏手机 Helo</t>
  </si>
  <si>
    <t>SKW-A0</t>
  </si>
  <si>
    <t>黑鲨游戏手机 2</t>
  </si>
  <si>
    <t>M1805E10A</t>
  </si>
  <si>
    <t>POCO F1</t>
  </si>
  <si>
    <t>POCO</t>
  </si>
  <si>
    <t>Mi 1 WCDMA</t>
  </si>
  <si>
    <t>Mi 1 CDMA</t>
  </si>
  <si>
    <t>Mi 1 Lite</t>
  </si>
  <si>
    <t>Mi 1S WCDMA</t>
  </si>
  <si>
    <t>Mi 1S CDMA</t>
  </si>
  <si>
    <t>Mi 1S Lite</t>
  </si>
  <si>
    <t>Mi 2 WCDMA</t>
  </si>
  <si>
    <t>Mi 2 CDMA</t>
  </si>
  <si>
    <t>Mi 2S WCDMA</t>
  </si>
  <si>
    <t>Mi 2S CDMA</t>
  </si>
  <si>
    <t>Mi 2A</t>
  </si>
  <si>
    <t>Mi 3 TD-SCDMA</t>
  </si>
  <si>
    <t>Mi 3 WCDMA</t>
  </si>
  <si>
    <t>Mi 3 CDMA</t>
  </si>
  <si>
    <t>Mi 4 WCDMA</t>
  </si>
  <si>
    <t>Mi 4 CDMA</t>
  </si>
  <si>
    <t>Mi 4 LTE China Mobile</t>
  </si>
  <si>
    <t>Mi 4 LTE China Unicom</t>
  </si>
  <si>
    <t>Mi 4 LTE China Telecom</t>
  </si>
  <si>
    <t>Mi 4i Global</t>
  </si>
  <si>
    <t>Mi 4c</t>
  </si>
  <si>
    <t>Mi 4c China Mobile</t>
  </si>
  <si>
    <t>Mi 4S</t>
  </si>
  <si>
    <t>Mi 5 32GB Global</t>
  </si>
  <si>
    <t>Mi 5 32GB China</t>
  </si>
  <si>
    <t>Mi 5 64GB / 128GB China</t>
  </si>
  <si>
    <t>Mi 5s</t>
  </si>
  <si>
    <t>Mi 5s Plus</t>
  </si>
  <si>
    <t>Mi 5c</t>
  </si>
  <si>
    <t>Mi 5X China</t>
  </si>
  <si>
    <t>Mi 5X China Mobile</t>
  </si>
  <si>
    <t>Mi 6</t>
  </si>
  <si>
    <t>Mi 6 China Mobile</t>
  </si>
  <si>
    <t>Mi 6X China</t>
  </si>
  <si>
    <t>Mi 6X China Mobile</t>
  </si>
  <si>
    <t>Mi 6X China Unicom / China Telecom</t>
  </si>
  <si>
    <t>Mi 8</t>
  </si>
  <si>
    <t>Mi 8 China Mobile</t>
  </si>
  <si>
    <t>Mi 8 China Unicom / China Telecom</t>
  </si>
  <si>
    <t>Mi 8 Explorer Edition</t>
  </si>
  <si>
    <t>Mi 8 Pro</t>
  </si>
  <si>
    <t>Mi 8 SE</t>
  </si>
  <si>
    <t>Mi 8 Lite Global</t>
  </si>
  <si>
    <t>Mi 8 Lite China</t>
  </si>
  <si>
    <t>Mi 8 Lite China Mobile</t>
  </si>
  <si>
    <t>Mi 8 Lite China Unicom / China Telecom</t>
  </si>
  <si>
    <t>Mi 9 Global</t>
  </si>
  <si>
    <t>Mi 9 China</t>
  </si>
  <si>
    <t>Mi 9 China Mobile</t>
  </si>
  <si>
    <t>Mi 9 China Unicom / China Telecom</t>
  </si>
  <si>
    <t>Mi 9 SE Global</t>
  </si>
  <si>
    <t>Mi 9 SE China</t>
  </si>
  <si>
    <t>Mi 9T Global</t>
  </si>
  <si>
    <t>Mi 9T Pro Global</t>
  </si>
  <si>
    <t>Mi Note Global</t>
  </si>
  <si>
    <t>Mi Note China</t>
  </si>
  <si>
    <t>Mi Note China Mobile</t>
  </si>
  <si>
    <t>Mi Note China Unicom</t>
  </si>
  <si>
    <t>Mi Note Pro</t>
  </si>
  <si>
    <t>Mi Note Pro China Mobile</t>
  </si>
  <si>
    <t>Mi Note 2 Global</t>
  </si>
  <si>
    <t>Mi Note 2 China</t>
  </si>
  <si>
    <t>Mi Note 2 China Mobile</t>
  </si>
  <si>
    <t>Mi Note 3</t>
  </si>
  <si>
    <t>Mi Note 3 China Mobile</t>
  </si>
  <si>
    <t>Mi MIX</t>
  </si>
  <si>
    <t>Mi MIX 2</t>
  </si>
  <si>
    <t>Mi MIX 2 China Mobile</t>
  </si>
  <si>
    <t>Mi MIX 2 Unibody Ceramic Edition</t>
  </si>
  <si>
    <t>Mi MIX 2S Global</t>
  </si>
  <si>
    <t>Mi MIX 2S China</t>
  </si>
  <si>
    <t>Mi MIX 2S China Mobile</t>
  </si>
  <si>
    <t>Mi MIX 2S China Unicom / China Telecom</t>
  </si>
  <si>
    <t>Mi MIX 3 Global</t>
  </si>
  <si>
    <t>Mi MIX 3 China</t>
  </si>
  <si>
    <t>Mi MIX 3 China Mobile</t>
  </si>
  <si>
    <t>Mi MIX 3 China Unicom / China Telecom</t>
  </si>
  <si>
    <t>Mi MIX 3 5G Global</t>
  </si>
  <si>
    <t>Mi Max Global</t>
  </si>
  <si>
    <t>Mi Max China</t>
  </si>
  <si>
    <t>Mi Max Prime</t>
  </si>
  <si>
    <t>Mi Max 2</t>
  </si>
  <si>
    <t>Mi Max 2 China Mobile</t>
  </si>
  <si>
    <t>Mi Max 2 India</t>
  </si>
  <si>
    <t>Mi Max 3</t>
  </si>
  <si>
    <t>Mi Max 3 China Mobile</t>
  </si>
  <si>
    <t>Mi Max 3 China Unicom / China Telecom</t>
  </si>
  <si>
    <t>Mi Play</t>
  </si>
  <si>
    <t>Mi Play China Mobile</t>
  </si>
  <si>
    <t>Mi A1 Global</t>
  </si>
  <si>
    <t>Mi A1 India</t>
  </si>
  <si>
    <t>Mi A2 Global</t>
  </si>
  <si>
    <t>Mi A2 India</t>
  </si>
  <si>
    <t>Mi A2 Lite Global</t>
  </si>
  <si>
    <t>Mi Pad</t>
  </si>
  <si>
    <t>Mi Pad 2</t>
  </si>
  <si>
    <t>Mi Pad 3</t>
  </si>
  <si>
    <t>Mi Pad 4 Wi-Fi</t>
  </si>
  <si>
    <t>Mi Pad 4 LTE</t>
  </si>
  <si>
    <t>Mi Pad 4 Plus Wi-Fi</t>
  </si>
  <si>
    <t>Mi Pad 4 Plus LTE</t>
  </si>
  <si>
    <t>Redmi 1 TD-SCDMA</t>
  </si>
  <si>
    <t>Redmi 1 WCDMA</t>
  </si>
  <si>
    <t>Redmi 1S WCDMA</t>
  </si>
  <si>
    <t>Redmi 1S CDMA</t>
  </si>
  <si>
    <t>Redmi 1S TD-SCDMA</t>
  </si>
  <si>
    <t>Redmi 1S 4G China Mobile</t>
  </si>
  <si>
    <t>Redmi 2 China Mobile</t>
  </si>
  <si>
    <t>Redmi 2 Global</t>
  </si>
  <si>
    <t>Redmi 2 India</t>
  </si>
  <si>
    <t>Redmi 2 Brazil</t>
  </si>
  <si>
    <t>Redmi 2 China Unicom</t>
  </si>
  <si>
    <t>Redmi 2 China Telecom</t>
  </si>
  <si>
    <t>Redmi 2A</t>
  </si>
  <si>
    <t>Redmi 2A Prime</t>
  </si>
  <si>
    <t>Redmi 2A Prime (Snapdragon 410)</t>
  </si>
  <si>
    <t>Redmi 3 Global</t>
  </si>
  <si>
    <t>Redmi 3 China</t>
  </si>
  <si>
    <t>Redmi 3 China Mobile</t>
  </si>
  <si>
    <t>Redmi 3 China Unicom</t>
  </si>
  <si>
    <t>Redmi 3 Prime China</t>
  </si>
  <si>
    <t>Redmi 3 Prime China Unicom</t>
  </si>
  <si>
    <t>Redmi 3S Global</t>
  </si>
  <si>
    <t>Redmi 3S India</t>
  </si>
  <si>
    <t>Redmi 3S Prime India</t>
  </si>
  <si>
    <t>Redmi 3S China</t>
  </si>
  <si>
    <t>Redmi 3X</t>
  </si>
  <si>
    <t>Redmi 3X China Mobile</t>
  </si>
  <si>
    <t>Redmi 3X China Unicom</t>
  </si>
  <si>
    <t>Redmi 4</t>
  </si>
  <si>
    <t>Redmi 4 Pro</t>
  </si>
  <si>
    <t>Redmi 4A Global</t>
  </si>
  <si>
    <t>Redmi 4A India</t>
  </si>
  <si>
    <t>Redmi 4A China</t>
  </si>
  <si>
    <t>Redmi 4A China Mobile</t>
  </si>
  <si>
    <t>Redmi 4X Global</t>
  </si>
  <si>
    <t>Redmi 4 India</t>
  </si>
  <si>
    <t>Redmi 4X China</t>
  </si>
  <si>
    <t>Redmi 4X China Mobile</t>
  </si>
  <si>
    <t>Redmi 5 Global</t>
  </si>
  <si>
    <t>Redmi 5 India</t>
  </si>
  <si>
    <t>Redmi 5 China</t>
  </si>
  <si>
    <t>Redmi 5 China Mobile</t>
  </si>
  <si>
    <t>Redmi 5 Plus Global</t>
  </si>
  <si>
    <t>Redmi Note 5 India</t>
  </si>
  <si>
    <t>Redmi 5 Plus China</t>
  </si>
  <si>
    <t>Redmi 5 Plus China Mobile</t>
  </si>
  <si>
    <t>Redmi 5A Global</t>
  </si>
  <si>
    <t>Redmi 5A India</t>
  </si>
  <si>
    <t>Redmi 5A China</t>
  </si>
  <si>
    <t>Redmi 5A China Mobile</t>
  </si>
  <si>
    <t>Redmi 6 Global</t>
  </si>
  <si>
    <t>Redmi 6 India</t>
  </si>
  <si>
    <t>Redmi 6 China</t>
  </si>
  <si>
    <t>Redmi 6 China Mobile</t>
  </si>
  <si>
    <t>Redmi 6 China Unicom / China Telecom</t>
  </si>
  <si>
    <t>Redmi 6 Pro India</t>
  </si>
  <si>
    <t>Redmi 6 Pro China</t>
  </si>
  <si>
    <t>Redmi 6 Pro China Mobile</t>
  </si>
  <si>
    <t>Redmi 6 Pro China Unicom / China Telecom</t>
  </si>
  <si>
    <t>Redmi 6A Global</t>
  </si>
  <si>
    <t>Redmi 6A India</t>
  </si>
  <si>
    <t>Redmi 6A China</t>
  </si>
  <si>
    <t>Redmi 6A China Mobile</t>
  </si>
  <si>
    <t>Redmi 6A China Unicom / China Telecom</t>
  </si>
  <si>
    <t>Redmi 7 Global</t>
  </si>
  <si>
    <t>Redmi 7 India</t>
  </si>
  <si>
    <t>Redmi 7 China</t>
  </si>
  <si>
    <t>Redmi 7 China Mobile</t>
  </si>
  <si>
    <t>Redmi 7 China Unicom / China Telecom</t>
  </si>
  <si>
    <t>Redmi 7A Global</t>
  </si>
  <si>
    <t>Redmi 7A India</t>
  </si>
  <si>
    <t>Redmi 7A China</t>
  </si>
  <si>
    <t>Redmi 7A China Mobile</t>
  </si>
  <si>
    <t>Redmi 7A China Unicom / China Telecom</t>
  </si>
  <si>
    <t>Redmi Note WCDMA 1GB</t>
  </si>
  <si>
    <t>Redmi Note WCDMA 2GB</t>
  </si>
  <si>
    <t>Redmi Note TD-SCDMA 1GB</t>
  </si>
  <si>
    <t>Redmi Note TD-SCDMA 2GB</t>
  </si>
  <si>
    <t>Redmi Note 4G Global</t>
  </si>
  <si>
    <t>Redmi Note 4G India</t>
  </si>
  <si>
    <t>Redmi Note 4G China Mobile</t>
  </si>
  <si>
    <t>Redmi Note 4G China Unicom</t>
  </si>
  <si>
    <t>Redmi Note 1S China Mobile</t>
  </si>
  <si>
    <t>Redmi Note 1S China Unicom</t>
  </si>
  <si>
    <t>Redmi Note 1S China Telecom</t>
  </si>
  <si>
    <t>Redmi Note 2 16GB</t>
  </si>
  <si>
    <t>Redmi Note 2 32GB</t>
  </si>
  <si>
    <t>Redmi Note 2 16GB China Mobile</t>
  </si>
  <si>
    <t>Redmi Note 2 32GB China Mobile</t>
  </si>
  <si>
    <t>Redmi Note 3 (Mediatek)</t>
  </si>
  <si>
    <t>Redmi Note 3 (Mediatek) China Mobile</t>
  </si>
  <si>
    <t>Redmi Note 3 (Qualcomm) Global</t>
  </si>
  <si>
    <t>Redmi Note 3 (Qualcomm) China</t>
  </si>
  <si>
    <t>Redmi Note 3 (Special Edition) Taiwan</t>
  </si>
  <si>
    <t>Redmi Note 4 (Mediatek)</t>
  </si>
  <si>
    <t>Redmi Note 4 (Mediatek) China Mobile</t>
  </si>
  <si>
    <t>Redmi Note 4 (Qualcomm) Global</t>
  </si>
  <si>
    <t>Redmi Note 4X (Qualcomm) China</t>
  </si>
  <si>
    <t>Redmi Note 4X (Qualcomm) China Mobile</t>
  </si>
  <si>
    <t>Redmi Note 4X (Mediatek)</t>
  </si>
  <si>
    <t>Redmi Note 4X (Mediatek) China Mobile</t>
  </si>
  <si>
    <t>Redmi Note 5 Global</t>
  </si>
  <si>
    <t>Redmi Note 5 Pro India</t>
  </si>
  <si>
    <t>Redmi Note 5 China</t>
  </si>
  <si>
    <t>Redmi Note 5 China Mobile</t>
  </si>
  <si>
    <t>Redmi Note 5 China Unicom / China Telecom</t>
  </si>
  <si>
    <t>Redmi Note 5A Global</t>
  </si>
  <si>
    <t>Redmi Y1 Lite India</t>
  </si>
  <si>
    <t>Redmi Note 5A China</t>
  </si>
  <si>
    <t>Redmi Note 5A China Mobile</t>
  </si>
  <si>
    <t>Redmi Note 5A Prime Global</t>
  </si>
  <si>
    <t>Redmi Y1 India</t>
  </si>
  <si>
    <t>Redmi Note 5A Prime China</t>
  </si>
  <si>
    <t>Redmi Note 5A Prime China Mobile</t>
  </si>
  <si>
    <t>Redmi Note 6 Pro Global</t>
  </si>
  <si>
    <t>Redmi Note 6 Pro India</t>
  </si>
  <si>
    <t>Redmi Note 7 Global</t>
  </si>
  <si>
    <t>Redmi Note 7 / Redmi Note 7S India</t>
  </si>
  <si>
    <t>Redmi Note 7 China</t>
  </si>
  <si>
    <t>Redmi Note 7 China Mobile</t>
  </si>
  <si>
    <t>Redmi Note 7 China Unicom / China Telecom</t>
  </si>
  <si>
    <t>Redmi Note 7 Pro India</t>
  </si>
  <si>
    <t>Redmi Note 7 Pro China</t>
  </si>
  <si>
    <t>Redmi S2 Global</t>
  </si>
  <si>
    <t>Redmi Y2 India</t>
  </si>
  <si>
    <t>Redmi S2 China</t>
  </si>
  <si>
    <t>Redmi S2 China Mobile</t>
  </si>
  <si>
    <t>Redmi S2 China Unicom / China Telecom</t>
  </si>
  <si>
    <t>Redmi Y3 Global</t>
  </si>
  <si>
    <t>Redmi Y3 India</t>
  </si>
  <si>
    <t>Redmi Pro 32GB</t>
  </si>
  <si>
    <t>Redmi Pro 64GB / 128GB</t>
  </si>
  <si>
    <t>Redmi K20 India</t>
  </si>
  <si>
    <t>Redmi K20 China</t>
  </si>
  <si>
    <t>Redmi K20 China Mobile</t>
  </si>
  <si>
    <t>Redmi K20 China Unicom / China Telecom</t>
  </si>
  <si>
    <t>Redmi K20 Pro India</t>
  </si>
  <si>
    <t>Redmi K20 Pro China</t>
  </si>
  <si>
    <t>Redmi K20 Pro China Mobile</t>
  </si>
  <si>
    <t>Redmi K20 Pro China Unicom / China Telecom</t>
  </si>
  <si>
    <t>Redmi Go Global</t>
  </si>
  <si>
    <t>Redmi Go India</t>
  </si>
  <si>
    <t>Black Shark</t>
  </si>
  <si>
    <t>Black</t>
  </si>
  <si>
    <t>Black Shark Helo</t>
  </si>
  <si>
    <t>Black Shark 2</t>
  </si>
  <si>
    <t>品牌</t>
    <phoneticPr fontId="1" type="noConversion"/>
  </si>
  <si>
    <t>品牌厂商英文</t>
    <phoneticPr fontId="1" type="noConversion"/>
  </si>
  <si>
    <t>品牌英文</t>
    <phoneticPr fontId="1" type="noConversion"/>
  </si>
  <si>
    <t>苹果</t>
    <phoneticPr fontId="1" type="noConversion"/>
  </si>
  <si>
    <t>华为</t>
    <phoneticPr fontId="1" type="noConversion"/>
  </si>
  <si>
    <t>荣耀</t>
    <phoneticPr fontId="1" type="noConversion"/>
  </si>
  <si>
    <t>Honor</t>
    <phoneticPr fontId="1" type="noConversion"/>
  </si>
  <si>
    <t>Lenovo</t>
    <phoneticPr fontId="1" type="noConversion"/>
  </si>
  <si>
    <t>Le</t>
    <phoneticPr fontId="1" type="noConversion"/>
  </si>
  <si>
    <t>LEX720</t>
    <phoneticPr fontId="1" type="noConversion"/>
  </si>
  <si>
    <t>小米</t>
    <phoneticPr fontId="1" type="noConversion"/>
  </si>
  <si>
    <t>Xiaomi</t>
    <phoneticPr fontId="1" type="noConversion"/>
  </si>
  <si>
    <t>摩托罗拉</t>
    <phoneticPr fontId="1" type="noConversion"/>
  </si>
  <si>
    <t>诺基亚</t>
    <phoneticPr fontId="1" type="noConversion"/>
  </si>
  <si>
    <t>红魔</t>
    <phoneticPr fontId="1" type="noConversion"/>
  </si>
  <si>
    <t>努比亚</t>
  </si>
  <si>
    <t>一加</t>
    <phoneticPr fontId="1" type="noConversion"/>
  </si>
  <si>
    <t>红米</t>
    <phoneticPr fontId="1" type="noConversion"/>
  </si>
  <si>
    <t>Redmi</t>
    <phoneticPr fontId="1" type="noConversion"/>
  </si>
  <si>
    <t>POCO</t>
    <phoneticPr fontId="1" type="noConversion"/>
  </si>
  <si>
    <t>黑鲨游戏手机</t>
    <phoneticPr fontId="1" type="noConversion"/>
  </si>
  <si>
    <t>黑鲨</t>
  </si>
  <si>
    <t>Black</t>
    <phoneticPr fontId="1" type="noConversion"/>
  </si>
  <si>
    <t>Black Shark</t>
    <phoneticPr fontId="1" type="noConversion"/>
  </si>
  <si>
    <t>Galaxy</t>
    <phoneticPr fontId="1" type="noConversion"/>
  </si>
  <si>
    <t>三星</t>
  </si>
  <si>
    <t>Smartisan</t>
    <phoneticPr fontId="1" type="noConversion"/>
  </si>
  <si>
    <t>坚果</t>
    <phoneticPr fontId="1" type="noConversion"/>
  </si>
  <si>
    <t>#型号</t>
    <phoneticPr fontId="1" type="noConversion"/>
  </si>
  <si>
    <t>总计</t>
  </si>
  <si>
    <t>是否展示</t>
    <phoneticPr fontId="1" type="noConversion"/>
  </si>
  <si>
    <t>A1241</t>
    <phoneticPr fontId="1" type="noConversion"/>
  </si>
  <si>
    <t>A1860</t>
    <phoneticPr fontId="1" type="noConversion"/>
  </si>
  <si>
    <t>M1901F7H</t>
    <phoneticPr fontId="1" type="noConversion"/>
  </si>
  <si>
    <t>行标签</t>
  </si>
  <si>
    <t>品牌厂商中文</t>
  </si>
  <si>
    <t>品牌厂商中文</t>
    <phoneticPr fontId="1" type="noConversion"/>
  </si>
  <si>
    <t>品牌中文</t>
    <phoneticPr fontId="1" type="noConversion"/>
  </si>
  <si>
    <t>Huawei</t>
  </si>
  <si>
    <t>Motorola</t>
  </si>
  <si>
    <t>Apple</t>
    <phoneticPr fontId="1" type="noConversion"/>
  </si>
  <si>
    <t>Meizu</t>
    <phoneticPr fontId="1" type="noConversion"/>
  </si>
  <si>
    <t>Mars</t>
    <phoneticPr fontId="1" type="noConversion"/>
  </si>
  <si>
    <t>Nubia</t>
    <phoneticPr fontId="1" type="noConversion"/>
  </si>
  <si>
    <t>Oppo</t>
  </si>
  <si>
    <t>Oppo</t>
    <phoneticPr fontId="1" type="noConversion"/>
  </si>
  <si>
    <t>Samsung</t>
    <phoneticPr fontId="1" type="noConversion"/>
  </si>
  <si>
    <t>Vivo</t>
  </si>
  <si>
    <t>iQOO</t>
    <phoneticPr fontId="1" type="noConversion"/>
  </si>
  <si>
    <t>处理说明</t>
    <phoneticPr fontId="1" type="noConversion"/>
  </si>
  <si>
    <t>1.将mobile.txt的3列copy到【手机型号】的前3列，</t>
    <phoneticPr fontId="1" type="noConversion"/>
  </si>
  <si>
    <t>厂商取值参考https://github.com/nielsbasjes/yauaa/blob/master/analyzer/src/main/resources/UserAgents/MobileBrands.yaml</t>
    <phoneticPr fontId="1" type="noConversion"/>
  </si>
  <si>
    <t>地址https://github.com/nielsbasjes/yauaa/blob/master/analyzer/src/main/resources/UserAgents/MobileBrands.yaml</t>
    <phoneticPr fontId="1" type="noConversion"/>
  </si>
  <si>
    <t>2.第1步的【品牌】列内容排重后内容，为【品牌处理】的值；认真处理品牌与厂商的对应关系；第F列是辅助作用，主要处理重复值如xiaomi中文与英文都一份</t>
    <phoneticPr fontId="1" type="noConversion"/>
  </si>
  <si>
    <t>计数项:#型号</t>
  </si>
  <si>
    <t>(全部)</t>
  </si>
  <si>
    <t>M1805E10A</t>
    <phoneticPr fontId="1" type="noConversion"/>
  </si>
  <si>
    <t>是否展示-参考</t>
    <phoneticPr fontId="1" type="noConversion"/>
  </si>
  <si>
    <t>是否隐藏(即重复项,需要手工设置)</t>
  </si>
  <si>
    <t>重复项-参考</t>
    <phoneticPr fontId="1" type="noConversion"/>
  </si>
  <si>
    <t>将有重复项的值copy到此处</t>
    <phoneticPr fontId="1" type="noConversion"/>
  </si>
  <si>
    <t>展出列(设置重复项,需要手工设置)</t>
    <phoneticPr fontId="1" type="noConversion"/>
  </si>
  <si>
    <t>4. 在【手机型号】的H,I列参考下，手工设置J列，输出J列=1的K列值</t>
    <phoneticPr fontId="1" type="noConversion"/>
  </si>
  <si>
    <t>3. 【重复项】：左边是透视表；右边是有重复项的候选项；不断更新右边的值，直到没有透视表重复值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</si>
</sst>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wrapText="1"/>
    </xf>
    <xf numFmtId="0" fontId="2" fillId="2" borderId="0" xfId="0" applyFont="1" applyFill="1" applyBorder="1" applyAlignment="1">
      <alignment wrapText="1"/>
    </xf>
    <xf numFmtId="0" fontId="0" fillId="2" borderId="0" xfId="0" applyFill="1"/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wrapText="1"/>
    </xf>
    <xf numFmtId="0" fontId="0" fillId="3" borderId="0" xfId="0" applyFill="1"/>
    <xf numFmtId="0" fontId="2" fillId="4" borderId="1" xfId="0" applyFont="1" applyFill="1" applyBorder="1" applyAlignment="1">
      <alignment horizontal="left" wrapText="1"/>
    </xf>
    <xf numFmtId="0" fontId="2" fillId="4" borderId="2" xfId="0" applyFont="1" applyFill="1" applyBorder="1" applyAlignment="1">
      <alignment horizontal="left" wrapText="1"/>
    </xf>
    <xf numFmtId="0" fontId="0" fillId="4" borderId="0" xfId="0" applyFill="1" applyAlignment="1">
      <alignment horizontal="left"/>
    </xf>
    <xf numFmtId="0" fontId="0" fillId="4" borderId="0" xfId="0" applyFill="1"/>
    <xf numFmtId="0" fontId="2" fillId="5" borderId="0" xfId="0" applyFont="1" applyFill="1" applyBorder="1" applyAlignment="1">
      <alignment wrapText="1"/>
    </xf>
    <xf numFmtId="0" fontId="0" fillId="5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T" refreshedDate="43672.427117013889" createdVersion="6" refreshedVersion="6" minRefreshableVersion="3" recordCount="2220" xr:uid="{C9BD09F3-3F47-45A1-8005-07C3773A717B}">
  <cacheSource type="worksheet">
    <worksheetSource ref="A1:K2221" sheet="手机型号"/>
  </cacheSource>
  <cacheFields count="11">
    <cacheField name="#型号" numFmtId="0">
      <sharedItems containsMixedTypes="1" containsNumber="1" containsInteger="1" minValue="2012051" maxValue="2016130" count="1539">
        <s v="1503-M02"/>
        <s v="1503-A01"/>
        <s v="1505-A01"/>
        <s v="1505-A02"/>
        <s v="1603-A03"/>
        <s v="1605-A01"/>
        <s v="1605-A02"/>
        <s v="1607-A01"/>
        <s v="1801-A01"/>
        <s v="1707-A01"/>
        <s v="1713-A01"/>
        <s v="1807-A01"/>
        <s v="1809-A01"/>
        <s v="1803-A01"/>
        <s v="1711-A01"/>
        <s v="1501-M02"/>
        <s v="1501-A02"/>
        <s v="1603-A02"/>
        <s v="1701-M01"/>
        <s v="1515-A01"/>
        <s v="1509-M02"/>
        <s v="1509-A00"/>
        <s v="1703-M01"/>
        <s v="8681-M01"/>
        <s v="8681-M02"/>
        <s v="8681-A01"/>
        <s v="8692-M02"/>
        <s v="8692-A00"/>
        <s v="A1324"/>
        <s v="A1303"/>
        <s v="A1325"/>
        <s v="A1332"/>
        <s v="A1431"/>
        <s v="A1387"/>
        <s v="A1429"/>
        <s v="A1442"/>
        <s v="A1533"/>
        <s v="A1518"/>
        <s v="A1528"/>
        <s v="A1530"/>
        <s v="A1532"/>
        <s v="A1516"/>
        <s v="A1526"/>
        <s v="A1529"/>
        <s v="A1586"/>
        <s v="A1589"/>
        <s v="A1524"/>
        <s v="A1593"/>
        <s v="A1700"/>
        <s v="A1691"/>
        <s v="A1699"/>
        <s v="A1690"/>
        <s v="A1723"/>
        <s v="A1724"/>
        <s v="A1660"/>
        <s v="A1780"/>
        <s v="A1661"/>
        <s v="A1786"/>
        <s v="A1863"/>
        <s v="A1907"/>
        <s v="A1864"/>
        <s v="A1899"/>
        <s v="A1865"/>
        <s v="A1903"/>
        <s v="A2100"/>
        <s v="A2099"/>
        <s v="A2104"/>
        <s v="A2103"/>
        <s v="A2108"/>
        <s v="A2107"/>
        <s v="A1219"/>
        <s v="A1337"/>
        <s v="A1396"/>
        <s v="A1397"/>
        <s v="A1416"/>
        <s v="A1430"/>
        <s v="A1458"/>
        <s v="A1460"/>
        <s v="A1822"/>
        <s v="A1823"/>
        <s v="A1893"/>
        <s v="A1954"/>
        <s v="A1475"/>
        <s v="A1476"/>
        <s v="A1566"/>
        <s v="A1567"/>
        <s v="A2152"/>
        <s v="A2154"/>
        <s v="A1584"/>
        <s v="A1652"/>
        <s v="A1673"/>
        <s v="A1675"/>
        <s v="A1670"/>
        <s v="A1821"/>
        <s v="A1701"/>
        <s v="A1852"/>
        <s v="A1395"/>
        <s v="A1876"/>
        <s v="A1979"/>
        <s v="A1432"/>
        <s v="A1455"/>
        <s v="A1474"/>
        <s v="A1489"/>
        <s v="A1490"/>
        <s v="A1491"/>
        <s v="A1599"/>
        <s v="A1600"/>
        <s v="A1601"/>
        <s v="A1538"/>
        <s v="A1550"/>
        <s v="A2133"/>
        <s v="A2125"/>
        <s v="A1553"/>
        <s v="A1554"/>
        <s v="A1802"/>
        <s v="A1803"/>
        <s v="A1757"/>
        <s v="A1816"/>
        <s v="A1758"/>
        <s v="A1817"/>
        <s v="A1890"/>
        <s v="A1892"/>
        <s v="A1858"/>
        <s v="A1859"/>
        <s v="A1977"/>
        <s v="A1978"/>
        <s v="A2007"/>
        <s v="A2008"/>
        <s v="A1213"/>
        <s v="A1319"/>
        <s v="A1318"/>
        <s v="A1367"/>
        <s v="A1421"/>
        <s v="A1509"/>
        <s v="A1574"/>
        <s v="A2178"/>
        <s v="A1203"/>
        <s v="A1241"/>
        <s v="A1349"/>
        <s v="A1428"/>
        <s v="A1453"/>
        <s v="A1457"/>
        <s v="A1456"/>
        <s v="A1507"/>
        <s v="A1549"/>
        <s v="A1522"/>
        <s v="A1633"/>
        <s v="A1688"/>
        <s v="A1634"/>
        <s v="A1687"/>
        <s v="A1662"/>
        <s v="A1779"/>
        <s v="A1778"/>
        <s v="A1785"/>
        <s v="A1784"/>
        <s v="A1906"/>
        <s v="A1905"/>
        <s v="A1898"/>
        <s v="A1897"/>
        <s v="A1902"/>
        <s v="A1901"/>
        <s v="A1920"/>
        <s v="A2097"/>
        <s v="A2098"/>
        <s v="A1921"/>
        <s v="A2101"/>
        <s v="A2102"/>
        <s v="A1984"/>
        <s v="A2105"/>
        <s v="A2106"/>
        <s v="A1403"/>
        <s v="A1459"/>
        <s v="A2123"/>
        <s v="A2153"/>
        <s v="A1674"/>
        <s v="A1671"/>
        <s v="A1709"/>
        <s v="A1895"/>
        <s v="A1934"/>
        <s v="A1454"/>
        <s v="A2124"/>
        <s v="A2126"/>
        <s v="A1860"/>
        <s v="A1889"/>
        <s v="A1861"/>
        <s v="A1891"/>
        <s v="A1975"/>
        <s v="A1976"/>
        <s v="A1288"/>
        <s v="A1980"/>
        <s v="A1983"/>
        <s v="A2013"/>
        <s v="A2014"/>
        <s v="H30-T00"/>
        <s v="H30-T10"/>
        <s v="H30-U10"/>
        <s v="H30-L01"/>
        <s v="H30-L01M"/>
        <s v="H30-L02"/>
        <s v="H30-C00"/>
        <s v="G750-T00"/>
        <s v="G750-U00"/>
        <s v="G750-T20"/>
        <s v="H60-L01"/>
        <s v="H60-L02"/>
        <s v="H60-L03"/>
        <s v="H60-L11"/>
        <s v="H60-L12"/>
        <s v="H60-L21"/>
        <s v="PE-TL00M"/>
        <s v="PE-TL10"/>
        <s v="PE-TL20"/>
        <s v="PE-UL00"/>
        <s v="PE-CL00"/>
        <s v="PLK-AL10"/>
        <s v="PLK-TL01H"/>
        <s v="PLK-TL00"/>
        <s v="PLK-UL00"/>
        <s v="PLK-CL00"/>
        <s v="ATH-AL00"/>
        <s v="ATH-TL00H"/>
        <s v="ATH-TL00"/>
        <s v="ATH-UL00"/>
        <s v="ATH-CL00"/>
        <s v="KNT-AL10"/>
        <s v="KNT-AL20"/>
        <s v="KNT-TL10"/>
        <s v="KNT-UL10"/>
        <s v="FRD-AL00"/>
        <s v="FRD-AL10"/>
        <s v="FRD-TL00"/>
        <s v="FRD-DL00"/>
        <s v="PRA-AL00"/>
        <s v="PRA-AL00X"/>
        <s v="PRA-TL10"/>
        <s v="EDI-AL10"/>
        <s v="EDI-DL00"/>
        <s v="NTS-AL00"/>
        <s v="DUK-AL20"/>
        <s v="DUK-TL30"/>
        <s v="JMM-AL00"/>
        <s v="JMM-AL10"/>
        <s v="JMM-TL00"/>
        <s v="JMM-TL10"/>
        <s v="STF-AL00"/>
        <s v="STF-AL10"/>
        <s v="STF-TL10"/>
        <s v="LLD-AL00"/>
        <s v="LLD-AL10"/>
        <s v="LLD-TL10"/>
        <s v="LLD-AL20"/>
        <s v="LLD-AL30"/>
        <s v="BKL-AL00"/>
        <s v="BKL-AL20"/>
        <s v="BKL-TL10"/>
        <s v="COL-AL00"/>
        <s v="COL-AL10"/>
        <s v="COL-TL00"/>
        <s v="COL-TL10"/>
        <s v="HRY-AL00"/>
        <s v="HRY-AL00a"/>
        <s v="HRY-TL00"/>
        <s v="COR-AL00"/>
        <s v="COR-AL10"/>
        <s v="COR-TL10"/>
        <s v="RVL-AL09"/>
        <s v="JSN-AL00"/>
        <s v="JSN-AL00a"/>
        <s v="JSM-TL00"/>
        <s v="ARE-AL00"/>
        <s v="ARE-AL10"/>
        <s v="ARE-TL00"/>
        <s v="TNY-AL00"/>
        <s v="TNY-TL00"/>
        <s v="PCT-AL10"/>
        <s v="PCT-TL10"/>
        <s v="HRY-AL00T"/>
        <s v="HRY-AL00Ta"/>
        <s v="HRY-TL00T"/>
        <s v="YAL-AL00"/>
        <s v="YAL-TL00"/>
        <s v="YAL-AL10"/>
        <s v="YAL-TL10"/>
        <s v="Hol-T00"/>
        <s v="Hol-U10"/>
        <s v="G750-T01"/>
        <s v="G621-TL00M"/>
        <s v="G621-TL00"/>
        <s v="G620S-UL00"/>
        <s v="C8817D"/>
        <s v="Che1-CL20"/>
        <s v="Che1-CL00"/>
        <s v="Che2-TL00"/>
        <s v="Che2-TL00H"/>
        <s v="Che2-TL00M"/>
        <s v="CHE-TL00H"/>
        <s v="CHE-TL00"/>
        <s v="Che2-UL00"/>
        <s v="CHM-TL00H"/>
        <s v="CHM-TL00"/>
        <s v="CHM-UL00"/>
        <s v="CHM-CL00"/>
        <s v="SCL-AL00"/>
        <s v="SCL-TL00H"/>
        <s v="SCL-TL00"/>
        <s v="SCL-CL00"/>
        <s v="KIW-AL00"/>
        <s v="KIW-TL00H"/>
        <s v="KIW-TL00"/>
        <s v="KIW-UL00"/>
        <s v="KIW-CL00"/>
        <s v="NEM-AL10"/>
        <s v="NEM-TL00H"/>
        <s v="NEM-TL00"/>
        <s v="NEM-UL00"/>
        <s v="CAM-AL00"/>
        <s v="CAM-TL00H"/>
        <s v="CAM-TL00"/>
        <s v="CAM-UL00"/>
        <s v="CAM-CL00"/>
        <s v="CUN-AL00"/>
        <s v="CUN-TL00"/>
        <s v="BLN-AL10"/>
        <s v="BLN-AL20"/>
        <s v="BLN-AL30"/>
        <s v="BLN-AL40"/>
        <s v="BLN-TL00"/>
        <s v="BLN-TL10"/>
        <s v="DLI-AL10"/>
        <s v="DLI-TL20"/>
        <s v="MYA-AL10"/>
        <s v="MYA-TL10"/>
        <s v="BND-AL00"/>
        <s v="BND-AL10"/>
        <s v="BND-TL10"/>
        <s v="LND-AL30"/>
        <s v="LND-AL40"/>
        <s v="LND-TL30"/>
        <s v="LND-TL40"/>
        <s v="AUM-AL00"/>
        <s v="AUM-AL20"/>
        <s v="AUM-TL00"/>
        <s v="AUM-TL20"/>
        <s v="DUA-AL00"/>
        <s v="DUA-TL00"/>
        <s v="BKK-AL00"/>
        <s v="BKK-AL10"/>
        <s v="BKK-TL00"/>
        <s v="JAT-AL00"/>
        <s v="JAT-TL00"/>
        <s v="KSA-AL00"/>
        <s v="KSA-TL00"/>
        <s v="7D-501u"/>
        <s v="7D-503L"/>
        <s v="7D-503LT"/>
        <s v="GEM-703L"/>
        <s v="GEM-703LT"/>
        <s v="S8-701w"/>
        <s v="S8-701u"/>
        <s v="T1-821w"/>
        <s v="T1-823L"/>
        <s v="JDN-W09"/>
        <s v="JDN-AL00"/>
        <s v="JDN2-W09HN"/>
        <s v="JDN2-AL00HN"/>
        <s v="AGS2-W09HN"/>
        <s v="AGS2-AL00HN"/>
        <s v="T1-701u"/>
        <s v="T1-701ua"/>
        <s v="BGO-DL09"/>
        <s v="T1-A21w"/>
        <s v="T1-A23L"/>
        <s v="KOB-W09"/>
        <s v="KOB-L09"/>
        <s v="AGS-W09"/>
        <s v="AGS-L09"/>
        <s v="BG2-W09"/>
        <s v="HDN-W09"/>
        <s v="HDN-L09"/>
        <s v="HDL-W09"/>
        <s v="HDL-AL09"/>
        <s v="HUAWEI MT1-T00"/>
        <s v="HUAWEI MT1-U06"/>
        <s v="HUAWEI MT2-U071"/>
        <s v="HUAWEI MT2-C00"/>
        <s v="HUAWEI MT2-L02"/>
        <s v="HUAWEI MT2-L05"/>
        <s v="HUAWEI MT7-TL00"/>
        <s v="HUAWEI MT7-TL10"/>
        <s v="HUAWEI MT7-UL00"/>
        <s v="HUAWEI MT7-CL00"/>
        <s v="HUAWEI CRR-TL00"/>
        <s v="HUAWEI CRR-UL00"/>
        <s v="HUAWEI CRR-UL20"/>
        <s v="HUAWEI CRR-CL00"/>
        <s v="HUAWEI CRR-CL20"/>
        <s v="HUAWEI NXT-AL10"/>
        <s v="HUAWEI NXT-TL00"/>
        <s v="HUAWEI NXT-DL00"/>
        <s v="HUAWEI NXT-CL00"/>
        <s v="MHA-AL00"/>
        <s v="MHA-TL00"/>
        <s v="LON-AL00"/>
        <s v="ALP-AL00"/>
        <s v="ALP-TL00"/>
        <s v="BLA-AL00"/>
        <s v="BLA-TL00"/>
        <s v="NEO-AL00"/>
        <s v="HMA-AL00"/>
        <s v="HMA-TL00"/>
        <s v="LYA-AL00"/>
        <s v="LYA-AL10"/>
        <s v="LYA-TL00"/>
        <s v="EVR-AL00"/>
        <s v="EVR-TL00"/>
        <s v="EVR-AN00"/>
        <s v="LYA-AL00P"/>
        <s v="HUAWEI U9200"/>
        <s v="HUAWEI U9200E"/>
        <s v="HUAWEI U9200S"/>
        <s v="HUAWEI P2-0000"/>
        <s v="HUAWEI P6-T00"/>
        <s v="HUAWEI P6-T00V"/>
        <s v="HUAWEI P6-U06"/>
        <s v="HUAWEI P6-C00"/>
        <s v="HUAWEI P6 S-U06"/>
        <s v="HUAWEI P7-L00"/>
        <s v="HUAWEI P7-L05"/>
        <s v="HUAWEI P7-L07"/>
        <s v="HUAWEI P7-L09"/>
        <s v="HUAWEI GRA-TL00"/>
        <s v="HUAWEI GRA-UL00"/>
        <s v="HUAWEI GRA-UL10"/>
        <s v="HUAWEI GRA-CL00"/>
        <s v="HUAWEI GRA-CL10"/>
        <s v="HUAWEI ALE-TL00"/>
        <s v="HUAWEI ALE-UL00"/>
        <s v="HUAWEI ALE-CL00"/>
        <s v="DAV-703L"/>
        <s v="DAV-713L"/>
        <s v="EVA-AL00"/>
        <s v="EVA-AL10"/>
        <s v="EVA-TL00"/>
        <s v="EVA-DL00"/>
        <s v="EVA-CL00"/>
        <s v="VIE-AL10"/>
        <s v="VTR-AL00"/>
        <s v="VTR-TL00"/>
        <s v="VKY-AL00"/>
        <s v="VKY-TL00"/>
        <s v="EML-AL00"/>
        <s v="EML-TL00"/>
        <s v="CLT-AL00"/>
        <s v="CLT-AL01"/>
        <s v="CLT-AL00l"/>
        <s v="CLT-TL00"/>
        <s v="CLT-TL01"/>
        <s v="ELE-AL00"/>
        <s v="ELE-TL00"/>
        <s v="VOG-AL00"/>
        <s v="VOG-AL10"/>
        <s v="VOG-TL00"/>
        <s v="HUAWEI CAZ-AL00"/>
        <s v="HUAWEI CAZ-AL10"/>
        <s v="HUAWEI CAZ-TL10"/>
        <s v="HUAWEI CAZ-TL20"/>
        <s v="WAS-AL00"/>
        <s v="WAS-TL10"/>
        <s v="PIC-AL00"/>
        <s v="PIC-TL00"/>
        <s v="BAC-AL00"/>
        <s v="BAC-TL00"/>
        <s v="HWI-AL00"/>
        <s v="HWI-TL00"/>
        <s v="ANE-AL00"/>
        <s v="ANE-TL00"/>
        <s v="PAR-AL00"/>
        <s v="PAR-TL00"/>
        <s v="INE-AL00"/>
        <s v="INE-TL00"/>
        <s v="VCE-AL00"/>
        <s v="VCE-TL00"/>
        <s v="MAR-AL00"/>
        <s v="MAR-TL00"/>
        <s v="SEA-AL00"/>
        <s v="SEA-TL00"/>
        <s v="SEA-AL10"/>
        <s v="SEA-TL10"/>
        <s v="GLK-AL00"/>
        <s v="GLK-TL00"/>
        <s v="HUAWEI G6-T00"/>
        <s v="HUAWEI G6-U00"/>
        <s v="HUAWEI G6-C00"/>
        <s v="HUAWEI G7-TL00"/>
        <s v="HUAWEI G7-UL00"/>
        <s v="HUAWEI RIO-TL00"/>
        <s v="HUAWEI RIO-UL00"/>
        <s v="HUAWEI VNS-AL00"/>
        <s v="HUAWEI VNS-TL00"/>
        <s v="HUAWEI VNS-DL00"/>
        <s v="HUAWEI VNS-CL00"/>
        <s v="HUAWEI MLA-TL00"/>
        <s v="HUAWEI MLA-TL10"/>
        <s v="HUAWEI MLA-UL00"/>
        <s v="HUAWEI A199"/>
        <s v="HUAWEI B199"/>
        <s v="HUAWEI C199"/>
        <s v="HUAWEI C199s"/>
        <s v="HUAWEI RIO-AL00"/>
        <s v="HUAWEI RIO-CL00"/>
        <s v="HUAWEI MLA-AL00"/>
        <s v="HUAWEI MLA-AL10"/>
        <s v="RNE-AL00"/>
        <s v="SNE-AL00"/>
        <s v="L32M5-AD"/>
        <s v="HUAWEI TIT-AL00"/>
        <s v="HUAWEI TIT-TL00"/>
        <s v="HUAWEI TIT-CL00"/>
        <s v="HUAWEI TIT-CL10"/>
        <s v="HUAWEI TAG-AL00"/>
        <s v="HUAWEI TAG-TL00"/>
        <s v="HUAWEI TAG-CL00"/>
        <s v="NCE-AL00"/>
        <s v="NCE-AL10"/>
        <s v="NCE-TL00"/>
        <s v="NCE-TL10"/>
        <s v="DIG-AL00"/>
        <s v="DIG-TL10"/>
        <s v="SLA-AL00"/>
        <s v="SLA-TL10"/>
        <s v="TRT-AL00"/>
        <s v="TRT-AL00A"/>
        <s v="TRT-TL10"/>
        <s v="TRT-TL10A"/>
        <s v="FIG-AL00"/>
        <s v="FIG-AL10"/>
        <s v="FIG-TL00"/>
        <s v="FIG-TL10"/>
        <s v="LDN-AL00"/>
        <s v="LDN-AL10"/>
        <s v="LDN-AL20"/>
        <s v="LDN-TL00"/>
        <s v="LDN-TL10"/>
        <s v="LDN-TL20"/>
        <s v="FLA-AL00"/>
        <s v="FLA-AL10"/>
        <s v="FLA-TL00"/>
        <s v="FLA-TL10"/>
        <s v="ATU-AL10"/>
        <s v="ATU-TL10"/>
        <s v="DRA-AL00"/>
        <s v="DRA-TL00"/>
        <s v="DUB-AL00"/>
        <s v="DUB-AL00a"/>
        <s v="DUB-TL00"/>
        <s v="DUB-TL00a"/>
        <s v="JKM-AL00"/>
        <s v="JKM-AL00a"/>
        <s v="JKM-AL00b"/>
        <s v="JKM-TL00"/>
        <s v="ARS-AL00"/>
        <s v="ARS-TL00"/>
        <s v="POT-AL00a"/>
        <s v="POT-TL00a"/>
        <s v="MRD-AL00"/>
        <s v="MRD-TL00"/>
        <s v="S8-301W"/>
        <s v="S8-301U"/>
        <s v="S8-303L"/>
        <s v="HUAWEI M2-801W"/>
        <s v="HUAWEI M2-803L"/>
        <s v="HUAWEI M2-A01W"/>
        <s v="HUAWEI M2-A01L"/>
        <s v="PLE-703L"/>
        <s v="PLE-703LT"/>
        <s v="FDR-A01w"/>
        <s v="FDR-A03L"/>
        <s v="BTV-W09"/>
        <s v="BTV-DL09"/>
        <s v="CPN-W09"/>
        <s v="CPN-AL00"/>
        <s v="BAH-W09"/>
        <s v="BAH-AL00"/>
        <s v="BZK-W00"/>
        <s v="BZK-L00"/>
        <s v="BZA-W00"/>
        <s v="BZA-L00"/>
        <s v="SHT-W09"/>
        <s v="SHT-AL09"/>
        <s v="CMR-W09"/>
        <s v="CMR-AL09"/>
        <s v="CMR-W19"/>
        <s v="CMR-AL19"/>
        <s v="BAH2-W09"/>
        <s v="BAH2-AL10"/>
        <s v="JDN2-W09"/>
        <s v="JDN2-AL00"/>
        <s v="MON-W19"/>
        <s v="MON-AL19"/>
        <s v="BZT-W09"/>
        <s v="BZT-AL00"/>
        <s v="BZT-AL10"/>
        <s v="AGS2-W09"/>
        <s v="AGS2-AL00"/>
        <s v="VRD-W09"/>
        <s v="VRD-AL09"/>
        <s v="SCM-W09"/>
        <s v="SCM-AL09"/>
        <s v="HUAWEI U8860"/>
        <s v="HUAWEI C8860E"/>
        <s v="HUAWEI T8950"/>
        <s v="HUAWEI U8950D"/>
        <s v="HUAWEI C8950D"/>
        <s v="HUAWEI U9508"/>
        <s v="HUAWEI HN3-U01"/>
        <s v="HUAWEI U9500"/>
        <s v="HUAWEI U9500E"/>
        <s v="HUAWEI U9510"/>
        <s v="HUAWEI U9510E"/>
        <s v="HUAWEI T9510E"/>
        <s v="HUAWEI D2-5000"/>
        <s v="HUAWEI D2-6070"/>
        <s v="HUAWEI D2-0082"/>
        <s v="HUAWEI D2-2010"/>
        <s v="Lenovo L78011"/>
        <s v="Lenovo L78012"/>
        <s v="Lenovo L78031"/>
        <s v="Lenovo L78032"/>
        <s v="Lenovo L78071"/>
        <s v="Lenovo L78051"/>
        <s v="Lenovo L78121"/>
        <s v="Lenovo L38111"/>
        <s v="Lenovo K520"/>
        <s v="Lenovo K520t"/>
        <s v="Lenovo L58041"/>
        <s v="Lenovo L58091"/>
        <s v="Lenovo K350t"/>
        <s v="Lenovo L38012"/>
        <s v="Lenovo L38011"/>
        <s v="Lenovo L38021"/>
        <s v="Lenovo L38031"/>
        <s v="Lenovo L38041"/>
        <s v="Lenovo L38082"/>
        <s v="Lenovo L18011"/>
        <s v="Lenovo K320t"/>
        <s v="Letv X600"/>
        <s v="Letv X608"/>
        <s v="Letv X500"/>
        <s v="Letv X501"/>
        <s v="Letv X508"/>
        <s v="Letv X502"/>
        <s v="Letv X800"/>
        <s v="Letv X800+"/>
        <s v="Letv X900"/>
        <s v="Letv X900+"/>
        <s v="Letv X906"/>
        <s v="Le X620"/>
        <s v="Le X621"/>
        <s v="Le X625"/>
        <s v="Le X520"/>
        <s v="Le X521"/>
        <s v="Le X528"/>
        <s v="Le X529"/>
        <s v="Le X820"/>
        <s v="Le X822"/>
        <s v="Letv X910"/>
        <s v="LEX622"/>
        <s v="LEX626"/>
        <s v="LEX623"/>
        <s v="LEX720"/>
        <s v="LEX722"/>
        <s v="LEX728"/>
        <s v="LEX726"/>
        <s v="LEX651"/>
        <s v="LEX650"/>
        <s v="LEX658"/>
        <s v="LEX652"/>
        <s v="LEX656"/>
        <s v="LEX850"/>
        <s v="M8"/>
        <s v="M8SE"/>
        <s v="M9"/>
        <s v="M030"/>
        <s v="M031"/>
        <s v="M032"/>
        <s v="M040"/>
        <s v="M045"/>
        <s v="M351"/>
        <s v="M353"/>
        <s v="M355"/>
        <s v="M356"/>
        <s v="M460"/>
        <s v="M460A"/>
        <s v="M461"/>
        <s v="M460H"/>
        <s v="M462"/>
        <s v="M462U"/>
        <s v="M462H"/>
        <s v="M575"/>
        <s v="M575M"/>
        <s v="M575U"/>
        <s v="M575H"/>
        <s v="M685Q"/>
        <s v="M685M"/>
        <s v="M685U"/>
        <s v="M685C"/>
        <s v="M685H"/>
        <s v="M576"/>
        <s v="M576U"/>
        <s v="M576H"/>
        <s v="M570Q"/>
        <s v="M570M"/>
        <s v="M570C"/>
        <s v="M570H"/>
        <s v="M570Q-S"/>
        <s v="M686"/>
        <s v="M686G"/>
        <s v="M686H"/>
        <s v="M792Q-L"/>
        <s v="M792M-L"/>
        <s v="M792C-L"/>
        <s v="M792H"/>
        <s v="M792Q"/>
        <s v="M792C"/>
        <s v="M793Q"/>
        <s v="M793H"/>
        <s v="M881Q"/>
        <s v="M881M"/>
        <s v="M881H"/>
        <s v="M891Q"/>
        <s v="M891H"/>
        <s v="M871Q"/>
        <s v="M871H"/>
        <s v="M882Q"/>
        <s v="M882H"/>
        <s v="M892Q"/>
        <s v="M872Q"/>
        <s v="M872H"/>
        <s v="M971Q"/>
        <s v="M971H"/>
        <s v="M926Q"/>
        <s v="M926H"/>
        <s v="M852Q"/>
        <s v="M852H"/>
        <s v="M813Q"/>
        <s v="M813H"/>
        <s v="M816Q"/>
        <s v="M816H"/>
        <s v="M810H"/>
        <s v="M818H"/>
        <s v="M819H"/>
        <s v="M822Q"/>
        <s v="M822H"/>
        <s v="M923Q"/>
        <s v="M923H"/>
        <s v="M463M"/>
        <s v="M463U"/>
        <s v="M463C"/>
        <s v="M463H"/>
        <s v="M571"/>
        <s v="M571M"/>
        <s v="M571U"/>
        <s v="M571C"/>
        <s v="M571H"/>
        <s v="M681Q"/>
        <s v="L681Q"/>
        <s v="M681M"/>
        <s v="L681M"/>
        <s v="M681C"/>
        <s v="L681C"/>
        <s v="M681H"/>
        <s v="L681H"/>
        <s v="M621Q"/>
        <s v="M621M"/>
        <s v="M621C"/>
        <s v="M621C-S"/>
        <s v="M621H"/>
        <s v="M721Q"/>
        <s v="M721M"/>
        <s v="M721C"/>
        <s v="M721H"/>
        <s v="A680Q"/>
        <s v="A680M"/>
        <s v="A680H"/>
        <s v="M741A"/>
        <s v="M741Y"/>
        <s v="M851Q"/>
        <s v="M851M"/>
        <s v="M682Q"/>
        <s v="M465M"/>
        <s v="M465A"/>
        <s v="M578"/>
        <s v="M578A"/>
        <s v="M578M"/>
        <s v="M578MA"/>
        <s v="M578U"/>
        <s v="M578C"/>
        <s v="M578CA"/>
        <s v="M578CE"/>
        <s v="M578H"/>
        <s v="M688Q"/>
        <s v="M688M"/>
        <s v="M688U"/>
        <s v="M688C"/>
        <s v="Y685Q"/>
        <s v="Y685M"/>
        <s v="Y685C"/>
        <s v="Y685H"/>
        <s v="M611A"/>
        <s v="M611Y"/>
        <s v="M611D"/>
        <s v="M611H"/>
        <s v="M612Q"/>
        <s v="M612M"/>
        <s v="M612C"/>
        <s v="M612H"/>
        <s v="M711Q"/>
        <s v="M711M"/>
        <s v="M711C"/>
        <s v="M711H"/>
        <s v="M712Q"/>
        <s v="M712Q-B"/>
        <s v="M712M"/>
        <s v="M712C"/>
        <s v="M712H"/>
        <s v="M811Q"/>
        <s v="M811H"/>
        <s v="S685Q"/>
        <s v="S685M"/>
        <s v="S685C"/>
        <s v="S685H"/>
        <s v="U680A"/>
        <s v="U680Y"/>
        <s v="U680D"/>
        <s v="U680H"/>
        <s v="U685Q"/>
        <s v="U685M"/>
        <s v="U685C"/>
        <s v="U685H"/>
        <s v="M57A"/>
        <s v="M57AM"/>
        <s v="M57AU"/>
        <s v="M57AC"/>
        <s v="M710M"/>
        <s v="M710H"/>
        <s v="L47M1-AA"/>
        <s v="L40M2-AA"/>
        <s v="L49M2-AA"/>
        <s v="L55M2-AA"/>
        <s v="L48M3-AA"/>
        <s v="L48M3-AR"/>
        <s v="L55M4-AA"/>
        <s v="L55M4-AR"/>
        <s v="L60M4-AA"/>
        <s v="L60M4-AR"/>
        <s v="L70M4-AA"/>
        <s v="L43M3-AA"/>
        <s v="L43M3-AR"/>
        <s v="L48M3-AF"/>
        <s v="L55M5-AA"/>
        <s v="L60M5-AA"/>
        <s v="L65M5-AA"/>
        <s v="L65M4-AQ"/>
        <s v="L32M5-AZ"/>
        <s v="L40M5-AD"/>
        <s v="L43M5-AZ"/>
        <s v="L43M5-AD"/>
        <s v="L40M5-4C"/>
        <s v="L49M5-AZ"/>
        <s v="L43M5-5A"/>
        <s v="L50M5-5A"/>
        <s v="L55M5-5A"/>
        <s v="L58M5-4A"/>
        <s v="L65M5-AZ"/>
        <s v="L50M5-AD"/>
        <s v="L65M5-5A"/>
        <s v="L49M5-AB"/>
        <s v="L65M5-AB"/>
        <s v="L75M5-AB"/>
        <s v="L55M5-AB"/>
        <s v="L55M5-AD"/>
        <s v="L43M5-AX"/>
        <s v="L65M5-4C"/>
        <s v="L55M5-AZ"/>
        <s v="L43M5-AU"/>
        <s v="L43M5-5S"/>
        <s v="L50M5-5S"/>
        <s v="L55M5-5S"/>
        <s v="L55M5-AQ"/>
        <s v="L58M5-4C"/>
        <s v="L65M5-4"/>
        <s v="L65M5-5S"/>
        <s v="L75M5-4S"/>
        <s v="L43M5-4X"/>
        <s v="L65M5-AD"/>
        <s v="L65M5-4X"/>
        <s v="L43M5-FA"/>
        <s v="L55M5-EC"/>
        <s v="L65M5-EA"/>
        <s v="M1805E10A"/>
        <s v="L65M5-BH"/>
        <s v="MDZ-18-DA"/>
        <s v="MDZ-19-DA"/>
        <s v="MDZ-05-AA"/>
        <s v="MDZ-06-AA"/>
        <s v="MDZ-06-AB"/>
        <s v="MDZ-09-AA"/>
        <s v="MDZ-09-AK"/>
        <s v="MDZ-15-AA"/>
        <s v="MDZ-16-AA"/>
        <s v="MDZ-18-AA"/>
        <s v="MDZ-19-AA"/>
        <s v="MDZ-21-AA"/>
        <s v="MDZ-20-AA"/>
        <s v="MDZ-23-AA"/>
        <s v="L32M5-AI"/>
        <s v="L43M5-AI"/>
        <s v="L55M5-AI"/>
        <s v="L32M5-AL"/>
        <s v="L32M5-AN"/>
        <s v="L43M5-AN"/>
        <s v="L49M5-AN"/>
        <s v="L55M5-AN"/>
        <s v="L55M4-4XINA"/>
        <s v="MDZ-16-AB"/>
        <s v="MDZ-22-AB"/>
        <s v="XT1085"/>
        <s v="XT1079"/>
        <s v="XT1077"/>
        <s v="XT1115"/>
        <s v="XT1570"/>
        <s v="XT1561"/>
        <s v="XT1581"/>
        <s v="XT1635-03"/>
        <s v="XT1662"/>
        <s v="XT1650-05"/>
        <s v="XT1710-08"/>
        <s v="XT1710-11"/>
        <s v="XT1799-1"/>
        <s v="XT1799-2"/>
        <s v="XT1789-05"/>
        <s v="XT1925-10"/>
        <s v="XT1929-15"/>
        <s v="XT1924-9"/>
        <s v="XT1943-1"/>
        <s v="XT1942-1"/>
        <s v="XT1941-2"/>
        <s v="XT1965-6"/>
        <s v="TA-1000"/>
        <s v="TA-1054"/>
        <s v="TA-1041"/>
        <s v="TA-1062"/>
        <s v="TA-1042"/>
        <s v="TA-1094"/>
        <s v="TA-1109"/>
        <s v="TA-1099"/>
        <s v="TA-1131"/>
        <s v="TA-1172"/>
        <s v="TA-1117"/>
        <s v="NX501"/>
        <s v="NX401"/>
        <s v="NX402"/>
        <s v="NX503A"/>
        <s v="NX503J"/>
        <s v="NX403A"/>
        <s v="NX506J"/>
        <s v="NX507J"/>
        <s v="NX507H"/>
        <s v="NX505J"/>
        <s v="NX505H"/>
        <s v="NX508J"/>
        <s v="NX508H"/>
        <s v="NX511J"/>
        <s v="NX511H"/>
        <s v="NX510J"/>
        <s v="NX512H"/>
        <s v="NX512J"/>
        <s v="NX518J"/>
        <s v="NX531J"/>
        <s v="NX529J"/>
        <s v="NX523J"/>
        <s v="NX535J"/>
        <s v="NX549J"/>
        <s v="NX563J"/>
        <s v="NX591J"/>
        <s v="NX569J"/>
        <s v="NX569H"/>
        <s v="NX595J"/>
        <s v="NX589J"/>
        <s v="NX606J"/>
        <s v="NX611J"/>
        <s v="NX609J"/>
        <s v="NX619J"/>
        <s v="NX629J"/>
        <s v="NX601J"/>
        <s v="NX616J"/>
        <s v="NX612J"/>
        <s v="NX513J"/>
        <s v="NX513H"/>
        <s v="NX551J"/>
        <s v="NX573J"/>
        <s v="NX907J"/>
        <s v="NX541J"/>
        <s v="NX575J"/>
        <s v="NX608J"/>
        <s v="NX617J"/>
        <s v="ONE A0001"/>
        <s v="ONE A1001"/>
        <s v="ONE A2001"/>
        <s v="ONE A2003"/>
        <s v="ONE A2005"/>
        <s v="ONE E1001"/>
        <s v="ONE E1000"/>
        <s v="ONE E1003"/>
        <s v="ONE E1005"/>
        <s v="ONEPLUS A3000"/>
        <s v="ONEPLUS A3010"/>
        <s v="ONEPLUS A5000"/>
        <s v="ONEPLUS A5010"/>
        <s v="ONEPLUS A6000"/>
        <s v="ONEPLUS A6003"/>
        <s v="ONEPLUS A6010"/>
        <s v="ONEPLUS A6013"/>
        <s v="GM1900"/>
        <s v="GM1901"/>
        <s v="GM1903"/>
        <s v="GM1905"/>
        <s v="GM1910"/>
        <s v="GM1911"/>
        <s v="GM1913"/>
        <s v="GM1915"/>
        <s v="GM1917"/>
        <s v="GM1920"/>
        <s v="ONEPLUS A3003"/>
        <s v="PACM00"/>
        <s v="PACT00"/>
        <s v="PAAM00"/>
        <s v="PAAT00"/>
        <s v="PBCM10"/>
        <s v="PBCT10"/>
        <s v="PBEM00"/>
        <s v="PBET00"/>
        <s v="PBDM00"/>
        <s v="PBDT00"/>
        <s v="PAFM00"/>
        <s v="PAFT00"/>
        <s v="PAHM00"/>
        <s v="PAFT10"/>
        <s v="PCAM00"/>
        <s v="PCAT00"/>
        <s v="PCCM00"/>
        <s v="PCCT00"/>
        <s v="PCDM10"/>
        <s v="PCDT10"/>
        <s v="PADM00"/>
        <s v="PADT00"/>
        <s v="PBAM00"/>
        <s v="PBBM30"/>
        <s v="PBAT00"/>
        <s v="PBBT30"/>
        <s v="PBFM00"/>
        <s v="PBFT00"/>
        <s v="PBBM00"/>
        <s v="PBBT00"/>
        <s v="PCDM00"/>
        <s v="PCDT00"/>
        <s v="PCAM10"/>
        <s v="PCAT10"/>
        <s v="PCEM00"/>
        <s v="PCET00"/>
        <s v="PBCM30"/>
        <s v="PCGM00"/>
        <s v="PCGT00"/>
        <s v="GT-I9000"/>
        <s v="GT-I9008"/>
        <s v="GT-I9008L"/>
        <s v="SCH-i909"/>
        <s v="GT-I9100"/>
        <s v="GT-I9100G"/>
        <s v="GT-I9108"/>
        <s v="SCH-I919"/>
        <s v="GT-I9300"/>
        <s v="GT-I9308"/>
        <s v="SCH-I939"/>
        <s v="SCH-I939D"/>
        <s v="GT-I9300I"/>
        <s v="GT-I9308I"/>
        <s v="SCH-I939I"/>
        <s v="GT-I8190N"/>
        <s v="GT-I9500"/>
        <s v="GT-I9502"/>
        <s v="GT-I9508"/>
        <s v="SCH-I959"/>
        <s v="GT-I9507V"/>
        <s v="GT-I9508V"/>
        <s v="SM-C101"/>
        <s v="SM-G9006V"/>
        <s v="SM-G9008V"/>
        <s v="SM-G9009D"/>
        <s v="SM-G9006W"/>
        <s v="SM-G9008W"/>
        <s v="SM-G9009W"/>
        <s v="SM-G9200"/>
        <s v="SM-G9208"/>
        <s v="SM-G9209"/>
        <s v="SM-G9250"/>
        <s v="SM-G9280"/>
        <s v="SM-G9300"/>
        <s v="SM-G9308"/>
        <s v="SM-G9350"/>
        <s v="SM-G9500"/>
        <s v="SM-G9508"/>
        <s v="SM-G9550"/>
        <s v="SM-G9600/DS"/>
        <s v="SM-G9608/DS"/>
        <s v="SM-G9650/DS"/>
        <s v="SM-G8750"/>
        <s v="SM-G9700"/>
        <s v="SM-G9708"/>
        <s v="SM-G9730"/>
        <s v="SM-G9738"/>
        <s v="SM-G9750"/>
        <s v="SM-G9758"/>
        <s v="GT-I9220"/>
        <s v="GT-I9228"/>
        <s v="SCH-I889"/>
        <s v="GT-N7100"/>
        <s v="GT-N7102"/>
        <s v="GT-N7102i"/>
        <s v="GT-N7108"/>
        <s v="GT-N7108D"/>
        <s v="SCH-N719"/>
        <s v="SM-N9002"/>
        <s v="SM-N9006"/>
        <s v="SM-N9008"/>
        <s v="SM-N9008V"/>
        <s v="SM-N9008S"/>
        <s v="SM-N9009"/>
        <s v="SM-N7506V"/>
        <s v="SM-N7508V"/>
        <s v="SM-N7509V"/>
        <s v="SM-N9100"/>
        <s v="SM-N9106W"/>
        <s v="SM-N9108V"/>
        <s v="SM-N9109W"/>
        <s v="SM-N9150"/>
        <s v="SM-N9200"/>
        <s v="SM-N9208"/>
        <s v="SM-N9300"/>
        <s v="SM-N9500"/>
        <s v="SM-N9508"/>
        <s v="SM-N9600"/>
        <s v="SM-N9608"/>
        <s v="SM-A3000"/>
        <s v="SM-A3009"/>
        <s v="SM-A5000"/>
        <s v="SM-A5009"/>
        <s v="SM-A7000"/>
        <s v="SM-A7009"/>
        <s v="SM-A8000"/>
        <s v="SM-A5100"/>
        <s v="SM-A5108"/>
        <s v="SM-A7100"/>
        <s v="SM-A7108"/>
        <s v="SM-A9000"/>
        <s v="SM-A9100"/>
        <s v="SM-G8850"/>
        <s v="SM-G8858"/>
        <s v="SM-A6050"/>
        <s v="SM-A6058"/>
        <s v="SM-G6200"/>
        <s v="SM-G8870"/>
        <s v="SM-A9200"/>
        <s v="SM-A3050"/>
        <s v="SM-A3058"/>
        <s v="SM-A6060"/>
        <s v="SM-A7050"/>
        <s v="SM-A8050"/>
        <s v="SM-F9000"/>
        <s v="SM-C5000"/>
        <s v="SM-C5010"/>
        <s v="SM-C5018"/>
        <s v="SM-C7000"/>
        <s v="SM-C7010"/>
        <s v="SM-C7018"/>
        <s v="SM-C7100"/>
        <s v="SM-C7108"/>
        <s v="SM-C9000"/>
        <s v="SM-C9008"/>
        <s v="SM-J3109"/>
        <s v="SM-J5008"/>
        <s v="SM-J7008"/>
        <s v="SM-J3110"/>
        <s v="SM-J3119"/>
        <s v="SM-J3119S"/>
        <s v="SM-J5108"/>
        <s v="SM-J7108"/>
        <s v="SM-J7109"/>
        <s v="SM-J3300"/>
        <s v="SM-J3308"/>
        <s v="SM-G5500"/>
        <s v="SM-G6000"/>
        <s v="SM-G5700"/>
        <s v="SM-G5510"/>
        <s v="SM-G5520"/>
        <s v="SM-G5528"/>
        <s v="SM-G6100"/>
        <s v="SM-G1600"/>
        <s v="SM-G1650"/>
        <s v="SM-G8508S"/>
        <s v="SM-E7000"/>
        <s v="SM-E7009"/>
        <s v="SM701"/>
        <s v="SM705"/>
        <s v="SM801"/>
        <s v="SM901"/>
        <s v="SM919"/>
        <s v="YQ601"/>
        <s v="YQ603"/>
        <s v="YQ605"/>
        <s v="YQ607"/>
        <s v="OD103"/>
        <s v="OD105"/>
        <s v="OS105"/>
        <s v="OS103"/>
        <s v="OC105"/>
        <s v="OC106"/>
        <s v="DE106"/>
        <s v="OE106"/>
        <s v="V1814A"/>
        <s v="V1814T"/>
        <s v="V1809A"/>
        <s v="V1809T"/>
        <s v="V1816A"/>
        <s v="V1816T"/>
        <s v="V1829A"/>
        <s v="V1829T"/>
        <s v="V1838A"/>
        <s v="V1838T"/>
        <s v="V1836A"/>
        <s v="V1836T"/>
        <s v="V1821A"/>
        <s v="V1821T"/>
        <s v="V1801A0"/>
        <s v="V1730DA"/>
        <s v="V1730DT"/>
        <s v="V1730EA"/>
        <s v="V1813BA"/>
        <s v="V1813BT"/>
        <s v="POT-AL00"/>
        <s v="V1732A"/>
        <s v="V1730GA"/>
        <s v="V1911A"/>
        <s v="V1911T"/>
        <s v="V1731CA"/>
        <s v="V1732T"/>
        <s v="V1813A"/>
        <s v="V1813T"/>
        <s v="V1818T"/>
        <s v="V1818A"/>
        <s v="V1818CA"/>
        <s v="V1901A"/>
        <s v="V1901T"/>
        <s v="V1824BA"/>
        <s v="V1824A"/>
        <s v="V1914A"/>
        <s v="V1831A"/>
        <s v="V1831T"/>
        <s v="V1832A"/>
        <s v="V1832T"/>
        <s v="V1818CT"/>
        <s v="MI-ONE PLUS"/>
        <s v="MI-ONE C1"/>
        <s v="MI-ONE"/>
        <n v="2012051"/>
        <n v="2012053"/>
        <n v="2012052"/>
        <n v="2012061"/>
        <n v="2012062"/>
        <n v="2013012"/>
        <n v="2013021"/>
        <n v="2012121"/>
        <n v="2013061"/>
        <n v="2013062"/>
        <n v="2013063"/>
        <n v="2014215"/>
        <n v="2014218"/>
        <n v="2014216"/>
        <n v="2014719"/>
        <n v="2014716"/>
        <n v="2014726"/>
        <n v="2015015"/>
        <n v="2015561"/>
        <n v="2015562"/>
        <n v="2015911"/>
        <n v="2015201"/>
        <n v="2015628"/>
        <n v="2015105"/>
        <n v="2015711"/>
        <n v="2016070"/>
        <n v="2016089"/>
        <s v="MDE2"/>
        <s v="MDT2"/>
        <s v="MCE16"/>
        <s v="MCT1"/>
        <s v="M1804D2SE"/>
        <s v="M1804D2ST"/>
        <s v="M1804D2SC"/>
        <s v="M1803E1A"/>
        <s v="M1803E1T"/>
        <s v="M1803E1C"/>
        <s v="M1807E8S"/>
        <s v="M1807E8A"/>
        <s v="M1805E2A"/>
        <s v="M1808D2TE"/>
        <s v="M1808D2TT"/>
        <s v="M1808D2TC"/>
        <s v="M1808D2TG"/>
        <s v="M1902F1A"/>
        <s v="M1902F1T"/>
        <s v="M1902F1C"/>
        <s v="M1902F1G"/>
        <s v="M1903F2A"/>
        <s v="M1903F2G"/>
        <s v="M1903F10G"/>
        <s v="M1903F11G"/>
        <n v="2014616"/>
        <n v="2014619"/>
        <n v="2014618"/>
        <n v="2014617"/>
        <n v="2015011"/>
        <n v="2015021"/>
        <n v="2015022"/>
        <n v="2015501"/>
        <n v="2015211"/>
        <n v="2015212"/>
        <n v="2015213"/>
        <s v="MCE8"/>
        <s v="MCT8"/>
        <n v="2016080"/>
        <s v="MDE5"/>
        <s v="MDT5"/>
        <s v="MDE5S"/>
        <s v="M1803D5XE"/>
        <s v="M1803D5XA"/>
        <s v="M1803D5XT"/>
        <s v="M1803D5XC"/>
        <s v="M1810E5E"/>
        <s v="M1810E5A"/>
        <s v="M1810E5T"/>
        <s v="M1810E5EC"/>
        <s v="M1810E5GG"/>
        <n v="2016001"/>
        <n v="2016002"/>
        <n v="2016007"/>
        <s v="MDE40"/>
        <s v="MDT4"/>
        <s v="MDI40"/>
        <s v="M1804E4A"/>
        <s v="M1804E4T"/>
        <s v="M1804E4C"/>
        <s v="M1901F9E"/>
        <s v="M1901F9T"/>
        <s v="MDG2"/>
        <s v="MDI2"/>
        <s v="M1804D2SG"/>
        <s v="M1804D2SI"/>
        <s v="M1805D1SG"/>
        <s v="A0101"/>
        <n v="2015716"/>
        <s v="MCE91"/>
        <s v="M1806D9W"/>
        <s v="M1806D9E"/>
        <s v="M1806D9PW"/>
        <s v="M1806D9PE"/>
        <n v="2013022"/>
        <n v="2013023"/>
        <n v="2013029"/>
        <n v="2013028"/>
        <n v="2014011"/>
        <n v="2014501"/>
        <n v="2014813"/>
        <n v="2014112"/>
        <n v="2014811"/>
        <n v="2014812"/>
        <n v="2014821"/>
        <n v="2014817"/>
        <n v="2014818"/>
        <n v="2014819"/>
        <n v="2014502"/>
        <n v="2014512"/>
        <n v="2014055"/>
        <n v="2014816"/>
        <n v="2015811"/>
        <n v="2015815"/>
        <n v="2015812"/>
        <n v="2015810"/>
        <n v="2015817"/>
        <n v="2015819"/>
        <n v="2015818"/>
        <n v="2015816"/>
        <n v="2016030"/>
        <n v="2016031"/>
        <n v="2016032"/>
        <n v="2016037"/>
        <n v="2016036"/>
        <n v="2016035"/>
        <n v="2016033"/>
        <n v="2016090"/>
        <n v="2016060"/>
        <n v="2016111"/>
        <n v="2016112"/>
        <n v="2016117"/>
        <n v="2016116"/>
        <s v="MAE136"/>
        <s v="MAT136"/>
        <s v="MAG138"/>
        <s v="MAI132"/>
        <s v="MDE1"/>
        <s v="MDT1"/>
        <s v="MDG1"/>
        <s v="MDI1"/>
        <s v="MEE7"/>
        <s v="MET7"/>
        <s v="MEG7"/>
        <s v="MEI7"/>
        <s v="MCE3B"/>
        <s v="MCT3B"/>
        <s v="MCG3B"/>
        <s v="MCI3B"/>
        <s v="M1804C3DE"/>
        <s v="M1804C3DT"/>
        <s v="M1804C3DC"/>
        <s v="M1804C3DG"/>
        <s v="M1804C3DH"/>
        <s v="M1804C3DI"/>
        <s v="M1805D1SE"/>
        <s v="M1805D1ST"/>
        <s v="M1805D1SC"/>
        <s v="M1805D1SI"/>
        <s v="M1804C3CE"/>
        <s v="M1804C3CT"/>
        <s v="M1804C3CC"/>
        <s v="M1804C3CG"/>
        <s v="M1804C3CH"/>
        <s v="M1804C3CI"/>
        <s v="M1810F6LE"/>
        <s v="M1810F6LT"/>
        <s v="M1810F6LC"/>
        <s v="M1810F6LG"/>
        <s v="M1810F6LH"/>
        <s v="M1810F6LI"/>
        <s v="M1903C3EE"/>
        <s v="M1903C3ET"/>
        <s v="M1903C3EC"/>
        <s v="M1903C3EG"/>
        <s v="M1903C3EH"/>
        <s v="M1903C3EI"/>
        <n v="2014018"/>
        <n v="2013121"/>
        <n v="2014017"/>
        <n v="2013122"/>
        <n v="2014022"/>
        <n v="2014021"/>
        <n v="2014715"/>
        <n v="2014712"/>
        <n v="2014915"/>
        <n v="2014912"/>
        <n v="2014916"/>
        <n v="2014911"/>
        <n v="2014910"/>
        <n v="2015052"/>
        <n v="2015051"/>
        <n v="2015712"/>
        <n v="2015055"/>
        <n v="2015056"/>
        <n v="2015617"/>
        <n v="2015611"/>
        <n v="2015112"/>
        <n v="2015115"/>
        <n v="2015116"/>
        <n v="2015161"/>
        <n v="2016050"/>
        <n v="2016051"/>
        <n v="2016101"/>
        <n v="2016130"/>
        <n v="2016100"/>
        <n v="2016102"/>
        <s v="MBE6A5"/>
        <s v="MBT6A5"/>
        <s v="MEE7S"/>
        <s v="MET7S"/>
        <s v="MEC7S"/>
        <s v="M1803E7SG"/>
        <s v="M1803E7SH"/>
        <s v="MEI7S"/>
        <s v="MDE6"/>
        <s v="MDT6"/>
        <s v="MDG6"/>
        <s v="MDI6"/>
        <s v="MDE6S"/>
        <s v="MDT6S"/>
        <s v="MDG6S"/>
        <s v="MDI6S"/>
        <s v="M1806E7TG"/>
        <s v="M1806E7TH"/>
        <s v="M1806E7TI"/>
        <s v="M1901F7E"/>
        <s v="M1901F7T"/>
        <s v="M1901F7C"/>
        <s v="M1901F7G"/>
        <s v="M1901F7H"/>
        <s v="M1901F7I"/>
        <s v="M1901F7BE"/>
        <s v="M1901F7S"/>
        <s v="M1803E6E"/>
        <s v="M1803E6T"/>
        <s v="M1803E6C"/>
        <s v="M1803E6G"/>
        <s v="M1803E6H"/>
        <s v="M1803E6I"/>
        <s v="M1810F6G"/>
        <s v="M1810F6I"/>
        <n v="2016020"/>
        <n v="2016021"/>
        <s v="M1903F10A"/>
        <s v="M1903F10T"/>
        <s v="M1903F10C"/>
        <s v="M1903F10I"/>
        <s v="M1903F11A"/>
        <s v="M1903F11T"/>
        <s v="M1903F11C"/>
        <s v="M1903F11I"/>
        <s v="M1903C3GG"/>
        <s v="M1903C3GH"/>
        <s v="M1903C3GI"/>
        <s v="SKR-A0"/>
        <s v="AWM-A0"/>
        <s v="SKW-A0"/>
      </sharedItems>
    </cacheField>
    <cacheField name="名称" numFmtId="0">
      <sharedItems/>
    </cacheField>
    <cacheField name="品牌" numFmtId="0">
      <sharedItems containsMixedTypes="1" containsNumber="1" containsInteger="1" minValue="360" maxValue="360"/>
    </cacheField>
    <cacheField name="品牌厂商中文" numFmtId="0">
      <sharedItems containsMixedTypes="1" containsNumber="1" containsInteger="1" minValue="360" maxValue="360" count="15">
        <n v="360"/>
        <s v="苹果"/>
        <s v="华为"/>
        <s v="小米"/>
        <s v="联想"/>
        <s v="乐视"/>
        <s v="魅族"/>
        <s v="摩托罗拉"/>
        <s v="诺基亚"/>
        <s v="努比亚"/>
        <s v="一加"/>
        <s v="Oppo"/>
        <s v="三星"/>
        <s v="锤子"/>
        <s v="Vivo"/>
      </sharedItems>
    </cacheField>
    <cacheField name="品牌厂商英文" numFmtId="0">
      <sharedItems containsMixedTypes="1" containsNumber="1" containsInteger="1" minValue="360" maxValue="360"/>
    </cacheField>
    <cacheField name="品牌中文" numFmtId="0">
      <sharedItems containsMixedTypes="1" containsNumber="1" containsInteger="1" minValue="360" maxValue="360"/>
    </cacheField>
    <cacheField name="品牌英文" numFmtId="0">
      <sharedItems containsMixedTypes="1" containsNumber="1" containsInteger="1" minValue="360" maxValue="360"/>
    </cacheField>
    <cacheField name="是否展示-参考" numFmtId="0">
      <sharedItems containsSemiMixedTypes="0" containsString="0" containsNumber="1" containsInteger="1" minValue="0" maxValue="1"/>
    </cacheField>
    <cacheField name="重复项-参考" numFmtId="0">
      <sharedItems/>
    </cacheField>
    <cacheField name="是否隐藏(即重复项,需要手工设置)" numFmtId="0">
      <sharedItems containsSemiMixedTypes="0" containsString="0" containsNumber="1" containsInteger="1" minValue="0" maxValue="1" count="2">
        <n v="1"/>
        <n v="0"/>
      </sharedItems>
    </cacheField>
    <cacheField name="#型号:名称:品牌:品牌厂商中文:品牌厂商英文:品牌中文:品牌英文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20">
  <r>
    <x v="0"/>
    <s v="360 手机 N4 移动版"/>
    <n v="360"/>
    <x v="0"/>
    <n v="360"/>
    <n v="360"/>
    <n v="360"/>
    <n v="1"/>
    <e v="#N/A"/>
    <x v="0"/>
    <s v="1503-M02:360 手机 N4 移动版:360:360:360:360:360"/>
  </r>
  <r>
    <x v="1"/>
    <s v="360 手机 N4 全网通版"/>
    <n v="360"/>
    <x v="0"/>
    <n v="360"/>
    <n v="360"/>
    <n v="360"/>
    <n v="1"/>
    <e v="#N/A"/>
    <x v="0"/>
    <s v="1503-A01:360 手机 N4 全网通版:360:360:360:360:360"/>
  </r>
  <r>
    <x v="2"/>
    <s v="360 手机 N4s"/>
    <n v="360"/>
    <x v="0"/>
    <n v="360"/>
    <n v="360"/>
    <n v="360"/>
    <n v="1"/>
    <e v="#N/A"/>
    <x v="0"/>
    <s v="1505-A01:360 手机 N4s:360:360:360:360:360"/>
  </r>
  <r>
    <x v="3"/>
    <s v="360 手机 N4s 骁龙版"/>
    <n v="360"/>
    <x v="0"/>
    <n v="360"/>
    <n v="360"/>
    <n v="360"/>
    <n v="1"/>
    <e v="#N/A"/>
    <x v="0"/>
    <s v="1505-A02:360 手机 N4s 骁龙版:360:360:360:360:360"/>
  </r>
  <r>
    <x v="4"/>
    <s v="360 手机 N4A"/>
    <n v="360"/>
    <x v="0"/>
    <n v="360"/>
    <n v="360"/>
    <n v="360"/>
    <n v="1"/>
    <e v="#N/A"/>
    <x v="0"/>
    <s v="1603-A03:360 手机 N4A:360:360:360:360:360"/>
  </r>
  <r>
    <x v="5"/>
    <s v="360 手机 N5 全网通版"/>
    <n v="360"/>
    <x v="0"/>
    <n v="360"/>
    <n v="360"/>
    <n v="360"/>
    <n v="1"/>
    <e v="#N/A"/>
    <x v="0"/>
    <s v="1605-A01:360 手机 N5 全网通版:360:360:360:360:360"/>
  </r>
  <r>
    <x v="6"/>
    <s v="360 手机 N5 移动版"/>
    <n v="360"/>
    <x v="0"/>
    <n v="360"/>
    <n v="360"/>
    <n v="360"/>
    <n v="1"/>
    <e v="#N/A"/>
    <x v="0"/>
    <s v="1605-A02:360 手机 N5 移动版:360:360:360:360:360"/>
  </r>
  <r>
    <x v="7"/>
    <s v="360 手机 N5s"/>
    <n v="360"/>
    <x v="0"/>
    <n v="360"/>
    <n v="360"/>
    <n v="360"/>
    <n v="1"/>
    <e v="#N/A"/>
    <x v="0"/>
    <s v="1607-A01:360 手机 N5s:360:360:360:360:360"/>
  </r>
  <r>
    <x v="8"/>
    <s v="360 手机 N6 Pro"/>
    <n v="360"/>
    <x v="0"/>
    <n v="360"/>
    <n v="360"/>
    <n v="360"/>
    <n v="1"/>
    <e v="#N/A"/>
    <x v="0"/>
    <s v="1801-A01:360 手机 N6 Pro:360:360:360:360:360"/>
  </r>
  <r>
    <x v="9"/>
    <s v="360 手机 N6"/>
    <n v="360"/>
    <x v="0"/>
    <n v="360"/>
    <n v="360"/>
    <n v="360"/>
    <n v="1"/>
    <e v="#N/A"/>
    <x v="0"/>
    <s v="1707-A01:360 手机 N6:360:360:360:360:360"/>
  </r>
  <r>
    <x v="10"/>
    <s v="360 手机 N6 Lite"/>
    <n v="360"/>
    <x v="0"/>
    <n v="360"/>
    <n v="360"/>
    <n v="360"/>
    <n v="1"/>
    <e v="#N/A"/>
    <x v="0"/>
    <s v="1713-A01:360 手机 N6 Lite:360:360:360:360:360"/>
  </r>
  <r>
    <x v="11"/>
    <s v="360 手机 N7"/>
    <n v="360"/>
    <x v="0"/>
    <n v="360"/>
    <n v="360"/>
    <n v="360"/>
    <n v="1"/>
    <e v="#N/A"/>
    <x v="0"/>
    <s v="1807-A01:360 手机 N7:360:360:360:360:360"/>
  </r>
  <r>
    <x v="12"/>
    <s v="360 手机 N7 Pro"/>
    <n v="360"/>
    <x v="0"/>
    <n v="360"/>
    <n v="360"/>
    <n v="360"/>
    <n v="1"/>
    <e v="#N/A"/>
    <x v="0"/>
    <s v="1809-A01:360 手机 N7 Pro:360:360:360:360:360"/>
  </r>
  <r>
    <x v="13"/>
    <s v="360 手机 N7 Lite"/>
    <n v="360"/>
    <x v="0"/>
    <n v="360"/>
    <n v="360"/>
    <n v="360"/>
    <n v="1"/>
    <e v="#N/A"/>
    <x v="0"/>
    <s v="1803-A01:360 手机 N7 Lite:360:360:360:360:360"/>
  </r>
  <r>
    <x v="14"/>
    <s v="360 手机 vizza"/>
    <n v="360"/>
    <x v="0"/>
    <n v="360"/>
    <n v="360"/>
    <n v="360"/>
    <n v="1"/>
    <e v="#N/A"/>
    <x v="0"/>
    <s v="1711-A01:360 手机 vizza:360:360:360:360:360"/>
  </r>
  <r>
    <x v="15"/>
    <s v="360 手机 F4 移动版"/>
    <n v="360"/>
    <x v="0"/>
    <n v="360"/>
    <n v="360"/>
    <n v="360"/>
    <n v="1"/>
    <e v="#N/A"/>
    <x v="0"/>
    <s v="1501-M02:360 手机 F4 移动版:360:360:360:360:360"/>
  </r>
  <r>
    <x v="16"/>
    <s v="360 手机 F4 全网通版"/>
    <n v="360"/>
    <x v="0"/>
    <n v="360"/>
    <n v="360"/>
    <n v="360"/>
    <n v="1"/>
    <e v="#N/A"/>
    <x v="0"/>
    <s v="1501-A02:360 手机 F4 全网通版:360:360:360:360:360"/>
  </r>
  <r>
    <x v="17"/>
    <s v="360 手机 F4s"/>
    <n v="360"/>
    <x v="0"/>
    <n v="360"/>
    <n v="360"/>
    <n v="360"/>
    <n v="1"/>
    <e v="#N/A"/>
    <x v="0"/>
    <s v="1603-A02:360 手机 F4s:360:360:360:360:360"/>
  </r>
  <r>
    <x v="18"/>
    <s v="360 手机 F5"/>
    <n v="360"/>
    <x v="0"/>
    <n v="360"/>
    <n v="360"/>
    <n v="360"/>
    <n v="1"/>
    <e v="#N/A"/>
    <x v="0"/>
    <s v="1701-M01:360 手机 F5:360:360:360:360:360"/>
  </r>
  <r>
    <x v="19"/>
    <s v="360 手机 Q5"/>
    <n v="360"/>
    <x v="0"/>
    <n v="360"/>
    <n v="360"/>
    <n v="360"/>
    <n v="1"/>
    <e v="#N/A"/>
    <x v="0"/>
    <s v="1515-A01:360 手机 Q5:360:360:360:360:360"/>
  </r>
  <r>
    <x v="20"/>
    <s v="360 手机 Q5 Plus 移动版"/>
    <n v="360"/>
    <x v="0"/>
    <n v="360"/>
    <n v="360"/>
    <n v="360"/>
    <n v="1"/>
    <e v="#N/A"/>
    <x v="0"/>
    <s v="1509-M02:360 手机 Q5 Plus 移动版:360:360:360:360:360"/>
  </r>
  <r>
    <x v="21"/>
    <s v="360 手机 Q5 Plus 全网通版"/>
    <n v="360"/>
    <x v="0"/>
    <n v="360"/>
    <n v="360"/>
    <n v="360"/>
    <n v="1"/>
    <e v="#N/A"/>
    <x v="0"/>
    <s v="1509-A00:360 手机 Q5 Plus 全网通版:360:360:360:360:360"/>
  </r>
  <r>
    <x v="22"/>
    <s v="360 手机 C5"/>
    <n v="360"/>
    <x v="0"/>
    <n v="360"/>
    <n v="360"/>
    <n v="360"/>
    <n v="1"/>
    <e v="#N/A"/>
    <x v="0"/>
    <s v="1703-M01:360 手机 C5:360:360:360:360:360"/>
  </r>
  <r>
    <x v="23"/>
    <s v="360 手机奇酷青春版 移动版"/>
    <n v="360"/>
    <x v="0"/>
    <n v="360"/>
    <n v="360"/>
    <n v="360"/>
    <n v="1"/>
    <e v="#N/A"/>
    <x v="0"/>
    <s v="8681-M01:360 手机奇酷青春版 移动版:360:360:360:360:360"/>
  </r>
  <r>
    <x v="24"/>
    <s v="360 手机奇酷青春版 双网通版"/>
    <n v="360"/>
    <x v="0"/>
    <n v="360"/>
    <n v="360"/>
    <n v="360"/>
    <n v="1"/>
    <e v="#N/A"/>
    <x v="0"/>
    <s v="8681-M02:360 手机奇酷青春版 双网通版:360:360:360:360:360"/>
  </r>
  <r>
    <x v="25"/>
    <s v="360 手机奇酷青春版 全网通版"/>
    <n v="360"/>
    <x v="0"/>
    <n v="360"/>
    <n v="360"/>
    <n v="360"/>
    <n v="1"/>
    <e v="#N/A"/>
    <x v="0"/>
    <s v="8681-A01:360 手机奇酷青春版 全网通版:360:360:360:360:360"/>
  </r>
  <r>
    <x v="26"/>
    <s v="360 手机奇酷旗舰版 双网通版"/>
    <n v="360"/>
    <x v="0"/>
    <n v="360"/>
    <n v="360"/>
    <n v="360"/>
    <n v="1"/>
    <e v="#N/A"/>
    <x v="0"/>
    <s v="8692-M02:360 手机奇酷旗舰版 双网通版:360:360:360:360:360"/>
  </r>
  <r>
    <x v="27"/>
    <s v="360 手机奇酷旗舰版 全网通版"/>
    <n v="360"/>
    <x v="0"/>
    <n v="360"/>
    <n v="360"/>
    <n v="360"/>
    <n v="1"/>
    <s v="8692-A00"/>
    <x v="0"/>
    <s v="8692-A00:360 手机奇酷旗舰版 全网通版:360:360:360:360:360"/>
  </r>
  <r>
    <x v="27"/>
    <s v="360 手机奇酷旗舰极客版"/>
    <n v="360"/>
    <x v="0"/>
    <n v="360"/>
    <n v="360"/>
    <n v="360"/>
    <n v="1"/>
    <s v="8692-A00"/>
    <x v="1"/>
    <s v="8692-A00:360 手机奇酷旗舰极客版:360:360:360:360:360"/>
  </r>
  <r>
    <x v="28"/>
    <s v="iPhone 3G (国行)"/>
    <s v="iPhone"/>
    <x v="1"/>
    <s v="Apple"/>
    <s v="iPhone"/>
    <s v="iPhone"/>
    <n v="1"/>
    <e v="#N/A"/>
    <x v="0"/>
    <s v="A1324:iPhone 3G (国行):iPhone:苹果:Apple:iPhone:iPhone"/>
  </r>
  <r>
    <x v="29"/>
    <s v="iPhone 3GS"/>
    <s v="iPhone"/>
    <x v="1"/>
    <s v="Apple"/>
    <s v="iPhone"/>
    <s v="iPhone"/>
    <n v="1"/>
    <e v="#N/A"/>
    <x v="0"/>
    <s v="A1303:iPhone 3GS:iPhone:苹果:Apple:iPhone:iPhone"/>
  </r>
  <r>
    <x v="30"/>
    <s v="iPhone 3GS (国行, 无 WLAN 功能)"/>
    <s v="iPhone"/>
    <x v="1"/>
    <s v="Apple"/>
    <s v="iPhone"/>
    <s v="iPhone"/>
    <n v="1"/>
    <e v="#N/A"/>
    <x v="0"/>
    <s v="A1325:iPhone 3GS (国行, 无 WLAN 功能):iPhone:苹果:Apple:iPhone:iPhone"/>
  </r>
  <r>
    <x v="31"/>
    <s v="iPhone 4 (GSM)"/>
    <s v="iPhone"/>
    <x v="1"/>
    <s v="Apple"/>
    <s v="iPhone"/>
    <s v="iPhone"/>
    <n v="1"/>
    <s v="A1332"/>
    <x v="0"/>
    <s v="A1332:iPhone 4 (GSM):iPhone:苹果:Apple:iPhone:iPhone"/>
  </r>
  <r>
    <x v="31"/>
    <s v="iPhone 4 (GSM, 2011)"/>
    <s v="iPhone"/>
    <x v="1"/>
    <s v="Apple"/>
    <s v="iPhone"/>
    <s v="iPhone"/>
    <n v="1"/>
    <s v="A1332"/>
    <x v="1"/>
    <s v="A1332:iPhone 4 (GSM, 2011):iPhone:苹果:Apple:iPhone:iPhone"/>
  </r>
  <r>
    <x v="32"/>
    <s v="iPhone 4S (GSM)"/>
    <s v="iPhone"/>
    <x v="1"/>
    <s v="Apple"/>
    <s v="iPhone"/>
    <s v="iPhone"/>
    <n v="1"/>
    <e v="#N/A"/>
    <x v="0"/>
    <s v="A1431:iPhone 4S (GSM):iPhone:苹果:Apple:iPhone:iPhone"/>
  </r>
  <r>
    <x v="33"/>
    <s v="iPhone 4S (CDMA)"/>
    <s v="iPhone"/>
    <x v="1"/>
    <s v="Apple"/>
    <s v="iPhone"/>
    <s v="iPhone"/>
    <n v="1"/>
    <e v="#N/A"/>
    <x v="0"/>
    <s v="A1387:iPhone 4S (CDMA):iPhone:苹果:Apple:iPhone:iPhone"/>
  </r>
  <r>
    <x v="34"/>
    <s v="iPhone 5 (GSM)"/>
    <s v="iPhone"/>
    <x v="1"/>
    <s v="Apple"/>
    <s v="iPhone"/>
    <s v="iPhone"/>
    <n v="1"/>
    <e v="#N/A"/>
    <x v="0"/>
    <s v="A1429:iPhone 5 (GSM):iPhone:苹果:Apple:iPhone:iPhone"/>
  </r>
  <r>
    <x v="35"/>
    <s v="iPhone 5 (CDMA)"/>
    <s v="iPhone"/>
    <x v="1"/>
    <s v="Apple"/>
    <s v="iPhone"/>
    <s v="iPhone"/>
    <n v="1"/>
    <e v="#N/A"/>
    <x v="0"/>
    <s v="A1442:iPhone 5 (CDMA):iPhone:苹果:Apple:iPhone:iPhone"/>
  </r>
  <r>
    <x v="36"/>
    <s v="iPhone 5s (CDMA)"/>
    <s v="iPhone"/>
    <x v="1"/>
    <s v="Apple"/>
    <s v="iPhone"/>
    <s v="iPhone"/>
    <n v="1"/>
    <e v="#N/A"/>
    <x v="0"/>
    <s v="A1533:iPhone 5s (CDMA):iPhone:苹果:Apple:iPhone:iPhone"/>
  </r>
  <r>
    <x v="37"/>
    <s v="iPhone 5s (中国移动)"/>
    <s v="iPhone"/>
    <x v="1"/>
    <s v="Apple"/>
    <s v="iPhone"/>
    <s v="iPhone"/>
    <n v="1"/>
    <e v="#N/A"/>
    <x v="0"/>
    <s v="A1518:iPhone 5s (中国移动):iPhone:苹果:Apple:iPhone:iPhone"/>
  </r>
  <r>
    <x v="38"/>
    <s v="iPhone 5s (GSM)"/>
    <s v="iPhone"/>
    <x v="1"/>
    <s v="Apple"/>
    <s v="iPhone"/>
    <s v="iPhone"/>
    <n v="1"/>
    <e v="#N/A"/>
    <x v="0"/>
    <s v="A1528:iPhone 5s (GSM):iPhone:苹果:Apple:iPhone:iPhone"/>
  </r>
  <r>
    <x v="39"/>
    <s v="iPhone 5s (LTE)"/>
    <s v="iPhone"/>
    <x v="1"/>
    <s v="Apple"/>
    <s v="iPhone"/>
    <s v="iPhone"/>
    <n v="1"/>
    <e v="#N/A"/>
    <x v="0"/>
    <s v="A1530:iPhone 5s (LTE):iPhone:苹果:Apple:iPhone:iPhone"/>
  </r>
  <r>
    <x v="40"/>
    <s v="iPhone 5c (CDMA)"/>
    <s v="iPhone"/>
    <x v="1"/>
    <s v="Apple"/>
    <s v="iPhone"/>
    <s v="iPhone"/>
    <n v="1"/>
    <e v="#N/A"/>
    <x v="0"/>
    <s v="A1532:iPhone 5c (CDMA):iPhone:苹果:Apple:iPhone:iPhone"/>
  </r>
  <r>
    <x v="41"/>
    <s v="iPhone 5c (中国移动)"/>
    <s v="iPhone"/>
    <x v="1"/>
    <s v="Apple"/>
    <s v="iPhone"/>
    <s v="iPhone"/>
    <n v="1"/>
    <e v="#N/A"/>
    <x v="0"/>
    <s v="A1516:iPhone 5c (中国移动):iPhone:苹果:Apple:iPhone:iPhone"/>
  </r>
  <r>
    <x v="42"/>
    <s v="iPhone 5c (GSM)"/>
    <s v="iPhone"/>
    <x v="1"/>
    <s v="Apple"/>
    <s v="iPhone"/>
    <s v="iPhone"/>
    <n v="1"/>
    <e v="#N/A"/>
    <x v="0"/>
    <s v="A1526:iPhone 5c (GSM):iPhone:苹果:Apple:iPhone:iPhone"/>
  </r>
  <r>
    <x v="43"/>
    <s v="iPhone 5c (LTE)"/>
    <s v="iPhone"/>
    <x v="1"/>
    <s v="Apple"/>
    <s v="iPhone"/>
    <s v="iPhone"/>
    <n v="1"/>
    <e v="#N/A"/>
    <x v="0"/>
    <s v="A1529:iPhone 5c (LTE):iPhone:苹果:Apple:iPhone:iPhone"/>
  </r>
  <r>
    <x v="44"/>
    <s v="iPhone 6"/>
    <s v="iPhone"/>
    <x v="1"/>
    <s v="Apple"/>
    <s v="iPhone"/>
    <s v="iPhone"/>
    <n v="1"/>
    <e v="#N/A"/>
    <x v="0"/>
    <s v="A1586:iPhone 6:iPhone:苹果:Apple:iPhone:iPhone"/>
  </r>
  <r>
    <x v="45"/>
    <s v="iPhone 6 (中国移动)"/>
    <s v="iPhone"/>
    <x v="1"/>
    <s v="Apple"/>
    <s v="iPhone"/>
    <s v="iPhone"/>
    <n v="1"/>
    <e v="#N/A"/>
    <x v="0"/>
    <s v="A1589:iPhone 6 (中国移动):iPhone:苹果:Apple:iPhone:iPhone"/>
  </r>
  <r>
    <x v="46"/>
    <s v="iPhone 6 Plus"/>
    <s v="iPhone"/>
    <x v="1"/>
    <s v="Apple"/>
    <s v="iPhone"/>
    <s v="iPhone"/>
    <n v="1"/>
    <e v="#N/A"/>
    <x v="0"/>
    <s v="A1524:iPhone 6 Plus:iPhone:苹果:Apple:iPhone:iPhone"/>
  </r>
  <r>
    <x v="47"/>
    <s v="iPhone 6 Plus (中国移动)"/>
    <s v="iPhone"/>
    <x v="1"/>
    <s v="Apple"/>
    <s v="iPhone"/>
    <s v="iPhone"/>
    <n v="1"/>
    <e v="#N/A"/>
    <x v="0"/>
    <s v="A1593:iPhone 6 Plus (中国移动):iPhone:苹果:Apple:iPhone:iPhone"/>
  </r>
  <r>
    <x v="48"/>
    <s v="iPhone 6s (国行)"/>
    <s v="iPhone"/>
    <x v="1"/>
    <s v="Apple"/>
    <s v="iPhone"/>
    <s v="iPhone"/>
    <n v="1"/>
    <e v="#N/A"/>
    <x v="0"/>
    <s v="A1700:iPhone 6s (国行):iPhone:苹果:Apple:iPhone:iPhone"/>
  </r>
  <r>
    <x v="49"/>
    <s v="iPhone 6s (中国移动)"/>
    <s v="iPhone"/>
    <x v="1"/>
    <s v="Apple"/>
    <s v="iPhone"/>
    <s v="iPhone"/>
    <n v="1"/>
    <e v="#N/A"/>
    <x v="0"/>
    <s v="A1691:iPhone 6s (中国移动):iPhone:苹果:Apple:iPhone:iPhone"/>
  </r>
  <r>
    <x v="50"/>
    <s v="iPhone 6s Plus (国行)"/>
    <s v="iPhone"/>
    <x v="1"/>
    <s v="Apple"/>
    <s v="iPhone"/>
    <s v="iPhone"/>
    <n v="1"/>
    <e v="#N/A"/>
    <x v="0"/>
    <s v="A1699:iPhone 6s Plus (国行):iPhone:苹果:Apple:iPhone:iPhone"/>
  </r>
  <r>
    <x v="51"/>
    <s v="iPhone 6s Plus (中国移动)"/>
    <s v="iPhone"/>
    <x v="1"/>
    <s v="Apple"/>
    <s v="iPhone"/>
    <s v="iPhone"/>
    <n v="1"/>
    <e v="#N/A"/>
    <x v="0"/>
    <s v="A1690:iPhone 6s Plus (中国移动):iPhone:苹果:Apple:iPhone:iPhone"/>
  </r>
  <r>
    <x v="52"/>
    <s v="iPhone SE"/>
    <s v="iPhone"/>
    <x v="1"/>
    <s v="Apple"/>
    <s v="iPhone"/>
    <s v="iPhone"/>
    <n v="1"/>
    <e v="#N/A"/>
    <x v="0"/>
    <s v="A1723:iPhone SE:iPhone:苹果:Apple:iPhone:iPhone"/>
  </r>
  <r>
    <x v="53"/>
    <s v="iPhone SE (中国移动)"/>
    <s v="iPhone"/>
    <x v="1"/>
    <s v="Apple"/>
    <s v="iPhone"/>
    <s v="iPhone"/>
    <n v="1"/>
    <e v="#N/A"/>
    <x v="0"/>
    <s v="A1724:iPhone SE (中国移动):iPhone:苹果:Apple:iPhone:iPhone"/>
  </r>
  <r>
    <x v="54"/>
    <s v="iPhone 7"/>
    <s v="iPhone"/>
    <x v="1"/>
    <s v="Apple"/>
    <s v="iPhone"/>
    <s v="iPhone"/>
    <n v="1"/>
    <e v="#N/A"/>
    <x v="0"/>
    <s v="A1660:iPhone 7:iPhone:苹果:Apple:iPhone:iPhone"/>
  </r>
  <r>
    <x v="55"/>
    <s v="iPhone 7 (中国移动)"/>
    <s v="iPhone"/>
    <x v="1"/>
    <s v="Apple"/>
    <s v="iPhone"/>
    <s v="iPhone"/>
    <n v="1"/>
    <e v="#N/A"/>
    <x v="0"/>
    <s v="A1780:iPhone 7 (中国移动):iPhone:苹果:Apple:iPhone:iPhone"/>
  </r>
  <r>
    <x v="56"/>
    <s v="iPhone 7 Plus"/>
    <s v="iPhone"/>
    <x v="1"/>
    <s v="Apple"/>
    <s v="iPhone"/>
    <s v="iPhone"/>
    <n v="1"/>
    <e v="#N/A"/>
    <x v="0"/>
    <s v="A1661:iPhone 7 Plus:iPhone:苹果:Apple:iPhone:iPhone"/>
  </r>
  <r>
    <x v="57"/>
    <s v="iPhone 7 Plus (中国移动)"/>
    <s v="iPhone"/>
    <x v="1"/>
    <s v="Apple"/>
    <s v="iPhone"/>
    <s v="iPhone"/>
    <n v="1"/>
    <e v="#N/A"/>
    <x v="0"/>
    <s v="A1786:iPhone 7 Plus (中国移动):iPhone:苹果:Apple:iPhone:iPhone"/>
  </r>
  <r>
    <x v="58"/>
    <s v="iPhone 8"/>
    <s v="iPhone"/>
    <x v="1"/>
    <s v="Apple"/>
    <s v="iPhone"/>
    <s v="iPhone"/>
    <n v="1"/>
    <e v="#N/A"/>
    <x v="0"/>
    <s v="A1863:iPhone 8:iPhone:苹果:Apple:iPhone:iPhone"/>
  </r>
  <r>
    <x v="59"/>
    <s v="iPhone 8 (中国移动)"/>
    <s v="iPhone"/>
    <x v="1"/>
    <s v="Apple"/>
    <s v="iPhone"/>
    <s v="iPhone"/>
    <n v="1"/>
    <e v="#N/A"/>
    <x v="0"/>
    <s v="A1907:iPhone 8 (中国移动):iPhone:苹果:Apple:iPhone:iPhone"/>
  </r>
  <r>
    <x v="60"/>
    <s v="iPhone 8 Plus"/>
    <s v="iPhone"/>
    <x v="1"/>
    <s v="Apple"/>
    <s v="iPhone"/>
    <s v="iPhone"/>
    <n v="1"/>
    <e v="#N/A"/>
    <x v="0"/>
    <s v="A1864:iPhone 8 Plus:iPhone:苹果:Apple:iPhone:iPhone"/>
  </r>
  <r>
    <x v="61"/>
    <s v="iPhone 8 Plus (中国移动)"/>
    <s v="iPhone"/>
    <x v="1"/>
    <s v="Apple"/>
    <s v="iPhone"/>
    <s v="iPhone"/>
    <n v="1"/>
    <e v="#N/A"/>
    <x v="0"/>
    <s v="A1899:iPhone 8 Plus (中国移动):iPhone:苹果:Apple:iPhone:iPhone"/>
  </r>
  <r>
    <x v="62"/>
    <s v="iPhone X"/>
    <s v="iPhone"/>
    <x v="1"/>
    <s v="Apple"/>
    <s v="iPhone"/>
    <s v="iPhone"/>
    <n v="1"/>
    <e v="#N/A"/>
    <x v="0"/>
    <s v="A1865:iPhone X:iPhone:苹果:Apple:iPhone:iPhone"/>
  </r>
  <r>
    <x v="63"/>
    <s v="iPhone X (中国移动)"/>
    <s v="iPhone"/>
    <x v="1"/>
    <s v="Apple"/>
    <s v="iPhone"/>
    <s v="iPhone"/>
    <n v="1"/>
    <e v="#N/A"/>
    <x v="0"/>
    <s v="A1903:iPhone X (中国移动):iPhone:苹果:Apple:iPhone:iPhone"/>
  </r>
  <r>
    <x v="64"/>
    <s v="iPhone XS (国行)"/>
    <s v="iPhone"/>
    <x v="1"/>
    <s v="Apple"/>
    <s v="iPhone"/>
    <s v="iPhone"/>
    <n v="1"/>
    <e v="#N/A"/>
    <x v="0"/>
    <s v="A2100:iPhone XS (国行):iPhone:苹果:Apple:iPhone:iPhone"/>
  </r>
  <r>
    <x v="65"/>
    <s v="iPhone XS (中国移动)"/>
    <s v="iPhone"/>
    <x v="1"/>
    <s v="Apple"/>
    <s v="iPhone"/>
    <s v="iPhone"/>
    <n v="1"/>
    <e v="#N/A"/>
    <x v="0"/>
    <s v="A2099:iPhone XS (中国移动):iPhone:苹果:Apple:iPhone:iPhone"/>
  </r>
  <r>
    <x v="66"/>
    <s v="iPhone XS Max (国行，双卡)"/>
    <s v="iPhone"/>
    <x v="1"/>
    <s v="Apple"/>
    <s v="iPhone"/>
    <s v="iPhone"/>
    <n v="1"/>
    <e v="#N/A"/>
    <x v="0"/>
    <s v="A2104:iPhone XS Max (国行，双卡):iPhone:苹果:Apple:iPhone:iPhone"/>
  </r>
  <r>
    <x v="67"/>
    <s v="iPhone XS Max (中国移动)"/>
    <s v="iPhone"/>
    <x v="1"/>
    <s v="Apple"/>
    <s v="iPhone"/>
    <s v="iPhone"/>
    <n v="1"/>
    <e v="#N/A"/>
    <x v="0"/>
    <s v="A2103:iPhone XS Max (中国移动):iPhone:苹果:Apple:iPhone:iPhone"/>
  </r>
  <r>
    <x v="68"/>
    <s v="iPhone XR (国行，双卡)"/>
    <s v="iPhone"/>
    <x v="1"/>
    <s v="Apple"/>
    <s v="iPhone"/>
    <s v="iPhone"/>
    <n v="1"/>
    <e v="#N/A"/>
    <x v="0"/>
    <s v="A2108:iPhone XR (国行，双卡):iPhone:苹果:Apple:iPhone:iPhone"/>
  </r>
  <r>
    <x v="69"/>
    <s v="iPhone XR (中国移动)"/>
    <s v="iPhone"/>
    <x v="1"/>
    <s v="Apple"/>
    <s v="iPhone"/>
    <s v="iPhone"/>
    <n v="1"/>
    <e v="#N/A"/>
    <x v="0"/>
    <s v="A2107:iPhone XR (中国移动):iPhone:苹果:Apple:iPhone:iPhone"/>
  </r>
  <r>
    <x v="70"/>
    <s v="iPad (无线局域网)"/>
    <s v="iPad"/>
    <x v="1"/>
    <s v="Apple"/>
    <s v="iPad"/>
    <s v="iPad"/>
    <n v="1"/>
    <e v="#N/A"/>
    <x v="0"/>
    <s v="A1219:iPad (无线局域网):iPad:苹果:Apple:iPad:iPad"/>
  </r>
  <r>
    <x v="71"/>
    <s v="iPad (无线局域网 + 3G)"/>
    <s v="iPad"/>
    <x v="1"/>
    <s v="Apple"/>
    <s v="iPad"/>
    <s v="iPad"/>
    <n v="1"/>
    <e v="#N/A"/>
    <x v="0"/>
    <s v="A1337:iPad (无线局域网 + 3G):iPad:苹果:Apple:iPad:iPad"/>
  </r>
  <r>
    <x v="31"/>
    <s v="iPhone 4 GSM"/>
    <s v="iPhone"/>
    <x v="1"/>
    <s v="Apple"/>
    <s v="iPhone"/>
    <s v="iPhone"/>
    <n v="1"/>
    <s v="A1332"/>
    <x v="1"/>
    <s v="A1332:iPhone 4 GSM:iPhone:苹果:Apple:iPhone:iPhone"/>
  </r>
  <r>
    <x v="72"/>
    <s v="iPad 2 (无线局域网 + 3G) (GSM)"/>
    <s v="iPad"/>
    <x v="1"/>
    <s v="Apple"/>
    <s v="iPad"/>
    <s v="iPad"/>
    <n v="1"/>
    <e v="#N/A"/>
    <x v="0"/>
    <s v="A1396:iPad 2 (无线局域网 + 3G) (GSM):iPad:苹果:Apple:iPad:iPad"/>
  </r>
  <r>
    <x v="73"/>
    <s v="iPad 2 (无线局域网 + 3G) (CDMA)"/>
    <s v="iPad"/>
    <x v="1"/>
    <s v="Apple"/>
    <s v="iPad"/>
    <s v="iPad"/>
    <n v="1"/>
    <e v="#N/A"/>
    <x v="0"/>
    <s v="A1397:iPad 2 (无线局域网 + 3G) (CDMA):iPad:苹果:Apple:iPad:iPad"/>
  </r>
  <r>
    <x v="31"/>
    <s v="iPhone 4 GSM (2011)"/>
    <s v="iPhone"/>
    <x v="1"/>
    <s v="Apple"/>
    <s v="iPhone"/>
    <s v="iPhone"/>
    <n v="1"/>
    <s v="A1332"/>
    <x v="1"/>
    <s v="A1332:iPhone 4 GSM (2011):iPhone:苹果:Apple:iPhone:iPhone"/>
  </r>
  <r>
    <x v="74"/>
    <s v="iPad (第 3 代) (无线局域网)"/>
    <s v="iPad"/>
    <x v="1"/>
    <s v="Apple"/>
    <s v="iPad"/>
    <s v="iPad"/>
    <n v="1"/>
    <e v="#N/A"/>
    <x v="0"/>
    <s v="A1416:iPad (第 3 代) (无线局域网):iPad:苹果:Apple:iPad:iPad"/>
  </r>
  <r>
    <x v="75"/>
    <s v="iPad (第 3 代) (无线局域网 + 蜂窝网络)"/>
    <s v="iPad"/>
    <x v="1"/>
    <s v="Apple"/>
    <s v="iPad"/>
    <s v="iPad"/>
    <n v="1"/>
    <e v="#N/A"/>
    <x v="0"/>
    <s v="A1430:iPad (第 3 代) (无线局域网 + 蜂窝网络):iPad:苹果:Apple:iPad:iPad"/>
  </r>
  <r>
    <x v="76"/>
    <s v="iPad (第 4 代) (无线局域网)"/>
    <s v="iPad"/>
    <x v="1"/>
    <s v="Apple"/>
    <s v="iPad"/>
    <s v="iPad"/>
    <n v="1"/>
    <e v="#N/A"/>
    <x v="0"/>
    <s v="A1458:iPad (第 4 代) (无线局域网):iPad:苹果:Apple:iPad:iPad"/>
  </r>
  <r>
    <x v="77"/>
    <s v="iPad (第 4 代) (无线局域网 + 蜂窝网络) (国行)"/>
    <s v="iPad"/>
    <x v="1"/>
    <s v="Apple"/>
    <s v="iPad"/>
    <s v="iPad"/>
    <n v="1"/>
    <e v="#N/A"/>
    <x v="0"/>
    <s v="A1460:iPad (第 4 代) (无线局域网 + 蜂窝网络) (国行):iPad:苹果:Apple:iPad:iPad"/>
  </r>
  <r>
    <x v="78"/>
    <s v="iPad (第 5 代) (无线局域网)"/>
    <s v="iPad"/>
    <x v="1"/>
    <s v="Apple"/>
    <s v="iPad"/>
    <s v="iPad"/>
    <n v="1"/>
    <e v="#N/A"/>
    <x v="0"/>
    <s v="A1822:iPad (第 5 代) (无线局域网):iPad:苹果:Apple:iPad:iPad"/>
  </r>
  <r>
    <x v="79"/>
    <s v="iPad (第 5 代) (无线局域网 + 蜂窝网络)"/>
    <s v="iPad"/>
    <x v="1"/>
    <s v="Apple"/>
    <s v="iPad"/>
    <s v="iPad"/>
    <n v="1"/>
    <e v="#N/A"/>
    <x v="0"/>
    <s v="A1823:iPad (第 5 代) (无线局域网 + 蜂窝网络):iPad:苹果:Apple:iPad:iPad"/>
  </r>
  <r>
    <x v="80"/>
    <s v="iPad (第 6 代) (无线局域网)"/>
    <s v="iPad"/>
    <x v="1"/>
    <s v="Apple"/>
    <s v="iPad"/>
    <s v="iPad"/>
    <n v="1"/>
    <e v="#N/A"/>
    <x v="0"/>
    <s v="A1893:iPad (第 6 代) (无线局域网):iPad:苹果:Apple:iPad:iPad"/>
  </r>
  <r>
    <x v="81"/>
    <s v="iPad (第 6 代) (无线局域网 + 蜂窝网络)"/>
    <s v="iPad"/>
    <x v="1"/>
    <s v="Apple"/>
    <s v="iPad"/>
    <s v="iPad"/>
    <n v="1"/>
    <e v="#N/A"/>
    <x v="0"/>
    <s v="A1954:iPad (第 6 代) (无线局域网 + 蜂窝网络):iPad:苹果:Apple:iPad:iPad"/>
  </r>
  <r>
    <x v="82"/>
    <s v="iPad Air (无线局域网 + 蜂窝网络)"/>
    <s v="iPad"/>
    <x v="1"/>
    <s v="Apple"/>
    <s v="iPad"/>
    <s v="iPad"/>
    <n v="1"/>
    <e v="#N/A"/>
    <x v="0"/>
    <s v="A1475:iPad Air (无线局域网 + 蜂窝网络):iPad:苹果:Apple:iPad:iPad"/>
  </r>
  <r>
    <x v="83"/>
    <s v="iPad Air (无线局域网 + 蜂窝网络) (TD-LTE)"/>
    <s v="iPad"/>
    <x v="1"/>
    <s v="Apple"/>
    <s v="iPad"/>
    <s v="iPad"/>
    <n v="1"/>
    <e v="#N/A"/>
    <x v="0"/>
    <s v="A1476:iPad Air (无线局域网 + 蜂窝网络) (TD-LTE):iPad:苹果:Apple:iPad:iPad"/>
  </r>
  <r>
    <x v="84"/>
    <s v="iPad Air 2 (无线局域网)"/>
    <s v="iPad"/>
    <x v="1"/>
    <s v="Apple"/>
    <s v="iPad"/>
    <s v="iPad"/>
    <n v="1"/>
    <e v="#N/A"/>
    <x v="0"/>
    <s v="A1566:iPad Air 2 (无线局域网):iPad:苹果:Apple:iPad:iPad"/>
  </r>
  <r>
    <x v="85"/>
    <s v="iPad Air 2 (无线局域网 + 蜂窝网络)"/>
    <s v="iPad"/>
    <x v="1"/>
    <s v="Apple"/>
    <s v="iPad"/>
    <s v="iPad"/>
    <n v="1"/>
    <e v="#N/A"/>
    <x v="0"/>
    <s v="A1567:iPad Air 2 (无线局域网 + 蜂窝网络):iPad:苹果:Apple:iPad:iPad"/>
  </r>
  <r>
    <x v="86"/>
    <s v="iPad Air (第 3 代) (无线局域网)"/>
    <s v="iPad"/>
    <x v="1"/>
    <s v="Apple"/>
    <s v="iPad"/>
    <s v="iPad"/>
    <n v="1"/>
    <e v="#N/A"/>
    <x v="0"/>
    <s v="A2152:iPad Air (第 3 代) (无线局域网):iPad:苹果:Apple:iPad:iPad"/>
  </r>
  <r>
    <x v="87"/>
    <s v="iPad Air (第 3 代) (无线局域网 + 蜂窝网络) (国行)"/>
    <s v="iPad"/>
    <x v="1"/>
    <s v="Apple"/>
    <s v="iPad"/>
    <s v="iPad"/>
    <n v="1"/>
    <e v="#N/A"/>
    <x v="0"/>
    <s v="A2154:iPad Air (第 3 代) (无线局域网 + 蜂窝网络) (国行):iPad:苹果:Apple:iPad:iPad"/>
  </r>
  <r>
    <x v="88"/>
    <s v="iPad Pro (12.9 英寸) (无线局域网)"/>
    <s v="iPad"/>
    <x v="1"/>
    <s v="Apple"/>
    <s v="iPad"/>
    <s v="iPad"/>
    <n v="1"/>
    <e v="#N/A"/>
    <x v="0"/>
    <s v="A1584:iPad Pro (12.9 英寸) (无线局域网):iPad:苹果:Apple:iPad:iPad"/>
  </r>
  <r>
    <x v="89"/>
    <s v="iPad Pro (12.9 英寸) (无线局域网 + 蜂窝网络)"/>
    <s v="iPad"/>
    <x v="1"/>
    <s v="Apple"/>
    <s v="iPad"/>
    <s v="iPad"/>
    <n v="1"/>
    <e v="#N/A"/>
    <x v="0"/>
    <s v="A1652:iPad Pro (12.9 英寸) (无线局域网 + 蜂窝网络):iPad:苹果:Apple:iPad:iPad"/>
  </r>
  <r>
    <x v="90"/>
    <s v="iPad Pro (9.7 英寸) (无线局域网)"/>
    <s v="iPad"/>
    <x v="1"/>
    <s v="Apple"/>
    <s v="iPad"/>
    <s v="iPad"/>
    <n v="1"/>
    <e v="#N/A"/>
    <x v="0"/>
    <s v="A1673:iPad Pro (9.7 英寸) (无线局域网):iPad:苹果:Apple:iPad:iPad"/>
  </r>
  <r>
    <x v="91"/>
    <s v="iPad Pro (9.7 英寸) (无线局域网 + 蜂窝网络) (国行)"/>
    <s v="iPad"/>
    <x v="1"/>
    <s v="Apple"/>
    <s v="iPad"/>
    <s v="iPad"/>
    <n v="1"/>
    <e v="#N/A"/>
    <x v="0"/>
    <s v="A1675:iPad Pro (9.7 英寸) (无线局域网 + 蜂窝网络) (国行):iPad:苹果:Apple:iPad:iPad"/>
  </r>
  <r>
    <x v="92"/>
    <s v="iPad Pro (12.9 英寸, 第 2 代) (无线局域网)"/>
    <s v="iPad"/>
    <x v="1"/>
    <s v="Apple"/>
    <s v="iPad"/>
    <s v="iPad"/>
    <n v="1"/>
    <e v="#N/A"/>
    <x v="0"/>
    <s v="A1670:iPad Pro (12.9 英寸, 第 2 代) (无线局域网):iPad:苹果:Apple:iPad:iPad"/>
  </r>
  <r>
    <x v="93"/>
    <s v="iPad Pro (12.9 英寸, 第 2 代) (无线局域网 + 蜂窝网络) (国行)"/>
    <s v="iPad"/>
    <x v="1"/>
    <s v="Apple"/>
    <s v="iPad"/>
    <s v="iPad"/>
    <n v="1"/>
    <e v="#N/A"/>
    <x v="0"/>
    <s v="A1821:iPad Pro (12.9 英寸, 第 2 代) (无线局域网 + 蜂窝网络) (国行):iPad:苹果:Apple:iPad:iPad"/>
  </r>
  <r>
    <x v="94"/>
    <s v="iPad Pro (10.5 英寸) (无线局域网)"/>
    <s v="iPad"/>
    <x v="1"/>
    <s v="Apple"/>
    <s v="iPad"/>
    <s v="iPad"/>
    <n v="1"/>
    <e v="#N/A"/>
    <x v="0"/>
    <s v="A1701:iPad Pro (10.5 英寸) (无线局域网):iPad:苹果:Apple:iPad:iPad"/>
  </r>
  <r>
    <x v="95"/>
    <s v="iPad Pro (10.5 英寸) (无线局域网 + 蜂窝网络) (国行)"/>
    <s v="iPad"/>
    <x v="1"/>
    <s v="Apple"/>
    <s v="iPad"/>
    <s v="iPad"/>
    <n v="1"/>
    <e v="#N/A"/>
    <x v="0"/>
    <s v="A1852:iPad Pro (10.5 英寸) (无线局域网 + 蜂窝网络) (国行):iPad:苹果:Apple:iPad:iPad"/>
  </r>
  <r>
    <x v="96"/>
    <s v="iPad 2 (无线局域网)"/>
    <s v="iPad"/>
    <x v="1"/>
    <s v="Apple"/>
    <s v="iPad"/>
    <s v="iPad"/>
    <n v="1"/>
    <s v="A1395"/>
    <x v="0"/>
    <s v="A1395:iPad 2 (无线局域网):iPad:苹果:Apple:iPad:iPad"/>
  </r>
  <r>
    <x v="96"/>
    <s v="iPad 2 (无线局域网, 2012)"/>
    <s v="iPad"/>
    <x v="1"/>
    <s v="Apple"/>
    <s v="iPad"/>
    <s v="iPad"/>
    <n v="1"/>
    <s v="A1395"/>
    <x v="1"/>
    <s v="A1395:iPad 2 (无线局域网, 2012):iPad:苹果:Apple:iPad:iPad"/>
  </r>
  <r>
    <x v="96"/>
    <s v="iPad 2 Wi-Fi"/>
    <s v="iPad"/>
    <x v="1"/>
    <s v="Apple"/>
    <s v="iPad"/>
    <s v="iPad"/>
    <n v="1"/>
    <s v="A1395"/>
    <x v="1"/>
    <s v="A1395:iPad 2 Wi-Fi:iPad:苹果:Apple:iPad:iPad"/>
  </r>
  <r>
    <x v="96"/>
    <s v="iPad 2 Wi-Fi (2012)"/>
    <s v="iPad"/>
    <x v="1"/>
    <s v="Apple"/>
    <s v="iPad"/>
    <s v="iPad"/>
    <n v="1"/>
    <s v="A1395"/>
    <x v="1"/>
    <s v="A1395:iPad 2 Wi-Fi (2012):iPad:苹果:Apple:iPad:iPad"/>
  </r>
  <r>
    <x v="97"/>
    <s v="iPad Pro (12.9 英寸, 第 3 代) (无线局域网)"/>
    <s v="iPad"/>
    <x v="1"/>
    <s v="Apple"/>
    <s v="iPad"/>
    <s v="iPad"/>
    <n v="1"/>
    <s v="A1876"/>
    <x v="0"/>
    <s v="A1876:iPad Pro (12.9 英寸, 第 3 代) (无线局域网):iPad:苹果:Apple:iPad:iPad"/>
  </r>
  <r>
    <x v="97"/>
    <s v="iPad Pro (12.9 英寸, 第 3 代) (无线局域网, 1TB)"/>
    <s v="iPad"/>
    <x v="1"/>
    <s v="Apple"/>
    <s v="iPad"/>
    <s v="iPad"/>
    <n v="1"/>
    <s v="A1876"/>
    <x v="1"/>
    <s v="A1876:iPad Pro (12.9 英寸, 第 3 代) (无线局域网, 1TB):iPad:苹果:Apple:iPad:iPad"/>
  </r>
  <r>
    <x v="98"/>
    <s v="iPad Pro (11 英寸) (无线局域网 + 蜂窝网络) (国行)"/>
    <s v="iPad"/>
    <x v="1"/>
    <s v="Apple"/>
    <s v="iPad"/>
    <s v="iPad"/>
    <n v="1"/>
    <e v="#N/A"/>
    <x v="0"/>
    <s v="A1979:iPad Pro (11 英寸) (无线局域网 + 蜂窝网络) (国行):iPad:苹果:Apple:iPad:iPad"/>
  </r>
  <r>
    <x v="98"/>
    <s v="iPad Pro (11 英寸) (无线局域网 + 蜂窝网络, 1TB) (国行)"/>
    <s v="iPad"/>
    <x v="1"/>
    <s v="Apple"/>
    <s v="iPad"/>
    <s v="iPad"/>
    <n v="1"/>
    <e v="#N/A"/>
    <x v="1"/>
    <s v="A1979:iPad Pro (11 英寸) (无线局域网 + 蜂窝网络, 1TB) (国行):iPad:苹果:Apple:iPad:iPad"/>
  </r>
  <r>
    <x v="99"/>
    <s v="iPad mini (无线局域网)"/>
    <s v="iPad"/>
    <x v="1"/>
    <s v="Apple"/>
    <s v="iPad"/>
    <s v="iPad"/>
    <n v="1"/>
    <e v="#N/A"/>
    <x v="0"/>
    <s v="A1432:iPad mini (无线局域网):iPad:苹果:Apple:iPad:iPad"/>
  </r>
  <r>
    <x v="100"/>
    <s v="iPad mini (无线局域网 + 蜂窝网络) (国行)"/>
    <s v="iPad"/>
    <x v="1"/>
    <s v="Apple"/>
    <s v="iPad"/>
    <s v="iPad"/>
    <n v="1"/>
    <e v="#N/A"/>
    <x v="0"/>
    <s v="A1455:iPad mini (无线局域网 + 蜂窝网络) (国行):iPad:苹果:Apple:iPad:iPad"/>
  </r>
  <r>
    <x v="101"/>
    <s v="iPad Air (无线局域网)"/>
    <s v="iPad"/>
    <x v="1"/>
    <s v="Apple"/>
    <s v="iPad"/>
    <s v="iPad"/>
    <n v="1"/>
    <e v="#N/A"/>
    <x v="0"/>
    <s v="A1474:iPad Air (无线局域网):iPad:苹果:Apple:iPad:iPad"/>
  </r>
  <r>
    <x v="102"/>
    <s v="iPad mini 2 (无线局域网)"/>
    <s v="iPad"/>
    <x v="1"/>
    <s v="Apple"/>
    <s v="iPad"/>
    <s v="iPad"/>
    <n v="1"/>
    <e v="#N/A"/>
    <x v="0"/>
    <s v="A1489:iPad mini 2 (无线局域网):iPad:苹果:Apple:iPad:iPad"/>
  </r>
  <r>
    <x v="103"/>
    <s v="iPad mini 2 (无线局域网 + 蜂窝网络)"/>
    <s v="iPad"/>
    <x v="1"/>
    <s v="Apple"/>
    <s v="iPad"/>
    <s v="iPad"/>
    <n v="1"/>
    <e v="#N/A"/>
    <x v="0"/>
    <s v="A1490:iPad mini 2 (无线局域网 + 蜂窝网络):iPad:苹果:Apple:iPad:iPad"/>
  </r>
  <r>
    <x v="104"/>
    <s v="iPad mini 2 (无线局域网 + 蜂窝网络) (TD-LTE)"/>
    <s v="iPad"/>
    <x v="1"/>
    <s v="Apple"/>
    <s v="iPad"/>
    <s v="iPad"/>
    <n v="1"/>
    <e v="#N/A"/>
    <x v="0"/>
    <s v="A1491:iPad mini 2 (无线局域网 + 蜂窝网络) (TD-LTE):iPad:苹果:Apple:iPad:iPad"/>
  </r>
  <r>
    <x v="105"/>
    <s v="iPad mini 3 (无线局域网)"/>
    <s v="iPad"/>
    <x v="1"/>
    <s v="Apple"/>
    <s v="iPad"/>
    <s v="iPad"/>
    <n v="1"/>
    <e v="#N/A"/>
    <x v="0"/>
    <s v="A1599:iPad mini 3 (无线局域网):iPad:苹果:Apple:iPad:iPad"/>
  </r>
  <r>
    <x v="106"/>
    <s v="iPad mini 3 (无线局域网 + 蜂窝网络)"/>
    <s v="iPad"/>
    <x v="1"/>
    <s v="Apple"/>
    <s v="iPad"/>
    <s v="iPad"/>
    <n v="1"/>
    <e v="#N/A"/>
    <x v="0"/>
    <s v="A1600:iPad mini 3 (无线局域网 + 蜂窝网络):iPad:苹果:Apple:iPad:iPad"/>
  </r>
  <r>
    <x v="107"/>
    <s v="iPad mini 3 (无线局域网 + 蜂窝网络) (TD-LTE)"/>
    <s v="iPad"/>
    <x v="1"/>
    <s v="Apple"/>
    <s v="iPad"/>
    <s v="iPad"/>
    <n v="1"/>
    <e v="#N/A"/>
    <x v="0"/>
    <s v="A1601:iPad mini 3 (无线局域网 + 蜂窝网络) (TD-LTE):iPad:苹果:Apple:iPad:iPad"/>
  </r>
  <r>
    <x v="108"/>
    <s v="iPad mini 4 (无线局域网)"/>
    <s v="iPad"/>
    <x v="1"/>
    <s v="Apple"/>
    <s v="iPad"/>
    <s v="iPad"/>
    <n v="1"/>
    <e v="#N/A"/>
    <x v="0"/>
    <s v="A1538:iPad mini 4 (无线局域网):iPad:苹果:Apple:iPad:iPad"/>
  </r>
  <r>
    <x v="109"/>
    <s v="iPad mini 4 (无线局域网 + 蜂窝网络)"/>
    <s v="iPad"/>
    <x v="1"/>
    <s v="Apple"/>
    <s v="iPad"/>
    <s v="iPad"/>
    <n v="1"/>
    <e v="#N/A"/>
    <x v="0"/>
    <s v="A1550:iPad mini 4 (无线局域网 + 蜂窝网络):iPad:苹果:Apple:iPad:iPad"/>
  </r>
  <r>
    <x v="110"/>
    <s v="iPad mini (第 5 代) (无线局域网)"/>
    <s v="iPad"/>
    <x v="1"/>
    <s v="Apple"/>
    <s v="iPad"/>
    <s v="iPad"/>
    <n v="1"/>
    <e v="#N/A"/>
    <x v="0"/>
    <s v="A2133:iPad mini (第 5 代) (无线局域网):iPad:苹果:Apple:iPad:iPad"/>
  </r>
  <r>
    <x v="111"/>
    <s v="iPad mini (第 5 代) (无线局域网 + 蜂窝网络) (国行)"/>
    <s v="iPad"/>
    <x v="1"/>
    <s v="Apple"/>
    <s v="iPad"/>
    <s v="iPad"/>
    <n v="1"/>
    <e v="#N/A"/>
    <x v="0"/>
    <s v="A2125:iPad mini (第 5 代) (无线局域网 + 蜂窝网络) (国行):iPad:苹果:Apple:iPad:iPad"/>
  </r>
  <r>
    <x v="112"/>
    <s v="Apple Watch (第 1 代, 38 毫米表壳)"/>
    <s v="Apple"/>
    <x v="1"/>
    <s v="Apple"/>
    <s v="Apple"/>
    <s v="Apple"/>
    <n v="1"/>
    <e v="#N/A"/>
    <x v="0"/>
    <s v="A1553:Apple Watch (第 1 代, 38 毫米表壳):Apple:苹果:Apple:Apple:Apple"/>
  </r>
  <r>
    <x v="113"/>
    <s v="Apple Watch (第 1 代, 42 毫米表壳)"/>
    <s v="Apple"/>
    <x v="1"/>
    <s v="Apple"/>
    <s v="Apple"/>
    <s v="Apple"/>
    <n v="1"/>
    <e v="#N/A"/>
    <x v="0"/>
    <s v="A1554:Apple Watch (第 1 代, 42 毫米表壳):Apple:苹果:Apple:Apple:Apple"/>
  </r>
  <r>
    <x v="114"/>
    <s v="Apple Watch Series 1 (38 毫米表壳)"/>
    <s v="Apple"/>
    <x v="1"/>
    <s v="Apple"/>
    <s v="Apple"/>
    <s v="Apple"/>
    <n v="1"/>
    <e v="#N/A"/>
    <x v="0"/>
    <s v="A1802:Apple Watch Series 1 (38 毫米表壳):Apple:苹果:Apple:Apple:Apple"/>
  </r>
  <r>
    <x v="115"/>
    <s v="Apple Watch Series 1 (42 毫米表壳)"/>
    <s v="Apple"/>
    <x v="1"/>
    <s v="Apple"/>
    <s v="Apple"/>
    <s v="Apple"/>
    <n v="1"/>
    <e v="#N/A"/>
    <x v="0"/>
    <s v="A1803:Apple Watch Series 1 (42 毫米表壳):Apple:苹果:Apple:Apple:Apple"/>
  </r>
  <r>
    <x v="116"/>
    <s v="Apple Watch Series 2 (38 毫米表壳)"/>
    <s v="Apple"/>
    <x v="1"/>
    <s v="Apple"/>
    <s v="Apple"/>
    <s v="Apple"/>
    <n v="1"/>
    <e v="#N/A"/>
    <x v="0"/>
    <s v="A1757:Apple Watch Series 2 (38 毫米表壳):Apple:苹果:Apple:Apple:Apple"/>
  </r>
  <r>
    <x v="117"/>
    <s v="Apple Watch Edition (38 毫米表壳)"/>
    <s v="Apple"/>
    <x v="1"/>
    <s v="Apple"/>
    <s v="Apple"/>
    <s v="Apple"/>
    <n v="1"/>
    <e v="#N/A"/>
    <x v="0"/>
    <s v="A1816:Apple Watch Edition (38 毫米表壳):Apple:苹果:Apple:Apple:Apple"/>
  </r>
  <r>
    <x v="118"/>
    <s v="Apple Watch Series 2 (42 毫米表壳)"/>
    <s v="Apple"/>
    <x v="1"/>
    <s v="Apple"/>
    <s v="Apple"/>
    <s v="Apple"/>
    <n v="1"/>
    <e v="#N/A"/>
    <x v="0"/>
    <s v="A1758:Apple Watch Series 2 (42 毫米表壳):Apple:苹果:Apple:Apple:Apple"/>
  </r>
  <r>
    <x v="119"/>
    <s v="Apple Watch Edition (42 毫米表壳)"/>
    <s v="Apple"/>
    <x v="1"/>
    <s v="Apple"/>
    <s v="Apple"/>
    <s v="Apple"/>
    <n v="1"/>
    <e v="#N/A"/>
    <x v="0"/>
    <s v="A1817:Apple Watch Edition (42 毫米表壳):Apple:苹果:Apple:Apple:Apple"/>
  </r>
  <r>
    <x v="120"/>
    <s v="Apple Watch Series 3 (GPS + 蜂窝网络) (38 毫米表壳) (国行)"/>
    <s v="Apple"/>
    <x v="1"/>
    <s v="Apple"/>
    <s v="Apple"/>
    <s v="Apple"/>
    <n v="1"/>
    <e v="#N/A"/>
    <x v="0"/>
    <s v="A1890:Apple Watch Series 3 (GPS + 蜂窝网络) (38 毫米表壳) (国行):Apple:苹果:Apple:Apple:Apple"/>
  </r>
  <r>
    <x v="121"/>
    <s v="Apple Watch Series 3 (GPS + 蜂窝网络) (42 毫米表壳) (国行)"/>
    <s v="Apple"/>
    <x v="1"/>
    <s v="Apple"/>
    <s v="Apple"/>
    <s v="Apple"/>
    <n v="1"/>
    <e v="#N/A"/>
    <x v="0"/>
    <s v="A1892:Apple Watch Series 3 (GPS + 蜂窝网络) (42 毫米表壳) (国行):Apple:苹果:Apple:Apple:Apple"/>
  </r>
  <r>
    <x v="122"/>
    <s v="Apple Watch Series 3 (GPS) (38 毫米表壳)"/>
    <s v="Apple"/>
    <x v="1"/>
    <s v="Apple"/>
    <s v="Apple"/>
    <s v="Apple"/>
    <n v="1"/>
    <e v="#N/A"/>
    <x v="0"/>
    <s v="A1858:Apple Watch Series 3 (GPS) (38 毫米表壳):Apple:苹果:Apple:Apple:Apple"/>
  </r>
  <r>
    <x v="123"/>
    <s v="Apple Watch Series 3 (GPS) (42 毫米表壳)"/>
    <s v="Apple"/>
    <x v="1"/>
    <s v="Apple"/>
    <s v="Apple"/>
    <s v="Apple"/>
    <n v="1"/>
    <e v="#N/A"/>
    <x v="0"/>
    <s v="A1859:Apple Watch Series 3 (GPS) (42 毫米表壳):Apple:苹果:Apple:Apple:Apple"/>
  </r>
  <r>
    <x v="124"/>
    <s v="Apple Watch Series 4 (GPS) (40 毫米表壳)"/>
    <s v="Apple"/>
    <x v="1"/>
    <s v="Apple"/>
    <s v="Apple"/>
    <s v="Apple"/>
    <n v="1"/>
    <e v="#N/A"/>
    <x v="0"/>
    <s v="A1977:Apple Watch Series 4 (GPS) (40 毫米表壳):Apple:苹果:Apple:Apple:Apple"/>
  </r>
  <r>
    <x v="125"/>
    <s v="Apple Watch Series 4 (GPS) (44 毫米表壳)"/>
    <s v="Apple"/>
    <x v="1"/>
    <s v="Apple"/>
    <s v="Apple"/>
    <s v="Apple"/>
    <n v="1"/>
    <e v="#N/A"/>
    <x v="0"/>
    <s v="A1978:Apple Watch Series 4 (GPS) (44 毫米表壳):Apple:苹果:Apple:Apple:Apple"/>
  </r>
  <r>
    <x v="126"/>
    <s v="Apple Watch Series 4 (GPS + 蜂窝网络) (40 毫米表壳) (国行)"/>
    <s v="Apple"/>
    <x v="1"/>
    <s v="Apple"/>
    <s v="Apple"/>
    <s v="Apple"/>
    <n v="1"/>
    <e v="#N/A"/>
    <x v="0"/>
    <s v="A2007:Apple Watch Series 4 (GPS + 蜂窝网络) (40 毫米表壳) (国行):Apple:苹果:Apple:Apple:Apple"/>
  </r>
  <r>
    <x v="127"/>
    <s v="Apple Watch Series 4 (GPS + 蜂窝网络) (44 毫米表壳) (国行)"/>
    <s v="Apple"/>
    <x v="1"/>
    <s v="Apple"/>
    <s v="Apple"/>
    <s v="Apple"/>
    <n v="1"/>
    <e v="#N/A"/>
    <x v="0"/>
    <s v="A2008:Apple Watch Series 4 (GPS + 蜂窝网络) (44 毫米表壳) (国行):Apple:苹果:Apple:Apple:Apple"/>
  </r>
  <r>
    <x v="128"/>
    <s v="iPod touch"/>
    <s v="iPod"/>
    <x v="1"/>
    <s v="Apple"/>
    <s v="iPod"/>
    <s v="iPod"/>
    <n v="1"/>
    <e v="#N/A"/>
    <x v="0"/>
    <s v="A1213:iPod touch:iPod:苹果:Apple:iPod:iPod"/>
  </r>
  <r>
    <x v="129"/>
    <s v="iPod touch (第 2 代) (国行)"/>
    <s v="iPod"/>
    <x v="1"/>
    <s v="Apple"/>
    <s v="iPod"/>
    <s v="iPod"/>
    <n v="1"/>
    <e v="#N/A"/>
    <x v="0"/>
    <s v="A1319:iPod touch (第 2 代) (国行):iPod:苹果:Apple:iPod:iPod"/>
  </r>
  <r>
    <x v="130"/>
    <s v="iPod touch (第 3 代)"/>
    <s v="iPod"/>
    <x v="1"/>
    <s v="Apple"/>
    <s v="iPod"/>
    <s v="iPod"/>
    <n v="1"/>
    <e v="#N/A"/>
    <x v="0"/>
    <s v="A1318:iPod touch (第 3 代):iPod:苹果:Apple:iPod:iPod"/>
  </r>
  <r>
    <x v="131"/>
    <s v="iPod touch (第 4 代)"/>
    <s v="iPod"/>
    <x v="1"/>
    <s v="Apple"/>
    <s v="iPod"/>
    <s v="iPod"/>
    <n v="1"/>
    <e v="#N/A"/>
    <x v="0"/>
    <s v="A1367:iPod touch (第 4 代):iPod:苹果:Apple:iPod:iPod"/>
  </r>
  <r>
    <x v="132"/>
    <s v="iPod touch (第 5 代)"/>
    <s v="iPod"/>
    <x v="1"/>
    <s v="Apple"/>
    <s v="iPod"/>
    <s v="iPod"/>
    <n v="1"/>
    <e v="#N/A"/>
    <x v="0"/>
    <s v="A1421:iPod touch (第 5 代):iPod:苹果:Apple:iPod:iPod"/>
  </r>
  <r>
    <x v="133"/>
    <s v="iPod touch (第 5 代) (16GB)"/>
    <s v="iPod"/>
    <x v="1"/>
    <s v="Apple"/>
    <s v="iPod"/>
    <s v="iPod"/>
    <n v="1"/>
    <e v="#N/A"/>
    <x v="0"/>
    <s v="A1509:iPod touch (第 5 代) (16GB):iPod:苹果:Apple:iPod:iPod"/>
  </r>
  <r>
    <x v="134"/>
    <s v="iPod touch (第 6 代)"/>
    <s v="iPod"/>
    <x v="1"/>
    <s v="Apple"/>
    <s v="iPod"/>
    <s v="iPod"/>
    <n v="1"/>
    <e v="#N/A"/>
    <x v="0"/>
    <s v="A1574:iPod touch (第 6 代):iPod:苹果:Apple:iPod:iPod"/>
  </r>
  <r>
    <x v="135"/>
    <s v="iPod touch (第 7 代)"/>
    <s v="iPod"/>
    <x v="1"/>
    <s v="Apple"/>
    <s v="iPod"/>
    <s v="iPod"/>
    <n v="1"/>
    <e v="#N/A"/>
    <x v="0"/>
    <s v="A2178:iPod touch (第 7 代):iPod:苹果:Apple:iPod:iPod"/>
  </r>
  <r>
    <x v="136"/>
    <s v="iPhone"/>
    <s v="iPhone"/>
    <x v="1"/>
    <s v="Apple"/>
    <s v="iPhone"/>
    <s v="iPhone"/>
    <n v="1"/>
    <e v="#N/A"/>
    <x v="0"/>
    <s v="A1203:iPhone:iPhone:苹果:Apple:iPhone:iPhone"/>
  </r>
  <r>
    <x v="137"/>
    <s v="iPhone 3G"/>
    <s v="iPhone"/>
    <x v="1"/>
    <s v="Apple"/>
    <s v="iPhone"/>
    <s v="iPhone"/>
    <n v="1"/>
    <e v="#N/A"/>
    <x v="0"/>
    <s v="A1241:iPhone 3G:iPhone:苹果:Apple:iPhone:iPhone"/>
  </r>
  <r>
    <x v="138"/>
    <s v="iPhone 4 (CDMA)"/>
    <s v="iPhone"/>
    <x v="1"/>
    <s v="Apple"/>
    <s v="iPhone"/>
    <s v="iPhone"/>
    <n v="1"/>
    <e v="#N/A"/>
    <x v="0"/>
    <s v="A1349:iPhone 4 (CDMA):iPhone:苹果:Apple:iPhone:iPhone"/>
  </r>
  <r>
    <x v="139"/>
    <s v="iPhone 5"/>
    <s v="iPhone"/>
    <x v="1"/>
    <s v="Apple"/>
    <s v="iPhone"/>
    <s v="iPhone"/>
    <n v="1"/>
    <e v="#N/A"/>
    <x v="0"/>
    <s v="A1428:iPhone 5:iPhone:苹果:Apple:iPhone:iPhone"/>
  </r>
  <r>
    <x v="140"/>
    <s v="iPhone 5s (CDMA)"/>
    <s v="iPhone"/>
    <x v="1"/>
    <s v="Apple"/>
    <s v="iPhone"/>
    <s v="iPhone"/>
    <n v="1"/>
    <e v="#N/A"/>
    <x v="0"/>
    <s v="A1453:iPhone 5s (CDMA):iPhone:苹果:Apple:iPhone:iPhone"/>
  </r>
  <r>
    <x v="141"/>
    <s v="iPhone 5s (GSM)"/>
    <s v="iPhone"/>
    <x v="1"/>
    <s v="Apple"/>
    <s v="iPhone"/>
    <s v="iPhone"/>
    <n v="1"/>
    <e v="#N/A"/>
    <x v="0"/>
    <s v="A1457:iPhone 5s (GSM):iPhone:苹果:Apple:iPhone:iPhone"/>
  </r>
  <r>
    <x v="142"/>
    <s v="iPhone 5c (CDMA)"/>
    <s v="iPhone"/>
    <x v="1"/>
    <s v="Apple"/>
    <s v="iPhone"/>
    <s v="iPhone"/>
    <n v="1"/>
    <e v="#N/A"/>
    <x v="0"/>
    <s v="A1456:iPhone 5c (CDMA):iPhone:苹果:Apple:iPhone:iPhone"/>
  </r>
  <r>
    <x v="143"/>
    <s v="iPhone 5c (GSM)"/>
    <s v="iPhone"/>
    <x v="1"/>
    <s v="Apple"/>
    <s v="iPhone"/>
    <s v="iPhone"/>
    <n v="1"/>
    <e v="#N/A"/>
    <x v="0"/>
    <s v="A1507:iPhone 5c (GSM):iPhone:苹果:Apple:iPhone:iPhone"/>
  </r>
  <r>
    <x v="144"/>
    <s v="iPhone 6"/>
    <s v="iPhone"/>
    <x v="1"/>
    <s v="Apple"/>
    <s v="iPhone"/>
    <s v="iPhone"/>
    <n v="1"/>
    <e v="#N/A"/>
    <x v="0"/>
    <s v="A1549:iPhone 6:iPhone:苹果:Apple:iPhone:iPhone"/>
  </r>
  <r>
    <x v="145"/>
    <s v="iPhone 6 Plus"/>
    <s v="iPhone"/>
    <x v="1"/>
    <s v="Apple"/>
    <s v="iPhone"/>
    <s v="iPhone"/>
    <n v="1"/>
    <e v="#N/A"/>
    <x v="0"/>
    <s v="A1522:iPhone 6 Plus:iPhone:苹果:Apple:iPhone:iPhone"/>
  </r>
  <r>
    <x v="146"/>
    <s v="iPhone 6s"/>
    <s v="iPhone"/>
    <x v="1"/>
    <s v="Apple"/>
    <s v="iPhone"/>
    <s v="iPhone"/>
    <n v="1"/>
    <e v="#N/A"/>
    <x v="0"/>
    <s v="A1633:iPhone 6s:iPhone:苹果:Apple:iPhone:iPhone"/>
  </r>
  <r>
    <x v="147"/>
    <s v="iPhone 6s"/>
    <s v="iPhone"/>
    <x v="1"/>
    <s v="Apple"/>
    <s v="iPhone"/>
    <s v="iPhone"/>
    <n v="1"/>
    <e v="#N/A"/>
    <x v="0"/>
    <s v="A1688:iPhone 6s:iPhone:苹果:Apple:iPhone:iPhone"/>
  </r>
  <r>
    <x v="148"/>
    <s v="iPhone 6s Plus"/>
    <s v="iPhone"/>
    <x v="1"/>
    <s v="Apple"/>
    <s v="iPhone"/>
    <s v="iPhone"/>
    <n v="1"/>
    <e v="#N/A"/>
    <x v="0"/>
    <s v="A1634:iPhone 6s Plus:iPhone:苹果:Apple:iPhone:iPhone"/>
  </r>
  <r>
    <x v="149"/>
    <s v="iPhone 6s Plus"/>
    <s v="iPhone"/>
    <x v="1"/>
    <s v="Apple"/>
    <s v="iPhone"/>
    <s v="iPhone"/>
    <n v="1"/>
    <e v="#N/A"/>
    <x v="0"/>
    <s v="A1687:iPhone 6s Plus:iPhone:苹果:Apple:iPhone:iPhone"/>
  </r>
  <r>
    <x v="150"/>
    <s v="iPhone SE"/>
    <s v="iPhone"/>
    <x v="1"/>
    <s v="Apple"/>
    <s v="iPhone"/>
    <s v="iPhone"/>
    <n v="1"/>
    <e v="#N/A"/>
    <x v="0"/>
    <s v="A1662:iPhone SE:iPhone:苹果:Apple:iPhone:iPhone"/>
  </r>
  <r>
    <x v="151"/>
    <s v="iPhone 7 (日本)"/>
    <s v="iPhone"/>
    <x v="1"/>
    <s v="Apple"/>
    <s v="iPhone"/>
    <s v="iPhone"/>
    <n v="1"/>
    <e v="#N/A"/>
    <x v="0"/>
    <s v="A1779:iPhone 7 (日本):iPhone:苹果:Apple:iPhone:iPhone"/>
  </r>
  <r>
    <x v="152"/>
    <s v="iPhone 7 (GSM)"/>
    <s v="iPhone"/>
    <x v="1"/>
    <s v="Apple"/>
    <s v="iPhone"/>
    <s v="iPhone"/>
    <n v="1"/>
    <e v="#N/A"/>
    <x v="0"/>
    <s v="A1778:iPhone 7 (GSM):iPhone:苹果:Apple:iPhone:iPhone"/>
  </r>
  <r>
    <x v="153"/>
    <s v="iPhone 7 Plus (日本)"/>
    <s v="iPhone"/>
    <x v="1"/>
    <s v="Apple"/>
    <s v="iPhone"/>
    <s v="iPhone"/>
    <n v="1"/>
    <e v="#N/A"/>
    <x v="0"/>
    <s v="A1785:iPhone 7 Plus (日本):iPhone:苹果:Apple:iPhone:iPhone"/>
  </r>
  <r>
    <x v="154"/>
    <s v="iPhone 7 Plus (GSM)"/>
    <s v="iPhone"/>
    <x v="1"/>
    <s v="Apple"/>
    <s v="iPhone"/>
    <s v="iPhone"/>
    <n v="1"/>
    <e v="#N/A"/>
    <x v="0"/>
    <s v="A1784:iPhone 7 Plus (GSM):iPhone:苹果:Apple:iPhone:iPhone"/>
  </r>
  <r>
    <x v="155"/>
    <s v="iPhone 8 (日本)"/>
    <s v="iPhone"/>
    <x v="1"/>
    <s v="Apple"/>
    <s v="iPhone"/>
    <s v="iPhone"/>
    <n v="1"/>
    <e v="#N/A"/>
    <x v="0"/>
    <s v="A1906:iPhone 8 (日本):iPhone:苹果:Apple:iPhone:iPhone"/>
  </r>
  <r>
    <x v="156"/>
    <s v="iPhone 8 (GSM)"/>
    <s v="iPhone"/>
    <x v="1"/>
    <s v="Apple"/>
    <s v="iPhone"/>
    <s v="iPhone"/>
    <n v="1"/>
    <e v="#N/A"/>
    <x v="0"/>
    <s v="A1905:iPhone 8 (GSM):iPhone:苹果:Apple:iPhone:iPhone"/>
  </r>
  <r>
    <x v="157"/>
    <s v="iPhone 8 Plus (日本)"/>
    <s v="iPhone"/>
    <x v="1"/>
    <s v="Apple"/>
    <s v="iPhone"/>
    <s v="iPhone"/>
    <n v="1"/>
    <e v="#N/A"/>
    <x v="0"/>
    <s v="A1898:iPhone 8 Plus (日本):iPhone:苹果:Apple:iPhone:iPhone"/>
  </r>
  <r>
    <x v="158"/>
    <s v="iPhone 8 Plus (GSM)"/>
    <s v="iPhone"/>
    <x v="1"/>
    <s v="Apple"/>
    <s v="iPhone"/>
    <s v="iPhone"/>
    <n v="1"/>
    <e v="#N/A"/>
    <x v="0"/>
    <s v="A1897:iPhone 8 Plus (GSM):iPhone:苹果:Apple:iPhone:iPhone"/>
  </r>
  <r>
    <x v="159"/>
    <s v="iPhone X (日本)"/>
    <s v="iPhone"/>
    <x v="1"/>
    <s v="Apple"/>
    <s v="iPhone"/>
    <s v="iPhone"/>
    <n v="1"/>
    <e v="#N/A"/>
    <x v="0"/>
    <s v="A1902:iPhone X (日本):iPhone:苹果:Apple:iPhone:iPhone"/>
  </r>
  <r>
    <x v="160"/>
    <s v="iPhone X (GSM)"/>
    <s v="iPhone"/>
    <x v="1"/>
    <s v="Apple"/>
    <s v="iPhone"/>
    <s v="iPhone"/>
    <n v="1"/>
    <e v="#N/A"/>
    <x v="0"/>
    <s v="A1901:iPhone X (GSM):iPhone:苹果:Apple:iPhone:iPhone"/>
  </r>
  <r>
    <x v="161"/>
    <s v="iPhone XS (美国/港澳版)"/>
    <s v="iPhone"/>
    <x v="1"/>
    <s v="Apple"/>
    <s v="iPhone"/>
    <s v="iPhone"/>
    <n v="1"/>
    <e v="#N/A"/>
    <x v="0"/>
    <s v="A1920:iPhone XS (美国/港澳版):iPhone:苹果:Apple:iPhone:iPhone"/>
  </r>
  <r>
    <x v="162"/>
    <s v="iPhone XS (GSM)"/>
    <s v="iPhone"/>
    <x v="1"/>
    <s v="Apple"/>
    <s v="iPhone"/>
    <s v="iPhone"/>
    <n v="1"/>
    <e v="#N/A"/>
    <x v="0"/>
    <s v="A2097:iPhone XS (GSM):iPhone:苹果:Apple:iPhone:iPhone"/>
  </r>
  <r>
    <x v="163"/>
    <s v="iPhone XS (日本)"/>
    <s v="iPhone"/>
    <x v="1"/>
    <s v="Apple"/>
    <s v="iPhone"/>
    <s v="iPhone"/>
    <n v="1"/>
    <e v="#N/A"/>
    <x v="0"/>
    <s v="A2098:iPhone XS (日本):iPhone:苹果:Apple:iPhone:iPhone"/>
  </r>
  <r>
    <x v="164"/>
    <s v="iPhone XS Max (美国)"/>
    <s v="iPhone"/>
    <x v="1"/>
    <s v="Apple"/>
    <s v="iPhone"/>
    <s v="iPhone"/>
    <n v="1"/>
    <e v="#N/A"/>
    <x v="0"/>
    <s v="A1921:iPhone XS Max (美国):iPhone:苹果:Apple:iPhone:iPhone"/>
  </r>
  <r>
    <x v="165"/>
    <s v="iPhone XS Max (GSM)"/>
    <s v="iPhone"/>
    <x v="1"/>
    <s v="Apple"/>
    <s v="iPhone"/>
    <s v="iPhone"/>
    <n v="1"/>
    <e v="#N/A"/>
    <x v="0"/>
    <s v="A2101:iPhone XS Max (GSM):iPhone:苹果:Apple:iPhone:iPhone"/>
  </r>
  <r>
    <x v="166"/>
    <s v="iPhone XS Max (日本)"/>
    <s v="iPhone"/>
    <x v="1"/>
    <s v="Apple"/>
    <s v="iPhone"/>
    <s v="iPhone"/>
    <n v="1"/>
    <e v="#N/A"/>
    <x v="0"/>
    <s v="A2102:iPhone XS Max (日本):iPhone:苹果:Apple:iPhone:iPhone"/>
  </r>
  <r>
    <x v="167"/>
    <s v="iPhone XR (美国)"/>
    <s v="iPhone"/>
    <x v="1"/>
    <s v="Apple"/>
    <s v="iPhone"/>
    <s v="iPhone"/>
    <n v="1"/>
    <e v="#N/A"/>
    <x v="0"/>
    <s v="A1984:iPhone XR (美国):iPhone:苹果:Apple:iPhone:iPhone"/>
  </r>
  <r>
    <x v="168"/>
    <s v="iPhone XR (GSM)"/>
    <s v="iPhone"/>
    <x v="1"/>
    <s v="Apple"/>
    <s v="iPhone"/>
    <s v="iPhone"/>
    <n v="1"/>
    <e v="#N/A"/>
    <x v="0"/>
    <s v="A2105:iPhone XR (GSM):iPhone:苹果:Apple:iPhone:iPhone"/>
  </r>
  <r>
    <x v="169"/>
    <s v="iPhone XR (日本)"/>
    <s v="iPhone"/>
    <x v="1"/>
    <s v="Apple"/>
    <s v="iPhone"/>
    <s v="iPhone"/>
    <n v="1"/>
    <e v="#N/A"/>
    <x v="0"/>
    <s v="A2106:iPhone XR (日本):iPhone:苹果:Apple:iPhone:iPhone"/>
  </r>
  <r>
    <x v="170"/>
    <s v="iPad (第 3 代) (无线局域网 + 蜂窝网络) (VZ)"/>
    <s v="iPad"/>
    <x v="1"/>
    <s v="Apple"/>
    <s v="iPad"/>
    <s v="iPad"/>
    <n v="1"/>
    <e v="#N/A"/>
    <x v="0"/>
    <s v="A1403:iPad (第 3 代) (无线局域网 + 蜂窝网络) (VZ):iPad:苹果:Apple:iPad:iPad"/>
  </r>
  <r>
    <x v="171"/>
    <s v="iPad (第 4 代) (无线局域网 + 蜂窝网络)"/>
    <s v="iPad"/>
    <x v="1"/>
    <s v="Apple"/>
    <s v="iPad"/>
    <s v="iPad"/>
    <n v="1"/>
    <e v="#N/A"/>
    <x v="0"/>
    <s v="A1459:iPad (第 4 代) (无线局域网 + 蜂窝网络):iPad:苹果:Apple:iPad:iPad"/>
  </r>
  <r>
    <x v="172"/>
    <s v="iPad Air (第 3 代) (无线局域网 + 蜂窝网络)"/>
    <s v="iPad"/>
    <x v="1"/>
    <s v="Apple"/>
    <s v="iPad"/>
    <s v="iPad"/>
    <n v="1"/>
    <e v="#N/A"/>
    <x v="0"/>
    <s v="A2123:iPad Air (第 3 代) (无线局域网 + 蜂窝网络):iPad:苹果:Apple:iPad:iPad"/>
  </r>
  <r>
    <x v="173"/>
    <s v="iPad Air (第 3 代) (无线局域网 + 蜂窝网络)"/>
    <s v="iPad"/>
    <x v="1"/>
    <s v="Apple"/>
    <s v="iPad"/>
    <s v="iPad"/>
    <n v="1"/>
    <e v="#N/A"/>
    <x v="0"/>
    <s v="A2153:iPad Air (第 3 代) (无线局域网 + 蜂窝网络):iPad:苹果:Apple:iPad:iPad"/>
  </r>
  <r>
    <x v="174"/>
    <s v="iPad Pro (9.7 英寸) (无线局域网 + 蜂窝网络)"/>
    <s v="iPad"/>
    <x v="1"/>
    <s v="Apple"/>
    <s v="iPad"/>
    <s v="iPad"/>
    <n v="1"/>
    <e v="#N/A"/>
    <x v="0"/>
    <s v="A1674:iPad Pro (9.7 英寸) (无线局域网 + 蜂窝网络):iPad:苹果:Apple:iPad:iPad"/>
  </r>
  <r>
    <x v="175"/>
    <s v="iPad Pro (12.9 英寸, 第 2 代) (无线局域网 + 蜂窝网络)"/>
    <s v="iPad"/>
    <x v="1"/>
    <s v="Apple"/>
    <s v="iPad"/>
    <s v="iPad"/>
    <n v="1"/>
    <e v="#N/A"/>
    <x v="0"/>
    <s v="A1671:iPad Pro (12.9 英寸, 第 2 代) (无线局域网 + 蜂窝网络):iPad:苹果:Apple:iPad:iPad"/>
  </r>
  <r>
    <x v="176"/>
    <s v="iPad Pro (10.5 英寸) (无线局域网 + 蜂窝网络)"/>
    <s v="iPad"/>
    <x v="1"/>
    <s v="Apple"/>
    <s v="iPad"/>
    <s v="iPad"/>
    <n v="1"/>
    <e v="#N/A"/>
    <x v="0"/>
    <s v="A1709:iPad Pro (10.5 英寸) (无线局域网 + 蜂窝网络):iPad:苹果:Apple:iPad:iPad"/>
  </r>
  <r>
    <x v="177"/>
    <s v="iPad Pro (12.9 英寸, 第 3 代) (无线局域网 + 蜂窝网络)"/>
    <s v="iPad"/>
    <x v="1"/>
    <s v="Apple"/>
    <s v="iPad"/>
    <s v="iPad"/>
    <n v="1"/>
    <e v="#N/A"/>
    <x v="0"/>
    <s v="A1895:iPad Pro (12.9 英寸, 第 3 代) (无线局域网 + 蜂窝网络):iPad:苹果:Apple:iPad:iPad"/>
  </r>
  <r>
    <x v="97"/>
    <s v="iPad Pro (12.9-inch, 3rd generation) Wi-Fi"/>
    <s v="iPad"/>
    <x v="1"/>
    <s v="Apple"/>
    <s v="iPad"/>
    <s v="iPad"/>
    <n v="1"/>
    <s v="A1876"/>
    <x v="1"/>
    <s v="A1876:iPad Pro (12.9-inch, 3rd generation) Wi-Fi:iPad:苹果:Apple:iPad:iPad"/>
  </r>
  <r>
    <x v="177"/>
    <s v="iPad Pro (12.9 英寸, 第 3 代) (无线局域网 + 蜂窝网络, 1TB)"/>
    <s v="iPad"/>
    <x v="1"/>
    <s v="Apple"/>
    <s v="iPad"/>
    <s v="iPad"/>
    <n v="1"/>
    <e v="#N/A"/>
    <x v="1"/>
    <s v="A1895:iPad Pro (12.9 英寸, 第 3 代) (无线局域网 + 蜂窝网络, 1TB):iPad:苹果:Apple:iPad:iPad"/>
  </r>
  <r>
    <x v="97"/>
    <s v="iPad Pro (12.9-inch, 3rd generation) Wi-Fi (1TB)"/>
    <s v="iPad"/>
    <x v="1"/>
    <s v="Apple"/>
    <s v="iPad"/>
    <s v="iPad"/>
    <n v="1"/>
    <s v="A1876"/>
    <x v="1"/>
    <s v="A1876:iPad Pro (12.9-inch, 3rd generation) Wi-Fi (1TB):iPad:苹果:Apple:iPad:iPad"/>
  </r>
  <r>
    <x v="178"/>
    <s v="iPad Pro (11 英寸) (无线局域网 + 蜂窝网络)"/>
    <s v="iPad"/>
    <x v="1"/>
    <s v="Apple"/>
    <s v="iPad"/>
    <s v="iPad"/>
    <n v="1"/>
    <s v="A1934"/>
    <x v="0"/>
    <s v="A1934:iPad Pro (11 英寸) (无线局域网 + 蜂窝网络):iPad:苹果:Apple:iPad:iPad"/>
  </r>
  <r>
    <x v="178"/>
    <s v="iPad Pro (11 英寸) (无线局域网 + 蜂窝网络, 1TB)"/>
    <s v="iPad"/>
    <x v="1"/>
    <s v="Apple"/>
    <s v="iPad"/>
    <s v="iPad"/>
    <n v="1"/>
    <s v="A1934"/>
    <x v="1"/>
    <s v="A1934:iPad Pro (11 英寸) (无线局域网 + 蜂窝网络, 1TB):iPad:苹果:Apple:iPad:iPad"/>
  </r>
  <r>
    <x v="178"/>
    <s v="iPad Pro (11-inch) Wi-Fi + Cellular"/>
    <s v="iPad"/>
    <x v="1"/>
    <s v="Apple"/>
    <s v="iPad"/>
    <s v="iPad"/>
    <n v="1"/>
    <s v="A1934"/>
    <x v="1"/>
    <s v="A1934:iPad Pro (11-inch) Wi-Fi + Cellular:iPad:苹果:Apple:iPad:iPad"/>
  </r>
  <r>
    <x v="178"/>
    <s v="iPad Pro (11-inch) Wi-Fi + Cellular (1TB)"/>
    <s v="iPad"/>
    <x v="1"/>
    <s v="Apple"/>
    <s v="iPad"/>
    <s v="iPad"/>
    <n v="1"/>
    <s v="A1934"/>
    <x v="1"/>
    <s v="A1934:iPad Pro (11-inch) Wi-Fi + Cellular (1TB):iPad:苹果:Apple:iPad:iPad"/>
  </r>
  <r>
    <x v="179"/>
    <s v="iPad mini (无线局域网 + 蜂窝网络)"/>
    <s v="iPad"/>
    <x v="1"/>
    <s v="Apple"/>
    <s v="iPad"/>
    <s v="iPad"/>
    <n v="1"/>
    <e v="#N/A"/>
    <x v="0"/>
    <s v="A1454:iPad mini (无线局域网 + 蜂窝网络):iPad:苹果:Apple:iPad:iPad"/>
  </r>
  <r>
    <x v="180"/>
    <s v="iPad mini (第 5 代) (无线局域网 + 蜂窝网络)"/>
    <s v="iPad"/>
    <x v="1"/>
    <s v="Apple"/>
    <s v="iPad"/>
    <s v="iPad"/>
    <n v="1"/>
    <e v="#N/A"/>
    <x v="0"/>
    <s v="A2124:iPad mini (第 5 代) (无线局域网 + 蜂窝网络):iPad:苹果:Apple:iPad:iPad"/>
  </r>
  <r>
    <x v="181"/>
    <s v="iPad mini (第 5 代) (无线局域网 + 蜂窝网络)"/>
    <s v="iPad"/>
    <x v="1"/>
    <s v="Apple"/>
    <s v="iPad"/>
    <s v="iPad"/>
    <n v="1"/>
    <e v="#N/A"/>
    <x v="0"/>
    <s v="A2126:iPad mini (第 5 代) (无线局域网 + 蜂窝网络):iPad:苹果:Apple:iPad:iPad"/>
  </r>
  <r>
    <x v="182"/>
    <s v="Apple Watch Series 3 (GPS + 蜂窝网络) (38 毫米表壳) (北美)"/>
    <s v="Apple"/>
    <x v="1"/>
    <s v="Apple"/>
    <s v="Apple"/>
    <s v="Apple"/>
    <n v="1"/>
    <e v="#N/A"/>
    <x v="0"/>
    <s v="A1860:Apple Watch Series 3 (GPS + 蜂窝网络) (38 毫米表壳) (北美):Apple:苹果:Apple:Apple:Apple"/>
  </r>
  <r>
    <x v="183"/>
    <s v="Apple Watch Series 3 (GPS + 蜂窝网络) (38 毫米表壳) (欧亚)"/>
    <s v="Apple"/>
    <x v="1"/>
    <s v="Apple"/>
    <s v="Apple"/>
    <s v="Apple"/>
    <n v="1"/>
    <e v="#N/A"/>
    <x v="0"/>
    <s v="A1889:Apple Watch Series 3 (GPS + 蜂窝网络) (38 毫米表壳) (欧亚):Apple:苹果:Apple:Apple:Apple"/>
  </r>
  <r>
    <x v="184"/>
    <s v="Apple Watch Series 3 (GPS + 蜂窝网络) (42 毫米表壳) (北美)"/>
    <s v="Apple"/>
    <x v="1"/>
    <s v="Apple"/>
    <s v="Apple"/>
    <s v="Apple"/>
    <n v="1"/>
    <e v="#N/A"/>
    <x v="0"/>
    <s v="A1861:Apple Watch Series 3 (GPS + 蜂窝网络) (42 毫米表壳) (北美):Apple:苹果:Apple:Apple:Apple"/>
  </r>
  <r>
    <x v="185"/>
    <s v="Apple Watch Series 3 (GPS + 蜂窝网络) (42 毫米表壳) (欧亚)"/>
    <s v="Apple"/>
    <x v="1"/>
    <s v="Apple"/>
    <s v="Apple"/>
    <s v="Apple"/>
    <n v="1"/>
    <e v="#N/A"/>
    <x v="0"/>
    <s v="A1891:Apple Watch Series 3 (GPS + 蜂窝网络) (42 毫米表壳) (欧亚):Apple:苹果:Apple:Apple:Apple"/>
  </r>
  <r>
    <x v="186"/>
    <s v="Apple Watch Series 4 (GPS + 蜂窝网络) (40 毫米表壳) (北美)"/>
    <s v="Apple"/>
    <x v="1"/>
    <s v="Apple"/>
    <s v="Apple"/>
    <s v="Apple"/>
    <n v="1"/>
    <e v="#N/A"/>
    <x v="0"/>
    <s v="A1975:Apple Watch Series 4 (GPS + 蜂窝网络) (40 毫米表壳) (北美):Apple:苹果:Apple:Apple:Apple"/>
  </r>
  <r>
    <x v="187"/>
    <s v="Apple Watch Series 4 (GPS + 蜂窝网络) (44 毫米表壳) (北美)"/>
    <s v="Apple"/>
    <x v="1"/>
    <s v="Apple"/>
    <s v="Apple"/>
    <s v="Apple"/>
    <n v="1"/>
    <e v="#N/A"/>
    <x v="0"/>
    <s v="A1976:Apple Watch Series 4 (GPS + 蜂窝网络) (44 毫米表壳) (北美):Apple:苹果:Apple:Apple:Apple"/>
  </r>
  <r>
    <x v="188"/>
    <s v="iPod touch (第 2 代)"/>
    <s v="iPod"/>
    <x v="1"/>
    <s v="Apple"/>
    <s v="iPod"/>
    <s v="iPod"/>
    <n v="1"/>
    <e v="#N/A"/>
    <x v="0"/>
    <s v="A1288:iPod touch (第 2 代):iPod:苹果:Apple:iPod:iPod"/>
  </r>
  <r>
    <x v="136"/>
    <s v="iPhone"/>
    <s v="iPhone"/>
    <x v="1"/>
    <s v="Apple"/>
    <s v="iPhone"/>
    <s v="iPhone"/>
    <n v="1"/>
    <e v="#N/A"/>
    <x v="1"/>
    <s v="A1203:iPhone:iPhone:苹果:Apple:iPhone:iPhone"/>
  </r>
  <r>
    <x v="137"/>
    <s v="iPhone 3G"/>
    <s v="iPhone"/>
    <x v="1"/>
    <s v="Apple"/>
    <s v="iPhone"/>
    <s v="iPhone"/>
    <n v="1"/>
    <e v="#N/A"/>
    <x v="1"/>
    <s v="A1241:iPhone 3G:iPhone:苹果:Apple:iPhone:iPhone"/>
  </r>
  <r>
    <x v="28"/>
    <s v="iPhone 3G China"/>
    <s v="iPhone"/>
    <x v="1"/>
    <s v="Apple"/>
    <s v="iPhone"/>
    <s v="iPhone"/>
    <n v="1"/>
    <e v="#N/A"/>
    <x v="1"/>
    <s v="A1324:iPhone 3G China:iPhone:苹果:Apple:iPhone:iPhone"/>
  </r>
  <r>
    <x v="29"/>
    <s v="iPhone 3GS"/>
    <s v="iPhone"/>
    <x v="1"/>
    <s v="Apple"/>
    <s v="iPhone"/>
    <s v="iPhone"/>
    <n v="1"/>
    <e v="#N/A"/>
    <x v="1"/>
    <s v="A1303:iPhone 3GS:iPhone:苹果:Apple:iPhone:iPhone"/>
  </r>
  <r>
    <x v="30"/>
    <s v="iPhone 3GS China"/>
    <s v="iPhone"/>
    <x v="1"/>
    <s v="Apple"/>
    <s v="iPhone"/>
    <s v="iPhone"/>
    <n v="1"/>
    <e v="#N/A"/>
    <x v="1"/>
    <s v="A1325:iPhone 3GS China:iPhone:苹果:Apple:iPhone:iPhone"/>
  </r>
  <r>
    <x v="189"/>
    <s v="iPad Pro (11 英寸) (无线局域网)"/>
    <s v="iPad"/>
    <x v="1"/>
    <s v="Apple"/>
    <s v="iPad"/>
    <s v="iPad"/>
    <n v="1"/>
    <s v="A1980"/>
    <x v="0"/>
    <s v="A1980:iPad Pro (11 英寸) (无线局域网):iPad:苹果:Apple:iPad:iPad"/>
  </r>
  <r>
    <x v="138"/>
    <s v="iPhone 4 CDMA"/>
    <s v="iPhone"/>
    <x v="1"/>
    <s v="Apple"/>
    <s v="iPhone"/>
    <s v="iPhone"/>
    <n v="1"/>
    <e v="#N/A"/>
    <x v="1"/>
    <s v="A1349:iPhone 4 CDMA:iPhone:苹果:Apple:iPhone:iPhone"/>
  </r>
  <r>
    <x v="189"/>
    <s v="iPad Pro (11 英寸) (无线局域网, 1TB)"/>
    <s v="iPad"/>
    <x v="1"/>
    <s v="Apple"/>
    <s v="iPad"/>
    <s v="iPad"/>
    <n v="1"/>
    <s v="A1980"/>
    <x v="1"/>
    <s v="A1980:iPad Pro (11 英寸) (无线局域网, 1TB):iPad:苹果:Apple:iPad:iPad"/>
  </r>
  <r>
    <x v="32"/>
    <s v="iPhone 4S GSM"/>
    <s v="iPhone"/>
    <x v="1"/>
    <s v="Apple"/>
    <s v="iPhone"/>
    <s v="iPhone"/>
    <n v="1"/>
    <e v="#N/A"/>
    <x v="1"/>
    <s v="A1431:iPhone 4S GSM:iPhone:苹果:Apple:iPhone:iPhone"/>
  </r>
  <r>
    <x v="33"/>
    <s v="iPhone 4S CDMA"/>
    <s v="iPhone"/>
    <x v="1"/>
    <s v="Apple"/>
    <s v="iPhone"/>
    <s v="iPhone"/>
    <n v="1"/>
    <e v="#N/A"/>
    <x v="1"/>
    <s v="A1387:iPhone 4S CDMA:iPhone:苹果:Apple:iPhone:iPhone"/>
  </r>
  <r>
    <x v="139"/>
    <s v="iPhone 5 GSM"/>
    <s v="iPhone"/>
    <x v="1"/>
    <s v="Apple"/>
    <s v="iPhone"/>
    <s v="iPhone"/>
    <n v="1"/>
    <e v="#N/A"/>
    <x v="1"/>
    <s v="A1428:iPhone 5 GSM:iPhone:苹果:Apple:iPhone:iPhone"/>
  </r>
  <r>
    <x v="34"/>
    <s v="iPhone 5 GSM"/>
    <s v="iPhone"/>
    <x v="1"/>
    <s v="Apple"/>
    <s v="iPhone"/>
    <s v="iPhone"/>
    <n v="1"/>
    <e v="#N/A"/>
    <x v="1"/>
    <s v="A1429:iPhone 5 GSM:iPhone:苹果:Apple:iPhone:iPhone"/>
  </r>
  <r>
    <x v="35"/>
    <s v="iPhone 5 CDMA"/>
    <s v="iPhone"/>
    <x v="1"/>
    <s v="Apple"/>
    <s v="iPhone"/>
    <s v="iPhone"/>
    <n v="1"/>
    <e v="#N/A"/>
    <x v="1"/>
    <s v="A1442:iPhone 5 CDMA:iPhone:苹果:Apple:iPhone:iPhone"/>
  </r>
  <r>
    <x v="140"/>
    <s v="iPhone 5s CDMA"/>
    <s v="iPhone"/>
    <x v="1"/>
    <s v="Apple"/>
    <s v="iPhone"/>
    <s v="iPhone"/>
    <n v="1"/>
    <e v="#N/A"/>
    <x v="1"/>
    <s v="A1453:iPhone 5s CDMA:iPhone:苹果:Apple:iPhone:iPhone"/>
  </r>
  <r>
    <x v="36"/>
    <s v="iPhone 5s CDMA"/>
    <s v="iPhone"/>
    <x v="1"/>
    <s v="Apple"/>
    <s v="iPhone"/>
    <s v="iPhone"/>
    <n v="1"/>
    <e v="#N/A"/>
    <x v="1"/>
    <s v="A1533:iPhone 5s CDMA:iPhone:苹果:Apple:iPhone:iPhone"/>
  </r>
  <r>
    <x v="141"/>
    <s v="iPhone 5s GSM"/>
    <s v="iPhone"/>
    <x v="1"/>
    <s v="Apple"/>
    <s v="iPhone"/>
    <s v="iPhone"/>
    <n v="1"/>
    <e v="#N/A"/>
    <x v="1"/>
    <s v="A1457:iPhone 5s GSM:iPhone:苹果:Apple:iPhone:iPhone"/>
  </r>
  <r>
    <x v="38"/>
    <s v="iPhone 5s GSM"/>
    <s v="iPhone"/>
    <x v="1"/>
    <s v="Apple"/>
    <s v="iPhone"/>
    <s v="iPhone"/>
    <n v="1"/>
    <e v="#N/A"/>
    <x v="1"/>
    <s v="A1528:iPhone 5s GSM:iPhone:苹果:Apple:iPhone:iPhone"/>
  </r>
  <r>
    <x v="37"/>
    <s v="iPhone 5s China Mobile"/>
    <s v="iPhone"/>
    <x v="1"/>
    <s v="Apple"/>
    <s v="iPhone"/>
    <s v="iPhone"/>
    <n v="1"/>
    <e v="#N/A"/>
    <x v="1"/>
    <s v="A1518:iPhone 5s China Mobile:iPhone:苹果:Apple:iPhone:iPhone"/>
  </r>
  <r>
    <x v="142"/>
    <s v="iPhone 5c CDMA"/>
    <s v="iPhone"/>
    <x v="1"/>
    <s v="Apple"/>
    <s v="iPhone"/>
    <s v="iPhone"/>
    <n v="1"/>
    <e v="#N/A"/>
    <x v="1"/>
    <s v="A1456:iPhone 5c CDMA:iPhone:苹果:Apple:iPhone:iPhone"/>
  </r>
  <r>
    <x v="40"/>
    <s v="iPhone 5c CDMA"/>
    <s v="iPhone"/>
    <x v="1"/>
    <s v="Apple"/>
    <s v="iPhone"/>
    <s v="iPhone"/>
    <n v="1"/>
    <e v="#N/A"/>
    <x v="1"/>
    <s v="A1532:iPhone 5c CDMA:iPhone:苹果:Apple:iPhone:iPhone"/>
  </r>
  <r>
    <x v="143"/>
    <s v="iPhone 5c GSM"/>
    <s v="iPhone"/>
    <x v="1"/>
    <s v="Apple"/>
    <s v="iPhone"/>
    <s v="iPhone"/>
    <n v="1"/>
    <e v="#N/A"/>
    <x v="1"/>
    <s v="A1507:iPhone 5c GSM:iPhone:苹果:Apple:iPhone:iPhone"/>
  </r>
  <r>
    <x v="42"/>
    <s v="iPhone 5c GSM"/>
    <s v="iPhone"/>
    <x v="1"/>
    <s v="Apple"/>
    <s v="iPhone"/>
    <s v="iPhone"/>
    <n v="1"/>
    <e v="#N/A"/>
    <x v="1"/>
    <s v="A1526:iPhone 5c GSM:iPhone:苹果:Apple:iPhone:iPhone"/>
  </r>
  <r>
    <x v="41"/>
    <s v="iPhone 5c China Mobile"/>
    <s v="iPhone"/>
    <x v="1"/>
    <s v="Apple"/>
    <s v="iPhone"/>
    <s v="iPhone"/>
    <n v="1"/>
    <e v="#N/A"/>
    <x v="1"/>
    <s v="A1516:iPhone 5c China Mobile:iPhone:苹果:Apple:iPhone:iPhone"/>
  </r>
  <r>
    <x v="144"/>
    <s v="iPhone 6"/>
    <s v="iPhone"/>
    <x v="1"/>
    <s v="Apple"/>
    <s v="iPhone"/>
    <s v="iPhone"/>
    <n v="1"/>
    <e v="#N/A"/>
    <x v="1"/>
    <s v="A1549:iPhone 6:iPhone:苹果:Apple:iPhone:iPhone"/>
  </r>
  <r>
    <x v="44"/>
    <s v="iPhone 6"/>
    <s v="iPhone"/>
    <x v="1"/>
    <s v="Apple"/>
    <s v="iPhone"/>
    <s v="iPhone"/>
    <n v="1"/>
    <e v="#N/A"/>
    <x v="1"/>
    <s v="A1586:iPhone 6:iPhone:苹果:Apple:iPhone:iPhone"/>
  </r>
  <r>
    <x v="45"/>
    <s v="iPhone 6 China Mobile"/>
    <s v="iPhone"/>
    <x v="1"/>
    <s v="Apple"/>
    <s v="iPhone"/>
    <s v="iPhone"/>
    <n v="1"/>
    <e v="#N/A"/>
    <x v="1"/>
    <s v="A1589:iPhone 6 China Mobile:iPhone:苹果:Apple:iPhone:iPhone"/>
  </r>
  <r>
    <x v="145"/>
    <s v="iPhone 6 Plus"/>
    <s v="iPhone"/>
    <x v="1"/>
    <s v="Apple"/>
    <s v="iPhone"/>
    <s v="iPhone"/>
    <n v="1"/>
    <e v="#N/A"/>
    <x v="1"/>
    <s v="A1522:iPhone 6 Plus:iPhone:苹果:Apple:iPhone:iPhone"/>
  </r>
  <r>
    <x v="46"/>
    <s v="iPhone 6 Plus"/>
    <s v="iPhone"/>
    <x v="1"/>
    <s v="Apple"/>
    <s v="iPhone"/>
    <s v="iPhone"/>
    <n v="1"/>
    <e v="#N/A"/>
    <x v="1"/>
    <s v="A1524:iPhone 6 Plus:iPhone:苹果:Apple:iPhone:iPhone"/>
  </r>
  <r>
    <x v="47"/>
    <s v="iPhone 6 Plus China Mobile"/>
    <s v="iPhone"/>
    <x v="1"/>
    <s v="Apple"/>
    <s v="iPhone"/>
    <s v="iPhone"/>
    <n v="1"/>
    <e v="#N/A"/>
    <x v="1"/>
    <s v="A1593:iPhone 6 Plus China Mobile:iPhone:苹果:Apple:iPhone:iPhone"/>
  </r>
  <r>
    <x v="146"/>
    <s v="iPhone 6s"/>
    <s v="iPhone"/>
    <x v="1"/>
    <s v="Apple"/>
    <s v="iPhone"/>
    <s v="iPhone"/>
    <n v="1"/>
    <e v="#N/A"/>
    <x v="1"/>
    <s v="A1633:iPhone 6s:iPhone:苹果:Apple:iPhone:iPhone"/>
  </r>
  <r>
    <x v="147"/>
    <s v="iPhone 6s"/>
    <s v="iPhone"/>
    <x v="1"/>
    <s v="Apple"/>
    <s v="iPhone"/>
    <s v="iPhone"/>
    <n v="1"/>
    <e v="#N/A"/>
    <x v="1"/>
    <s v="A1688:iPhone 6s:iPhone:苹果:Apple:iPhone:iPhone"/>
  </r>
  <r>
    <x v="48"/>
    <s v="iPhone 6s China"/>
    <s v="iPhone"/>
    <x v="1"/>
    <s v="Apple"/>
    <s v="iPhone"/>
    <s v="iPhone"/>
    <n v="1"/>
    <e v="#N/A"/>
    <x v="1"/>
    <s v="A1700:iPhone 6s China:iPhone:苹果:Apple:iPhone:iPhone"/>
  </r>
  <r>
    <x v="49"/>
    <s v="iPhone 6s China Mobile"/>
    <s v="iPhone"/>
    <x v="1"/>
    <s v="Apple"/>
    <s v="iPhone"/>
    <s v="iPhone"/>
    <n v="1"/>
    <e v="#N/A"/>
    <x v="1"/>
    <s v="A1691:iPhone 6s China Mobile:iPhone:苹果:Apple:iPhone:iPhone"/>
  </r>
  <r>
    <x v="148"/>
    <s v="iPhone 6s Plus"/>
    <s v="iPhone"/>
    <x v="1"/>
    <s v="Apple"/>
    <s v="iPhone"/>
    <s v="iPhone"/>
    <n v="1"/>
    <e v="#N/A"/>
    <x v="1"/>
    <s v="A1634:iPhone 6s Plus:iPhone:苹果:Apple:iPhone:iPhone"/>
  </r>
  <r>
    <x v="149"/>
    <s v="iPhone 6s Plus"/>
    <s v="iPhone"/>
    <x v="1"/>
    <s v="Apple"/>
    <s v="iPhone"/>
    <s v="iPhone"/>
    <n v="1"/>
    <e v="#N/A"/>
    <x v="1"/>
    <s v="A1687:iPhone 6s Plus:iPhone:苹果:Apple:iPhone:iPhone"/>
  </r>
  <r>
    <x v="50"/>
    <s v="iPhone 6s Plus China"/>
    <s v="iPhone"/>
    <x v="1"/>
    <s v="Apple"/>
    <s v="iPhone"/>
    <s v="iPhone"/>
    <n v="1"/>
    <e v="#N/A"/>
    <x v="1"/>
    <s v="A1699:iPhone 6s Plus China:iPhone:苹果:Apple:iPhone:iPhone"/>
  </r>
  <r>
    <x v="51"/>
    <s v="iPhone 6s Plus China Mobile"/>
    <s v="iPhone"/>
    <x v="1"/>
    <s v="Apple"/>
    <s v="iPhone"/>
    <s v="iPhone"/>
    <n v="1"/>
    <e v="#N/A"/>
    <x v="1"/>
    <s v="A1690:iPhone 6s Plus China Mobile:iPhone:苹果:Apple:iPhone:iPhone"/>
  </r>
  <r>
    <x v="150"/>
    <s v="iPhone SE"/>
    <s v="iPhone"/>
    <x v="1"/>
    <s v="Apple"/>
    <s v="iPhone"/>
    <s v="iPhone"/>
    <n v="1"/>
    <e v="#N/A"/>
    <x v="1"/>
    <s v="A1662:iPhone SE:iPhone:苹果:Apple:iPhone:iPhone"/>
  </r>
  <r>
    <x v="52"/>
    <s v="iPhone SE"/>
    <s v="iPhone"/>
    <x v="1"/>
    <s v="Apple"/>
    <s v="iPhone"/>
    <s v="iPhone"/>
    <n v="1"/>
    <e v="#N/A"/>
    <x v="1"/>
    <s v="A1723:iPhone SE:iPhone:苹果:Apple:iPhone:iPhone"/>
  </r>
  <r>
    <x v="53"/>
    <s v="iPhone SE China Mobile"/>
    <s v="iPhone"/>
    <x v="1"/>
    <s v="Apple"/>
    <s v="iPhone"/>
    <s v="iPhone"/>
    <n v="1"/>
    <e v="#N/A"/>
    <x v="1"/>
    <s v="A1724:iPhone SE China Mobile:iPhone:苹果:Apple:iPhone:iPhone"/>
  </r>
  <r>
    <x v="54"/>
    <s v="iPhone 7"/>
    <s v="iPhone"/>
    <x v="1"/>
    <s v="Apple"/>
    <s v="iPhone"/>
    <s v="iPhone"/>
    <n v="1"/>
    <e v="#N/A"/>
    <x v="1"/>
    <s v="A1660:iPhone 7:iPhone:苹果:Apple:iPhone:iPhone"/>
  </r>
  <r>
    <x v="55"/>
    <s v="iPhone 7 China Mobile"/>
    <s v="iPhone"/>
    <x v="1"/>
    <s v="Apple"/>
    <s v="iPhone"/>
    <s v="iPhone"/>
    <n v="1"/>
    <e v="#N/A"/>
    <x v="1"/>
    <s v="A1780:iPhone 7 China Mobile:iPhone:苹果:Apple:iPhone:iPhone"/>
  </r>
  <r>
    <x v="151"/>
    <s v="iPhone 7 Japan"/>
    <s v="iPhone"/>
    <x v="1"/>
    <s v="Apple"/>
    <s v="iPhone"/>
    <s v="iPhone"/>
    <n v="1"/>
    <e v="#N/A"/>
    <x v="1"/>
    <s v="A1779:iPhone 7 Japan:iPhone:苹果:Apple:iPhone:iPhone"/>
  </r>
  <r>
    <x v="152"/>
    <s v="iPhone 7 GSM"/>
    <s v="iPhone"/>
    <x v="1"/>
    <s v="Apple"/>
    <s v="iPhone"/>
    <s v="iPhone"/>
    <n v="1"/>
    <e v="#N/A"/>
    <x v="1"/>
    <s v="A1778:iPhone 7 GSM:iPhone:苹果:Apple:iPhone:iPhone"/>
  </r>
  <r>
    <x v="56"/>
    <s v="iPhone 7 Plus"/>
    <s v="iPhone"/>
    <x v="1"/>
    <s v="Apple"/>
    <s v="iPhone"/>
    <s v="iPhone"/>
    <n v="1"/>
    <e v="#N/A"/>
    <x v="1"/>
    <s v="A1661:iPhone 7 Plus:iPhone:苹果:Apple:iPhone:iPhone"/>
  </r>
  <r>
    <x v="57"/>
    <s v="iPhone 7 Plus China Mobile"/>
    <s v="iPhone"/>
    <x v="1"/>
    <s v="Apple"/>
    <s v="iPhone"/>
    <s v="iPhone"/>
    <n v="1"/>
    <e v="#N/A"/>
    <x v="1"/>
    <s v="A1786:iPhone 7 Plus China Mobile:iPhone:苹果:Apple:iPhone:iPhone"/>
  </r>
  <r>
    <x v="153"/>
    <s v="iPhone 7 Plus Japan"/>
    <s v="iPhone"/>
    <x v="1"/>
    <s v="Apple"/>
    <s v="iPhone"/>
    <s v="iPhone"/>
    <n v="1"/>
    <e v="#N/A"/>
    <x v="1"/>
    <s v="A1785:iPhone 7 Plus Japan:iPhone:苹果:Apple:iPhone:iPhone"/>
  </r>
  <r>
    <x v="154"/>
    <s v="iPhone 7 Plus GSM"/>
    <s v="iPhone"/>
    <x v="1"/>
    <s v="Apple"/>
    <s v="iPhone"/>
    <s v="iPhone"/>
    <n v="1"/>
    <e v="#N/A"/>
    <x v="1"/>
    <s v="A1784:iPhone 7 Plus GSM:iPhone:苹果:Apple:iPhone:iPhone"/>
  </r>
  <r>
    <x v="58"/>
    <s v="iPhone 8"/>
    <s v="iPhone"/>
    <x v="1"/>
    <s v="Apple"/>
    <s v="iPhone"/>
    <s v="iPhone"/>
    <n v="1"/>
    <e v="#N/A"/>
    <x v="1"/>
    <s v="A1863:iPhone 8:iPhone:苹果:Apple:iPhone:iPhone"/>
  </r>
  <r>
    <x v="59"/>
    <s v="iPhone 8 China Mobile"/>
    <s v="iPhone"/>
    <x v="1"/>
    <s v="Apple"/>
    <s v="iPhone"/>
    <s v="iPhone"/>
    <n v="1"/>
    <e v="#N/A"/>
    <x v="1"/>
    <s v="A1907:iPhone 8 China Mobile:iPhone:苹果:Apple:iPhone:iPhone"/>
  </r>
  <r>
    <x v="155"/>
    <s v="iPhone 8 Japan"/>
    <s v="iPhone"/>
    <x v="1"/>
    <s v="Apple"/>
    <s v="iPhone"/>
    <s v="iPhone"/>
    <n v="1"/>
    <e v="#N/A"/>
    <x v="1"/>
    <s v="A1906:iPhone 8 Japan:iPhone:苹果:Apple:iPhone:iPhone"/>
  </r>
  <r>
    <x v="156"/>
    <s v="iPhone 8 GSM"/>
    <s v="iPhone"/>
    <x v="1"/>
    <s v="Apple"/>
    <s v="iPhone"/>
    <s v="iPhone"/>
    <n v="1"/>
    <e v="#N/A"/>
    <x v="1"/>
    <s v="A1905:iPhone 8 GSM:iPhone:苹果:Apple:iPhone:iPhone"/>
  </r>
  <r>
    <x v="60"/>
    <s v="iPhone 8 Plus"/>
    <s v="iPhone"/>
    <x v="1"/>
    <s v="Apple"/>
    <s v="iPhone"/>
    <s v="iPhone"/>
    <n v="1"/>
    <e v="#N/A"/>
    <x v="1"/>
    <s v="A1864:iPhone 8 Plus:iPhone:苹果:Apple:iPhone:iPhone"/>
  </r>
  <r>
    <x v="61"/>
    <s v="iPhone 8 Plus China Mobile"/>
    <s v="iPhone"/>
    <x v="1"/>
    <s v="Apple"/>
    <s v="iPhone"/>
    <s v="iPhone"/>
    <n v="1"/>
    <e v="#N/A"/>
    <x v="1"/>
    <s v="A1899:iPhone 8 Plus China Mobile:iPhone:苹果:Apple:iPhone:iPhone"/>
  </r>
  <r>
    <x v="157"/>
    <s v="iPhone 8 Plus Japan"/>
    <s v="iPhone"/>
    <x v="1"/>
    <s v="Apple"/>
    <s v="iPhone"/>
    <s v="iPhone"/>
    <n v="1"/>
    <e v="#N/A"/>
    <x v="1"/>
    <s v="A1898:iPhone 8 Plus Japan:iPhone:苹果:Apple:iPhone:iPhone"/>
  </r>
  <r>
    <x v="158"/>
    <s v="iPhone 8 Plus GSM"/>
    <s v="iPhone"/>
    <x v="1"/>
    <s v="Apple"/>
    <s v="iPhone"/>
    <s v="iPhone"/>
    <n v="1"/>
    <e v="#N/A"/>
    <x v="1"/>
    <s v="A1897:iPhone 8 Plus GSM:iPhone:苹果:Apple:iPhone:iPhone"/>
  </r>
  <r>
    <x v="62"/>
    <s v="iPhone X"/>
    <s v="iPhone"/>
    <x v="1"/>
    <s v="Apple"/>
    <s v="iPhone"/>
    <s v="iPhone"/>
    <n v="1"/>
    <e v="#N/A"/>
    <x v="1"/>
    <s v="A1865:iPhone X:iPhone:苹果:Apple:iPhone:iPhone"/>
  </r>
  <r>
    <x v="63"/>
    <s v="iPhone X China Mobile"/>
    <s v="iPhone"/>
    <x v="1"/>
    <s v="Apple"/>
    <s v="iPhone"/>
    <s v="iPhone"/>
    <n v="1"/>
    <e v="#N/A"/>
    <x v="1"/>
    <s v="A1903:iPhone X China Mobile:iPhone:苹果:Apple:iPhone:iPhone"/>
  </r>
  <r>
    <x v="159"/>
    <s v="iPhone X Japan"/>
    <s v="iPhone"/>
    <x v="1"/>
    <s v="Apple"/>
    <s v="iPhone"/>
    <s v="iPhone"/>
    <n v="1"/>
    <e v="#N/A"/>
    <x v="1"/>
    <s v="A1902:iPhone X Japan:iPhone:苹果:Apple:iPhone:iPhone"/>
  </r>
  <r>
    <x v="160"/>
    <s v="iPhone X GSM"/>
    <s v="iPhone"/>
    <x v="1"/>
    <s v="Apple"/>
    <s v="iPhone"/>
    <s v="iPhone"/>
    <n v="1"/>
    <e v="#N/A"/>
    <x v="1"/>
    <s v="A1901:iPhone X GSM:iPhone:苹果:Apple:iPhone:iPhone"/>
  </r>
  <r>
    <x v="161"/>
    <s v="iPhone XS"/>
    <s v="iPhone"/>
    <x v="1"/>
    <s v="Apple"/>
    <s v="iPhone"/>
    <s v="iPhone"/>
    <n v="1"/>
    <e v="#N/A"/>
    <x v="1"/>
    <s v="A1920:iPhone XS:iPhone:苹果:Apple:iPhone:iPhone"/>
  </r>
  <r>
    <x v="162"/>
    <s v="iPhone XS GSM"/>
    <s v="iPhone"/>
    <x v="1"/>
    <s v="Apple"/>
    <s v="iPhone"/>
    <s v="iPhone"/>
    <n v="1"/>
    <e v="#N/A"/>
    <x v="1"/>
    <s v="A2097:iPhone XS GSM:iPhone:苹果:Apple:iPhone:iPhone"/>
  </r>
  <r>
    <x v="163"/>
    <s v="iPhone XS Japan"/>
    <s v="iPhone"/>
    <x v="1"/>
    <s v="Apple"/>
    <s v="iPhone"/>
    <s v="iPhone"/>
    <n v="1"/>
    <e v="#N/A"/>
    <x v="1"/>
    <s v="A2098:iPhone XS Japan:iPhone:苹果:Apple:iPhone:iPhone"/>
  </r>
  <r>
    <x v="64"/>
    <s v="iPhone XS China"/>
    <s v="iPhone"/>
    <x v="1"/>
    <s v="Apple"/>
    <s v="iPhone"/>
    <s v="iPhone"/>
    <n v="1"/>
    <e v="#N/A"/>
    <x v="1"/>
    <s v="A2100:iPhone XS China:iPhone:苹果:Apple:iPhone:iPhone"/>
  </r>
  <r>
    <x v="65"/>
    <s v="iPhone XS China Mobile"/>
    <s v="iPhone"/>
    <x v="1"/>
    <s v="Apple"/>
    <s v="iPhone"/>
    <s v="iPhone"/>
    <n v="1"/>
    <e v="#N/A"/>
    <x v="1"/>
    <s v="A2099:iPhone XS China Mobile:iPhone:苹果:Apple:iPhone:iPhone"/>
  </r>
  <r>
    <x v="164"/>
    <s v="iPhone XS Max"/>
    <s v="iPhone"/>
    <x v="1"/>
    <s v="Apple"/>
    <s v="iPhone"/>
    <s v="iPhone"/>
    <n v="1"/>
    <e v="#N/A"/>
    <x v="1"/>
    <s v="A1921:iPhone XS Max:iPhone:苹果:Apple:iPhone:iPhone"/>
  </r>
  <r>
    <x v="165"/>
    <s v="iPhone XS Max GSM"/>
    <s v="iPhone"/>
    <x v="1"/>
    <s v="Apple"/>
    <s v="iPhone"/>
    <s v="iPhone"/>
    <n v="1"/>
    <e v="#N/A"/>
    <x v="1"/>
    <s v="A2101:iPhone XS Max GSM:iPhone:苹果:Apple:iPhone:iPhone"/>
  </r>
  <r>
    <x v="166"/>
    <s v="iPhone XS Max Japan"/>
    <s v="iPhone"/>
    <x v="1"/>
    <s v="Apple"/>
    <s v="iPhone"/>
    <s v="iPhone"/>
    <n v="1"/>
    <e v="#N/A"/>
    <x v="1"/>
    <s v="A2102:iPhone XS Max Japan:iPhone:苹果:Apple:iPhone:iPhone"/>
  </r>
  <r>
    <x v="66"/>
    <s v="iPhone XS Max (Dual nano-SIMs)"/>
    <s v="iPhone"/>
    <x v="1"/>
    <s v="Apple"/>
    <s v="iPhone"/>
    <s v="iPhone"/>
    <n v="1"/>
    <e v="#N/A"/>
    <x v="1"/>
    <s v="A2104:iPhone XS Max (Dual nano-SIMs):iPhone:苹果:Apple:iPhone:iPhone"/>
  </r>
  <r>
    <x v="67"/>
    <s v="iPhone XS Max China Mobile"/>
    <s v="iPhone"/>
    <x v="1"/>
    <s v="Apple"/>
    <s v="iPhone"/>
    <s v="iPhone"/>
    <n v="1"/>
    <e v="#N/A"/>
    <x v="1"/>
    <s v="A2103:iPhone XS Max China Mobile:iPhone:苹果:Apple:iPhone:iPhone"/>
  </r>
  <r>
    <x v="167"/>
    <s v="iPhone XR"/>
    <s v="iPhone"/>
    <x v="1"/>
    <s v="Apple"/>
    <s v="iPhone"/>
    <s v="iPhone"/>
    <n v="1"/>
    <e v="#N/A"/>
    <x v="1"/>
    <s v="A1984:iPhone XR:iPhone:苹果:Apple:iPhone:iPhone"/>
  </r>
  <r>
    <x v="168"/>
    <s v="iPhone XR GSM"/>
    <s v="iPhone"/>
    <x v="1"/>
    <s v="Apple"/>
    <s v="iPhone"/>
    <s v="iPhone"/>
    <n v="1"/>
    <e v="#N/A"/>
    <x v="1"/>
    <s v="A2105:iPhone XR GSM:iPhone:苹果:Apple:iPhone:iPhone"/>
  </r>
  <r>
    <x v="169"/>
    <s v="iPhone XR Japan"/>
    <s v="iPhone"/>
    <x v="1"/>
    <s v="Apple"/>
    <s v="iPhone"/>
    <s v="iPhone"/>
    <n v="1"/>
    <e v="#N/A"/>
    <x v="1"/>
    <s v="A2106:iPhone XR Japan:iPhone:苹果:Apple:iPhone:iPhone"/>
  </r>
  <r>
    <x v="68"/>
    <s v="iPhone XR (Dual nano-SIMs)"/>
    <s v="iPhone"/>
    <x v="1"/>
    <s v="Apple"/>
    <s v="iPhone"/>
    <s v="iPhone"/>
    <n v="1"/>
    <e v="#N/A"/>
    <x v="1"/>
    <s v="A2108:iPhone XR (Dual nano-SIMs):iPhone:苹果:Apple:iPhone:iPhone"/>
  </r>
  <r>
    <x v="69"/>
    <s v="iPhone XR China Mobile"/>
    <s v="iPhone"/>
    <x v="1"/>
    <s v="Apple"/>
    <s v="iPhone"/>
    <s v="iPhone"/>
    <n v="1"/>
    <e v="#N/A"/>
    <x v="1"/>
    <s v="A2107:iPhone XR China Mobile:iPhone:苹果:Apple:iPhone:iPhone"/>
  </r>
  <r>
    <x v="70"/>
    <s v="iPad Wi-Fi"/>
    <s v="iPad"/>
    <x v="1"/>
    <s v="Apple"/>
    <s v="iPad"/>
    <s v="iPad"/>
    <n v="1"/>
    <e v="#N/A"/>
    <x v="1"/>
    <s v="A1219:iPad Wi-Fi:iPad:苹果:Apple:iPad:iPad"/>
  </r>
  <r>
    <x v="71"/>
    <s v="iPad Wi-Fi + 3G"/>
    <s v="iPad"/>
    <x v="1"/>
    <s v="Apple"/>
    <s v="iPad"/>
    <s v="iPad"/>
    <n v="1"/>
    <e v="#N/A"/>
    <x v="1"/>
    <s v="A1337:iPad Wi-Fi + 3G:iPad:苹果:Apple:iPad:iPad"/>
  </r>
  <r>
    <x v="189"/>
    <s v="iPad Pro (11-inch) Wi-Fi"/>
    <s v="iPad"/>
    <x v="1"/>
    <s v="Apple"/>
    <s v="iPad"/>
    <s v="iPad"/>
    <n v="1"/>
    <s v="A1980"/>
    <x v="1"/>
    <s v="A1980:iPad Pro (11-inch) Wi-Fi:iPad:苹果:Apple:iPad:iPad"/>
  </r>
  <r>
    <x v="72"/>
    <s v="iPad 2 Wi-Fi + 3G (GSM)"/>
    <s v="iPad"/>
    <x v="1"/>
    <s v="Apple"/>
    <s v="iPad"/>
    <s v="iPad"/>
    <n v="1"/>
    <e v="#N/A"/>
    <x v="1"/>
    <s v="A1396:iPad 2 Wi-Fi + 3G (GSM):iPad:苹果:Apple:iPad:iPad"/>
  </r>
  <r>
    <x v="73"/>
    <s v="iPad 2 Wi-Fi + 3G (CDMA)"/>
    <s v="iPad"/>
    <x v="1"/>
    <s v="Apple"/>
    <s v="iPad"/>
    <s v="iPad"/>
    <n v="1"/>
    <e v="#N/A"/>
    <x v="1"/>
    <s v="A1397:iPad 2 Wi-Fi + 3G (CDMA):iPad:苹果:Apple:iPad:iPad"/>
  </r>
  <r>
    <x v="189"/>
    <s v="iPad Pro (11-inch) Wi-Fi (1TB)"/>
    <s v="iPad"/>
    <x v="1"/>
    <s v="Apple"/>
    <s v="iPad"/>
    <s v="iPad"/>
    <n v="1"/>
    <s v="A1980"/>
    <x v="1"/>
    <s v="A1980:iPad Pro (11-inch) Wi-Fi (1TB):iPad:苹果:Apple:iPad:iPad"/>
  </r>
  <r>
    <x v="74"/>
    <s v="iPad (3rd generation) Wi-Fi"/>
    <s v="iPad"/>
    <x v="1"/>
    <s v="Apple"/>
    <s v="iPad"/>
    <s v="iPad"/>
    <n v="1"/>
    <e v="#N/A"/>
    <x v="1"/>
    <s v="A1416:iPad (3rd generation) Wi-Fi:iPad:苹果:Apple:iPad:iPad"/>
  </r>
  <r>
    <x v="170"/>
    <s v="iPad (3rd generation) Wi-Fi + Cellular (VZ)"/>
    <s v="iPad"/>
    <x v="1"/>
    <s v="Apple"/>
    <s v="iPad"/>
    <s v="iPad"/>
    <n v="1"/>
    <e v="#N/A"/>
    <x v="1"/>
    <s v="A1403:iPad (3rd generation) Wi-Fi + Cellular (VZ):iPad:苹果:Apple:iPad:iPad"/>
  </r>
  <r>
    <x v="75"/>
    <s v="iPad (3rd generation) Wi-Fi + Cellular"/>
    <s v="iPad"/>
    <x v="1"/>
    <s v="Apple"/>
    <s v="iPad"/>
    <s v="iPad"/>
    <n v="1"/>
    <e v="#N/A"/>
    <x v="1"/>
    <s v="A1430:iPad (3rd generation) Wi-Fi + Cellular:iPad:苹果:Apple:iPad:iPad"/>
  </r>
  <r>
    <x v="76"/>
    <s v="iPad (4th generation) Wi-Fi"/>
    <s v="iPad"/>
    <x v="1"/>
    <s v="Apple"/>
    <s v="iPad"/>
    <s v="iPad"/>
    <n v="1"/>
    <e v="#N/A"/>
    <x v="1"/>
    <s v="A1458:iPad (4th generation) Wi-Fi:iPad:苹果:Apple:iPad:iPad"/>
  </r>
  <r>
    <x v="171"/>
    <s v="iPad (4th generation) Wi-Fi + Cellular"/>
    <s v="iPad"/>
    <x v="1"/>
    <s v="Apple"/>
    <s v="iPad"/>
    <s v="iPad"/>
    <n v="1"/>
    <e v="#N/A"/>
    <x v="1"/>
    <s v="A1459:iPad (4th generation) Wi-Fi + Cellular:iPad:苹果:Apple:iPad:iPad"/>
  </r>
  <r>
    <x v="77"/>
    <s v="iPad (4th generation) Wi-Fi + Cellular China"/>
    <s v="iPad"/>
    <x v="1"/>
    <s v="Apple"/>
    <s v="iPad"/>
    <s v="iPad"/>
    <n v="1"/>
    <e v="#N/A"/>
    <x v="1"/>
    <s v="A1460:iPad (4th generation) Wi-Fi + Cellular China:iPad:苹果:Apple:iPad:iPad"/>
  </r>
  <r>
    <x v="78"/>
    <s v="iPad (5th generation) Wi-Fi"/>
    <s v="iPad"/>
    <x v="1"/>
    <s v="Apple"/>
    <s v="iPad"/>
    <s v="iPad"/>
    <n v="1"/>
    <e v="#N/A"/>
    <x v="1"/>
    <s v="A1822:iPad (5th generation) Wi-Fi:iPad:苹果:Apple:iPad:iPad"/>
  </r>
  <r>
    <x v="79"/>
    <s v="iPad (5th generation)) Wi-Fi + Cellular"/>
    <s v="iPad"/>
    <x v="1"/>
    <s v="Apple"/>
    <s v="iPad"/>
    <s v="iPad"/>
    <n v="1"/>
    <e v="#N/A"/>
    <x v="1"/>
    <s v="A1823:iPad (5th generation)) Wi-Fi + Cellular:iPad:苹果:Apple:iPad:iPad"/>
  </r>
  <r>
    <x v="80"/>
    <s v="iPad (6th generation) Wi-Fi"/>
    <s v="iPad"/>
    <x v="1"/>
    <s v="Apple"/>
    <s v="iPad"/>
    <s v="iPad"/>
    <n v="1"/>
    <e v="#N/A"/>
    <x v="1"/>
    <s v="A1893:iPad (6th generation) Wi-Fi:iPad:苹果:Apple:iPad:iPad"/>
  </r>
  <r>
    <x v="81"/>
    <s v="iPad (6th generation) Wi-Fi + Cellular"/>
    <s v="iPad"/>
    <x v="1"/>
    <s v="Apple"/>
    <s v="iPad"/>
    <s v="iPad"/>
    <n v="1"/>
    <e v="#N/A"/>
    <x v="1"/>
    <s v="A1954:iPad (6th generation) Wi-Fi + Cellular:iPad:苹果:Apple:iPad:iPad"/>
  </r>
  <r>
    <x v="101"/>
    <s v="iPad Air Wi-Fi"/>
    <s v="iPad"/>
    <x v="1"/>
    <s v="Apple"/>
    <s v="iPad"/>
    <s v="iPad"/>
    <n v="1"/>
    <e v="#N/A"/>
    <x v="1"/>
    <s v="A1474:iPad Air Wi-Fi:iPad:苹果:Apple:iPad:iPad"/>
  </r>
  <r>
    <x v="82"/>
    <s v="iPad Air Wi-Fi + Cellular"/>
    <s v="iPad"/>
    <x v="1"/>
    <s v="Apple"/>
    <s v="iPad"/>
    <s v="iPad"/>
    <n v="1"/>
    <e v="#N/A"/>
    <x v="1"/>
    <s v="A1475:iPad Air Wi-Fi + Cellular:iPad:苹果:Apple:iPad:iPad"/>
  </r>
  <r>
    <x v="83"/>
    <s v="iPad Air Wi-Fi + Cellular (TD-LTE)"/>
    <s v="iPad"/>
    <x v="1"/>
    <s v="Apple"/>
    <s v="iPad"/>
    <s v="iPad"/>
    <n v="1"/>
    <e v="#N/A"/>
    <x v="1"/>
    <s v="A1476:iPad Air Wi-Fi + Cellular (TD-LTE):iPad:苹果:Apple:iPad:iPad"/>
  </r>
  <r>
    <x v="84"/>
    <s v="iPad Air 2 Wi-Fi"/>
    <s v="iPad"/>
    <x v="1"/>
    <s v="Apple"/>
    <s v="iPad"/>
    <s v="iPad"/>
    <n v="1"/>
    <e v="#N/A"/>
    <x v="1"/>
    <s v="A1566:iPad Air 2 Wi-Fi:iPad:苹果:Apple:iPad:iPad"/>
  </r>
  <r>
    <x v="85"/>
    <s v="iPad Air 2 Wi-Fi + Cellular"/>
    <s v="iPad"/>
    <x v="1"/>
    <s v="Apple"/>
    <s v="iPad"/>
    <s v="iPad"/>
    <n v="1"/>
    <e v="#N/A"/>
    <x v="1"/>
    <s v="A1567:iPad Air 2 Wi-Fi + Cellular:iPad:苹果:Apple:iPad:iPad"/>
  </r>
  <r>
    <x v="86"/>
    <s v="iPad Air (3rd generation) Wi-Fi"/>
    <s v="iPad"/>
    <x v="1"/>
    <s v="Apple"/>
    <s v="iPad"/>
    <s v="iPad"/>
    <n v="1"/>
    <e v="#N/A"/>
    <x v="1"/>
    <s v="A2152:iPad Air (3rd generation) Wi-Fi:iPad:苹果:Apple:iPad:iPad"/>
  </r>
  <r>
    <x v="172"/>
    <s v="iPad Air (3rd generation) Wi-Fi + Cellular"/>
    <s v="iPad"/>
    <x v="1"/>
    <s v="Apple"/>
    <s v="iPad"/>
    <s v="iPad"/>
    <n v="1"/>
    <e v="#N/A"/>
    <x v="1"/>
    <s v="A2123:iPad Air (3rd generation) Wi-Fi + Cellular:iPad:苹果:Apple:iPad:iPad"/>
  </r>
  <r>
    <x v="173"/>
    <s v="iPad Air (3rd generation) Wi-Fi + Cellular"/>
    <s v="iPad"/>
    <x v="1"/>
    <s v="Apple"/>
    <s v="iPad"/>
    <s v="iPad"/>
    <n v="1"/>
    <e v="#N/A"/>
    <x v="1"/>
    <s v="A2153:iPad Air (3rd generation) Wi-Fi + Cellular:iPad:苹果:Apple:iPad:iPad"/>
  </r>
  <r>
    <x v="87"/>
    <s v="iPad Air (3rd generation) Wi-Fi + Cellular China"/>
    <s v="iPad"/>
    <x v="1"/>
    <s v="Apple"/>
    <s v="iPad"/>
    <s v="iPad"/>
    <n v="1"/>
    <e v="#N/A"/>
    <x v="1"/>
    <s v="A2154:iPad Air (3rd generation) Wi-Fi + Cellular China:iPad:苹果:Apple:iPad:iPad"/>
  </r>
  <r>
    <x v="88"/>
    <s v="iPad Pro (12.9-inch) Wi-Fi"/>
    <s v="iPad"/>
    <x v="1"/>
    <s v="Apple"/>
    <s v="iPad"/>
    <s v="iPad"/>
    <n v="1"/>
    <e v="#N/A"/>
    <x v="1"/>
    <s v="A1584:iPad Pro (12.9-inch) Wi-Fi:iPad:苹果:Apple:iPad:iPad"/>
  </r>
  <r>
    <x v="89"/>
    <s v="iPad Pro (12.9-inch) Wi-Fi + Cellular"/>
    <s v="iPad"/>
    <x v="1"/>
    <s v="Apple"/>
    <s v="iPad"/>
    <s v="iPad"/>
    <n v="1"/>
    <e v="#N/A"/>
    <x v="1"/>
    <s v="A1652:iPad Pro (12.9-inch) Wi-Fi + Cellular:iPad:苹果:Apple:iPad:iPad"/>
  </r>
  <r>
    <x v="90"/>
    <s v="iPad Pro (9.7-inch) Wi-Fi"/>
    <s v="iPad"/>
    <x v="1"/>
    <s v="Apple"/>
    <s v="iPad"/>
    <s v="iPad"/>
    <n v="1"/>
    <e v="#N/A"/>
    <x v="1"/>
    <s v="A1673:iPad Pro (9.7-inch) Wi-Fi:iPad:苹果:Apple:iPad:iPad"/>
  </r>
  <r>
    <x v="174"/>
    <s v="iPad Pro (9.7-inch) Wi-Fi + Cellular"/>
    <s v="iPad"/>
    <x v="1"/>
    <s v="Apple"/>
    <s v="iPad"/>
    <s v="iPad"/>
    <n v="1"/>
    <e v="#N/A"/>
    <x v="1"/>
    <s v="A1674:iPad Pro (9.7-inch) Wi-Fi + Cellular:iPad:苹果:Apple:iPad:iPad"/>
  </r>
  <r>
    <x v="91"/>
    <s v="iPad Pro (9.7-inch) Wi-Fi + Cellular China"/>
    <s v="iPad"/>
    <x v="1"/>
    <s v="Apple"/>
    <s v="iPad"/>
    <s v="iPad"/>
    <n v="1"/>
    <e v="#N/A"/>
    <x v="1"/>
    <s v="A1675:iPad Pro (9.7-inch) Wi-Fi + Cellular China:iPad:苹果:Apple:iPad:iPad"/>
  </r>
  <r>
    <x v="92"/>
    <s v="iPad Pro (12.9-inch, 2nd generation) Wi-Fi"/>
    <s v="iPad"/>
    <x v="1"/>
    <s v="Apple"/>
    <s v="iPad"/>
    <s v="iPad"/>
    <n v="1"/>
    <e v="#N/A"/>
    <x v="1"/>
    <s v="A1670:iPad Pro (12.9-inch, 2nd generation) Wi-Fi:iPad:苹果:Apple:iPad:iPad"/>
  </r>
  <r>
    <x v="175"/>
    <s v="iPad Pro (12.9-inch, 2nd generation) Wi-Fi + Cellular"/>
    <s v="iPad"/>
    <x v="1"/>
    <s v="Apple"/>
    <s v="iPad"/>
    <s v="iPad"/>
    <n v="1"/>
    <e v="#N/A"/>
    <x v="1"/>
    <s v="A1671:iPad Pro (12.9-inch, 2nd generation) Wi-Fi + Cellular:iPad:苹果:Apple:iPad:iPad"/>
  </r>
  <r>
    <x v="93"/>
    <s v="iPad Pro (12.9-inch, 2nd generation) Wi-Fi + Cellular China"/>
    <s v="iPad"/>
    <x v="1"/>
    <s v="Apple"/>
    <s v="iPad"/>
    <s v="iPad"/>
    <n v="1"/>
    <e v="#N/A"/>
    <x v="1"/>
    <s v="A1821:iPad Pro (12.9-inch, 2nd generation) Wi-Fi + Cellular China:iPad:苹果:Apple:iPad:iPad"/>
  </r>
  <r>
    <x v="94"/>
    <s v="iPad Pro (10.5-inch) Wi-Fi"/>
    <s v="iPad"/>
    <x v="1"/>
    <s v="Apple"/>
    <s v="iPad"/>
    <s v="iPad"/>
    <n v="1"/>
    <e v="#N/A"/>
    <x v="1"/>
    <s v="A1701:iPad Pro (10.5-inch) Wi-Fi:iPad:苹果:Apple:iPad:iPad"/>
  </r>
  <r>
    <x v="176"/>
    <s v="iPad Pro (10.5-inch) Wi-Fi + Cellular"/>
    <s v="iPad"/>
    <x v="1"/>
    <s v="Apple"/>
    <s v="iPad"/>
    <s v="iPad"/>
    <n v="1"/>
    <e v="#N/A"/>
    <x v="1"/>
    <s v="A1709:iPad Pro (10.5-inch) Wi-Fi + Cellular:iPad:苹果:Apple:iPad:iPad"/>
  </r>
  <r>
    <x v="95"/>
    <s v="iPad Pro (10.5-inch) Wi-Fi + Cellular China"/>
    <s v="iPad"/>
    <x v="1"/>
    <s v="Apple"/>
    <s v="iPad"/>
    <s v="iPad"/>
    <n v="1"/>
    <e v="#N/A"/>
    <x v="1"/>
    <s v="A1852:iPad Pro (10.5-inch) Wi-Fi + Cellular China:iPad:苹果:Apple:iPad:iPad"/>
  </r>
  <r>
    <x v="190"/>
    <s v="iPad Pro (12.9 英寸, 第 3 代) (无线局域网 + 蜂窝网络) (国行)"/>
    <s v="iPad"/>
    <x v="1"/>
    <s v="Apple"/>
    <s v="iPad"/>
    <s v="iPad"/>
    <n v="1"/>
    <s v="A1983"/>
    <x v="0"/>
    <s v="A1983:iPad Pro (12.9 英寸, 第 3 代) (无线局域网 + 蜂窝网络) (国行):iPad:苹果:Apple:iPad:iPad"/>
  </r>
  <r>
    <x v="190"/>
    <s v="iPad Pro (12.9 英寸, 第 3 代) (无线局域网 + 蜂窝网络, 1TB) (国行)"/>
    <s v="iPad"/>
    <x v="1"/>
    <s v="Apple"/>
    <s v="iPad"/>
    <s v="iPad"/>
    <n v="1"/>
    <s v="A1983"/>
    <x v="1"/>
    <s v="A1983:iPad Pro (12.9 英寸, 第 3 代) (无线局域网 + 蜂窝网络, 1TB) (国行):iPad:苹果:Apple:iPad:iPad"/>
  </r>
  <r>
    <x v="177"/>
    <s v="iPad Pro (12.9-inch, 3rd generation) Wi-Fi + Cellular"/>
    <s v="iPad"/>
    <x v="1"/>
    <s v="Apple"/>
    <s v="iPad"/>
    <s v="iPad"/>
    <n v="1"/>
    <e v="#N/A"/>
    <x v="1"/>
    <s v="A1895:iPad Pro (12.9-inch, 3rd generation) Wi-Fi + Cellular:iPad:苹果:Apple:iPad:iPad"/>
  </r>
  <r>
    <x v="190"/>
    <s v="iPad Pro (12.9-inch, 3rd generation) Wi-Fi + Cellular China"/>
    <s v="iPad"/>
    <x v="1"/>
    <s v="Apple"/>
    <s v="iPad"/>
    <s v="iPad"/>
    <n v="1"/>
    <s v="A1983"/>
    <x v="1"/>
    <s v="A1983:iPad Pro (12.9-inch, 3rd generation) Wi-Fi + Cellular China:iPad:苹果:Apple:iPad:iPad"/>
  </r>
  <r>
    <x v="190"/>
    <s v="iPad Pro (12.9-inch, 3rd generation) Wi-Fi + Cellular (1TB) China"/>
    <s v="iPad"/>
    <x v="1"/>
    <s v="Apple"/>
    <s v="iPad"/>
    <s v="iPad"/>
    <n v="1"/>
    <s v="A1983"/>
    <x v="1"/>
    <s v="A1983:iPad Pro (12.9-inch, 3rd generation) Wi-Fi + Cellular (1TB) China:iPad:苹果:Apple:iPad:iPad"/>
  </r>
  <r>
    <x v="177"/>
    <s v="iPad Pro (12.9-inch, 3rd generation) Wi-Fi + Cellular (1TB)"/>
    <s v="iPad"/>
    <x v="1"/>
    <s v="Apple"/>
    <s v="iPad"/>
    <s v="iPad"/>
    <n v="1"/>
    <e v="#N/A"/>
    <x v="1"/>
    <s v="A1895:iPad Pro (12.9-inch, 3rd generation) Wi-Fi + Cellular (1TB):iPad:苹果:Apple:iPad:iPad"/>
  </r>
  <r>
    <x v="191"/>
    <s v="iPad Pro (11 英寸) (无线局域网 + 蜂窝网络) (北美)"/>
    <s v="iPad"/>
    <x v="1"/>
    <s v="Apple"/>
    <s v="iPad"/>
    <s v="iPad"/>
    <n v="1"/>
    <s v="A2013"/>
    <x v="0"/>
    <s v="A2013:iPad Pro (11 英寸) (无线局域网 + 蜂窝网络) (北美):iPad:苹果:Apple:iPad:iPad"/>
  </r>
  <r>
    <x v="191"/>
    <s v="iPad Pro (11 英寸) (无线局域网 + 蜂窝网络, 1TB) (北美)"/>
    <s v="iPad"/>
    <x v="1"/>
    <s v="Apple"/>
    <s v="iPad"/>
    <s v="iPad"/>
    <n v="1"/>
    <s v="A2013"/>
    <x v="1"/>
    <s v="A2013:iPad Pro (11 英寸) (无线局域网 + 蜂窝网络, 1TB) (北美):iPad:苹果:Apple:iPad:iPad"/>
  </r>
  <r>
    <x v="191"/>
    <s v="iPad Pro (11-inch) Wi-Fi + Cellular North America"/>
    <s v="iPad"/>
    <x v="1"/>
    <s v="Apple"/>
    <s v="iPad"/>
    <s v="iPad"/>
    <n v="1"/>
    <s v="A2013"/>
    <x v="1"/>
    <s v="A2013:iPad Pro (11-inch) Wi-Fi + Cellular North America:iPad:苹果:Apple:iPad:iPad"/>
  </r>
  <r>
    <x v="191"/>
    <s v="iPad Pro (11-inch) Wi-Fi + Cellular (1TB) North America"/>
    <s v="iPad"/>
    <x v="1"/>
    <s v="Apple"/>
    <s v="iPad"/>
    <s v="iPad"/>
    <n v="1"/>
    <s v="A2013"/>
    <x v="1"/>
    <s v="A2013:iPad Pro (11-inch) Wi-Fi + Cellular (1TB) North America:iPad:苹果:Apple:iPad:iPad"/>
  </r>
  <r>
    <x v="192"/>
    <s v="iPad Pro (12.9 英寸, 第 3 代) (无线局域网 + 蜂窝网络) (北美)"/>
    <s v="iPad"/>
    <x v="1"/>
    <s v="Apple"/>
    <s v="iPad"/>
    <s v="iPad"/>
    <n v="1"/>
    <s v="A2014"/>
    <x v="0"/>
    <s v="A2014:iPad Pro (12.9 英寸, 第 3 代) (无线局域网 + 蜂窝网络) (北美):iPad:苹果:Apple:iPad:iPad"/>
  </r>
  <r>
    <x v="192"/>
    <s v="iPad Pro (12.9 英寸, 第 3 代) (无线局域网 + 蜂窝网络, 1TB) (北美)"/>
    <s v="iPad"/>
    <x v="1"/>
    <s v="Apple"/>
    <s v="iPad"/>
    <s v="iPad"/>
    <n v="1"/>
    <s v="A2014"/>
    <x v="1"/>
    <s v="A2014:iPad Pro (12.9 英寸, 第 3 代) (无线局域网 + 蜂窝网络, 1TB) (北美):iPad:苹果:Apple:iPad:iPad"/>
  </r>
  <r>
    <x v="98"/>
    <s v="iPad Pro (11-inch) Wi-Fi + Cellular China"/>
    <s v="iPad"/>
    <x v="1"/>
    <s v="Apple"/>
    <s v="iPad"/>
    <s v="iPad"/>
    <n v="1"/>
    <e v="#N/A"/>
    <x v="1"/>
    <s v="A1979:iPad Pro (11-inch) Wi-Fi + Cellular China:iPad:苹果:Apple:iPad:iPad"/>
  </r>
  <r>
    <x v="192"/>
    <s v="iPad Pro (12.9-inch, 3rd generation) Wi-Fi + Cellular North America"/>
    <s v="iPad"/>
    <x v="1"/>
    <s v="Apple"/>
    <s v="iPad"/>
    <s v="iPad"/>
    <n v="1"/>
    <s v="A2014"/>
    <x v="1"/>
    <s v="A2014:iPad Pro (12.9-inch, 3rd generation) Wi-Fi + Cellular North America:iPad:苹果:Apple:iPad:iPad"/>
  </r>
  <r>
    <x v="192"/>
    <s v="iPad Pro (12.9-inch, 3rd generation) Wi-Fi + Cellular (1TB) North America"/>
    <s v="iPad"/>
    <x v="1"/>
    <s v="Apple"/>
    <s v="iPad"/>
    <s v="iPad"/>
    <n v="1"/>
    <s v="A2014"/>
    <x v="1"/>
    <s v="A2014:iPad Pro (12.9-inch, 3rd generation) Wi-Fi + Cellular (1TB) North America:iPad:苹果:Apple:iPad:iPad"/>
  </r>
  <r>
    <x v="98"/>
    <s v="iPad Pro (11-inch) Wi-Fi + Cellular (1TB) China"/>
    <s v="iPad"/>
    <x v="1"/>
    <s v="Apple"/>
    <s v="iPad"/>
    <s v="iPad"/>
    <n v="1"/>
    <e v="#N/A"/>
    <x v="1"/>
    <s v="A1979:iPad Pro (11-inch) Wi-Fi + Cellular (1TB) China:iPad:苹果:Apple:iPad:iPad"/>
  </r>
  <r>
    <x v="99"/>
    <s v="iPad mini Wi-Fi"/>
    <s v="iPad"/>
    <x v="1"/>
    <s v="Apple"/>
    <s v="iPad"/>
    <s v="iPad"/>
    <n v="1"/>
    <e v="#N/A"/>
    <x v="1"/>
    <s v="A1432:iPad mini Wi-Fi:iPad:苹果:Apple:iPad:iPad"/>
  </r>
  <r>
    <x v="179"/>
    <s v="iPad mini Wi-Fi + Cellular"/>
    <s v="iPad"/>
    <x v="1"/>
    <s v="Apple"/>
    <s v="iPad"/>
    <s v="iPad"/>
    <n v="1"/>
    <e v="#N/A"/>
    <x v="1"/>
    <s v="A1454:iPad mini Wi-Fi + Cellular:iPad:苹果:Apple:iPad:iPad"/>
  </r>
  <r>
    <x v="100"/>
    <s v="iPad mini Wi-Fi + Cellular China"/>
    <s v="iPad"/>
    <x v="1"/>
    <s v="Apple"/>
    <s v="iPad"/>
    <s v="iPad"/>
    <n v="1"/>
    <e v="#N/A"/>
    <x v="1"/>
    <s v="A1455:iPad mini Wi-Fi + Cellular China:iPad:苹果:Apple:iPad:iPad"/>
  </r>
  <r>
    <x v="102"/>
    <s v="iPad mini 2 Wi-Fi"/>
    <s v="iPad"/>
    <x v="1"/>
    <s v="Apple"/>
    <s v="iPad"/>
    <s v="iPad"/>
    <n v="1"/>
    <e v="#N/A"/>
    <x v="1"/>
    <s v="A1489:iPad mini 2 Wi-Fi:iPad:苹果:Apple:iPad:iPad"/>
  </r>
  <r>
    <x v="103"/>
    <s v="iPad mini 2 Wi-Fi + Cellular"/>
    <s v="iPad"/>
    <x v="1"/>
    <s v="Apple"/>
    <s v="iPad"/>
    <s v="iPad"/>
    <n v="1"/>
    <e v="#N/A"/>
    <x v="1"/>
    <s v="A1490:iPad mini 2 Wi-Fi + Cellular:iPad:苹果:Apple:iPad:iPad"/>
  </r>
  <r>
    <x v="104"/>
    <s v="iPad mini 2 Wi-Fi + Cellular (TD-LTE)"/>
    <s v="iPad"/>
    <x v="1"/>
    <s v="Apple"/>
    <s v="iPad"/>
    <s v="iPad"/>
    <n v="1"/>
    <e v="#N/A"/>
    <x v="1"/>
    <s v="A1491:iPad mini 2 Wi-Fi + Cellular (TD-LTE):iPad:苹果:Apple:iPad:iPad"/>
  </r>
  <r>
    <x v="105"/>
    <s v="iPad mini 3 Wi-Fi"/>
    <s v="iPad"/>
    <x v="1"/>
    <s v="Apple"/>
    <s v="iPad"/>
    <s v="iPad"/>
    <n v="1"/>
    <e v="#N/A"/>
    <x v="1"/>
    <s v="A1599:iPad mini 3 Wi-Fi:iPad:苹果:Apple:iPad:iPad"/>
  </r>
  <r>
    <x v="106"/>
    <s v="iPad mini 3 Wi-Fi + Cellular"/>
    <s v="iPad"/>
    <x v="1"/>
    <s v="Apple"/>
    <s v="iPad"/>
    <s v="iPad"/>
    <n v="1"/>
    <e v="#N/A"/>
    <x v="1"/>
    <s v="A1600:iPad mini 3 Wi-Fi + Cellular:iPad:苹果:Apple:iPad:iPad"/>
  </r>
  <r>
    <x v="107"/>
    <s v="iPad mini 3 Wi-Fi + Cellular (TD-LTE)"/>
    <s v="iPad"/>
    <x v="1"/>
    <s v="Apple"/>
    <s v="iPad"/>
    <s v="iPad"/>
    <n v="1"/>
    <e v="#N/A"/>
    <x v="1"/>
    <s v="A1601:iPad mini 3 Wi-Fi + Cellular (TD-LTE):iPad:苹果:Apple:iPad:iPad"/>
  </r>
  <r>
    <x v="108"/>
    <s v="iPad mini 4 Wi-Fi"/>
    <s v="iPad"/>
    <x v="1"/>
    <s v="Apple"/>
    <s v="iPad"/>
    <s v="iPad"/>
    <n v="1"/>
    <e v="#N/A"/>
    <x v="1"/>
    <s v="A1538:iPad mini 4 Wi-Fi:iPad:苹果:Apple:iPad:iPad"/>
  </r>
  <r>
    <x v="109"/>
    <s v="iPad mini 4 Wi-Fi + Cellular"/>
    <s v="iPad"/>
    <x v="1"/>
    <s v="Apple"/>
    <s v="iPad"/>
    <s v="iPad"/>
    <n v="1"/>
    <e v="#N/A"/>
    <x v="1"/>
    <s v="A1550:iPad mini 4 Wi-Fi + Cellular:iPad:苹果:Apple:iPad:iPad"/>
  </r>
  <r>
    <x v="110"/>
    <s v="iPad mini (5th generation) Wi-Fi"/>
    <s v="iPad"/>
    <x v="1"/>
    <s v="Apple"/>
    <s v="iPad"/>
    <s v="iPad"/>
    <n v="1"/>
    <e v="#N/A"/>
    <x v="1"/>
    <s v="A2133:iPad mini (5th generation) Wi-Fi:iPad:苹果:Apple:iPad:iPad"/>
  </r>
  <r>
    <x v="180"/>
    <s v="iPad mini (5th generation) Wi-Fi + Cellular"/>
    <s v="iPad"/>
    <x v="1"/>
    <s v="Apple"/>
    <s v="iPad"/>
    <s v="iPad"/>
    <n v="1"/>
    <e v="#N/A"/>
    <x v="1"/>
    <s v="A2124:iPad mini (5th generation) Wi-Fi + Cellular:iPad:苹果:Apple:iPad:iPad"/>
  </r>
  <r>
    <x v="181"/>
    <s v="iPad mini (5th generation) Wi-Fi + Cellular"/>
    <s v="iPad"/>
    <x v="1"/>
    <s v="Apple"/>
    <s v="iPad"/>
    <s v="iPad"/>
    <n v="1"/>
    <e v="#N/A"/>
    <x v="1"/>
    <s v="A2126:iPad mini (5th generation) Wi-Fi + Cellular:iPad:苹果:Apple:iPad:iPad"/>
  </r>
  <r>
    <x v="111"/>
    <s v="iPad mini (5th generation) Wi-Fi + Cellular China"/>
    <s v="iPad"/>
    <x v="1"/>
    <s v="Apple"/>
    <s v="iPad"/>
    <s v="iPad"/>
    <n v="1"/>
    <e v="#N/A"/>
    <x v="1"/>
    <s v="A2125:iPad mini (5th generation) Wi-Fi + Cellular China:iPad:苹果:Apple:iPad:iPad"/>
  </r>
  <r>
    <x v="112"/>
    <s v="Apple Watch (1st generation, 38mm case)"/>
    <s v="Apple"/>
    <x v="1"/>
    <s v="Apple"/>
    <s v="Apple"/>
    <s v="Apple"/>
    <n v="1"/>
    <e v="#N/A"/>
    <x v="1"/>
    <s v="A1553:Apple Watch (1st generation, 38mm case):Apple:苹果:Apple:Apple:Apple"/>
  </r>
  <r>
    <x v="113"/>
    <s v="Apple Watch (1st generation, 42mm case)"/>
    <s v="Apple"/>
    <x v="1"/>
    <s v="Apple"/>
    <s v="Apple"/>
    <s v="Apple"/>
    <n v="1"/>
    <e v="#N/A"/>
    <x v="1"/>
    <s v="A1554:Apple Watch (1st generation, 42mm case):Apple:苹果:Apple:Apple:Apple"/>
  </r>
  <r>
    <x v="114"/>
    <s v="Apple Watch Series 1 (38mm case)"/>
    <s v="Apple"/>
    <x v="1"/>
    <s v="Apple"/>
    <s v="Apple"/>
    <s v="Apple"/>
    <n v="1"/>
    <e v="#N/A"/>
    <x v="1"/>
    <s v="A1802:Apple Watch Series 1 (38mm case):Apple:苹果:Apple:Apple:Apple"/>
  </r>
  <r>
    <x v="115"/>
    <s v="Apple Watch Series 1 (42mm case)"/>
    <s v="Apple"/>
    <x v="1"/>
    <s v="Apple"/>
    <s v="Apple"/>
    <s v="Apple"/>
    <n v="1"/>
    <e v="#N/A"/>
    <x v="1"/>
    <s v="A1803:Apple Watch Series 1 (42mm case):Apple:苹果:Apple:Apple:Apple"/>
  </r>
  <r>
    <x v="116"/>
    <s v="Apple Watch Series 2 (38mm case)"/>
    <s v="Apple"/>
    <x v="1"/>
    <s v="Apple"/>
    <s v="Apple"/>
    <s v="Apple"/>
    <n v="1"/>
    <e v="#N/A"/>
    <x v="1"/>
    <s v="A1757:Apple Watch Series 2 (38mm case):Apple:苹果:Apple:Apple:Apple"/>
  </r>
  <r>
    <x v="117"/>
    <s v="Apple Watch Edition (38mm case)"/>
    <s v="Apple"/>
    <x v="1"/>
    <s v="Apple"/>
    <s v="Apple"/>
    <s v="Apple"/>
    <n v="1"/>
    <e v="#N/A"/>
    <x v="1"/>
    <s v="A1816:Apple Watch Edition (38mm case):Apple:苹果:Apple:Apple:Apple"/>
  </r>
  <r>
    <x v="118"/>
    <s v="Apple Watch Series 2 (42mm case)"/>
    <s v="Apple"/>
    <x v="1"/>
    <s v="Apple"/>
    <s v="Apple"/>
    <s v="Apple"/>
    <n v="1"/>
    <e v="#N/A"/>
    <x v="1"/>
    <s v="A1758:Apple Watch Series 2 (42mm case):Apple:苹果:Apple:Apple:Apple"/>
  </r>
  <r>
    <x v="119"/>
    <s v="Apple Watch Edition (42mm case)"/>
    <s v="Apple"/>
    <x v="1"/>
    <s v="Apple"/>
    <s v="Apple"/>
    <s v="Apple"/>
    <n v="1"/>
    <e v="#N/A"/>
    <x v="1"/>
    <s v="A1817:Apple Watch Edition (42mm case):Apple:苹果:Apple:Apple:Apple"/>
  </r>
  <r>
    <x v="182"/>
    <s v="Apple Watch Series 3 (GPS + Cellular) (38mm case) North America"/>
    <s v="Apple"/>
    <x v="1"/>
    <s v="Apple"/>
    <s v="Apple"/>
    <s v="Apple"/>
    <n v="1"/>
    <e v="#N/A"/>
    <x v="1"/>
    <s v="A1860:Apple Watch Series 3 (GPS + Cellular) (38mm case) North America:Apple:苹果:Apple:Apple:Apple"/>
  </r>
  <r>
    <x v="183"/>
    <s v="Apple Watch Series 3 (GPS + Cellular) (38mm case) Europe and Asia Pacific"/>
    <s v="Apple"/>
    <x v="1"/>
    <s v="Apple"/>
    <s v="Apple"/>
    <s v="Apple"/>
    <n v="1"/>
    <e v="#N/A"/>
    <x v="1"/>
    <s v="A1889:Apple Watch Series 3 (GPS + Cellular) (38mm case) Europe and Asia Pacific:Apple:苹果:Apple:Apple:Apple"/>
  </r>
  <r>
    <x v="120"/>
    <s v="Apple Watch Series 3 (GPS + Cellular) (38mm case) China"/>
    <s v="Apple"/>
    <x v="1"/>
    <s v="Apple"/>
    <s v="Apple"/>
    <s v="Apple"/>
    <n v="1"/>
    <e v="#N/A"/>
    <x v="1"/>
    <s v="A1890:Apple Watch Series 3 (GPS + Cellular) (38mm case) China:Apple:苹果:Apple:Apple:Apple"/>
  </r>
  <r>
    <x v="184"/>
    <s v="Apple Watch Series 3 (GPS + Cellular) (42mm case) North America"/>
    <s v="Apple"/>
    <x v="1"/>
    <s v="Apple"/>
    <s v="Apple"/>
    <s v="Apple"/>
    <n v="1"/>
    <e v="#N/A"/>
    <x v="1"/>
    <s v="A1861:Apple Watch Series 3 (GPS + Cellular) (42mm case) North America:Apple:苹果:Apple:Apple:Apple"/>
  </r>
  <r>
    <x v="185"/>
    <s v="Apple Watch Series 3 (GPS + Cellular) (42mm case) Europe and Asia Pacific"/>
    <s v="Apple"/>
    <x v="1"/>
    <s v="Apple"/>
    <s v="Apple"/>
    <s v="Apple"/>
    <n v="1"/>
    <e v="#N/A"/>
    <x v="1"/>
    <s v="A1891:Apple Watch Series 3 (GPS + Cellular) (42mm case) Europe and Asia Pacific:Apple:苹果:Apple:Apple:Apple"/>
  </r>
  <r>
    <x v="121"/>
    <s v="Apple Watch Series 3 (GPS + Cellular) (42mm case) China"/>
    <s v="Apple"/>
    <x v="1"/>
    <s v="Apple"/>
    <s v="Apple"/>
    <s v="Apple"/>
    <n v="1"/>
    <e v="#N/A"/>
    <x v="1"/>
    <s v="A1892:Apple Watch Series 3 (GPS + Cellular) (42mm case) China:Apple:苹果:Apple:Apple:Apple"/>
  </r>
  <r>
    <x v="122"/>
    <s v="Apple Watch Series 3 (GPS) (38mm case)"/>
    <s v="Apple"/>
    <x v="1"/>
    <s v="Apple"/>
    <s v="Apple"/>
    <s v="Apple"/>
    <n v="1"/>
    <e v="#N/A"/>
    <x v="1"/>
    <s v="A1858:Apple Watch Series 3 (GPS) (38mm case):Apple:苹果:Apple:Apple:Apple"/>
  </r>
  <r>
    <x v="123"/>
    <s v="Apple Watch Series 3 (GPS) (42mm case)"/>
    <s v="Apple"/>
    <x v="1"/>
    <s v="Apple"/>
    <s v="Apple"/>
    <s v="Apple"/>
    <n v="1"/>
    <e v="#N/A"/>
    <x v="1"/>
    <s v="A1859:Apple Watch Series 3 (GPS) (42mm case):Apple:苹果:Apple:Apple:Apple"/>
  </r>
  <r>
    <x v="124"/>
    <s v="Apple Watch Series 4 (GPS) (40mm case)"/>
    <s v="Apple"/>
    <x v="1"/>
    <s v="Apple"/>
    <s v="Apple"/>
    <s v="Apple"/>
    <n v="1"/>
    <e v="#N/A"/>
    <x v="1"/>
    <s v="A1977:Apple Watch Series 4 (GPS) (40mm case):Apple:苹果:Apple:Apple:Apple"/>
  </r>
  <r>
    <x v="125"/>
    <s v="Apple Watch Series 4 (GPS) (44mm case)"/>
    <s v="Apple"/>
    <x v="1"/>
    <s v="Apple"/>
    <s v="Apple"/>
    <s v="Apple"/>
    <n v="1"/>
    <e v="#N/A"/>
    <x v="1"/>
    <s v="A1978:Apple Watch Series 4 (GPS) (44mm case):Apple:苹果:Apple:Apple:Apple"/>
  </r>
  <r>
    <x v="186"/>
    <s v="Apple Watch Series 4 (GPS + Cellular) (40mm case) North America"/>
    <s v="Apple"/>
    <x v="1"/>
    <s v="Apple"/>
    <s v="Apple"/>
    <s v="Apple"/>
    <n v="1"/>
    <e v="#N/A"/>
    <x v="1"/>
    <s v="A1975:Apple Watch Series 4 (GPS + Cellular) (40mm case) North America:Apple:苹果:Apple:Apple:Apple"/>
  </r>
  <r>
    <x v="126"/>
    <s v="Apple Watch Series 4 (GPS + Cellular) (40mm case) Europe, Asia Pacific, and China"/>
    <s v="Apple"/>
    <x v="1"/>
    <s v="Apple"/>
    <s v="Apple"/>
    <s v="Apple"/>
    <n v="1"/>
    <e v="#N/A"/>
    <x v="1"/>
    <s v="A2007:Apple Watch Series 4 (GPS + Cellular) (40mm case) Europe, Asia Pacific, and China:Apple:苹果:Apple:Apple:Apple"/>
  </r>
  <r>
    <x v="187"/>
    <s v="Apple Watch Series 4 (GPS + Cellular) (44mm case) North America"/>
    <s v="Apple"/>
    <x v="1"/>
    <s v="Apple"/>
    <s v="Apple"/>
    <s v="Apple"/>
    <n v="1"/>
    <e v="#N/A"/>
    <x v="1"/>
    <s v="A1976:Apple Watch Series 4 (GPS + Cellular) (44mm case) North America:Apple:苹果:Apple:Apple:Apple"/>
  </r>
  <r>
    <x v="127"/>
    <s v="Apple Watch Series 4 (GPS + Cellular) (44mm case) Europe, Asia Pacific, and China"/>
    <s v="Apple"/>
    <x v="1"/>
    <s v="Apple"/>
    <s v="Apple"/>
    <s v="Apple"/>
    <n v="1"/>
    <e v="#N/A"/>
    <x v="1"/>
    <s v="A2008:Apple Watch Series 4 (GPS + Cellular) (44mm case) Europe, Asia Pacific, and China:Apple:苹果:Apple:Apple:Apple"/>
  </r>
  <r>
    <x v="128"/>
    <s v="iPod touch (1st generation)"/>
    <s v="iPod"/>
    <x v="1"/>
    <s v="Apple"/>
    <s v="iPod"/>
    <s v="iPod"/>
    <n v="1"/>
    <e v="#N/A"/>
    <x v="1"/>
    <s v="A1213:iPod touch (1st generation):iPod:苹果:Apple:iPod:iPod"/>
  </r>
  <r>
    <x v="188"/>
    <s v="iPod touch (2nd generation)"/>
    <s v="iPod"/>
    <x v="1"/>
    <s v="Apple"/>
    <s v="iPod"/>
    <s v="iPod"/>
    <n v="1"/>
    <e v="#N/A"/>
    <x v="1"/>
    <s v="A1288:iPod touch (2nd generation):iPod:苹果:Apple:iPod:iPod"/>
  </r>
  <r>
    <x v="129"/>
    <s v="iPod touch (2nd generation) China"/>
    <s v="iPod"/>
    <x v="1"/>
    <s v="Apple"/>
    <s v="iPod"/>
    <s v="iPod"/>
    <n v="1"/>
    <e v="#N/A"/>
    <x v="1"/>
    <s v="A1319:iPod touch (2nd generation) China:iPod:苹果:Apple:iPod:iPod"/>
  </r>
  <r>
    <x v="130"/>
    <s v="iPod touch (3rd generation)"/>
    <s v="iPod"/>
    <x v="1"/>
    <s v="Apple"/>
    <s v="iPod"/>
    <s v="iPod"/>
    <n v="1"/>
    <e v="#N/A"/>
    <x v="1"/>
    <s v="A1318:iPod touch (3rd generation):iPod:苹果:Apple:iPod:iPod"/>
  </r>
  <r>
    <x v="131"/>
    <s v="iPod touch (4th generation)"/>
    <s v="iPod"/>
    <x v="1"/>
    <s v="Apple"/>
    <s v="iPod"/>
    <s v="iPod"/>
    <n v="1"/>
    <e v="#N/A"/>
    <x v="1"/>
    <s v="A1367:iPod touch (4th generation):iPod:苹果:Apple:iPod:iPod"/>
  </r>
  <r>
    <x v="132"/>
    <s v="iPod touch (5th generation)"/>
    <s v="iPod"/>
    <x v="1"/>
    <s v="Apple"/>
    <s v="iPod"/>
    <s v="iPod"/>
    <n v="1"/>
    <e v="#N/A"/>
    <x v="1"/>
    <s v="A1421:iPod touch (5th generation):iPod:苹果:Apple:iPod:iPod"/>
  </r>
  <r>
    <x v="133"/>
    <s v="iPod touch (5th generation) (16GB)"/>
    <s v="iPod"/>
    <x v="1"/>
    <s v="Apple"/>
    <s v="iPod"/>
    <s v="iPod"/>
    <n v="1"/>
    <e v="#N/A"/>
    <x v="1"/>
    <s v="A1509:iPod touch (5th generation) (16GB):iPod:苹果:Apple:iPod:iPod"/>
  </r>
  <r>
    <x v="134"/>
    <s v="iPod touch (6th generation)"/>
    <s v="iPod"/>
    <x v="1"/>
    <s v="Apple"/>
    <s v="iPod"/>
    <s v="iPod"/>
    <n v="1"/>
    <e v="#N/A"/>
    <x v="1"/>
    <s v="A1574:iPod touch (6th generation):iPod:苹果:Apple:iPod:iPod"/>
  </r>
  <r>
    <x v="135"/>
    <s v="iPod touch (7th generation)"/>
    <s v="iPod"/>
    <x v="1"/>
    <s v="Apple"/>
    <s v="iPod"/>
    <s v="iPod"/>
    <n v="1"/>
    <e v="#N/A"/>
    <x v="1"/>
    <s v="A2178:iPod touch (7th generation):iPod:苹果:Apple:iPod:iPod"/>
  </r>
  <r>
    <x v="193"/>
    <s v="荣耀 3C 移动 3G 版 (4GB)"/>
    <s v="荣耀"/>
    <x v="2"/>
    <s v="Huawei"/>
    <s v="荣耀"/>
    <s v="Honor"/>
    <n v="1"/>
    <e v="#N/A"/>
    <x v="0"/>
    <s v="H30-T00:荣耀 3C 移动 3G 版 (4GB):荣耀:华为:Huawei:荣耀:Honor"/>
  </r>
  <r>
    <x v="194"/>
    <s v="荣耀 3C 移动 3G 版 (8GB)"/>
    <s v="荣耀"/>
    <x v="2"/>
    <s v="Huawei"/>
    <s v="荣耀"/>
    <s v="Honor"/>
    <n v="1"/>
    <e v="#N/A"/>
    <x v="0"/>
    <s v="H30-T10:荣耀 3C 移动 3G 版 (8GB):荣耀:华为:Huawei:荣耀:Honor"/>
  </r>
  <r>
    <x v="195"/>
    <s v="荣耀 3C 联通 3G 版"/>
    <s v="荣耀"/>
    <x v="2"/>
    <s v="Huawei"/>
    <s v="荣耀"/>
    <s v="Honor"/>
    <n v="1"/>
    <e v="#N/A"/>
    <x v="0"/>
    <s v="H30-U10:荣耀 3C 联通 3G 版:荣耀:华为:Huawei:荣耀:Honor"/>
  </r>
  <r>
    <x v="196"/>
    <s v="荣耀 3C 移动 4G 版"/>
    <s v="荣耀"/>
    <x v="2"/>
    <s v="Huawei"/>
    <s v="荣耀"/>
    <s v="Honor"/>
    <n v="1"/>
    <e v="#N/A"/>
    <x v="0"/>
    <s v="H30-L01:荣耀 3C 移动 4G 版:荣耀:华为:Huawei:荣耀:Honor"/>
  </r>
  <r>
    <x v="197"/>
    <s v="荣耀 3C 移动 4G 定制版"/>
    <s v="荣耀"/>
    <x v="2"/>
    <s v="Huawei"/>
    <s v="荣耀"/>
    <s v="Honor"/>
    <n v="1"/>
    <e v="#N/A"/>
    <x v="0"/>
    <s v="H30-L01M:荣耀 3C 移动 4G 定制版:荣耀:华为:Huawei:荣耀:Honor"/>
  </r>
  <r>
    <x v="198"/>
    <s v="荣耀 3C 联通 4G 版"/>
    <s v="荣耀"/>
    <x v="2"/>
    <s v="Huawei"/>
    <s v="荣耀"/>
    <s v="Honor"/>
    <n v="1"/>
    <e v="#N/A"/>
    <x v="0"/>
    <s v="H30-L02:荣耀 3C 联通 4G 版:荣耀:华为:Huawei:荣耀:Honor"/>
  </r>
  <r>
    <x v="199"/>
    <s v="荣耀 3C 电信版"/>
    <s v="荣耀"/>
    <x v="2"/>
    <s v="Huawei"/>
    <s v="荣耀"/>
    <s v="Honor"/>
    <n v="1"/>
    <e v="#N/A"/>
    <x v="0"/>
    <s v="H30-C00:荣耀 3C 电信版:荣耀:华为:Huawei:荣耀:Honor"/>
  </r>
  <r>
    <x v="200"/>
    <s v="荣耀 3X 双 3G 版"/>
    <s v="荣耀"/>
    <x v="2"/>
    <s v="Huawei"/>
    <s v="荣耀"/>
    <s v="Honor"/>
    <n v="1"/>
    <e v="#N/A"/>
    <x v="0"/>
    <s v="G750-T00:荣耀 3X 双 3G 版:荣耀:华为:Huawei:荣耀:Honor"/>
  </r>
  <r>
    <x v="201"/>
    <s v="荣耀 3X 联通版"/>
    <s v="荣耀"/>
    <x v="2"/>
    <s v="Huawei"/>
    <s v="荣耀"/>
    <s v="Honor"/>
    <n v="1"/>
    <e v="#N/A"/>
    <x v="0"/>
    <s v="G750-U00:荣耀 3X 联通版:荣耀:华为:Huawei:荣耀:Honor"/>
  </r>
  <r>
    <x v="202"/>
    <s v="荣耀 3X Pro"/>
    <s v="荣耀"/>
    <x v="2"/>
    <s v="Huawei"/>
    <s v="荣耀"/>
    <s v="Honor"/>
    <n v="1"/>
    <e v="#N/A"/>
    <x v="0"/>
    <s v="G750-T20:荣耀 3X Pro:荣耀:华为:Huawei:荣耀:Honor"/>
  </r>
  <r>
    <x v="203"/>
    <s v="荣耀 6 移动版"/>
    <s v="荣耀"/>
    <x v="2"/>
    <s v="Huawei"/>
    <s v="荣耀"/>
    <s v="Honor"/>
    <n v="1"/>
    <e v="#N/A"/>
    <x v="0"/>
    <s v="H60-L01:荣耀 6 移动版:荣耀:华为:Huawei:荣耀:Honor"/>
  </r>
  <r>
    <x v="204"/>
    <s v="荣耀 6 联通版"/>
    <s v="荣耀"/>
    <x v="2"/>
    <s v="Huawei"/>
    <s v="荣耀"/>
    <s v="Honor"/>
    <n v="1"/>
    <e v="#N/A"/>
    <x v="0"/>
    <s v="H60-L02:荣耀 6 联通版:荣耀:华为:Huawei:荣耀:Honor"/>
  </r>
  <r>
    <x v="205"/>
    <s v="荣耀 6 移动定制版"/>
    <s v="荣耀"/>
    <x v="2"/>
    <s v="Huawei"/>
    <s v="荣耀"/>
    <s v="Honor"/>
    <n v="1"/>
    <e v="#N/A"/>
    <x v="0"/>
    <s v="H60-L03:荣耀 6 移动定制版:荣耀:华为:Huawei:荣耀:Honor"/>
  </r>
  <r>
    <x v="206"/>
    <s v="荣耀 6 移动高配版"/>
    <s v="荣耀"/>
    <x v="2"/>
    <s v="Huawei"/>
    <s v="荣耀"/>
    <s v="Honor"/>
    <n v="1"/>
    <e v="#N/A"/>
    <x v="0"/>
    <s v="H60-L11:荣耀 6 移动高配版:荣耀:华为:Huawei:荣耀:Honor"/>
  </r>
  <r>
    <x v="207"/>
    <s v="荣耀 6 联通高配版"/>
    <s v="荣耀"/>
    <x v="2"/>
    <s v="Huawei"/>
    <s v="荣耀"/>
    <s v="Honor"/>
    <n v="1"/>
    <e v="#N/A"/>
    <x v="0"/>
    <s v="H60-L12:荣耀 6 联通高配版:荣耀:华为:Huawei:荣耀:Honor"/>
  </r>
  <r>
    <x v="208"/>
    <s v="荣耀 6 至尊版"/>
    <s v="荣耀"/>
    <x v="2"/>
    <s v="Huawei"/>
    <s v="荣耀"/>
    <s v="Honor"/>
    <n v="1"/>
    <e v="#N/A"/>
    <x v="0"/>
    <s v="H60-L21:荣耀 6 至尊版:荣耀:华为:Huawei:荣耀:Honor"/>
  </r>
  <r>
    <x v="209"/>
    <s v="荣耀 6 Plus 移动定制版"/>
    <s v="荣耀"/>
    <x v="2"/>
    <s v="Huawei"/>
    <s v="荣耀"/>
    <s v="Honor"/>
    <n v="1"/>
    <e v="#N/A"/>
    <x v="0"/>
    <s v="PE-TL00M:荣耀 6 Plus 移动定制版:荣耀:华为:Huawei:荣耀:Honor"/>
  </r>
  <r>
    <x v="210"/>
    <s v="荣耀 6 Plus 双 4G 高配版"/>
    <s v="荣耀"/>
    <x v="2"/>
    <s v="Huawei"/>
    <s v="荣耀"/>
    <s v="Honor"/>
    <n v="1"/>
    <e v="#N/A"/>
    <x v="0"/>
    <s v="PE-TL10:荣耀 6 Plus 双 4G 高配版:荣耀:华为:Huawei:荣耀:Honor"/>
  </r>
  <r>
    <x v="211"/>
    <s v="荣耀 6 Plus 移动渠道版"/>
    <s v="荣耀"/>
    <x v="2"/>
    <s v="Huawei"/>
    <s v="荣耀"/>
    <s v="Honor"/>
    <n v="1"/>
    <e v="#N/A"/>
    <x v="0"/>
    <s v="PE-TL20:荣耀 6 Plus 移动渠道版:荣耀:华为:Huawei:荣耀:Honor"/>
  </r>
  <r>
    <x v="212"/>
    <s v="荣耀 6 Plus 联通版"/>
    <s v="荣耀"/>
    <x v="2"/>
    <s v="Huawei"/>
    <s v="荣耀"/>
    <s v="Honor"/>
    <n v="1"/>
    <e v="#N/A"/>
    <x v="0"/>
    <s v="PE-UL00:荣耀 6 Plus 联通版:荣耀:华为:Huawei:荣耀:Honor"/>
  </r>
  <r>
    <x v="213"/>
    <s v="荣耀 6 Plus 电信版"/>
    <s v="荣耀"/>
    <x v="2"/>
    <s v="Huawei"/>
    <s v="荣耀"/>
    <s v="Honor"/>
    <n v="1"/>
    <e v="#N/A"/>
    <x v="0"/>
    <s v="PE-CL00:荣耀 6 Plus 电信版:荣耀:华为:Huawei:荣耀:Honor"/>
  </r>
  <r>
    <x v="214"/>
    <s v="荣耀 7 全网通高配版"/>
    <s v="荣耀"/>
    <x v="2"/>
    <s v="Huawei"/>
    <s v="荣耀"/>
    <s v="Honor"/>
    <n v="1"/>
    <e v="#N/A"/>
    <x v="0"/>
    <s v="PLK-AL10:荣耀 7 全网通高配版:荣耀:华为:Huawei:荣耀:Honor"/>
  </r>
  <r>
    <x v="215"/>
    <s v="荣耀 7 移动渠道版"/>
    <s v="荣耀"/>
    <x v="2"/>
    <s v="Huawei"/>
    <s v="荣耀"/>
    <s v="Honor"/>
    <n v="1"/>
    <e v="#N/A"/>
    <x v="0"/>
    <s v="PLK-TL01H:荣耀 7 移动渠道版:荣耀:华为:Huawei:荣耀:Honor"/>
  </r>
  <r>
    <x v="216"/>
    <s v="荣耀 7 移动定制版"/>
    <s v="荣耀"/>
    <x v="2"/>
    <s v="Huawei"/>
    <s v="荣耀"/>
    <s v="Honor"/>
    <n v="1"/>
    <e v="#N/A"/>
    <x v="0"/>
    <s v="PLK-TL00:荣耀 7 移动定制版:荣耀:华为:Huawei:荣耀:Honor"/>
  </r>
  <r>
    <x v="217"/>
    <s v="荣耀 7 双 4G 版"/>
    <s v="荣耀"/>
    <x v="2"/>
    <s v="Huawei"/>
    <s v="荣耀"/>
    <s v="Honor"/>
    <n v="1"/>
    <e v="#N/A"/>
    <x v="0"/>
    <s v="PLK-UL00:荣耀 7 双 4G 版:荣耀:华为:Huawei:荣耀:Honor"/>
  </r>
  <r>
    <x v="218"/>
    <s v="荣耀 7 电信版"/>
    <s v="荣耀"/>
    <x v="2"/>
    <s v="Huawei"/>
    <s v="荣耀"/>
    <s v="Honor"/>
    <n v="1"/>
    <e v="#N/A"/>
    <x v="0"/>
    <s v="PLK-CL00:荣耀 7 电信版:荣耀:华为:Huawei:荣耀:Honor"/>
  </r>
  <r>
    <x v="219"/>
    <s v=" 荣耀 7i 全网通版"/>
    <s v=" 荣耀"/>
    <x v="2"/>
    <s v="Huawei"/>
    <s v="荣耀"/>
    <s v="Honor"/>
    <n v="1"/>
    <e v="#N/A"/>
    <x v="0"/>
    <s v="ATH-AL00: 荣耀 7i 全网通版: 荣耀:华为:Huawei:荣耀:Honor"/>
  </r>
  <r>
    <x v="220"/>
    <s v="荣耀 7i 移动公开版"/>
    <s v="荣耀"/>
    <x v="2"/>
    <s v="Huawei"/>
    <s v="荣耀"/>
    <s v="Honor"/>
    <n v="1"/>
    <e v="#N/A"/>
    <x v="0"/>
    <s v="ATH-TL00H:荣耀 7i 移动公开版:荣耀:华为:Huawei:荣耀:Honor"/>
  </r>
  <r>
    <x v="221"/>
    <s v="荣耀 7i 移动定制版"/>
    <s v="荣耀"/>
    <x v="2"/>
    <s v="Huawei"/>
    <s v="荣耀"/>
    <s v="Honor"/>
    <n v="1"/>
    <e v="#N/A"/>
    <x v="0"/>
    <s v="ATH-TL00:荣耀 7i 移动定制版:荣耀:华为:Huawei:荣耀:Honor"/>
  </r>
  <r>
    <x v="222"/>
    <s v="荣耀 7i 双 4G 版"/>
    <s v="荣耀"/>
    <x v="2"/>
    <s v="Huawei"/>
    <s v="荣耀"/>
    <s v="Honor"/>
    <n v="1"/>
    <e v="#N/A"/>
    <x v="0"/>
    <s v="ATH-UL00:荣耀 7i 双 4G 版:荣耀:华为:Huawei:荣耀:Honor"/>
  </r>
  <r>
    <x v="223"/>
    <s v="荣耀 7i 电信版"/>
    <s v="荣耀"/>
    <x v="2"/>
    <s v="Huawei"/>
    <s v="荣耀"/>
    <s v="Honor"/>
    <n v="1"/>
    <e v="#N/A"/>
    <x v="0"/>
    <s v="ATH-CL00:荣耀 7i 电信版:荣耀:华为:Huawei:荣耀:Honor"/>
  </r>
  <r>
    <x v="224"/>
    <s v="荣耀 V8 全网通版 (4GB+32GB)"/>
    <s v="荣耀"/>
    <x v="2"/>
    <s v="Huawei"/>
    <s v="荣耀"/>
    <s v="Honor"/>
    <n v="1"/>
    <e v="#N/A"/>
    <x v="0"/>
    <s v="KNT-AL10:荣耀 V8 全网通版 (4GB+32GB):荣耀:华为:Huawei:荣耀:Honor"/>
  </r>
  <r>
    <x v="225"/>
    <s v="荣耀 V8 全网通版 (4GB+64GB)"/>
    <s v="荣耀"/>
    <x v="2"/>
    <s v="Huawei"/>
    <s v="荣耀"/>
    <s v="Honor"/>
    <n v="1"/>
    <e v="#N/A"/>
    <x v="0"/>
    <s v="KNT-AL20:荣耀 V8 全网通版 (4GB+64GB):荣耀:华为:Huawei:荣耀:Honor"/>
  </r>
  <r>
    <x v="226"/>
    <s v="荣耀 V8 移动版"/>
    <s v="荣耀"/>
    <x v="2"/>
    <s v="Huawei"/>
    <s v="荣耀"/>
    <s v="Honor"/>
    <n v="1"/>
    <e v="#N/A"/>
    <x v="0"/>
    <s v="KNT-TL10:荣耀 V8 移动版:荣耀:华为:Huawei:荣耀:Honor"/>
  </r>
  <r>
    <x v="227"/>
    <s v="荣耀 V8 移动/联通版"/>
    <s v="荣耀"/>
    <x v="2"/>
    <s v="Huawei"/>
    <s v="荣耀"/>
    <s v="Honor"/>
    <n v="1"/>
    <e v="#N/A"/>
    <x v="0"/>
    <s v="KNT-UL10:荣耀 V8 移动/联通版:荣耀:华为:Huawei:荣耀:Honor"/>
  </r>
  <r>
    <x v="228"/>
    <s v="荣耀 8 全网通版 (3/4GB+32GB)"/>
    <s v="荣耀"/>
    <x v="2"/>
    <s v="Huawei"/>
    <s v="荣耀"/>
    <s v="Honor"/>
    <n v="1"/>
    <e v="#N/A"/>
    <x v="0"/>
    <s v="FRD-AL00:荣耀 8 全网通版 (3/4GB+32GB):荣耀:华为:Huawei:荣耀:Honor"/>
  </r>
  <r>
    <x v="229"/>
    <s v="荣耀 8 全网通版 (4GB+64GB)"/>
    <s v="荣耀"/>
    <x v="2"/>
    <s v="Huawei"/>
    <s v="荣耀"/>
    <s v="Honor"/>
    <n v="1"/>
    <e v="#N/A"/>
    <x v="0"/>
    <s v="FRD-AL10:荣耀 8 全网通版 (4GB+64GB):荣耀:华为:Huawei:荣耀:Honor"/>
  </r>
  <r>
    <x v="230"/>
    <s v="荣耀 8 移动版"/>
    <s v="荣耀"/>
    <x v="2"/>
    <s v="Huawei"/>
    <s v="荣耀"/>
    <s v="Honor"/>
    <n v="1"/>
    <e v="#N/A"/>
    <x v="0"/>
    <s v="FRD-TL00:荣耀 8 移动版:荣耀:华为:Huawei:荣耀:Honor"/>
  </r>
  <r>
    <x v="231"/>
    <s v="荣耀 8 移动/联通版"/>
    <s v="荣耀"/>
    <x v="2"/>
    <s v="Huawei"/>
    <s v="荣耀"/>
    <s v="Honor"/>
    <n v="1"/>
    <e v="#N/A"/>
    <x v="0"/>
    <s v="FRD-DL00:荣耀 8 移动/联通版:荣耀:华为:Huawei:荣耀:Honor"/>
  </r>
  <r>
    <x v="232"/>
    <s v="荣耀 8 青春版 全网通标配版"/>
    <s v="荣耀"/>
    <x v="2"/>
    <s v="Huawei"/>
    <s v="荣耀"/>
    <s v="Honor"/>
    <n v="1"/>
    <e v="#N/A"/>
    <x v="0"/>
    <s v="PRA-AL00:荣耀 8 青春版 全网通标配版:荣耀:华为:Huawei:荣耀:Honor"/>
  </r>
  <r>
    <x v="233"/>
    <s v="荣耀 8 青春版 全网通高配/尊享版"/>
    <s v="荣耀"/>
    <x v="2"/>
    <s v="Huawei"/>
    <s v="荣耀"/>
    <s v="Honor"/>
    <n v="1"/>
    <e v="#N/A"/>
    <x v="0"/>
    <s v="PRA-AL00X:荣耀 8 青春版 全网通高配/尊享版:荣耀:华为:Huawei:荣耀:Honor"/>
  </r>
  <r>
    <x v="234"/>
    <s v="荣耀 8 青春版 移动定制版"/>
    <s v="荣耀"/>
    <x v="2"/>
    <s v="Huawei"/>
    <s v="荣耀"/>
    <s v="Honor"/>
    <n v="1"/>
    <e v="#N/A"/>
    <x v="0"/>
    <s v="PRA-TL10:荣耀 8 青春版 移动定制版:荣耀:华为:Huawei:荣耀:Honor"/>
  </r>
  <r>
    <x v="235"/>
    <s v="荣耀 Note 8 全网通版"/>
    <s v="荣耀"/>
    <x v="2"/>
    <s v="Huawei"/>
    <s v="荣耀"/>
    <s v="Honor"/>
    <n v="1"/>
    <e v="#N/A"/>
    <x v="0"/>
    <s v="EDI-AL10:荣耀 Note 8 全网通版:荣耀:华为:Huawei:荣耀:Honor"/>
  </r>
  <r>
    <x v="236"/>
    <s v="荣耀 Note 8 移动/联通版"/>
    <s v="荣耀"/>
    <x v="2"/>
    <s v="Huawei"/>
    <s v="荣耀"/>
    <s v="Honor"/>
    <n v="1"/>
    <e v="#N/A"/>
    <x v="0"/>
    <s v="EDI-DL00:荣耀 Note 8 移动/联通版:荣耀:华为:Huawei:荣耀:Honor"/>
  </r>
  <r>
    <x v="237"/>
    <s v="荣耀 Magic 全网通版"/>
    <s v="荣耀"/>
    <x v="2"/>
    <s v="Huawei"/>
    <s v="荣耀"/>
    <s v="Honor"/>
    <n v="1"/>
    <e v="#N/A"/>
    <x v="0"/>
    <s v="NTS-AL00:荣耀 Magic 全网通版:荣耀:华为:Huawei:荣耀:Honor"/>
  </r>
  <r>
    <x v="238"/>
    <s v="荣耀 V9 全网通版"/>
    <s v="荣耀"/>
    <x v="2"/>
    <s v="Huawei"/>
    <s v="荣耀"/>
    <s v="Honor"/>
    <n v="1"/>
    <e v="#N/A"/>
    <x v="0"/>
    <s v="DUK-AL20:荣耀 V9 全网通版:荣耀:华为:Huawei:荣耀:Honor"/>
  </r>
  <r>
    <x v="239"/>
    <s v="荣耀 V9 移动定制版"/>
    <s v="荣耀"/>
    <x v="2"/>
    <s v="Huawei"/>
    <s v="荣耀"/>
    <s v="Honor"/>
    <n v="1"/>
    <e v="#N/A"/>
    <x v="0"/>
    <s v="DUK-TL30:荣耀 V9 移动定制版:荣耀:华为:Huawei:荣耀:Honor"/>
  </r>
  <r>
    <x v="240"/>
    <s v="荣耀 V9 Play 全网通标配版"/>
    <s v="荣耀"/>
    <x v="2"/>
    <s v="Huawei"/>
    <s v="荣耀"/>
    <s v="Honor"/>
    <n v="1"/>
    <e v="#N/A"/>
    <x v="0"/>
    <s v="JMM-AL00:荣耀 V9 Play 全网通标配版:荣耀:华为:Huawei:荣耀:Honor"/>
  </r>
  <r>
    <x v="241"/>
    <s v="荣耀 V9 Play 全网通高配版"/>
    <s v="荣耀"/>
    <x v="2"/>
    <s v="Huawei"/>
    <s v="荣耀"/>
    <s v="Honor"/>
    <n v="1"/>
    <e v="#N/A"/>
    <x v="0"/>
    <s v="JMM-AL10:荣耀 V9 Play 全网通高配版:荣耀:华为:Huawei:荣耀:Honor"/>
  </r>
  <r>
    <x v="242"/>
    <s v="荣耀 V9 Play 移动定制标配版"/>
    <s v="荣耀"/>
    <x v="2"/>
    <s v="Huawei"/>
    <s v="荣耀"/>
    <s v="Honor"/>
    <n v="1"/>
    <e v="#N/A"/>
    <x v="0"/>
    <s v="JMM-TL00:荣耀 V9 Play 移动定制标配版:荣耀:华为:Huawei:荣耀:Honor"/>
  </r>
  <r>
    <x v="243"/>
    <s v="荣耀 V9 Play 移动定制高配版"/>
    <s v="荣耀"/>
    <x v="2"/>
    <s v="Huawei"/>
    <s v="荣耀"/>
    <s v="Honor"/>
    <n v="1"/>
    <e v="#N/A"/>
    <x v="0"/>
    <s v="JMM-TL10:荣耀 V9 Play 移动定制高配版:荣耀:华为:Huawei:荣耀:Honor"/>
  </r>
  <r>
    <x v="244"/>
    <s v="荣耀 9 全网通标配版"/>
    <s v="荣耀"/>
    <x v="2"/>
    <s v="Huawei"/>
    <s v="荣耀"/>
    <s v="Honor"/>
    <n v="1"/>
    <e v="#N/A"/>
    <x v="0"/>
    <s v="STF-AL00:荣耀 9 全网通标配版:荣耀:华为:Huawei:荣耀:Honor"/>
  </r>
  <r>
    <x v="245"/>
    <s v="荣耀 9 全网通高配/尊享版"/>
    <s v="荣耀"/>
    <x v="2"/>
    <s v="Huawei"/>
    <s v="荣耀"/>
    <s v="Honor"/>
    <n v="1"/>
    <e v="#N/A"/>
    <x v="0"/>
    <s v="STF-AL10:荣耀 9 全网通高配/尊享版:荣耀:华为:Huawei:荣耀:Honor"/>
  </r>
  <r>
    <x v="246"/>
    <s v="荣耀 9 移动 4G+ 版"/>
    <s v="荣耀"/>
    <x v="2"/>
    <s v="Huawei"/>
    <s v="荣耀"/>
    <s v="Honor"/>
    <n v="1"/>
    <e v="#N/A"/>
    <x v="0"/>
    <s v="STF-TL10:荣耀 9 移动 4G+ 版:荣耀:华为:Huawei:荣耀:Honor"/>
  </r>
  <r>
    <x v="247"/>
    <s v="荣耀 9 青春版 全网通标配版"/>
    <s v="荣耀"/>
    <x v="2"/>
    <s v="Huawei"/>
    <s v="荣耀"/>
    <s v="Honor"/>
    <n v="1"/>
    <e v="#N/A"/>
    <x v="0"/>
    <s v="LLD-AL00:荣耀 9 青春版 全网通标配版:荣耀:华为:Huawei:荣耀:Honor"/>
  </r>
  <r>
    <x v="248"/>
    <s v="荣耀 9 青春版 全网通高配/尊享版"/>
    <s v="荣耀"/>
    <x v="2"/>
    <s v="Huawei"/>
    <s v="荣耀"/>
    <s v="Honor"/>
    <n v="1"/>
    <e v="#N/A"/>
    <x v="0"/>
    <s v="LLD-AL10:荣耀 9 青春版 全网通高配/尊享版:荣耀:华为:Huawei:荣耀:Honor"/>
  </r>
  <r>
    <x v="249"/>
    <s v="荣耀 9 青春版 移动 4G+ 版"/>
    <s v="荣耀"/>
    <x v="2"/>
    <s v="Huawei"/>
    <s v="荣耀"/>
    <s v="Honor"/>
    <n v="1"/>
    <e v="#N/A"/>
    <x v="0"/>
    <s v="LLD-TL10:荣耀 9 青春版 移动 4G+ 版:荣耀:华为:Huawei:荣耀:Honor"/>
  </r>
  <r>
    <x v="250"/>
    <s v="荣耀 9i 全网通标配版"/>
    <s v="荣耀"/>
    <x v="2"/>
    <s v="Huawei"/>
    <s v="荣耀"/>
    <s v="Honor"/>
    <n v="1"/>
    <e v="#N/A"/>
    <x v="0"/>
    <s v="LLD-AL20:荣耀 9i 全网通标配版:荣耀:华为:Huawei:荣耀:Honor"/>
  </r>
  <r>
    <x v="251"/>
    <s v="荣耀 9i 全网通高配版"/>
    <s v="荣耀"/>
    <x v="2"/>
    <s v="Huawei"/>
    <s v="荣耀"/>
    <s v="Honor"/>
    <n v="1"/>
    <e v="#N/A"/>
    <x v="0"/>
    <s v="LLD-AL30:荣耀 9i 全网通高配版:荣耀:华为:Huawei:荣耀:Honor"/>
  </r>
  <r>
    <x v="252"/>
    <s v="荣耀 V10 全网通标配版"/>
    <s v="荣耀"/>
    <x v="2"/>
    <s v="Huawei"/>
    <s v="荣耀"/>
    <s v="Honor"/>
    <n v="1"/>
    <e v="#N/A"/>
    <x v="0"/>
    <s v="BKL-AL00:荣耀 V10 全网通标配版:荣耀:华为:Huawei:荣耀:Honor"/>
  </r>
  <r>
    <x v="253"/>
    <s v="荣耀 V10 全网通高配/尊享版"/>
    <s v="荣耀"/>
    <x v="2"/>
    <s v="Huawei"/>
    <s v="荣耀"/>
    <s v="Honor"/>
    <n v="1"/>
    <e v="#N/A"/>
    <x v="0"/>
    <s v="BKL-AL20:荣耀 V10 全网通高配/尊享版:荣耀:华为:Huawei:荣耀:Honor"/>
  </r>
  <r>
    <x v="254"/>
    <s v="荣耀 V10 移动 4G+ 版"/>
    <s v="荣耀"/>
    <x v="2"/>
    <s v="Huawei"/>
    <s v="荣耀"/>
    <s v="Honor"/>
    <n v="1"/>
    <e v="#N/A"/>
    <x v="0"/>
    <s v="BKL-TL10:荣耀 V10 移动 4G+ 版:荣耀:华为:Huawei:荣耀:Honor"/>
  </r>
  <r>
    <x v="255"/>
    <s v="荣耀 10 全网通标配版"/>
    <s v="荣耀"/>
    <x v="2"/>
    <s v="Huawei"/>
    <s v="荣耀"/>
    <s v="Honor"/>
    <n v="1"/>
    <e v="#N/A"/>
    <x v="0"/>
    <s v="COL-AL00:荣耀 10 全网通标配版:荣耀:华为:Huawei:荣耀:Honor"/>
  </r>
  <r>
    <x v="256"/>
    <s v="荣耀 10 全网通高配版"/>
    <s v="荣耀"/>
    <x v="2"/>
    <s v="Huawei"/>
    <s v="荣耀"/>
    <s v="Honor"/>
    <n v="1"/>
    <e v="#N/A"/>
    <x v="0"/>
    <s v="COL-AL10:荣耀 10 全网通高配版:荣耀:华为:Huawei:荣耀:Honor"/>
  </r>
  <r>
    <x v="257"/>
    <s v="荣耀 10 移动 4G+ 标配版"/>
    <s v="荣耀"/>
    <x v="2"/>
    <s v="Huawei"/>
    <s v="荣耀"/>
    <s v="Honor"/>
    <n v="1"/>
    <e v="#N/A"/>
    <x v="0"/>
    <s v="COL-TL00:荣耀 10 移动 4G+ 标配版:荣耀:华为:Huawei:荣耀:Honor"/>
  </r>
  <r>
    <x v="258"/>
    <s v="荣耀 10 移动 4G+ 高配版"/>
    <s v="荣耀"/>
    <x v="2"/>
    <s v="Huawei"/>
    <s v="荣耀"/>
    <s v="Honor"/>
    <n v="1"/>
    <e v="#N/A"/>
    <x v="0"/>
    <s v="COL-TL10:荣耀 10 移动 4G+ 高配版:荣耀:华为:Huawei:荣耀:Honor"/>
  </r>
  <r>
    <x v="259"/>
    <s v="荣耀 10 青春版 全网通版"/>
    <s v="荣耀"/>
    <x v="2"/>
    <s v="Huawei"/>
    <s v="荣耀"/>
    <s v="Honor"/>
    <n v="1"/>
    <e v="#N/A"/>
    <x v="0"/>
    <s v="HRY-AL00:荣耀 10 青春版 全网通版:荣耀:华为:Huawei:荣耀:Honor"/>
  </r>
  <r>
    <x v="260"/>
    <s v="荣耀 10 青春版 全网通版 (麒麟 710F)"/>
    <s v="荣耀"/>
    <x v="2"/>
    <s v="Huawei"/>
    <s v="荣耀"/>
    <s v="Honor"/>
    <n v="1"/>
    <e v="#N/A"/>
    <x v="0"/>
    <s v="HRY-AL00a:荣耀 10 青春版 全网通版 (麒麟 710F):荣耀:华为:Huawei:荣耀:Honor"/>
  </r>
  <r>
    <x v="261"/>
    <s v="荣耀 10 青春版 移动 4G+ 版"/>
    <s v="荣耀"/>
    <x v="2"/>
    <s v="Huawei"/>
    <s v="荣耀"/>
    <s v="Honor"/>
    <n v="1"/>
    <e v="#N/A"/>
    <x v="0"/>
    <s v="HRY-TL00:荣耀 10 青春版 移动 4G+ 版:荣耀:华为:Huawei:荣耀:Honor"/>
  </r>
  <r>
    <x v="262"/>
    <s v="荣耀 Play 全网通标配版"/>
    <s v="荣耀"/>
    <x v="2"/>
    <s v="Huawei"/>
    <s v="荣耀"/>
    <s v="Honor"/>
    <n v="1"/>
    <e v="#N/A"/>
    <x v="0"/>
    <s v="COR-AL00:荣耀 Play 全网通标配版:荣耀:华为:Huawei:荣耀:Honor"/>
  </r>
  <r>
    <x v="263"/>
    <s v="荣耀 Play 全网通高配版"/>
    <s v="荣耀"/>
    <x v="2"/>
    <s v="Huawei"/>
    <s v="荣耀"/>
    <s v="Honor"/>
    <n v="1"/>
    <e v="#N/A"/>
    <x v="0"/>
    <s v="COR-AL10:荣耀 Play 全网通高配版:荣耀:华为:Huawei:荣耀:Honor"/>
  </r>
  <r>
    <x v="264"/>
    <s v="荣耀 Play 移动 4G+ 高配版"/>
    <s v="荣耀"/>
    <x v="2"/>
    <s v="Huawei"/>
    <s v="荣耀"/>
    <s v="Honor"/>
    <n v="1"/>
    <e v="#N/A"/>
    <x v="0"/>
    <s v="COR-TL10:荣耀 Play 移动 4G+ 高配版:荣耀:华为:Huawei:荣耀:Honor"/>
  </r>
  <r>
    <x v="265"/>
    <s v="荣耀 Note 10 全网通版"/>
    <s v="荣耀"/>
    <x v="2"/>
    <s v="Huawei"/>
    <s v="荣耀"/>
    <s v="Honor"/>
    <n v="1"/>
    <e v="#N/A"/>
    <x v="0"/>
    <s v="RVL-AL09:荣耀 Note 10 全网通版:荣耀:华为:Huawei:荣耀:Honor"/>
  </r>
  <r>
    <x v="266"/>
    <s v="荣耀 8X 全网通版"/>
    <s v="荣耀"/>
    <x v="2"/>
    <s v="Huawei"/>
    <s v="荣耀"/>
    <s v="Honor"/>
    <n v="1"/>
    <e v="#N/A"/>
    <x v="0"/>
    <s v="JSN-AL00:荣耀 8X 全网通版:荣耀:华为:Huawei:荣耀:Honor"/>
  </r>
  <r>
    <x v="267"/>
    <s v="荣耀 8X 全网通版 (麒麟 710F)"/>
    <s v="荣耀"/>
    <x v="2"/>
    <s v="Huawei"/>
    <s v="荣耀"/>
    <s v="Honor"/>
    <n v="1"/>
    <e v="#N/A"/>
    <x v="0"/>
    <s v="JSN-AL00a:荣耀 8X 全网通版 (麒麟 710F):荣耀:华为:Huawei:荣耀:Honor"/>
  </r>
  <r>
    <x v="268"/>
    <s v="荣耀 8X 移动 4G+ 版"/>
    <s v="荣耀"/>
    <x v="2"/>
    <s v="Huawei"/>
    <s v="荣耀"/>
    <s v="Honor"/>
    <n v="1"/>
    <e v="#N/A"/>
    <x v="0"/>
    <s v="JSM-TL00:荣耀 8X 移动 4G+ 版:荣耀:华为:Huawei:荣耀:Honor"/>
  </r>
  <r>
    <x v="269"/>
    <s v="荣耀 8X Max 全网通版 (骁龙 636)"/>
    <s v="荣耀"/>
    <x v="2"/>
    <s v="Huawei"/>
    <s v="荣耀"/>
    <s v="Honor"/>
    <n v="1"/>
    <e v="#N/A"/>
    <x v="0"/>
    <s v="ARE-AL00:荣耀 8X Max 全网通版 (骁龙 636):荣耀:华为:Huawei:荣耀:Honor"/>
  </r>
  <r>
    <x v="270"/>
    <s v="荣耀 8X Max 全网通版 (骁龙 660)"/>
    <s v="荣耀"/>
    <x v="2"/>
    <s v="Huawei"/>
    <s v="荣耀"/>
    <s v="Honor"/>
    <n v="1"/>
    <e v="#N/A"/>
    <x v="0"/>
    <s v="ARE-AL10:荣耀 8X Max 全网通版 (骁龙 660):荣耀:华为:Huawei:荣耀:Honor"/>
  </r>
  <r>
    <x v="271"/>
    <s v="荣耀 8X Max 移动 4G+ 版 (骁龙 636)"/>
    <s v="荣耀"/>
    <x v="2"/>
    <s v="Huawei"/>
    <s v="荣耀"/>
    <s v="Honor"/>
    <n v="1"/>
    <e v="#N/A"/>
    <x v="0"/>
    <s v="ARE-TL00:荣耀 8X Max 移动 4G+ 版 (骁龙 636):荣耀:华为:Huawei:荣耀:Honor"/>
  </r>
  <r>
    <x v="272"/>
    <s v="荣耀 Magic 2 全网通版"/>
    <s v="荣耀"/>
    <x v="2"/>
    <s v="Huawei"/>
    <s v="荣耀"/>
    <s v="Honor"/>
    <n v="1"/>
    <e v="#N/A"/>
    <x v="0"/>
    <s v="TNY-AL00:荣耀 Magic 2 全网通版:荣耀:华为:Huawei:荣耀:Honor"/>
  </r>
  <r>
    <x v="273"/>
    <s v="荣耀 Magic 2 移动 4G+ 版"/>
    <s v="荣耀"/>
    <x v="2"/>
    <s v="Huawei"/>
    <s v="荣耀"/>
    <s v="Honor"/>
    <n v="1"/>
    <e v="#N/A"/>
    <x v="0"/>
    <s v="TNY-TL00:荣耀 Magic 2 移动 4G+ 版:荣耀:华为:Huawei:荣耀:Honor"/>
  </r>
  <r>
    <x v="274"/>
    <s v="荣耀 V20 全网通版"/>
    <s v="荣耀"/>
    <x v="2"/>
    <s v="Huawei"/>
    <s v="荣耀"/>
    <s v="Honor"/>
    <n v="1"/>
    <e v="#N/A"/>
    <x v="0"/>
    <s v="PCT-AL10:荣耀 V20 全网通版:荣耀:华为:Huawei:荣耀:Honor"/>
  </r>
  <r>
    <x v="275"/>
    <s v="荣耀 V20 移动 4G+ 版"/>
    <s v="荣耀"/>
    <x v="2"/>
    <s v="Huawei"/>
    <s v="荣耀"/>
    <s v="Honor"/>
    <n v="1"/>
    <e v="#N/A"/>
    <x v="0"/>
    <s v="PCT-TL10:荣耀 V20 移动 4G+ 版:荣耀:华为:Huawei:荣耀:Honor"/>
  </r>
  <r>
    <x v="276"/>
    <s v="荣耀 20i 全网通版"/>
    <s v="荣耀"/>
    <x v="2"/>
    <s v="Huawei"/>
    <s v="荣耀"/>
    <s v="Honor"/>
    <n v="1"/>
    <e v="#N/A"/>
    <x v="0"/>
    <s v="HRY-AL00T:荣耀 20i 全网通版:荣耀:华为:Huawei:荣耀:Honor"/>
  </r>
  <r>
    <x v="277"/>
    <s v="荣耀 20i 全网通版 (麒麟 710F)"/>
    <s v="荣耀"/>
    <x v="2"/>
    <s v="Huawei"/>
    <s v="荣耀"/>
    <s v="Honor"/>
    <n v="1"/>
    <e v="#N/A"/>
    <x v="0"/>
    <s v="HRY-AL00Ta:荣耀 20i 全网通版 (麒麟 710F):荣耀:华为:Huawei:荣耀:Honor"/>
  </r>
  <r>
    <x v="278"/>
    <s v="荣耀 20i 移动 4G+ 版"/>
    <s v="荣耀"/>
    <x v="2"/>
    <s v="Huawei"/>
    <s v="荣耀"/>
    <s v="Honor"/>
    <n v="1"/>
    <e v="#N/A"/>
    <x v="0"/>
    <s v="HRY-TL00T:荣耀 20i 移动 4G+ 版:荣耀:华为:Huawei:荣耀:Honor"/>
  </r>
  <r>
    <x v="279"/>
    <s v="荣耀 20 全网通版"/>
    <s v="荣耀"/>
    <x v="2"/>
    <s v="Huawei"/>
    <s v="荣耀"/>
    <s v="Honor"/>
    <n v="1"/>
    <e v="#N/A"/>
    <x v="0"/>
    <s v="YAL-AL00:荣耀 20 全网通版:荣耀:华为:Huawei:荣耀:Honor"/>
  </r>
  <r>
    <x v="280"/>
    <s v="荣耀 20 移动 4G+ 版"/>
    <s v="荣耀"/>
    <x v="2"/>
    <s v="Huawei"/>
    <s v="荣耀"/>
    <s v="Honor"/>
    <n v="1"/>
    <e v="#N/A"/>
    <x v="0"/>
    <s v="YAL-TL00:荣耀 20 移动 4G+ 版:荣耀:华为:Huawei:荣耀:Honor"/>
  </r>
  <r>
    <x v="281"/>
    <s v="荣耀 20 PRO 全网通版"/>
    <s v="荣耀"/>
    <x v="2"/>
    <s v="Huawei"/>
    <s v="荣耀"/>
    <s v="Honor"/>
    <n v="1"/>
    <e v="#N/A"/>
    <x v="0"/>
    <s v="YAL-AL10:荣耀 20 PRO 全网通版:荣耀:华为:Huawei:荣耀:Honor"/>
  </r>
  <r>
    <x v="282"/>
    <s v="荣耀 20 PRO 移动 4G+ 版"/>
    <s v="荣耀"/>
    <x v="2"/>
    <s v="Huawei"/>
    <s v="荣耀"/>
    <s v="Honor"/>
    <n v="1"/>
    <e v="#N/A"/>
    <x v="0"/>
    <s v="YAL-TL10:荣耀 20 PRO 移动 4G+ 版:荣耀:华为:Huawei:荣耀:Honor"/>
  </r>
  <r>
    <x v="283"/>
    <s v="荣耀 3C 畅玩版 移动版"/>
    <s v="荣耀"/>
    <x v="2"/>
    <s v="Huawei"/>
    <s v="荣耀"/>
    <s v="Honor"/>
    <n v="1"/>
    <e v="#N/A"/>
    <x v="0"/>
    <s v="Hol-T00:荣耀 3C 畅玩版 移动版:荣耀:华为:Huawei:荣耀:Honor"/>
  </r>
  <r>
    <x v="284"/>
    <s v="荣耀 3C 畅玩版 联通版"/>
    <s v="荣耀"/>
    <x v="2"/>
    <s v="Huawei"/>
    <s v="荣耀"/>
    <s v="Honor"/>
    <n v="1"/>
    <e v="#N/A"/>
    <x v="0"/>
    <s v="Hol-U10:荣耀 3C 畅玩版 联通版:荣耀:华为:Huawei:荣耀:Honor"/>
  </r>
  <r>
    <x v="285"/>
    <s v="荣耀真八核畅玩版"/>
    <s v="荣耀真八核畅玩版"/>
    <x v="2"/>
    <s v="Huawei"/>
    <s v="荣耀"/>
    <s v="Honor"/>
    <n v="1"/>
    <e v="#N/A"/>
    <x v="0"/>
    <s v="G750-T01:荣耀真八核畅玩版:荣耀真八核畅玩版:华为:Huawei:荣耀:Honor"/>
  </r>
  <r>
    <x v="286"/>
    <s v="荣耀畅玩 4 移动渠道版"/>
    <s v="荣耀畅玩"/>
    <x v="2"/>
    <s v="Huawei"/>
    <s v="荣耀"/>
    <s v="Honor"/>
    <n v="1"/>
    <e v="#N/A"/>
    <x v="0"/>
    <s v="G621-TL00M:荣耀畅玩 4 移动渠道版:荣耀畅玩:华为:Huawei:荣耀:Honor"/>
  </r>
  <r>
    <x v="287"/>
    <s v="荣耀畅玩 4 移动定制版"/>
    <s v="荣耀畅玩"/>
    <x v="2"/>
    <s v="Huawei"/>
    <s v="荣耀"/>
    <s v="Honor"/>
    <n v="1"/>
    <e v="#N/A"/>
    <x v="0"/>
    <s v="G621-TL00:荣耀畅玩 4 移动定制版:荣耀畅玩:华为:Huawei:荣耀:Honor"/>
  </r>
  <r>
    <x v="288"/>
    <s v="荣耀畅玩 4 联通版"/>
    <s v="荣耀畅玩"/>
    <x v="2"/>
    <s v="Huawei"/>
    <s v="荣耀"/>
    <s v="Honor"/>
    <n v="1"/>
    <e v="#N/A"/>
    <x v="0"/>
    <s v="G620S-UL00:荣耀畅玩 4 联通版:荣耀畅玩:华为:Huawei:荣耀:Honor"/>
  </r>
  <r>
    <x v="289"/>
    <s v="荣耀畅玩 4 电信版"/>
    <s v="荣耀畅玩"/>
    <x v="2"/>
    <s v="Huawei"/>
    <s v="荣耀"/>
    <s v="Honor"/>
    <n v="1"/>
    <e v="#N/A"/>
    <x v="0"/>
    <s v="C8817D:荣耀畅玩 4 电信版:荣耀畅玩:华为:Huawei:荣耀:Honor"/>
  </r>
  <r>
    <x v="290"/>
    <s v="荣耀畅玩 4X 全网通版"/>
    <s v="荣耀畅玩"/>
    <x v="2"/>
    <s v="Huawei"/>
    <s v="荣耀"/>
    <s v="Honor"/>
    <n v="1"/>
    <e v="#N/A"/>
    <x v="0"/>
    <s v="Che1-CL20:荣耀畅玩 4X 全网通版:荣耀畅玩:华为:Huawei:荣耀:Honor"/>
  </r>
  <r>
    <x v="291"/>
    <s v="荣耀畅玩 4X 电信版"/>
    <s v="荣耀畅玩"/>
    <x v="2"/>
    <s v="Huawei"/>
    <s v="荣耀"/>
    <s v="Honor"/>
    <n v="1"/>
    <e v="#N/A"/>
    <x v="0"/>
    <s v="Che1-CL00:荣耀畅玩 4X 电信版:荣耀畅玩:华为:Huawei:荣耀:Honor"/>
  </r>
  <r>
    <x v="292"/>
    <s v="荣耀畅玩 4X 移动渠道版 (2014)"/>
    <s v="荣耀畅玩"/>
    <x v="2"/>
    <s v="Huawei"/>
    <s v="荣耀"/>
    <s v="Honor"/>
    <n v="1"/>
    <e v="#N/A"/>
    <x v="0"/>
    <s v="Che2-TL00:荣耀畅玩 4X 移动渠道版 (2014):荣耀畅玩:华为:Huawei:荣耀:Honor"/>
  </r>
  <r>
    <x v="293"/>
    <s v="荣耀畅玩 4X 移动渠道版 (2014)"/>
    <s v="荣耀畅玩"/>
    <x v="2"/>
    <s v="Huawei"/>
    <s v="荣耀"/>
    <s v="Honor"/>
    <n v="1"/>
    <e v="#N/A"/>
    <x v="0"/>
    <s v="Che2-TL00H:荣耀畅玩 4X 移动渠道版 (2014):荣耀畅玩:华为:Huawei:荣耀:Honor"/>
  </r>
  <r>
    <x v="294"/>
    <s v="荣耀畅玩 4X 移动定制版 (2014)"/>
    <s v="荣耀畅玩"/>
    <x v="2"/>
    <s v="Huawei"/>
    <s v="荣耀"/>
    <s v="Honor"/>
    <n v="1"/>
    <e v="#N/A"/>
    <x v="0"/>
    <s v="Che2-TL00M:荣耀畅玩 4X 移动定制版 (2014):荣耀畅玩:华为:Huawei:荣耀:Honor"/>
  </r>
  <r>
    <x v="295"/>
    <s v="荣耀畅玩 4X 移动渠道版 (2015)"/>
    <s v="荣耀畅玩"/>
    <x v="2"/>
    <s v="Huawei"/>
    <s v="荣耀"/>
    <s v="Honor"/>
    <n v="1"/>
    <e v="#N/A"/>
    <x v="0"/>
    <s v="CHE-TL00H:荣耀畅玩 4X 移动渠道版 (2015):荣耀畅玩:华为:Huawei:荣耀:Honor"/>
  </r>
  <r>
    <x v="296"/>
    <s v="荣耀畅玩 4X 移动定制版 (2015)"/>
    <s v="荣耀畅玩"/>
    <x v="2"/>
    <s v="Huawei"/>
    <s v="荣耀"/>
    <s v="Honor"/>
    <n v="1"/>
    <e v="#N/A"/>
    <x v="0"/>
    <s v="CHE-TL00:荣耀畅玩 4X 移动定制版 (2015):荣耀畅玩:华为:Huawei:荣耀:Honor"/>
  </r>
  <r>
    <x v="297"/>
    <s v="荣耀畅玩 4X 联通版"/>
    <s v="荣耀畅玩"/>
    <x v="2"/>
    <s v="Huawei"/>
    <s v="荣耀"/>
    <s v="Honor"/>
    <n v="1"/>
    <e v="#N/A"/>
    <x v="0"/>
    <s v="Che2-UL00:荣耀畅玩 4X 联通版:荣耀畅玩:华为:Huawei:荣耀:Honor"/>
  </r>
  <r>
    <x v="298"/>
    <s v="荣耀畅玩 4C 移动渠道版"/>
    <s v="荣耀畅玩"/>
    <x v="2"/>
    <s v="Huawei"/>
    <s v="荣耀"/>
    <s v="Honor"/>
    <n v="1"/>
    <e v="#N/A"/>
    <x v="0"/>
    <s v="CHM-TL00H:荣耀畅玩 4C 移动渠道版:荣耀畅玩:华为:Huawei:荣耀:Honor"/>
  </r>
  <r>
    <x v="299"/>
    <s v="荣耀畅玩 4C 移动定制版"/>
    <s v="荣耀畅玩"/>
    <x v="2"/>
    <s v="Huawei"/>
    <s v="荣耀"/>
    <s v="Honor"/>
    <n v="1"/>
    <e v="#N/A"/>
    <x v="0"/>
    <s v="CHM-TL00:荣耀畅玩 4C 移动定制版:荣耀畅玩:华为:Huawei:荣耀:Honor"/>
  </r>
  <r>
    <x v="300"/>
    <s v="荣耀畅玩 4C 双 4G 版"/>
    <s v="荣耀畅玩"/>
    <x v="2"/>
    <s v="Huawei"/>
    <s v="荣耀"/>
    <s v="Honor"/>
    <n v="1"/>
    <e v="#N/A"/>
    <x v="0"/>
    <s v="CHM-UL00:荣耀畅玩 4C 双 4G 版:荣耀畅玩:华为:Huawei:荣耀:Honor"/>
  </r>
  <r>
    <x v="301"/>
    <s v="荣耀畅玩 4C 电信版"/>
    <s v="荣耀畅玩"/>
    <x v="2"/>
    <s v="Huawei"/>
    <s v="荣耀"/>
    <s v="Honor"/>
    <n v="1"/>
    <e v="#N/A"/>
    <x v="0"/>
    <s v="CHM-CL00:荣耀畅玩 4C 电信版:荣耀畅玩:华为:Huawei:荣耀:Honor"/>
  </r>
  <r>
    <x v="302"/>
    <s v="荣耀 4A 全网通版"/>
    <s v="荣耀"/>
    <x v="2"/>
    <s v="Huawei"/>
    <s v="荣耀"/>
    <s v="Honor"/>
    <n v="1"/>
    <e v="#N/A"/>
    <x v="0"/>
    <s v="SCL-AL00:荣耀 4A 全网通版:荣耀:华为:Huawei:荣耀:Honor"/>
  </r>
  <r>
    <x v="303"/>
    <s v="荣耀 4A 移动渠道版"/>
    <s v="荣耀"/>
    <x v="2"/>
    <s v="Huawei"/>
    <s v="荣耀"/>
    <s v="Honor"/>
    <n v="1"/>
    <e v="#N/A"/>
    <x v="0"/>
    <s v="SCL-TL00H:荣耀 4A 移动渠道版:荣耀:华为:Huawei:荣耀:Honor"/>
  </r>
  <r>
    <x v="304"/>
    <s v="荣耀 4A 移动定制版"/>
    <s v="荣耀"/>
    <x v="2"/>
    <s v="Huawei"/>
    <s v="荣耀"/>
    <s v="Honor"/>
    <n v="1"/>
    <e v="#N/A"/>
    <x v="0"/>
    <s v="SCL-TL00:荣耀 4A 移动定制版:荣耀:华为:Huawei:荣耀:Honor"/>
  </r>
  <r>
    <x v="305"/>
    <s v="荣耀 4A 电信版"/>
    <s v="荣耀"/>
    <x v="2"/>
    <s v="Huawei"/>
    <s v="荣耀"/>
    <s v="Honor"/>
    <n v="1"/>
    <e v="#N/A"/>
    <x v="0"/>
    <s v="SCL-CL00:荣耀 4A 电信版:荣耀:华为:Huawei:荣耀:Honor"/>
  </r>
  <r>
    <x v="306"/>
    <s v="荣耀畅玩 5X 全网通版"/>
    <s v="荣耀畅玩"/>
    <x v="2"/>
    <s v="Huawei"/>
    <s v="荣耀"/>
    <s v="Honor"/>
    <n v="1"/>
    <e v="#N/A"/>
    <x v="0"/>
    <s v="KIW-AL00:荣耀畅玩 5X 全网通版:荣耀畅玩:华为:Huawei:荣耀:Honor"/>
  </r>
  <r>
    <x v="307"/>
    <s v="荣耀畅玩 5X 移动公开版"/>
    <s v="荣耀畅玩"/>
    <x v="2"/>
    <s v="Huawei"/>
    <s v="荣耀"/>
    <s v="Honor"/>
    <n v="1"/>
    <e v="#N/A"/>
    <x v="0"/>
    <s v="KIW-TL00H:荣耀畅玩 5X 移动公开版:荣耀畅玩:华为:Huawei:荣耀:Honor"/>
  </r>
  <r>
    <x v="308"/>
    <s v="荣耀畅玩 5X 移动定制版"/>
    <s v="荣耀畅玩"/>
    <x v="2"/>
    <s v="Huawei"/>
    <s v="荣耀"/>
    <s v="Honor"/>
    <n v="1"/>
    <e v="#N/A"/>
    <x v="0"/>
    <s v="KIW-TL00:荣耀畅玩 5X 移动定制版:荣耀畅玩:华为:Huawei:荣耀:Honor"/>
  </r>
  <r>
    <x v="309"/>
    <s v="荣耀畅玩 5X 双 4G 版"/>
    <s v="荣耀畅玩"/>
    <x v="2"/>
    <s v="Huawei"/>
    <s v="荣耀"/>
    <s v="Honor"/>
    <n v="1"/>
    <e v="#N/A"/>
    <x v="0"/>
    <s v="KIW-UL00:荣耀畅玩 5X 双 4G 版:荣耀畅玩:华为:Huawei:荣耀:Honor"/>
  </r>
  <r>
    <x v="310"/>
    <s v="荣耀畅玩 5X 电信版"/>
    <s v="荣耀畅玩"/>
    <x v="2"/>
    <s v="Huawei"/>
    <s v="荣耀"/>
    <s v="Honor"/>
    <n v="1"/>
    <e v="#N/A"/>
    <x v="0"/>
    <s v="KIW-CL00:荣耀畅玩 5X 电信版:荣耀畅玩:华为:Huawei:荣耀:Honor"/>
  </r>
  <r>
    <x v="311"/>
    <s v="荣耀畅玩 5C 全网通版"/>
    <s v="荣耀畅玩"/>
    <x v="2"/>
    <s v="Huawei"/>
    <s v="荣耀"/>
    <s v="Honor"/>
    <n v="1"/>
    <e v="#N/A"/>
    <x v="0"/>
    <s v="NEM-AL10:荣耀畅玩 5C 全网通版:荣耀畅玩:华为:Huawei:荣耀:Honor"/>
  </r>
  <r>
    <x v="312"/>
    <s v="荣耀畅玩 5C 移动公开版"/>
    <s v="荣耀畅玩"/>
    <x v="2"/>
    <s v="Huawei"/>
    <s v="荣耀"/>
    <s v="Honor"/>
    <n v="1"/>
    <e v="#N/A"/>
    <x v="0"/>
    <s v="NEM-TL00H:荣耀畅玩 5C 移动公开版:荣耀畅玩:华为:Huawei:荣耀:Honor"/>
  </r>
  <r>
    <x v="313"/>
    <s v="荣耀畅玩 5C 移动定制版"/>
    <s v="荣耀畅玩"/>
    <x v="2"/>
    <s v="Huawei"/>
    <s v="荣耀"/>
    <s v="Honor"/>
    <n v="1"/>
    <e v="#N/A"/>
    <x v="0"/>
    <s v="NEM-TL00:荣耀畅玩 5C 移动定制版:荣耀畅玩:华为:Huawei:荣耀:Honor"/>
  </r>
  <r>
    <x v="314"/>
    <s v="荣耀畅玩 5C 联通/移动版"/>
    <s v="荣耀畅玩"/>
    <x v="2"/>
    <s v="Huawei"/>
    <s v="荣耀"/>
    <s v="Honor"/>
    <n v="1"/>
    <e v="#N/A"/>
    <x v="0"/>
    <s v="NEM-UL00:荣耀畅玩 5C 联通/移动版:荣耀畅玩:华为:Huawei:荣耀:Honor"/>
  </r>
  <r>
    <x v="315"/>
    <s v="荣耀畅玩 5A 全网通版"/>
    <s v="荣耀畅玩"/>
    <x v="2"/>
    <s v="Huawei"/>
    <s v="荣耀"/>
    <s v="Honor"/>
    <n v="1"/>
    <e v="#N/A"/>
    <x v="0"/>
    <s v="CAM-AL00:荣耀畅玩 5A 全网通版:荣耀畅玩:华为:Huawei:荣耀:Honor"/>
  </r>
  <r>
    <x v="316"/>
    <s v="荣耀畅玩 5A 移动公开版"/>
    <s v="荣耀畅玩"/>
    <x v="2"/>
    <s v="Huawei"/>
    <s v="荣耀"/>
    <s v="Honor"/>
    <n v="1"/>
    <e v="#N/A"/>
    <x v="0"/>
    <s v="CAM-TL00H:荣耀畅玩 5A 移动公开版:荣耀畅玩:华为:Huawei:荣耀:Honor"/>
  </r>
  <r>
    <x v="317"/>
    <s v="荣耀畅玩 5A 移动定制版"/>
    <s v="荣耀畅玩"/>
    <x v="2"/>
    <s v="Huawei"/>
    <s v="荣耀"/>
    <s v="Honor"/>
    <n v="1"/>
    <e v="#N/A"/>
    <x v="0"/>
    <s v="CAM-TL00:荣耀畅玩 5A 移动定制版:荣耀畅玩:华为:Huawei:荣耀:Honor"/>
  </r>
  <r>
    <x v="318"/>
    <s v="荣耀畅玩 5A 联通版"/>
    <s v="荣耀畅玩"/>
    <x v="2"/>
    <s v="Huawei"/>
    <s v="荣耀"/>
    <s v="Honor"/>
    <n v="1"/>
    <e v="#N/A"/>
    <x v="0"/>
    <s v="CAM-UL00:荣耀畅玩 5A 联通版:荣耀畅玩:华为:Huawei:荣耀:Honor"/>
  </r>
  <r>
    <x v="319"/>
    <s v="荣耀畅玩 5A 电信版"/>
    <s v="荣耀畅玩"/>
    <x v="2"/>
    <s v="Huawei"/>
    <s v="荣耀"/>
    <s v="Honor"/>
    <n v="1"/>
    <e v="#N/A"/>
    <x v="0"/>
    <s v="CAM-CL00:荣耀畅玩 5A 电信版:荣耀畅玩:华为:Huawei:荣耀:Honor"/>
  </r>
  <r>
    <x v="320"/>
    <s v="荣耀畅玩 5 全网通版"/>
    <s v="荣耀畅玩"/>
    <x v="2"/>
    <s v="Huawei"/>
    <s v="荣耀"/>
    <s v="Honor"/>
    <n v="1"/>
    <e v="#N/A"/>
    <x v="0"/>
    <s v="CUN-AL00:荣耀畅玩 5 全网通版:荣耀畅玩:华为:Huawei:荣耀:Honor"/>
  </r>
  <r>
    <x v="321"/>
    <s v="荣耀畅玩 5 移动定制版"/>
    <s v="荣耀畅玩"/>
    <x v="2"/>
    <s v="Huawei"/>
    <s v="荣耀"/>
    <s v="Honor"/>
    <n v="1"/>
    <e v="#N/A"/>
    <x v="0"/>
    <s v="CUN-TL00:荣耀畅玩 5 移动定制版:荣耀畅玩:华为:Huawei:荣耀:Honor"/>
  </r>
  <r>
    <x v="322"/>
    <s v="荣耀畅玩 6X 全网通版"/>
    <s v="荣耀畅玩"/>
    <x v="2"/>
    <s v="Huawei"/>
    <s v="荣耀"/>
    <s v="Honor"/>
    <n v="1"/>
    <e v="#N/A"/>
    <x v="0"/>
    <s v="BLN-AL10:荣耀畅玩 6X 全网通版:荣耀畅玩:华为:Huawei:荣耀:Honor"/>
  </r>
  <r>
    <x v="323"/>
    <s v="荣耀畅玩 6X 全网通版"/>
    <s v="荣耀畅玩"/>
    <x v="2"/>
    <s v="Huawei"/>
    <s v="荣耀"/>
    <s v="Honor"/>
    <n v="1"/>
    <e v="#N/A"/>
    <x v="0"/>
    <s v="BLN-AL20:荣耀畅玩 6X 全网通版:荣耀畅玩:华为:Huawei:荣耀:Honor"/>
  </r>
  <r>
    <x v="324"/>
    <s v="荣耀畅玩 6X 全网通版 (电信 800M)"/>
    <s v="荣耀畅玩"/>
    <x v="2"/>
    <s v="Huawei"/>
    <s v="荣耀"/>
    <s v="Honor"/>
    <n v="1"/>
    <e v="#N/A"/>
    <x v="0"/>
    <s v="BLN-AL30:荣耀畅玩 6X 全网通版 (电信 800M):荣耀畅玩:华为:Huawei:荣耀:Honor"/>
  </r>
  <r>
    <x v="325"/>
    <s v="荣耀畅玩 6X 全网通版 (电信 800M)"/>
    <s v="荣耀畅玩"/>
    <x v="2"/>
    <s v="Huawei"/>
    <s v="荣耀"/>
    <s v="Honor"/>
    <n v="1"/>
    <e v="#N/A"/>
    <x v="0"/>
    <s v="BLN-AL40:荣耀畅玩 6X 全网通版 (电信 800M):荣耀畅玩:华为:Huawei:荣耀:Honor"/>
  </r>
  <r>
    <x v="326"/>
    <s v="荣耀畅玩 6X 移动定制版"/>
    <s v="荣耀畅玩"/>
    <x v="2"/>
    <s v="Huawei"/>
    <s v="荣耀"/>
    <s v="Honor"/>
    <n v="1"/>
    <e v="#N/A"/>
    <x v="0"/>
    <s v="BLN-TL00:荣耀畅玩 6X 移动定制版:荣耀畅玩:华为:Huawei:荣耀:Honor"/>
  </r>
  <r>
    <x v="327"/>
    <s v="荣耀畅玩 6X 移动定制版"/>
    <s v="荣耀畅玩"/>
    <x v="2"/>
    <s v="Huawei"/>
    <s v="荣耀"/>
    <s v="Honor"/>
    <n v="1"/>
    <e v="#N/A"/>
    <x v="0"/>
    <s v="BLN-TL10:荣耀畅玩 6X 移动定制版:荣耀畅玩:华为:Huawei:荣耀:Honor"/>
  </r>
  <r>
    <x v="328"/>
    <s v="荣耀畅玩 6A 全网通版"/>
    <s v="荣耀畅玩"/>
    <x v="2"/>
    <s v="Huawei"/>
    <s v="荣耀"/>
    <s v="Honor"/>
    <n v="1"/>
    <e v="#N/A"/>
    <x v="0"/>
    <s v="DLI-AL10:荣耀畅玩 6A 全网通版:荣耀畅玩:华为:Huawei:荣耀:Honor"/>
  </r>
  <r>
    <x v="329"/>
    <s v="荣耀畅玩 6A 移动定制版"/>
    <s v="荣耀畅玩"/>
    <x v="2"/>
    <s v="Huawei"/>
    <s v="荣耀"/>
    <s v="Honor"/>
    <n v="1"/>
    <e v="#N/A"/>
    <x v="0"/>
    <s v="DLI-TL20:荣耀畅玩 6A 移动定制版:荣耀畅玩:华为:Huawei:荣耀:Honor"/>
  </r>
  <r>
    <x v="330"/>
    <s v="荣耀畅玩 6 全网通版"/>
    <s v="荣耀畅玩"/>
    <x v="2"/>
    <s v="Huawei"/>
    <s v="荣耀"/>
    <s v="Honor"/>
    <n v="1"/>
    <e v="#N/A"/>
    <x v="0"/>
    <s v="MYA-AL10:荣耀畅玩 6 全网通版:荣耀畅玩:华为:Huawei:荣耀:Honor"/>
  </r>
  <r>
    <x v="331"/>
    <s v="荣耀畅玩 6 移动定制版"/>
    <s v="荣耀畅玩"/>
    <x v="2"/>
    <s v="Huawei"/>
    <s v="荣耀"/>
    <s v="Honor"/>
    <n v="1"/>
    <e v="#N/A"/>
    <x v="0"/>
    <s v="MYA-TL10:荣耀畅玩 6 移动定制版:荣耀畅玩:华为:Huawei:荣耀:Honor"/>
  </r>
  <r>
    <x v="332"/>
    <s v="荣耀畅玩 7X 全网通版"/>
    <s v="荣耀畅玩"/>
    <x v="2"/>
    <s v="Huawei"/>
    <s v="荣耀"/>
    <s v="Honor"/>
    <n v="1"/>
    <e v="#N/A"/>
    <x v="0"/>
    <s v="BND-AL00:荣耀畅玩 7X 全网通版:荣耀畅玩:华为:Huawei:荣耀:Honor"/>
  </r>
  <r>
    <x v="333"/>
    <s v="荣耀畅玩 7X 全网通版"/>
    <s v="荣耀畅玩"/>
    <x v="2"/>
    <s v="Huawei"/>
    <s v="荣耀"/>
    <s v="Honor"/>
    <n v="1"/>
    <e v="#N/A"/>
    <x v="0"/>
    <s v="BND-AL10:荣耀畅玩 7X 全网通版:荣耀畅玩:华为:Huawei:荣耀:Honor"/>
  </r>
  <r>
    <x v="334"/>
    <s v="荣耀畅玩 7X 移动 4G+ 版"/>
    <s v="荣耀畅玩"/>
    <x v="2"/>
    <s v="Huawei"/>
    <s v="荣耀"/>
    <s v="Honor"/>
    <n v="1"/>
    <e v="#N/A"/>
    <x v="0"/>
    <s v="BND-TL10:荣耀畅玩 7X 移动 4G+ 版:荣耀畅玩:华为:Huawei:荣耀:Honor"/>
  </r>
  <r>
    <x v="335"/>
    <s v="荣耀畅玩 7C 全网通标配版"/>
    <s v="荣耀畅玩"/>
    <x v="2"/>
    <s v="Huawei"/>
    <s v="荣耀"/>
    <s v="Honor"/>
    <n v="1"/>
    <e v="#N/A"/>
    <x v="0"/>
    <s v="LND-AL30:荣耀畅玩 7C 全网通标配版:荣耀畅玩:华为:Huawei:荣耀:Honor"/>
  </r>
  <r>
    <x v="336"/>
    <s v="荣耀畅玩 7C 全网通高配版"/>
    <s v="荣耀畅玩"/>
    <x v="2"/>
    <s v="Huawei"/>
    <s v="荣耀"/>
    <s v="Honor"/>
    <n v="1"/>
    <e v="#N/A"/>
    <x v="0"/>
    <s v="LND-AL40:荣耀畅玩 7C 全网通高配版:荣耀畅玩:华为:Huawei:荣耀:Honor"/>
  </r>
  <r>
    <x v="337"/>
    <s v="荣耀畅玩 7C 移动 4G+ 标配版"/>
    <s v="荣耀畅玩"/>
    <x v="2"/>
    <s v="Huawei"/>
    <s v="荣耀"/>
    <s v="Honor"/>
    <n v="1"/>
    <e v="#N/A"/>
    <x v="0"/>
    <s v="LND-TL30:荣耀畅玩 7C 移动 4G+ 标配版:荣耀畅玩:华为:Huawei:荣耀:Honor"/>
  </r>
  <r>
    <x v="338"/>
    <s v="荣耀畅玩 7C 移动 4G+ 高配版"/>
    <s v="荣耀畅玩"/>
    <x v="2"/>
    <s v="Huawei"/>
    <s v="荣耀"/>
    <s v="Honor"/>
    <n v="1"/>
    <e v="#N/A"/>
    <x v="0"/>
    <s v="LND-TL40:荣耀畅玩 7C 移动 4G+ 高配版:荣耀畅玩:华为:Huawei:荣耀:Honor"/>
  </r>
  <r>
    <x v="339"/>
    <s v="荣耀畅玩 7A 全网通标配版"/>
    <s v="荣耀畅玩"/>
    <x v="2"/>
    <s v="Huawei"/>
    <s v="荣耀"/>
    <s v="Honor"/>
    <n v="1"/>
    <e v="#N/A"/>
    <x v="0"/>
    <s v="AUM-AL00:荣耀畅玩 7A 全网通标配版:荣耀畅玩:华为:Huawei:荣耀:Honor"/>
  </r>
  <r>
    <x v="340"/>
    <s v="荣耀畅玩 7A 全网通高配版"/>
    <s v="荣耀畅玩"/>
    <x v="2"/>
    <s v="Huawei"/>
    <s v="荣耀"/>
    <s v="Honor"/>
    <n v="1"/>
    <e v="#N/A"/>
    <x v="0"/>
    <s v="AUM-AL20:荣耀畅玩 7A 全网通高配版:荣耀畅玩:华为:Huawei:荣耀:Honor"/>
  </r>
  <r>
    <x v="341"/>
    <s v="荣耀畅玩 7A 移动 4G+ 标配版"/>
    <s v="荣耀畅玩"/>
    <x v="2"/>
    <s v="Huawei"/>
    <s v="荣耀"/>
    <s v="Honor"/>
    <n v="1"/>
    <e v="#N/A"/>
    <x v="0"/>
    <s v="AUM-TL00:荣耀畅玩 7A 移动 4G+ 标配版:荣耀畅玩:华为:Huawei:荣耀:Honor"/>
  </r>
  <r>
    <x v="342"/>
    <s v="荣耀畅玩 7A 移动 4G+ 高配版"/>
    <s v="荣耀畅玩"/>
    <x v="2"/>
    <s v="Huawei"/>
    <s v="荣耀"/>
    <s v="Honor"/>
    <n v="1"/>
    <e v="#N/A"/>
    <x v="0"/>
    <s v="AUM-TL20:荣耀畅玩 7A 移动 4G+ 高配版:荣耀畅玩:华为:Huawei:荣耀:Honor"/>
  </r>
  <r>
    <x v="343"/>
    <s v="荣耀畅玩 7 全网通版"/>
    <s v="荣耀畅玩"/>
    <x v="2"/>
    <s v="Huawei"/>
    <s v="荣耀"/>
    <s v="Honor"/>
    <n v="1"/>
    <e v="#N/A"/>
    <x v="0"/>
    <s v="DUA-AL00:荣耀畅玩 7 全网通版:荣耀畅玩:华为:Huawei:荣耀:Honor"/>
  </r>
  <r>
    <x v="344"/>
    <s v="荣耀畅玩 7 移动 4G+ 版"/>
    <s v="荣耀畅玩"/>
    <x v="2"/>
    <s v="Huawei"/>
    <s v="荣耀"/>
    <s v="Honor"/>
    <n v="1"/>
    <e v="#N/A"/>
    <x v="0"/>
    <s v="DUA-TL00:荣耀畅玩 7 移动 4G+ 版:荣耀畅玩:华为:Huawei:荣耀:Honor"/>
  </r>
  <r>
    <x v="345"/>
    <s v="荣耀畅玩 8C 全网通高配版"/>
    <s v="荣耀畅玩"/>
    <x v="2"/>
    <s v="Huawei"/>
    <s v="荣耀"/>
    <s v="Honor"/>
    <n v="1"/>
    <e v="#N/A"/>
    <x v="0"/>
    <s v="BKK-AL00:荣耀畅玩 8C 全网通高配版:荣耀畅玩:华为:Huawei:荣耀:Honor"/>
  </r>
  <r>
    <x v="346"/>
    <s v="荣耀畅玩 8C 全网通标配版"/>
    <s v="荣耀畅玩"/>
    <x v="2"/>
    <s v="Huawei"/>
    <s v="荣耀"/>
    <s v="Honor"/>
    <n v="1"/>
    <e v="#N/A"/>
    <x v="0"/>
    <s v="BKK-AL10:荣耀畅玩 8C 全网通标配版:荣耀畅玩:华为:Huawei:荣耀:Honor"/>
  </r>
  <r>
    <x v="347"/>
    <s v="荣耀畅玩 8C 移动 4G+ 版"/>
    <s v="荣耀畅玩"/>
    <x v="2"/>
    <s v="Huawei"/>
    <s v="荣耀"/>
    <s v="Honor"/>
    <n v="1"/>
    <e v="#N/A"/>
    <x v="0"/>
    <s v="BKK-TL00:荣耀畅玩 8C 移动 4G+ 版:荣耀畅玩:华为:Huawei:荣耀:Honor"/>
  </r>
  <r>
    <x v="348"/>
    <s v="荣耀畅玩 8A 全网通版"/>
    <s v="荣耀畅玩"/>
    <x v="2"/>
    <s v="Huawei"/>
    <s v="荣耀"/>
    <s v="Honor"/>
    <n v="1"/>
    <e v="#N/A"/>
    <x v="0"/>
    <s v="JAT-AL00:荣耀畅玩 8A 全网通版:荣耀畅玩:华为:Huawei:荣耀:Honor"/>
  </r>
  <r>
    <x v="349"/>
    <s v="荣耀畅玩 8A 移动 4G+ 版"/>
    <s v="荣耀畅玩"/>
    <x v="2"/>
    <s v="Huawei"/>
    <s v="荣耀"/>
    <s v="Honor"/>
    <n v="1"/>
    <e v="#N/A"/>
    <x v="0"/>
    <s v="JAT-TL00:荣耀畅玩 8A 移动 4G+ 版:荣耀畅玩:华为:Huawei:荣耀:Honor"/>
  </r>
  <r>
    <x v="350"/>
    <s v="荣耀畅玩 8 全网通版"/>
    <s v="荣耀畅玩"/>
    <x v="2"/>
    <s v="Huawei"/>
    <s v="荣耀"/>
    <s v="Honor"/>
    <n v="1"/>
    <e v="#N/A"/>
    <x v="0"/>
    <s v="KSA-AL00:荣耀畅玩 8 全网通版:荣耀畅玩:华为:Huawei:荣耀:Honor"/>
  </r>
  <r>
    <x v="351"/>
    <s v="荣耀畅玩 8 移动 4G+ 版"/>
    <s v="荣耀畅玩"/>
    <x v="2"/>
    <s v="Huawei"/>
    <s v="荣耀"/>
    <s v="Honor"/>
    <n v="1"/>
    <e v="#N/A"/>
    <x v="0"/>
    <s v="KSA-TL00:荣耀畅玩 8 移动 4G+ 版:荣耀畅玩:华为:Huawei:荣耀:Honor"/>
  </r>
  <r>
    <x v="352"/>
    <s v="荣耀 X1 3G 版"/>
    <s v="荣耀"/>
    <x v="2"/>
    <s v="Huawei"/>
    <s v="荣耀"/>
    <s v="Honor"/>
    <n v="1"/>
    <e v="#N/A"/>
    <x v="0"/>
    <s v="7D-501u:荣耀 X1 3G 版:荣耀:华为:Huawei:荣耀:Honor"/>
  </r>
  <r>
    <x v="353"/>
    <s v="荣耀 X1 4G 版"/>
    <s v="荣耀"/>
    <x v="2"/>
    <s v="Huawei"/>
    <s v="荣耀"/>
    <s v="Honor"/>
    <n v="1"/>
    <e v="#N/A"/>
    <x v="0"/>
    <s v="7D-503L:荣耀 X1 4G 版:荣耀:华为:Huawei:荣耀:Honor"/>
  </r>
  <r>
    <x v="354"/>
    <s v="荣耀 X1 移动 4G 版"/>
    <s v="荣耀"/>
    <x v="2"/>
    <s v="Huawei"/>
    <s v="荣耀"/>
    <s v="Honor"/>
    <n v="1"/>
    <e v="#N/A"/>
    <x v="0"/>
    <s v="7D-503LT:荣耀 X1 移动 4G 版:荣耀:华为:Huawei:荣耀:Honor"/>
  </r>
  <r>
    <x v="355"/>
    <s v="荣耀 X2"/>
    <s v="荣耀"/>
    <x v="2"/>
    <s v="Huawei"/>
    <s v="荣耀"/>
    <s v="Honor"/>
    <n v="1"/>
    <e v="#N/A"/>
    <x v="0"/>
    <s v="GEM-703L:荣耀 X2:荣耀:华为:Huawei:荣耀:Honor"/>
  </r>
  <r>
    <x v="356"/>
    <s v="荣耀 X2 移动版"/>
    <s v="荣耀"/>
    <x v="2"/>
    <s v="Huawei"/>
    <s v="荣耀"/>
    <s v="Honor"/>
    <n v="1"/>
    <e v="#N/A"/>
    <x v="0"/>
    <s v="GEM-703LT:荣耀 X2 移动版:荣耀:华为:Huawei:荣耀:Honor"/>
  </r>
  <r>
    <x v="357"/>
    <s v="荣耀平板 Wi-Fi 版"/>
    <s v="荣耀平板"/>
    <x v="2"/>
    <s v="Huawei"/>
    <s v="荣耀"/>
    <s v="Honor"/>
    <n v="1"/>
    <e v="#N/A"/>
    <x v="0"/>
    <s v="S8-701w:荣耀平板 Wi-Fi 版:荣耀平板:华为:Huawei:荣耀:Honor"/>
  </r>
  <r>
    <x v="358"/>
    <s v="荣耀平板 3G 版"/>
    <s v="荣耀平板"/>
    <x v="2"/>
    <s v="Huawei"/>
    <s v="荣耀"/>
    <s v="Honor"/>
    <n v="1"/>
    <e v="#N/A"/>
    <x v="0"/>
    <s v="S8-701u:荣耀平板 3G 版:荣耀平板:华为:Huawei:荣耀:Honor"/>
  </r>
  <r>
    <x v="359"/>
    <s v="荣耀平板优享版"/>
    <s v="荣耀平板优享版"/>
    <x v="2"/>
    <s v="Huawei"/>
    <s v="荣耀"/>
    <s v="Honor"/>
    <n v="1"/>
    <e v="#N/A"/>
    <x v="0"/>
    <s v="T1-821w:荣耀平板优享版:荣耀平板优享版:华为:Huawei:荣耀:Honor"/>
  </r>
  <r>
    <x v="360"/>
    <s v="荣耀平板 LTE 版"/>
    <s v="荣耀平板"/>
    <x v="2"/>
    <s v="Huawei"/>
    <s v="荣耀"/>
    <s v="Honor"/>
    <n v="1"/>
    <e v="#N/A"/>
    <x v="0"/>
    <s v="T1-823L:荣耀平板 LTE 版:荣耀平板:华为:Huawei:荣耀:Honor"/>
  </r>
  <r>
    <x v="361"/>
    <s v="荣耀平板 2 Wi-Fi 版"/>
    <s v="荣耀平板"/>
    <x v="2"/>
    <s v="Huawei"/>
    <s v="荣耀"/>
    <s v="Honor"/>
    <n v="1"/>
    <e v="#N/A"/>
    <x v="0"/>
    <s v="JDN-W09:荣耀平板 2 Wi-Fi 版:荣耀平板:华为:Huawei:荣耀:Honor"/>
  </r>
  <r>
    <x v="362"/>
    <s v="荣耀平板 2 全网通版"/>
    <s v="荣耀平板"/>
    <x v="2"/>
    <s v="Huawei"/>
    <s v="荣耀"/>
    <s v="Honor"/>
    <n v="1"/>
    <e v="#N/A"/>
    <x v="0"/>
    <s v="JDN-AL00:荣耀平板 2 全网通版:荣耀平板:华为:Huawei:荣耀:Honor"/>
  </r>
  <r>
    <x v="363"/>
    <s v="荣耀平板 5 8 英寸 Wi-Fi 版"/>
    <s v="荣耀平板"/>
    <x v="2"/>
    <s v="Huawei"/>
    <s v="荣耀"/>
    <s v="Honor"/>
    <n v="1"/>
    <e v="#N/A"/>
    <x v="0"/>
    <s v="JDN2-W09HN:荣耀平板 5 8 英寸 Wi-Fi 版:荣耀平板:华为:Huawei:荣耀:Honor"/>
  </r>
  <r>
    <x v="364"/>
    <s v="荣耀平板 5 8 英寸 全网通版"/>
    <s v="荣耀平板"/>
    <x v="2"/>
    <s v="Huawei"/>
    <s v="荣耀"/>
    <s v="Honor"/>
    <n v="1"/>
    <e v="#N/A"/>
    <x v="0"/>
    <s v="JDN2-AL00HN:荣耀平板 5 8 英寸 全网通版:荣耀平板:华为:Huawei:荣耀:Honor"/>
  </r>
  <r>
    <x v="365"/>
    <s v="荣耀平板 5 10.1 英寸 Wi-Fi 版"/>
    <s v="荣耀平板"/>
    <x v="2"/>
    <s v="Huawei"/>
    <s v="荣耀"/>
    <s v="Honor"/>
    <n v="1"/>
    <e v="#N/A"/>
    <x v="0"/>
    <s v="AGS2-W09HN:荣耀平板 5 10.1 英寸 Wi-Fi 版:荣耀平板:华为:Huawei:荣耀:Honor"/>
  </r>
  <r>
    <x v="366"/>
    <s v="荣耀平板 5 10.1 英寸 全网通版"/>
    <s v="荣耀平板"/>
    <x v="2"/>
    <s v="Huawei"/>
    <s v="荣耀"/>
    <s v="Honor"/>
    <n v="1"/>
    <e v="#N/A"/>
    <x v="0"/>
    <s v="AGS2-AL00HN:荣耀平板 5 10.1 英寸 全网通版:荣耀平板:华为:Huawei:荣耀:Honor"/>
  </r>
  <r>
    <x v="367"/>
    <s v="荣耀畅玩平板"/>
    <s v="荣耀畅玩平板"/>
    <x v="2"/>
    <s v="Huawei"/>
    <s v="荣耀"/>
    <s v="Honor"/>
    <n v="1"/>
    <e v="#N/A"/>
    <x v="0"/>
    <s v="T1-701u:荣耀畅玩平板:荣耀畅玩平板:华为:Huawei:荣耀:Honor"/>
  </r>
  <r>
    <x v="368"/>
    <s v="荣耀畅玩平板优享版"/>
    <s v="荣耀畅玩平板优享版"/>
    <x v="2"/>
    <s v="Huawei"/>
    <s v="荣耀"/>
    <s v="Honor"/>
    <n v="1"/>
    <e v="#N/A"/>
    <x v="0"/>
    <s v="T1-701ua:荣耀畅玩平板优享版:荣耀畅玩平板优享版:华为:Huawei:荣耀:Honor"/>
  </r>
  <r>
    <x v="369"/>
    <s v="荣耀畅玩平板 LTE 版"/>
    <s v="荣耀畅玩平板"/>
    <x v="2"/>
    <s v="Huawei"/>
    <s v="荣耀"/>
    <s v="Honor"/>
    <n v="1"/>
    <e v="#N/A"/>
    <x v="0"/>
    <s v="BGO-DL09:荣耀畅玩平板 LTE 版:荣耀畅玩平板:华为:Huawei:荣耀:Honor"/>
  </r>
  <r>
    <x v="370"/>
    <s v="荣耀畅玩平板 note"/>
    <s v="荣耀畅玩平板"/>
    <x v="2"/>
    <s v="Huawei"/>
    <s v="荣耀"/>
    <s v="Honor"/>
    <n v="1"/>
    <e v="#N/A"/>
    <x v="0"/>
    <s v="T1-A21w:荣耀畅玩平板 note:荣耀畅玩平板:华为:Huawei:荣耀:Honor"/>
  </r>
  <r>
    <x v="371"/>
    <s v="荣耀畅玩平板 note LTE 版"/>
    <s v="荣耀畅玩平板"/>
    <x v="2"/>
    <s v="Huawei"/>
    <s v="荣耀"/>
    <s v="Honor"/>
    <n v="1"/>
    <e v="#N/A"/>
    <x v="0"/>
    <s v="T1-A23L:荣耀畅玩平板 note LTE 版:荣耀畅玩平板:华为:Huawei:荣耀:Honor"/>
  </r>
  <r>
    <x v="372"/>
    <s v="荣耀畅玩平板 2 8 英寸 Wi-Fi 版"/>
    <s v="荣耀畅玩平板"/>
    <x v="2"/>
    <s v="Huawei"/>
    <s v="荣耀"/>
    <s v="Honor"/>
    <n v="1"/>
    <e v="#N/A"/>
    <x v="0"/>
    <s v="KOB-W09:荣耀畅玩平板 2 8 英寸 Wi-Fi 版:荣耀畅玩平板:华为:Huawei:荣耀:Honor"/>
  </r>
  <r>
    <x v="373"/>
    <s v="荣耀畅玩平板 2 8 英寸 LTE 版"/>
    <s v="荣耀畅玩平板"/>
    <x v="2"/>
    <s v="Huawei"/>
    <s v="荣耀"/>
    <s v="Honor"/>
    <n v="1"/>
    <e v="#N/A"/>
    <x v="0"/>
    <s v="KOB-L09:荣耀畅玩平板 2 8 英寸 LTE 版:荣耀畅玩平板:华为:Huawei:荣耀:Honor"/>
  </r>
  <r>
    <x v="374"/>
    <s v="荣耀畅玩平板 2 9.6 英寸 Wi-Fi 版"/>
    <s v="荣耀畅玩平板"/>
    <x v="2"/>
    <s v="Huawei"/>
    <s v="荣耀"/>
    <s v="Honor"/>
    <n v="1"/>
    <e v="#N/A"/>
    <x v="0"/>
    <s v="AGS-W09:荣耀畅玩平板 2 9.6 英寸 Wi-Fi 版:荣耀畅玩平板:华为:Huawei:荣耀:Honor"/>
  </r>
  <r>
    <x v="375"/>
    <s v="荣耀畅玩平板 2 9.6 英寸 LTE 版"/>
    <s v="荣耀畅玩平板"/>
    <x v="2"/>
    <s v="Huawei"/>
    <s v="荣耀"/>
    <s v="Honor"/>
    <n v="1"/>
    <e v="#N/A"/>
    <x v="0"/>
    <s v="AGS-L09:荣耀畅玩平板 2 9.6 英寸 LTE 版:荣耀畅玩平板:华为:Huawei:荣耀:Honor"/>
  </r>
  <r>
    <x v="376"/>
    <s v="荣耀畅玩平板 2 7 英寸 Wi-Fi 版"/>
    <s v="荣耀畅玩平板"/>
    <x v="2"/>
    <s v="Huawei"/>
    <s v="荣耀"/>
    <s v="Honor"/>
    <n v="1"/>
    <e v="#N/A"/>
    <x v="0"/>
    <s v="BG2-W09:荣耀畅玩平板 2 7 英寸 Wi-Fi 版:荣耀畅玩平板:华为:Huawei:荣耀:Honor"/>
  </r>
  <r>
    <x v="377"/>
    <s v="荣耀 Waterplay 10.1 英寸 Wi-Fi 版"/>
    <s v="荣耀"/>
    <x v="2"/>
    <s v="Huawei"/>
    <s v="荣耀"/>
    <s v="Honor"/>
    <n v="1"/>
    <e v="#N/A"/>
    <x v="0"/>
    <s v="HDN-W09:荣耀 Waterplay 10.1 英寸 Wi-Fi 版:荣耀:华为:Huawei:荣耀:Honor"/>
  </r>
  <r>
    <x v="378"/>
    <s v="荣耀 Waterplay 10.1 英寸 LTE 版"/>
    <s v="荣耀"/>
    <x v="2"/>
    <s v="Huawei"/>
    <s v="荣耀"/>
    <s v="Honor"/>
    <n v="1"/>
    <e v="#N/A"/>
    <x v="0"/>
    <s v="HDN-L09:荣耀 Waterplay 10.1 英寸 LTE 版:荣耀:华为:Huawei:荣耀:Honor"/>
  </r>
  <r>
    <x v="379"/>
    <s v="荣耀 Waterplay 8 英寸 Wi-Fi 版"/>
    <s v="荣耀"/>
    <x v="2"/>
    <s v="Huawei"/>
    <s v="荣耀"/>
    <s v="Honor"/>
    <n v="1"/>
    <e v="#N/A"/>
    <x v="0"/>
    <s v="HDL-W09:荣耀 Waterplay 8 英寸 Wi-Fi 版:荣耀:华为:Huawei:荣耀:Honor"/>
  </r>
  <r>
    <x v="380"/>
    <s v="荣耀 Waterplay 8 英寸 全网通版"/>
    <s v="荣耀"/>
    <x v="2"/>
    <s v="Huawei"/>
    <s v="荣耀"/>
    <s v="Honor"/>
    <n v="1"/>
    <e v="#N/A"/>
    <x v="0"/>
    <s v="HDL-AL09:荣耀 Waterplay 8 英寸 全网通版:荣耀:华为:Huawei:荣耀:Honor"/>
  </r>
  <r>
    <x v="381"/>
    <s v="华为 Ascend Mate 移动版"/>
    <s v="华为"/>
    <x v="2"/>
    <s v="Huawei"/>
    <s v="华为"/>
    <s v="Huawei"/>
    <n v="1"/>
    <e v="#N/A"/>
    <x v="0"/>
    <s v="HUAWEI MT1-T00:华为 Ascend Mate 移动版:华为:华为:Huawei:华为:Huawei"/>
  </r>
  <r>
    <x v="382"/>
    <s v="华为 Ascend Mate 联通版"/>
    <s v="华为"/>
    <x v="2"/>
    <s v="Huawei"/>
    <s v="华为"/>
    <s v="Huawei"/>
    <n v="1"/>
    <e v="#N/A"/>
    <x v="0"/>
    <s v="HUAWEI MT1-U06:华为 Ascend Mate 联通版:华为:华为:Huawei:华为:Huawei"/>
  </r>
  <r>
    <x v="383"/>
    <s v="华为 Ascend Mate 2 联通 3G 版"/>
    <s v="华为"/>
    <x v="2"/>
    <s v="Huawei"/>
    <s v="华为"/>
    <s v="Huawei"/>
    <n v="1"/>
    <e v="#N/A"/>
    <x v="0"/>
    <s v="HUAWEI MT2-U071:华为 Ascend Mate 2 联通 3G 版:华为:华为:Huawei:华为:Huawei"/>
  </r>
  <r>
    <x v="384"/>
    <s v="华为 Ascend Mate 2 电信 3G 版"/>
    <s v="华为"/>
    <x v="2"/>
    <s v="Huawei"/>
    <s v="华为"/>
    <s v="Huawei"/>
    <n v="1"/>
    <e v="#N/A"/>
    <x v="0"/>
    <s v="HUAWEI MT2-C00:华为 Ascend Mate 2 电信 3G 版:华为:华为:Huawei:华为:Huawei"/>
  </r>
  <r>
    <x v="385"/>
    <s v="华为 Ascend Mate 2 移动 4G 版"/>
    <s v="华为"/>
    <x v="2"/>
    <s v="Huawei"/>
    <s v="华为"/>
    <s v="Huawei"/>
    <n v="1"/>
    <e v="#N/A"/>
    <x v="0"/>
    <s v="HUAWEI MT2-L02:华为 Ascend Mate 2 移动 4G 版:华为:华为:Huawei:华为:Huawei"/>
  </r>
  <r>
    <x v="386"/>
    <s v="华为 Ascend Mate 2 联通 4G 版"/>
    <s v="华为"/>
    <x v="2"/>
    <s v="Huawei"/>
    <s v="华为"/>
    <s v="Huawei"/>
    <n v="1"/>
    <e v="#N/A"/>
    <x v="0"/>
    <s v="HUAWEI MT2-L05:华为 Ascend Mate 2 联通 4G 版:华为:华为:Huawei:华为:Huawei"/>
  </r>
  <r>
    <x v="387"/>
    <s v="华为 Ascend Mate 7 移动版"/>
    <s v="华为"/>
    <x v="2"/>
    <s v="Huawei"/>
    <s v="华为"/>
    <s v="Huawei"/>
    <n v="1"/>
    <e v="#N/A"/>
    <x v="0"/>
    <s v="HUAWEI MT7-TL00:华为 Ascend Mate 7 移动版:华为:华为:Huawei:华为:Huawei"/>
  </r>
  <r>
    <x v="388"/>
    <s v="华为 Ascend Mate 7 双 4G 版"/>
    <s v="华为"/>
    <x v="2"/>
    <s v="Huawei"/>
    <s v="华为"/>
    <s v="Huawei"/>
    <n v="1"/>
    <e v="#N/A"/>
    <x v="0"/>
    <s v="HUAWEI MT7-TL10:华为 Ascend Mate 7 双 4G 版:华为:华为:Huawei:华为:Huawei"/>
  </r>
  <r>
    <x v="389"/>
    <s v="华为 Ascend Mate 7 联通版"/>
    <s v="华为"/>
    <x v="2"/>
    <s v="Huawei"/>
    <s v="华为"/>
    <s v="Huawei"/>
    <n v="1"/>
    <e v="#N/A"/>
    <x v="0"/>
    <s v="HUAWEI MT7-UL00:华为 Ascend Mate 7 联通版:华为:华为:Huawei:华为:Huawei"/>
  </r>
  <r>
    <x v="390"/>
    <s v="华为 Ascend Mate 7 电信版"/>
    <s v="华为"/>
    <x v="2"/>
    <s v="Huawei"/>
    <s v="华为"/>
    <s v="Huawei"/>
    <n v="1"/>
    <e v="#N/A"/>
    <x v="0"/>
    <s v="HUAWEI MT7-CL00:华为 Ascend Mate 7 电信版:华为:华为:Huawei:华为:Huawei"/>
  </r>
  <r>
    <x v="391"/>
    <s v="HUAWEI Mate S 移动臻享版"/>
    <s v="HUAWEI"/>
    <x v="2"/>
    <s v="Huawei"/>
    <s v="华为"/>
    <s v="Huawei"/>
    <n v="1"/>
    <e v="#N/A"/>
    <x v="0"/>
    <s v="HUAWEI CRR-TL00:HUAWEI Mate S 移动臻享版:HUAWEI:华为:Huawei:华为:Huawei"/>
  </r>
  <r>
    <x v="392"/>
    <s v="HUAWEI Mate S 双 4G 臻享版"/>
    <s v="HUAWEI"/>
    <x v="2"/>
    <s v="Huawei"/>
    <s v="华为"/>
    <s v="Huawei"/>
    <n v="1"/>
    <e v="#N/A"/>
    <x v="0"/>
    <s v="HUAWEI CRR-UL00:HUAWEI Mate S 双 4G 臻享版:HUAWEI:华为:Huawei:华为:Huawei"/>
  </r>
  <r>
    <x v="393"/>
    <s v="HUAWEI Mate S 双 4G 臻逸版"/>
    <s v="HUAWEI"/>
    <x v="2"/>
    <s v="Huawei"/>
    <s v="华为"/>
    <s v="Huawei"/>
    <n v="1"/>
    <e v="#N/A"/>
    <x v="0"/>
    <s v="HUAWEI CRR-UL20:HUAWEI Mate S 双 4G 臻逸版:HUAWEI:华为:Huawei:华为:Huawei"/>
  </r>
  <r>
    <x v="394"/>
    <s v="HUAWEI Mate S 电信臻享版"/>
    <s v="HUAWEI"/>
    <x v="2"/>
    <s v="Huawei"/>
    <s v="华为"/>
    <s v="Huawei"/>
    <n v="1"/>
    <e v="#N/A"/>
    <x v="0"/>
    <s v="HUAWEI CRR-CL00:HUAWEI Mate S 电信臻享版:HUAWEI:华为:Huawei:华为:Huawei"/>
  </r>
  <r>
    <x v="395"/>
    <s v="HUAWEI Mate S 电信臻逸版"/>
    <s v="HUAWEI"/>
    <x v="2"/>
    <s v="Huawei"/>
    <s v="华为"/>
    <s v="Huawei"/>
    <n v="1"/>
    <e v="#N/A"/>
    <x v="0"/>
    <s v="HUAWEI CRR-CL20:HUAWEI Mate S 电信臻逸版:HUAWEI:华为:Huawei:华为:Huawei"/>
  </r>
  <r>
    <x v="396"/>
    <s v="HUAWEI Mate 8 全网通版"/>
    <s v="HUAWEI"/>
    <x v="2"/>
    <s v="Huawei"/>
    <s v="华为"/>
    <s v="Huawei"/>
    <n v="1"/>
    <e v="#N/A"/>
    <x v="0"/>
    <s v="HUAWEI NXT-AL10:HUAWEI Mate 8 全网通版:HUAWEI:华为:Huawei:华为:Huawei"/>
  </r>
  <r>
    <x v="397"/>
    <s v="HUAWEI Mate 8 移动版"/>
    <s v="HUAWEI"/>
    <x v="2"/>
    <s v="Huawei"/>
    <s v="华为"/>
    <s v="Huawei"/>
    <n v="1"/>
    <e v="#N/A"/>
    <x v="0"/>
    <s v="HUAWEI NXT-TL00:HUAWEI Mate 8 移动版:HUAWEI:华为:Huawei:华为:Huawei"/>
  </r>
  <r>
    <x v="398"/>
    <s v="HUAWEI Mate 8 双 4G 版"/>
    <s v="HUAWEI"/>
    <x v="2"/>
    <s v="Huawei"/>
    <s v="华为"/>
    <s v="Huawei"/>
    <n v="1"/>
    <e v="#N/A"/>
    <x v="0"/>
    <s v="HUAWEI NXT-DL00:HUAWEI Mate 8 双 4G 版:HUAWEI:华为:Huawei:华为:Huawei"/>
  </r>
  <r>
    <x v="399"/>
    <s v="HUAWEI Mate 8 电信版"/>
    <s v="HUAWEI"/>
    <x v="2"/>
    <s v="Huawei"/>
    <s v="华为"/>
    <s v="Huawei"/>
    <n v="1"/>
    <e v="#N/A"/>
    <x v="0"/>
    <s v="HUAWEI NXT-CL00:HUAWEI Mate 8 电信版:HUAWEI:华为:Huawei:华为:Huawei"/>
  </r>
  <r>
    <x v="400"/>
    <s v="HUAWEI Mate 9 全网通版"/>
    <s v="HUAWEI"/>
    <x v="2"/>
    <s v="Huawei"/>
    <s v="华为"/>
    <s v="Huawei"/>
    <n v="1"/>
    <e v="#N/A"/>
    <x v="0"/>
    <s v="MHA-AL00:HUAWEI Mate 9 全网通版:HUAWEI:华为:Huawei:华为:Huawei"/>
  </r>
  <r>
    <x v="401"/>
    <s v="HUAWEI Mate 9 移动 4G+ 版"/>
    <s v="HUAWEI"/>
    <x v="2"/>
    <s v="Huawei"/>
    <s v="华为"/>
    <s v="Huawei"/>
    <n v="1"/>
    <e v="#N/A"/>
    <x v="0"/>
    <s v="MHA-TL00:HUAWEI Mate 9 移动 4G+ 版:HUAWEI:华为:Huawei:华为:Huawei"/>
  </r>
  <r>
    <x v="402"/>
    <s v="HUAWEI Mate 9 Pro"/>
    <s v="HUAWEI"/>
    <x v="2"/>
    <s v="Huawei"/>
    <s v="华为"/>
    <s v="Huawei"/>
    <n v="1"/>
    <e v="#N/A"/>
    <x v="0"/>
    <s v="LON-AL00:HUAWEI Mate 9 Pro:HUAWEI:华为:Huawei:华为:Huawei"/>
  </r>
  <r>
    <x v="403"/>
    <s v="HUAWEI Mate 10 全网通版"/>
    <s v="HUAWEI"/>
    <x v="2"/>
    <s v="Huawei"/>
    <s v="华为"/>
    <s v="Huawei"/>
    <n v="1"/>
    <e v="#N/A"/>
    <x v="0"/>
    <s v="ALP-AL00:HUAWEI Mate 10 全网通版:HUAWEI:华为:Huawei:华为:Huawei"/>
  </r>
  <r>
    <x v="404"/>
    <s v="HUAWEI Mate 10 移动 4G+ 版"/>
    <s v="HUAWEI"/>
    <x v="2"/>
    <s v="Huawei"/>
    <s v="华为"/>
    <s v="Huawei"/>
    <n v="1"/>
    <e v="#N/A"/>
    <x v="0"/>
    <s v="ALP-TL00:HUAWEI Mate 10 移动 4G+ 版:HUAWEI:华为:Huawei:华为:Huawei"/>
  </r>
  <r>
    <x v="405"/>
    <s v="HUAWEI Mate 10 Pro 全网通版"/>
    <s v="HUAWEI"/>
    <x v="2"/>
    <s v="Huawei"/>
    <s v="华为"/>
    <s v="Huawei"/>
    <n v="1"/>
    <e v="#N/A"/>
    <x v="0"/>
    <s v="BLA-AL00:HUAWEI Mate 10 Pro 全网通版:HUAWEI:华为:Huawei:华为:Huawei"/>
  </r>
  <r>
    <x v="406"/>
    <s v="HUAWEI Mate 10 Pro 移动 4G+ 版"/>
    <s v="HUAWEI"/>
    <x v="2"/>
    <s v="Huawei"/>
    <s v="华为"/>
    <s v="Huawei"/>
    <n v="1"/>
    <e v="#N/A"/>
    <x v="0"/>
    <s v="BLA-TL00:HUAWEI Mate 10 Pro 移动 4G+ 版:HUAWEI:华为:Huawei:华为:Huawei"/>
  </r>
  <r>
    <x v="407"/>
    <s v="HUAWEI Mate RS 保时捷设计"/>
    <s v="HUAWEI"/>
    <x v="2"/>
    <s v="Huawei"/>
    <s v="华为"/>
    <s v="Huawei"/>
    <n v="1"/>
    <e v="#N/A"/>
    <x v="0"/>
    <s v="NEO-AL00:HUAWEI Mate RS 保时捷设计:HUAWEI:华为:Huawei:华为:Huawei"/>
  </r>
  <r>
    <x v="408"/>
    <s v="HUAWEI Mate 20 全网通版"/>
    <s v="HUAWEI"/>
    <x v="2"/>
    <s v="Huawei"/>
    <s v="华为"/>
    <s v="Huawei"/>
    <n v="1"/>
    <e v="#N/A"/>
    <x v="0"/>
    <s v="HMA-AL00:HUAWEI Mate 20 全网通版:HUAWEI:华为:Huawei:华为:Huawei"/>
  </r>
  <r>
    <x v="409"/>
    <s v="HUAWEI Mate 20 移动 4G+ 版"/>
    <s v="HUAWEI"/>
    <x v="2"/>
    <s v="Huawei"/>
    <s v="华为"/>
    <s v="Huawei"/>
    <n v="1"/>
    <e v="#N/A"/>
    <x v="0"/>
    <s v="HMA-TL00:HUAWEI Mate 20 移动 4G+ 版:HUAWEI:华为:Huawei:华为:Huawei"/>
  </r>
  <r>
    <x v="410"/>
    <s v="HUAWEI Mate 20 Pro 全网通版"/>
    <s v="HUAWEI"/>
    <x v="2"/>
    <s v="Huawei"/>
    <s v="华为"/>
    <s v="Huawei"/>
    <n v="1"/>
    <e v="#N/A"/>
    <x v="0"/>
    <s v="LYA-AL00:HUAWEI Mate 20 Pro 全网通版:HUAWEI:华为:Huawei:华为:Huawei"/>
  </r>
  <r>
    <x v="411"/>
    <s v="HUAWEI Mate 20 Pro 全网通版 (8GB+256GB)"/>
    <s v="HUAWEI"/>
    <x v="2"/>
    <s v="Huawei"/>
    <s v="华为"/>
    <s v="Huawei"/>
    <n v="1"/>
    <e v="#N/A"/>
    <x v="0"/>
    <s v="LYA-AL10:HUAWEI Mate 20 Pro 全网通版 (8GB+256GB):HUAWEI:华为:Huawei:华为:Huawei"/>
  </r>
  <r>
    <x v="412"/>
    <s v="HUAWEI Mate 20 Pro 移动 4G+ 版"/>
    <s v="HUAWEI"/>
    <x v="2"/>
    <s v="Huawei"/>
    <s v="华为"/>
    <s v="Huawei"/>
    <n v="1"/>
    <e v="#N/A"/>
    <x v="0"/>
    <s v="LYA-TL00:HUAWEI Mate 20 Pro 移动 4G+ 版:HUAWEI:华为:Huawei:华为:Huawei"/>
  </r>
  <r>
    <x v="413"/>
    <s v="HUAWEI Mate 20 X 全网通版"/>
    <s v="HUAWEI"/>
    <x v="2"/>
    <s v="Huawei"/>
    <s v="华为"/>
    <s v="Huawei"/>
    <n v="1"/>
    <e v="#N/A"/>
    <x v="0"/>
    <s v="EVR-AL00:HUAWEI Mate 20 X 全网通版:HUAWEI:华为:Huawei:华为:Huawei"/>
  </r>
  <r>
    <x v="414"/>
    <s v="HUAWEI Mate 20 X 移动 4G+ 版"/>
    <s v="HUAWEI"/>
    <x v="2"/>
    <s v="Huawei"/>
    <s v="华为"/>
    <s v="Huawei"/>
    <n v="1"/>
    <e v="#N/A"/>
    <x v="0"/>
    <s v="EVR-TL00:HUAWEI Mate 20 X 移动 4G+ 版:HUAWEI:华为:Huawei:华为:Huawei"/>
  </r>
  <r>
    <x v="415"/>
    <s v="HUAWEI Mate 20 X 5G 版"/>
    <s v="HUAWEI"/>
    <x v="2"/>
    <s v="Huawei"/>
    <s v="华为"/>
    <s v="Huawei"/>
    <n v="1"/>
    <e v="#N/A"/>
    <x v="0"/>
    <s v="EVR-AN00:HUAWEI Mate 20 X 5G 版:HUAWEI:华为:Huawei:华为:Huawei"/>
  </r>
  <r>
    <x v="416"/>
    <s v="HUAWEI Mate 20 RS 保时捷设计"/>
    <s v="HUAWEI"/>
    <x v="2"/>
    <s v="Huawei"/>
    <s v="华为"/>
    <s v="Huawei"/>
    <n v="1"/>
    <e v="#N/A"/>
    <x v="0"/>
    <s v="LYA-AL00P:HUAWEI Mate 20 RS 保时捷设计:HUAWEI:华为:Huawei:华为:Huawei"/>
  </r>
  <r>
    <x v="417"/>
    <s v="华为 Ascend P1"/>
    <s v="华为"/>
    <x v="2"/>
    <s v="Huawei"/>
    <s v="华为"/>
    <s v="Huawei"/>
    <n v="1"/>
    <e v="#N/A"/>
    <x v="0"/>
    <s v="HUAWEI U9200:华为 Ascend P1:华为:华为:Huawei:华为:Huawei"/>
  </r>
  <r>
    <x v="418"/>
    <s v="华为 Ascend P1 XL"/>
    <s v="华为"/>
    <x v="2"/>
    <s v="Huawei"/>
    <s v="华为"/>
    <s v="Huawei"/>
    <n v="1"/>
    <e v="#N/A"/>
    <x v="0"/>
    <s v="HUAWEI U9200E:华为 Ascend P1 XL:华为:华为:Huawei:华为:Huawei"/>
  </r>
  <r>
    <x v="419"/>
    <s v="华为 Ascend P1 S"/>
    <s v="华为"/>
    <x v="2"/>
    <s v="Huawei"/>
    <s v="华为"/>
    <s v="Huawei"/>
    <n v="1"/>
    <e v="#N/A"/>
    <x v="0"/>
    <s v="HUAWEI U9200S:华为 Ascend P1 S:华为:华为:Huawei:华为:Huawei"/>
  </r>
  <r>
    <x v="420"/>
    <s v="华为 Ascend P2"/>
    <s v="华为"/>
    <x v="2"/>
    <s v="Huawei"/>
    <s v="华为"/>
    <s v="Huawei"/>
    <n v="1"/>
    <e v="#N/A"/>
    <x v="0"/>
    <s v="HUAWEI P2-0000:华为 Ascend P2:华为:华为:Huawei:华为:Huawei"/>
  </r>
  <r>
    <x v="421"/>
    <s v="华为 Ascend P6 移动渠道版"/>
    <s v="华为"/>
    <x v="2"/>
    <s v="Huawei"/>
    <s v="华为"/>
    <s v="Huawei"/>
    <n v="1"/>
    <e v="#N/A"/>
    <x v="0"/>
    <s v="HUAWEI P6-T00:华为 Ascend P6 移动渠道版:华为:华为:Huawei:华为:Huawei"/>
  </r>
  <r>
    <x v="422"/>
    <s v="华为 Ascend P6 移动定制版"/>
    <s v="华为"/>
    <x v="2"/>
    <s v="Huawei"/>
    <s v="华为"/>
    <s v="Huawei"/>
    <n v="1"/>
    <e v="#N/A"/>
    <x v="0"/>
    <s v="HUAWEI P6-T00V:华为 Ascend P6 移动定制版:华为:华为:Huawei:华为:Huawei"/>
  </r>
  <r>
    <x v="423"/>
    <s v="华为 Ascend P6 联通版"/>
    <s v="华为"/>
    <x v="2"/>
    <s v="Huawei"/>
    <s v="华为"/>
    <s v="Huawei"/>
    <n v="1"/>
    <e v="#N/A"/>
    <x v="0"/>
    <s v="HUAWEI P6-U06:华为 Ascend P6 联通版:华为:华为:Huawei:华为:Huawei"/>
  </r>
  <r>
    <x v="424"/>
    <s v="华为 Ascend P6 电信版"/>
    <s v="华为"/>
    <x v="2"/>
    <s v="Huawei"/>
    <s v="华为"/>
    <s v="Huawei"/>
    <n v="1"/>
    <e v="#N/A"/>
    <x v="0"/>
    <s v="HUAWEI P6-C00:华为 Ascend P6 电信版:华为:华为:Huawei:华为:Huawei"/>
  </r>
  <r>
    <x v="425"/>
    <s v="华为 Ascend P6S 联通版"/>
    <s v="华为"/>
    <x v="2"/>
    <s v="Huawei"/>
    <s v="华为"/>
    <s v="Huawei"/>
    <n v="1"/>
    <e v="#N/A"/>
    <x v="0"/>
    <s v="HUAWEI P6 S-U06:华为 Ascend P6S 联通版:华为:华为:Huawei:华为:Huawei"/>
  </r>
  <r>
    <x v="426"/>
    <s v="华为 Ascend P7 联通版"/>
    <s v="华为"/>
    <x v="2"/>
    <s v="Huawei"/>
    <s v="华为"/>
    <s v="Huawei"/>
    <n v="1"/>
    <e v="#N/A"/>
    <x v="0"/>
    <s v="HUAWEI P7-L00:华为 Ascend P7 联通版:华为:华为:Huawei:华为:Huawei"/>
  </r>
  <r>
    <x v="427"/>
    <s v="华为 Ascend P7 移动渠道版"/>
    <s v="华为"/>
    <x v="2"/>
    <s v="Huawei"/>
    <s v="华为"/>
    <s v="Huawei"/>
    <n v="1"/>
    <e v="#N/A"/>
    <x v="0"/>
    <s v="HUAWEI P7-L05:华为 Ascend P7 移动渠道版:华为:华为:Huawei:华为:Huawei"/>
  </r>
  <r>
    <x v="428"/>
    <s v="华为 Ascend P7 移动定制版"/>
    <s v="华为"/>
    <x v="2"/>
    <s v="Huawei"/>
    <s v="华为"/>
    <s v="Huawei"/>
    <n v="1"/>
    <e v="#N/A"/>
    <x v="0"/>
    <s v="HUAWEI P7-L07:华为 Ascend P7 移动定制版:华为:华为:Huawei:华为:Huawei"/>
  </r>
  <r>
    <x v="429"/>
    <s v="华为 Ascend P7 电信版"/>
    <s v="华为"/>
    <x v="2"/>
    <s v="Huawei"/>
    <s v="华为"/>
    <s v="Huawei"/>
    <n v="1"/>
    <e v="#N/A"/>
    <x v="0"/>
    <s v="HUAWEI P7-L09:华为 Ascend P7 电信版:华为:华为:Huawei:华为:Huawei"/>
  </r>
  <r>
    <x v="430"/>
    <s v="HUAWEI P8 移动标配版"/>
    <s v="HUAWEI"/>
    <x v="2"/>
    <s v="Huawei"/>
    <s v="华为"/>
    <s v="Huawei"/>
    <n v="1"/>
    <e v="#N/A"/>
    <x v="0"/>
    <s v="HUAWEI GRA-TL00:HUAWEI P8 移动标配版:HUAWEI:华为:Huawei:华为:Huawei"/>
  </r>
  <r>
    <x v="431"/>
    <s v="HUAWEI P8 双 4G 标配版"/>
    <s v="HUAWEI"/>
    <x v="2"/>
    <s v="Huawei"/>
    <s v="华为"/>
    <s v="Huawei"/>
    <n v="1"/>
    <e v="#N/A"/>
    <x v="0"/>
    <s v="HUAWEI GRA-UL00:HUAWEI P8 双 4G 标配版:HUAWEI:华为:Huawei:华为:Huawei"/>
  </r>
  <r>
    <x v="432"/>
    <s v="HUAWEI P8 双 4G 高配版"/>
    <s v="HUAWEI"/>
    <x v="2"/>
    <s v="Huawei"/>
    <s v="华为"/>
    <s v="Huawei"/>
    <n v="1"/>
    <e v="#N/A"/>
    <x v="0"/>
    <s v="HUAWEI GRA-UL10:HUAWEI P8 双 4G 高配版:HUAWEI:华为:Huawei:华为:Huawei"/>
  </r>
  <r>
    <x v="433"/>
    <s v="HUAWEI P8 电信标配版"/>
    <s v="HUAWEI"/>
    <x v="2"/>
    <s v="Huawei"/>
    <s v="华为"/>
    <s v="Huawei"/>
    <n v="1"/>
    <e v="#N/A"/>
    <x v="0"/>
    <s v="HUAWEI GRA-CL00:HUAWEI P8 电信标配版:HUAWEI:华为:Huawei:华为:Huawei"/>
  </r>
  <r>
    <x v="434"/>
    <s v="HUAWEI P8 电信高配版"/>
    <s v="HUAWEI"/>
    <x v="2"/>
    <s v="Huawei"/>
    <s v="华为"/>
    <s v="Huawei"/>
    <n v="1"/>
    <e v="#N/A"/>
    <x v="0"/>
    <s v="HUAWEI GRA-CL10:HUAWEI P8 电信高配版:HUAWEI:华为:Huawei:华为:Huawei"/>
  </r>
  <r>
    <x v="435"/>
    <s v="HUAWEI P8 青春版 移动版"/>
    <s v="HUAWEI"/>
    <x v="2"/>
    <s v="Huawei"/>
    <s v="华为"/>
    <s v="Huawei"/>
    <n v="1"/>
    <e v="#N/A"/>
    <x v="0"/>
    <s v="HUAWEI ALE-TL00:HUAWEI P8 青春版 移动版:HUAWEI:华为:Huawei:华为:Huawei"/>
  </r>
  <r>
    <x v="436"/>
    <s v="HUAWEI P8 青春版 双 4G 版"/>
    <s v="HUAWEI"/>
    <x v="2"/>
    <s v="Huawei"/>
    <s v="华为"/>
    <s v="Huawei"/>
    <n v="1"/>
    <e v="#N/A"/>
    <x v="0"/>
    <s v="HUAWEI ALE-UL00:HUAWEI P8 青春版 双 4G 版:HUAWEI:华为:Huawei:华为:Huawei"/>
  </r>
  <r>
    <x v="437"/>
    <s v="HUAWEI P8 青春版 电信版"/>
    <s v="HUAWEI"/>
    <x v="2"/>
    <s v="Huawei"/>
    <s v="华为"/>
    <s v="Huawei"/>
    <n v="1"/>
    <e v="#N/A"/>
    <x v="0"/>
    <s v="HUAWEI ALE-CL00:HUAWEI P8 青春版 电信版:HUAWEI:华为:Huawei:华为:Huawei"/>
  </r>
  <r>
    <x v="438"/>
    <s v="HUAWEI P8 Max"/>
    <s v="HUAWEI"/>
    <x v="2"/>
    <s v="Huawei"/>
    <s v="华为"/>
    <s v="Huawei"/>
    <n v="1"/>
    <e v="#N/A"/>
    <x v="0"/>
    <s v="DAV-703L:HUAWEI P8 Max:HUAWEI:华为:Huawei:华为:Huawei"/>
  </r>
  <r>
    <x v="439"/>
    <s v="HUAWEI P8 Max"/>
    <s v="HUAWEI"/>
    <x v="2"/>
    <s v="Huawei"/>
    <s v="华为"/>
    <s v="Huawei"/>
    <n v="1"/>
    <e v="#N/A"/>
    <x v="0"/>
    <s v="DAV-713L:HUAWEI P8 Max:HUAWEI:华为:Huawei:华为:Huawei"/>
  </r>
  <r>
    <x v="440"/>
    <s v="HUAWEI P9 全网通版 (32GB)"/>
    <s v="HUAWEI"/>
    <x v="2"/>
    <s v="Huawei"/>
    <s v="华为"/>
    <s v="Huawei"/>
    <n v="1"/>
    <e v="#N/A"/>
    <x v="0"/>
    <s v="EVA-AL00:HUAWEI P9 全网通版 (32GB):HUAWEI:华为:Huawei:华为:Huawei"/>
  </r>
  <r>
    <x v="441"/>
    <s v="HUAWEI P9 全网通版 (64GB)"/>
    <s v="HUAWEI"/>
    <x v="2"/>
    <s v="Huawei"/>
    <s v="华为"/>
    <s v="Huawei"/>
    <n v="1"/>
    <e v="#N/A"/>
    <x v="0"/>
    <s v="EVA-AL10:HUAWEI P9 全网通版 (64GB):HUAWEI:华为:Huawei:华为:Huawei"/>
  </r>
  <r>
    <x v="442"/>
    <s v="HUAWEI P9 移动版"/>
    <s v="HUAWEI"/>
    <x v="2"/>
    <s v="Huawei"/>
    <s v="华为"/>
    <s v="Huawei"/>
    <n v="1"/>
    <e v="#N/A"/>
    <x v="0"/>
    <s v="EVA-TL00:HUAWEI P9 移动版:HUAWEI:华为:Huawei:华为:Huawei"/>
  </r>
  <r>
    <x v="443"/>
    <s v="HUAWEI P9 双 4G 版"/>
    <s v="HUAWEI"/>
    <x v="2"/>
    <s v="Huawei"/>
    <s v="华为"/>
    <s v="Huawei"/>
    <n v="1"/>
    <e v="#N/A"/>
    <x v="0"/>
    <s v="EVA-DL00:HUAWEI P9 双 4G 版:HUAWEI:华为:Huawei:华为:Huawei"/>
  </r>
  <r>
    <x v="444"/>
    <s v="HUAWEI P9 电信版"/>
    <s v="HUAWEI"/>
    <x v="2"/>
    <s v="Huawei"/>
    <s v="华为"/>
    <s v="Huawei"/>
    <n v="1"/>
    <e v="#N/A"/>
    <x v="0"/>
    <s v="EVA-CL00:HUAWEI P9 电信版:HUAWEI:华为:Huawei:华为:Huawei"/>
  </r>
  <r>
    <x v="445"/>
    <s v="HUAWEI P9 Plus"/>
    <s v="HUAWEI"/>
    <x v="2"/>
    <s v="Huawei"/>
    <s v="华为"/>
    <s v="Huawei"/>
    <n v="1"/>
    <e v="#N/A"/>
    <x v="0"/>
    <s v="VIE-AL10:HUAWEI P9 Plus:HUAWEI:华为:Huawei:华为:Huawei"/>
  </r>
  <r>
    <x v="446"/>
    <s v="HUAWEI P10 全网通版"/>
    <s v="HUAWEI"/>
    <x v="2"/>
    <s v="Huawei"/>
    <s v="华为"/>
    <s v="Huawei"/>
    <n v="1"/>
    <e v="#N/A"/>
    <x v="0"/>
    <s v="VTR-AL00:HUAWEI P10 全网通版:HUAWEI:华为:Huawei:华为:Huawei"/>
  </r>
  <r>
    <x v="447"/>
    <s v="HUAWEI P10 移动 4G+ 版"/>
    <s v="HUAWEI"/>
    <x v="2"/>
    <s v="Huawei"/>
    <s v="华为"/>
    <s v="Huawei"/>
    <n v="1"/>
    <e v="#N/A"/>
    <x v="0"/>
    <s v="VTR-TL00:HUAWEI P10 移动 4G+ 版:HUAWEI:华为:Huawei:华为:Huawei"/>
  </r>
  <r>
    <x v="448"/>
    <s v="HUAWEI P10 Plus 全网通版"/>
    <s v="HUAWEI"/>
    <x v="2"/>
    <s v="Huawei"/>
    <s v="华为"/>
    <s v="Huawei"/>
    <n v="1"/>
    <e v="#N/A"/>
    <x v="0"/>
    <s v="VKY-AL00:HUAWEI P10 Plus 全网通版:HUAWEI:华为:Huawei:华为:Huawei"/>
  </r>
  <r>
    <x v="449"/>
    <s v="HUAWEI P10 Plus 移动 4G+ 版"/>
    <s v="HUAWEI"/>
    <x v="2"/>
    <s v="Huawei"/>
    <s v="华为"/>
    <s v="Huawei"/>
    <n v="1"/>
    <e v="#N/A"/>
    <x v="0"/>
    <s v="VKY-TL00:HUAWEI P10 Plus 移动 4G+ 版:HUAWEI:华为:Huawei:华为:Huawei"/>
  </r>
  <r>
    <x v="450"/>
    <s v="HUAWEI P20 全网通版"/>
    <s v="HUAWEI"/>
    <x v="2"/>
    <s v="Huawei"/>
    <s v="华为"/>
    <s v="Huawei"/>
    <n v="1"/>
    <e v="#N/A"/>
    <x v="0"/>
    <s v="EML-AL00:HUAWEI P20 全网通版:HUAWEI:华为:Huawei:华为:Huawei"/>
  </r>
  <r>
    <x v="451"/>
    <s v="HUAWEI P20 移动 4G+ 版"/>
    <s v="HUAWEI"/>
    <x v="2"/>
    <s v="Huawei"/>
    <s v="华为"/>
    <s v="Huawei"/>
    <n v="1"/>
    <e v="#N/A"/>
    <x v="0"/>
    <s v="EML-TL00:HUAWEI P20 移动 4G+ 版:HUAWEI:华为:Huawei:华为:Huawei"/>
  </r>
  <r>
    <x v="452"/>
    <s v="HUAWEI P20 Pro 全网通版"/>
    <s v="HUAWEI"/>
    <x v="2"/>
    <s v="Huawei"/>
    <s v="华为"/>
    <s v="Huawei"/>
    <n v="1"/>
    <e v="#N/A"/>
    <x v="0"/>
    <s v="CLT-AL00:HUAWEI P20 Pro 全网通版:HUAWEI:华为:Huawei:华为:Huawei"/>
  </r>
  <r>
    <x v="453"/>
    <s v="HUAWEI P20 Pro 全网通版 (6GB+64GB)"/>
    <s v="HUAWEI"/>
    <x v="2"/>
    <s v="Huawei"/>
    <s v="华为"/>
    <s v="Huawei"/>
    <n v="1"/>
    <e v="#N/A"/>
    <x v="0"/>
    <s v="CLT-AL01:HUAWEI P20 Pro 全网通版 (6GB+64GB):HUAWEI:华为:Huawei:华为:Huawei"/>
  </r>
  <r>
    <x v="454"/>
    <s v="HUAWEI P20 Pro 真皮限量版 全网通版"/>
    <s v="HUAWEI"/>
    <x v="2"/>
    <s v="Huawei"/>
    <s v="华为"/>
    <s v="Huawei"/>
    <n v="1"/>
    <e v="#N/A"/>
    <x v="0"/>
    <s v="CLT-AL00l:HUAWEI P20 Pro 真皮限量版 全网通版:HUAWEI:华为:Huawei:华为:Huawei"/>
  </r>
  <r>
    <x v="455"/>
    <s v="HUAWEI P20 Pro 移动 4G+ 版"/>
    <s v="HUAWEI"/>
    <x v="2"/>
    <s v="Huawei"/>
    <s v="华为"/>
    <s v="Huawei"/>
    <n v="1"/>
    <e v="#N/A"/>
    <x v="0"/>
    <s v="CLT-TL00:HUAWEI P20 Pro 移动 4G+ 版:HUAWEI:华为:Huawei:华为:Huawei"/>
  </r>
  <r>
    <x v="456"/>
    <s v="HUAWEI P20 Pro 移动 4G+ 版 (6GB+64GB)"/>
    <s v="HUAWEI"/>
    <x v="2"/>
    <s v="Huawei"/>
    <s v="华为"/>
    <s v="Huawei"/>
    <n v="1"/>
    <e v="#N/A"/>
    <x v="0"/>
    <s v="CLT-TL01:HUAWEI P20 Pro 移动 4G+ 版 (6GB+64GB):HUAWEI:华为:Huawei:华为:Huawei"/>
  </r>
  <r>
    <x v="457"/>
    <s v="HUAWEI P30 全网通版"/>
    <s v="HUAWEI"/>
    <x v="2"/>
    <s v="Huawei"/>
    <s v="华为"/>
    <s v="Huawei"/>
    <n v="1"/>
    <e v="#N/A"/>
    <x v="0"/>
    <s v="ELE-AL00:HUAWEI P30 全网通版:HUAWEI:华为:Huawei:华为:Huawei"/>
  </r>
  <r>
    <x v="458"/>
    <s v="HUAWEI P30 移动 4G+ 版"/>
    <s v="HUAWEI"/>
    <x v="2"/>
    <s v="Huawei"/>
    <s v="华为"/>
    <s v="Huawei"/>
    <n v="1"/>
    <e v="#N/A"/>
    <x v="0"/>
    <s v="ELE-TL00:HUAWEI P30 移动 4G+ 版:HUAWEI:华为:Huawei:华为:Huawei"/>
  </r>
  <r>
    <x v="459"/>
    <s v="HUAWEI P30 Pro 全网通版 (8GB+128GB)"/>
    <s v="HUAWEI"/>
    <x v="2"/>
    <s v="Huawei"/>
    <s v="华为"/>
    <s v="Huawei"/>
    <n v="1"/>
    <e v="#N/A"/>
    <x v="0"/>
    <s v="VOG-AL00:HUAWEI P30 Pro 全网通版 (8GB+128GB):HUAWEI:华为:Huawei:华为:Huawei"/>
  </r>
  <r>
    <x v="460"/>
    <s v="HUAWEI P30 Pro 全网通版"/>
    <s v="HUAWEI"/>
    <x v="2"/>
    <s v="Huawei"/>
    <s v="华为"/>
    <s v="Huawei"/>
    <n v="1"/>
    <e v="#N/A"/>
    <x v="0"/>
    <s v="VOG-AL10:HUAWEI P30 Pro 全网通版:HUAWEI:华为:Huawei:华为:Huawei"/>
  </r>
  <r>
    <x v="461"/>
    <s v="HUAWEI P30 Pro 移动 4G+ 版"/>
    <s v="HUAWEI"/>
    <x v="2"/>
    <s v="Huawei"/>
    <s v="华为"/>
    <s v="Huawei"/>
    <n v="1"/>
    <e v="#N/A"/>
    <x v="0"/>
    <s v="VOG-TL00:HUAWEI P30 Pro 移动 4G+ 版:HUAWEI:华为:Huawei:华为:Huawei"/>
  </r>
  <r>
    <x v="462"/>
    <s v="HUAWEI nova 全网通标配版"/>
    <s v="HUAWEI"/>
    <x v="2"/>
    <s v="Huawei"/>
    <s v="华为"/>
    <s v="Huawei"/>
    <n v="1"/>
    <e v="#N/A"/>
    <x v="0"/>
    <s v="HUAWEI CAZ-AL00:HUAWEI nova 全网通标配版:HUAWEI:华为:Huawei:华为:Huawei"/>
  </r>
  <r>
    <x v="463"/>
    <s v="HUAWEI nova 全网通高配版"/>
    <s v="HUAWEI"/>
    <x v="2"/>
    <s v="Huawei"/>
    <s v="华为"/>
    <s v="Huawei"/>
    <n v="1"/>
    <e v="#N/A"/>
    <x v="0"/>
    <s v="HUAWEI CAZ-AL10:HUAWEI nova 全网通高配版:HUAWEI:华为:Huawei:华为:Huawei"/>
  </r>
  <r>
    <x v="464"/>
    <s v="HUAWEI nova 移动定制标配版"/>
    <s v="HUAWEI"/>
    <x v="2"/>
    <s v="Huawei"/>
    <s v="华为"/>
    <s v="Huawei"/>
    <n v="1"/>
    <e v="#N/A"/>
    <x v="0"/>
    <s v="HUAWEI CAZ-TL10:HUAWEI nova 移动定制标配版:HUAWEI:华为:Huawei:华为:Huawei"/>
  </r>
  <r>
    <x v="465"/>
    <s v="HUAWEI nova 移动定制高配版"/>
    <s v="HUAWEI"/>
    <x v="2"/>
    <s v="Huawei"/>
    <s v="华为"/>
    <s v="Huawei"/>
    <n v="1"/>
    <e v="#N/A"/>
    <x v="0"/>
    <s v="HUAWEI CAZ-TL20:HUAWEI nova 移动定制高配版:HUAWEI:华为:Huawei:华为:Huawei"/>
  </r>
  <r>
    <x v="466"/>
    <s v="HUAWEI nova 青春版 全网通版"/>
    <s v="HUAWEI"/>
    <x v="2"/>
    <s v="Huawei"/>
    <s v="华为"/>
    <s v="Huawei"/>
    <n v="1"/>
    <e v="#N/A"/>
    <x v="0"/>
    <s v="WAS-AL00:HUAWEI nova 青春版 全网通版:HUAWEI:华为:Huawei:华为:Huawei"/>
  </r>
  <r>
    <x v="467"/>
    <s v="HUAWEI nova 青春版 移动 4G+ 版"/>
    <s v="HUAWEI"/>
    <x v="2"/>
    <s v="Huawei"/>
    <s v="华为"/>
    <s v="Huawei"/>
    <n v="1"/>
    <e v="#N/A"/>
    <x v="0"/>
    <s v="WAS-TL10:HUAWEI nova 青春版 移动 4G+ 版:HUAWEI:华为:Huawei:华为:Huawei"/>
  </r>
  <r>
    <x v="468"/>
    <s v="HUAWEI nova 2 全网通版"/>
    <s v="HUAWEI"/>
    <x v="2"/>
    <s v="Huawei"/>
    <s v="华为"/>
    <s v="Huawei"/>
    <n v="1"/>
    <e v="#N/A"/>
    <x v="0"/>
    <s v="PIC-AL00:HUAWEI nova 2 全网通版:HUAWEI:华为:Huawei:华为:Huawei"/>
  </r>
  <r>
    <x v="469"/>
    <s v="HUAWEI nova 2 移动 4G+ 版"/>
    <s v="HUAWEI"/>
    <x v="2"/>
    <s v="Huawei"/>
    <s v="华为"/>
    <s v="Huawei"/>
    <n v="1"/>
    <e v="#N/A"/>
    <x v="0"/>
    <s v="PIC-TL00:HUAWEI nova 2 移动 4G+ 版:HUAWEI:华为:Huawei:华为:Huawei"/>
  </r>
  <r>
    <x v="470"/>
    <s v="HUAWEI nova 2 Plus 全网通版"/>
    <s v="HUAWEI"/>
    <x v="2"/>
    <s v="Huawei"/>
    <s v="华为"/>
    <s v="Huawei"/>
    <n v="1"/>
    <e v="#N/A"/>
    <x v="0"/>
    <s v="BAC-AL00:HUAWEI nova 2 Plus 全网通版:HUAWEI:华为:Huawei:华为:Huawei"/>
  </r>
  <r>
    <x v="471"/>
    <s v="HUAWEI nova 2 Plus 移动 4G+ 版"/>
    <s v="HUAWEI"/>
    <x v="2"/>
    <s v="Huawei"/>
    <s v="华为"/>
    <s v="Huawei"/>
    <n v="1"/>
    <e v="#N/A"/>
    <x v="0"/>
    <s v="BAC-TL00:HUAWEI nova 2 Plus 移动 4G+ 版:HUAWEI:华为:Huawei:华为:Huawei"/>
  </r>
  <r>
    <x v="472"/>
    <s v="HUAWEI nova 2s 全网通版"/>
    <s v="HUAWEI"/>
    <x v="2"/>
    <s v="Huawei"/>
    <s v="华为"/>
    <s v="Huawei"/>
    <n v="1"/>
    <e v="#N/A"/>
    <x v="0"/>
    <s v="HWI-AL00:HUAWEI nova 2s 全网通版:HUAWEI:华为:Huawei:华为:Huawei"/>
  </r>
  <r>
    <x v="473"/>
    <s v="HUAWEI nova 2s 移动 4G+ 版"/>
    <s v="HUAWEI"/>
    <x v="2"/>
    <s v="Huawei"/>
    <s v="华为"/>
    <s v="Huawei"/>
    <n v="1"/>
    <e v="#N/A"/>
    <x v="0"/>
    <s v="HWI-TL00:HUAWEI nova 2s 移动 4G+ 版:HUAWEI:华为:Huawei:华为:Huawei"/>
  </r>
  <r>
    <x v="474"/>
    <s v="HUAWEI nova 3e 全网通版"/>
    <s v="HUAWEI"/>
    <x v="2"/>
    <s v="Huawei"/>
    <s v="华为"/>
    <s v="Huawei"/>
    <n v="1"/>
    <e v="#N/A"/>
    <x v="0"/>
    <s v="ANE-AL00:HUAWEI nova 3e 全网通版:HUAWEI:华为:Huawei:华为:Huawei"/>
  </r>
  <r>
    <x v="475"/>
    <s v="HUAWEI nova 3e 移动 4G+ 版"/>
    <s v="HUAWEI"/>
    <x v="2"/>
    <s v="Huawei"/>
    <s v="华为"/>
    <s v="Huawei"/>
    <n v="1"/>
    <e v="#N/A"/>
    <x v="0"/>
    <s v="ANE-TL00:HUAWEI nova 3e 移动 4G+ 版:HUAWEI:华为:Huawei:华为:Huawei"/>
  </r>
  <r>
    <x v="476"/>
    <s v="HUAWEI nova 3 全网通版"/>
    <s v="HUAWEI"/>
    <x v="2"/>
    <s v="Huawei"/>
    <s v="华为"/>
    <s v="Huawei"/>
    <n v="1"/>
    <e v="#N/A"/>
    <x v="0"/>
    <s v="PAR-AL00:HUAWEI nova 3 全网通版:HUAWEI:华为:Huawei:华为:Huawei"/>
  </r>
  <r>
    <x v="477"/>
    <s v="HUAWEI nova 3 移动 4G+ 版"/>
    <s v="HUAWEI"/>
    <x v="2"/>
    <s v="Huawei"/>
    <s v="华为"/>
    <s v="Huawei"/>
    <n v="1"/>
    <e v="#N/A"/>
    <x v="0"/>
    <s v="PAR-TL00:HUAWEI nova 3 移动 4G+ 版:HUAWEI:华为:Huawei:华为:Huawei"/>
  </r>
  <r>
    <x v="478"/>
    <s v="HUAWEI nova 3i 全网通版"/>
    <s v="HUAWEI"/>
    <x v="2"/>
    <s v="Huawei"/>
    <s v="华为"/>
    <s v="Huawei"/>
    <n v="1"/>
    <e v="#N/A"/>
    <x v="0"/>
    <s v="INE-AL00:HUAWEI nova 3i 全网通版:HUAWEI:华为:Huawei:华为:Huawei"/>
  </r>
  <r>
    <x v="479"/>
    <s v="HUAWEI nova 3i 移动 4G+ 版"/>
    <s v="HUAWEI"/>
    <x v="2"/>
    <s v="Huawei"/>
    <s v="华为"/>
    <s v="Huawei"/>
    <n v="1"/>
    <e v="#N/A"/>
    <x v="0"/>
    <s v="INE-TL00:HUAWEI nova 3i 移动 4G+ 版:HUAWEI:华为:Huawei:华为:Huawei"/>
  </r>
  <r>
    <x v="480"/>
    <s v="HUAWEI nova 4 全网通版"/>
    <s v="HUAWEI"/>
    <x v="2"/>
    <s v="Huawei"/>
    <s v="华为"/>
    <s v="Huawei"/>
    <n v="1"/>
    <e v="#N/A"/>
    <x v="0"/>
    <s v="VCE-AL00:HUAWEI nova 4 全网通版:HUAWEI:华为:Huawei:华为:Huawei"/>
  </r>
  <r>
    <x v="481"/>
    <s v="HUAWEI nova 4 移动 4G+ 版"/>
    <s v="HUAWEI"/>
    <x v="2"/>
    <s v="Huawei"/>
    <s v="华为"/>
    <s v="Huawei"/>
    <n v="1"/>
    <e v="#N/A"/>
    <x v="0"/>
    <s v="VCE-TL00:HUAWEI nova 4 移动 4G+ 版:HUAWEI:华为:Huawei:华为:Huawei"/>
  </r>
  <r>
    <x v="482"/>
    <s v="HUAWEI nova 4e 全网通版"/>
    <s v="HUAWEI"/>
    <x v="2"/>
    <s v="Huawei"/>
    <s v="华为"/>
    <s v="Huawei"/>
    <n v="1"/>
    <e v="#N/A"/>
    <x v="0"/>
    <s v="MAR-AL00:HUAWEI nova 4e 全网通版:HUAWEI:华为:Huawei:华为:Huawei"/>
  </r>
  <r>
    <x v="483"/>
    <s v="HUAWEI nova 4e 移动 4G+ 版"/>
    <s v="HUAWEI"/>
    <x v="2"/>
    <s v="Huawei"/>
    <s v="华为"/>
    <s v="Huawei"/>
    <n v="1"/>
    <e v="#N/A"/>
    <x v="0"/>
    <s v="MAR-TL00:HUAWEI nova 4e 移动 4G+ 版:HUAWEI:华为:Huawei:华为:Huawei"/>
  </r>
  <r>
    <x v="484"/>
    <s v="HUAWEI nova 5 全网通版"/>
    <s v="HUAWEI"/>
    <x v="2"/>
    <s v="Huawei"/>
    <s v="华为"/>
    <s v="Huawei"/>
    <n v="1"/>
    <e v="#N/A"/>
    <x v="0"/>
    <s v="SEA-AL00:HUAWEI nova 5 全网通版:HUAWEI:华为:Huawei:华为:Huawei"/>
  </r>
  <r>
    <x v="485"/>
    <s v="HUAWEI nova 5 移动 4G+ 版"/>
    <s v="HUAWEI"/>
    <x v="2"/>
    <s v="Huawei"/>
    <s v="华为"/>
    <s v="Huawei"/>
    <n v="1"/>
    <e v="#N/A"/>
    <x v="0"/>
    <s v="SEA-TL00:HUAWEI nova 5 移动 4G+ 版:HUAWEI:华为:Huawei:华为:Huawei"/>
  </r>
  <r>
    <x v="486"/>
    <s v="HUAWEI nova 5 Pro 全网通版"/>
    <s v="HUAWEI"/>
    <x v="2"/>
    <s v="Huawei"/>
    <s v="华为"/>
    <s v="Huawei"/>
    <n v="1"/>
    <e v="#N/A"/>
    <x v="0"/>
    <s v="SEA-AL10:HUAWEI nova 5 Pro 全网通版:HUAWEI:华为:Huawei:华为:Huawei"/>
  </r>
  <r>
    <x v="487"/>
    <s v="HUAWEI nova 5 Pro 移动 4G+ 版"/>
    <s v="HUAWEI"/>
    <x v="2"/>
    <s v="Huawei"/>
    <s v="华为"/>
    <s v="Huawei"/>
    <n v="1"/>
    <e v="#N/A"/>
    <x v="0"/>
    <s v="SEA-TL10:HUAWEI nova 5 Pro 移动 4G+ 版:HUAWEI:华为:Huawei:华为:Huawei"/>
  </r>
  <r>
    <x v="488"/>
    <s v="HUAWEI nova 5i 全网通版"/>
    <s v="HUAWEI"/>
    <x v="2"/>
    <s v="Huawei"/>
    <s v="华为"/>
    <s v="Huawei"/>
    <n v="1"/>
    <e v="#N/A"/>
    <x v="0"/>
    <s v="GLK-AL00:HUAWEI nova 5i 全网通版:HUAWEI:华为:Huawei:华为:Huawei"/>
  </r>
  <r>
    <x v="489"/>
    <s v="HUAWEI nova 5i 移动 4G+ 版"/>
    <s v="HUAWEI"/>
    <x v="2"/>
    <s v="Huawei"/>
    <s v="华为"/>
    <s v="Huawei"/>
    <n v="1"/>
    <e v="#N/A"/>
    <x v="0"/>
    <s v="GLK-TL00:HUAWEI nova 5i 移动 4G+ 版:HUAWEI:华为:Huawei:华为:Huawei"/>
  </r>
  <r>
    <x v="490"/>
    <s v="华为 Ascend G6 移动版"/>
    <s v="华为"/>
    <x v="2"/>
    <s v="Huawei"/>
    <s v="华为"/>
    <s v="Huawei"/>
    <n v="1"/>
    <e v="#N/A"/>
    <x v="0"/>
    <s v="HUAWEI G6-T00:华为 Ascend G6 移动版:华为:华为:Huawei:华为:Huawei"/>
  </r>
  <r>
    <x v="491"/>
    <s v="华为 Ascend G6 联通版"/>
    <s v="华为"/>
    <x v="2"/>
    <s v="Huawei"/>
    <s v="华为"/>
    <s v="Huawei"/>
    <n v="1"/>
    <e v="#N/A"/>
    <x v="0"/>
    <s v="HUAWEI G6-U00:华为 Ascend G6 联通版:华为:华为:Huawei:华为:Huawei"/>
  </r>
  <r>
    <x v="492"/>
    <s v="华为 Ascend G6 电信版"/>
    <s v="华为"/>
    <x v="2"/>
    <s v="Huawei"/>
    <s v="华为"/>
    <s v="Huawei"/>
    <n v="1"/>
    <e v="#N/A"/>
    <x v="0"/>
    <s v="HUAWEI G6-C00:华为 Ascend G6 电信版:华为:华为:Huawei:华为:Huawei"/>
  </r>
  <r>
    <x v="493"/>
    <s v="华为 Ascend G7 移动版"/>
    <s v="华为"/>
    <x v="2"/>
    <s v="Huawei"/>
    <s v="华为"/>
    <s v="Huawei"/>
    <n v="1"/>
    <e v="#N/A"/>
    <x v="0"/>
    <s v="HUAWEI G7-TL00:华为 Ascend G7 移动版:华为:华为:Huawei:华为:Huawei"/>
  </r>
  <r>
    <x v="494"/>
    <s v="华为 Ascend G7 联通版"/>
    <s v="华为"/>
    <x v="2"/>
    <s v="Huawei"/>
    <s v="华为"/>
    <s v="Huawei"/>
    <n v="1"/>
    <e v="#N/A"/>
    <x v="0"/>
    <s v="HUAWEI G7-UL00:华为 Ascend G7 联通版:华为:华为:Huawei:华为:Huawei"/>
  </r>
  <r>
    <x v="495"/>
    <s v="HUAWEI G7 Plus 移动版"/>
    <s v="HUAWEI"/>
    <x v="2"/>
    <s v="Huawei"/>
    <s v="华为"/>
    <s v="Huawei"/>
    <n v="1"/>
    <e v="#N/A"/>
    <x v="0"/>
    <s v="HUAWEI RIO-TL00:HUAWEI G7 Plus 移动版:HUAWEI:华为:Huawei:华为:Huawei"/>
  </r>
  <r>
    <x v="496"/>
    <s v="HUAWEI G7 Plus 联通版"/>
    <s v="HUAWEI"/>
    <x v="2"/>
    <s v="Huawei"/>
    <s v="华为"/>
    <s v="Huawei"/>
    <n v="1"/>
    <e v="#N/A"/>
    <x v="0"/>
    <s v="HUAWEI RIO-UL00:HUAWEI G7 Plus 联通版:HUAWEI:华为:Huawei:华为:Huawei"/>
  </r>
  <r>
    <x v="497"/>
    <s v="HUAWEI G9 青春版 全网通版"/>
    <s v="HUAWEI"/>
    <x v="2"/>
    <s v="Huawei"/>
    <s v="华为"/>
    <s v="Huawei"/>
    <n v="1"/>
    <e v="#N/A"/>
    <x v="0"/>
    <s v="HUAWEI VNS-AL00:HUAWEI G9 青春版 全网通版:HUAWEI:华为:Huawei:华为:Huawei"/>
  </r>
  <r>
    <x v="498"/>
    <s v="HUAWEI G9 青春版 移动版"/>
    <s v="HUAWEI"/>
    <x v="2"/>
    <s v="Huawei"/>
    <s v="华为"/>
    <s v="Huawei"/>
    <n v="1"/>
    <e v="#N/A"/>
    <x v="0"/>
    <s v="HUAWEI VNS-TL00:HUAWEI G9 青春版 移动版:HUAWEI:华为:Huawei:华为:Huawei"/>
  </r>
  <r>
    <x v="499"/>
    <s v="HUAWEI G9 青春版 双 4G 版"/>
    <s v="HUAWEI"/>
    <x v="2"/>
    <s v="Huawei"/>
    <s v="华为"/>
    <s v="Huawei"/>
    <n v="1"/>
    <e v="#N/A"/>
    <x v="0"/>
    <s v="HUAWEI VNS-DL00:HUAWEI G9 青春版 双 4G 版:HUAWEI:华为:Huawei:华为:Huawei"/>
  </r>
  <r>
    <x v="500"/>
    <s v="HUAWEI G9 青春版 电信版"/>
    <s v="HUAWEI"/>
    <x v="2"/>
    <s v="Huawei"/>
    <s v="华为"/>
    <s v="Huawei"/>
    <n v="1"/>
    <e v="#N/A"/>
    <x v="0"/>
    <s v="HUAWEI VNS-CL00:HUAWEI G9 青春版 电信版:HUAWEI:华为:Huawei:华为:Huawei"/>
  </r>
  <r>
    <x v="501"/>
    <s v="HUAWEI G9 Plus 移动 4G 版"/>
    <s v="HUAWEI"/>
    <x v="2"/>
    <s v="Huawei"/>
    <s v="华为"/>
    <s v="Huawei"/>
    <n v="1"/>
    <e v="#N/A"/>
    <x v="0"/>
    <s v="HUAWEI MLA-TL00:HUAWEI G9 Plus 移动 4G 版:HUAWEI:华为:Huawei:华为:Huawei"/>
  </r>
  <r>
    <x v="502"/>
    <s v="HUAWEI G9 Plus 移动全网通版"/>
    <s v="HUAWEI"/>
    <x v="2"/>
    <s v="Huawei"/>
    <s v="华为"/>
    <s v="Huawei"/>
    <n v="1"/>
    <e v="#N/A"/>
    <x v="0"/>
    <s v="HUAWEI MLA-TL10:HUAWEI G9 Plus 移动全网通版:HUAWEI:华为:Huawei:华为:Huawei"/>
  </r>
  <r>
    <x v="503"/>
    <s v="HUAWEI G9 Plus 双 4G 版"/>
    <s v="HUAWEI"/>
    <x v="2"/>
    <s v="Huawei"/>
    <s v="华为"/>
    <s v="Huawei"/>
    <n v="1"/>
    <e v="#N/A"/>
    <x v="0"/>
    <s v="HUAWEI MLA-UL00:HUAWEI G9 Plus 双 4G 版:HUAWEI:华为:Huawei:华为:Huawei"/>
  </r>
  <r>
    <x v="504"/>
    <s v="华为麦芒 A199"/>
    <s v="华为麦芒"/>
    <x v="2"/>
    <s v="Huawei"/>
    <s v="华为"/>
    <s v="Huawei"/>
    <n v="1"/>
    <e v="#N/A"/>
    <x v="0"/>
    <s v="HUAWEI A199:华为麦芒 A199:华为麦芒:华为:Huawei:华为:Huawei"/>
  </r>
  <r>
    <x v="505"/>
    <s v="华为麦芒 B199"/>
    <s v="华为麦芒"/>
    <x v="2"/>
    <s v="Huawei"/>
    <s v="华为"/>
    <s v="Huawei"/>
    <n v="1"/>
    <e v="#N/A"/>
    <x v="0"/>
    <s v="HUAWEI B199:华为麦芒 B199:华为麦芒:华为:Huawei:华为:Huawei"/>
  </r>
  <r>
    <x v="506"/>
    <s v="华为麦芒 C199"/>
    <s v="华为麦芒"/>
    <x v="2"/>
    <s v="Huawei"/>
    <s v="华为"/>
    <s v="Huawei"/>
    <n v="1"/>
    <e v="#N/A"/>
    <x v="0"/>
    <s v="HUAWEI C199:华为麦芒 C199:华为麦芒:华为:Huawei:华为:Huawei"/>
  </r>
  <r>
    <x v="507"/>
    <s v="华为麦芒 3S"/>
    <s v="华为麦芒"/>
    <x v="2"/>
    <s v="Huawei"/>
    <s v="华为"/>
    <s v="Huawei"/>
    <n v="1"/>
    <e v="#N/A"/>
    <x v="0"/>
    <s v="HUAWEI C199s:华为麦芒 3S:华为麦芒:华为:Huawei:华为:Huawei"/>
  </r>
  <r>
    <x v="508"/>
    <s v="华为麦芒 4 全网通版"/>
    <s v="华为麦芒"/>
    <x v="2"/>
    <s v="Huawei"/>
    <s v="华为"/>
    <s v="Huawei"/>
    <n v="1"/>
    <e v="#N/A"/>
    <x v="0"/>
    <s v="HUAWEI RIO-AL00:华为麦芒 4 全网通版:华为麦芒:华为:Huawei:华为:Huawei"/>
  </r>
  <r>
    <x v="509"/>
    <s v="华为麦芒 4 电信 4G 版"/>
    <s v="华为麦芒"/>
    <x v="2"/>
    <s v="Huawei"/>
    <s v="华为"/>
    <s v="Huawei"/>
    <n v="1"/>
    <e v="#N/A"/>
    <x v="0"/>
    <s v="HUAWEI RIO-CL00:华为麦芒 4 电信 4G 版:华为麦芒:华为:Huawei:华为:Huawei"/>
  </r>
  <r>
    <x v="510"/>
    <s v="HUAWEI 麦芒 5 全网通标配版"/>
    <s v="HUAWEI"/>
    <x v="2"/>
    <s v="Huawei"/>
    <s v="华为"/>
    <s v="Huawei"/>
    <n v="1"/>
    <e v="#N/A"/>
    <x v="0"/>
    <s v="HUAWEI MLA-AL00:HUAWEI 麦芒 5 全网通标配版:HUAWEI:华为:Huawei:华为:Huawei"/>
  </r>
  <r>
    <x v="511"/>
    <s v="HUAWEI 麦芒 5 全网通高配版"/>
    <s v="HUAWEI"/>
    <x v="2"/>
    <s v="Huawei"/>
    <s v="华为"/>
    <s v="Huawei"/>
    <n v="1"/>
    <e v="#N/A"/>
    <x v="0"/>
    <s v="HUAWEI MLA-AL10:HUAWEI 麦芒 5 全网通高配版:HUAWEI:华为:Huawei:华为:Huawei"/>
  </r>
  <r>
    <x v="512"/>
    <s v="HUAWEI 麦芒 6 全网通版"/>
    <s v="HUAWEI"/>
    <x v="2"/>
    <s v="Huawei"/>
    <s v="华为"/>
    <s v="Huawei"/>
    <n v="1"/>
    <e v="#N/A"/>
    <x v="0"/>
    <s v="RNE-AL00:HUAWEI 麦芒 6 全网通版:HUAWEI:华为:Huawei:华为:Huawei"/>
  </r>
  <r>
    <x v="513"/>
    <s v="HUAWEI 麦芒 7 全网通版"/>
    <s v="HUAWEI"/>
    <x v="2"/>
    <s v="Huawei"/>
    <s v="华为"/>
    <s v="Huawei"/>
    <n v="1"/>
    <e v="#N/A"/>
    <x v="0"/>
    <s v="SNE-AL00:HUAWEI 麦芒 7 全网通版:HUAWEI:华为:Huawei:华为:Huawei"/>
  </r>
  <r>
    <x v="514"/>
    <s v="小米电视 4C 32 英寸"/>
    <s v="小米电视"/>
    <x v="3"/>
    <s v="Xiaomi"/>
    <s v="小米"/>
    <s v="Xiaomi"/>
    <n v="1"/>
    <s v="L32M5-AD"/>
    <x v="0"/>
    <s v="L32M5-AD:小米电视 4C 32 英寸:小米电视:小米:Xiaomi:小米:Xiaomi"/>
  </r>
  <r>
    <x v="515"/>
    <s v="华为畅享 5 全网通版"/>
    <s v="华为畅享"/>
    <x v="2"/>
    <s v="Huawei"/>
    <s v="华为"/>
    <s v="Huawei"/>
    <n v="1"/>
    <e v="#N/A"/>
    <x v="0"/>
    <s v="HUAWEI TIT-AL00:华为畅享 5 全网通版:华为畅享:华为:Huawei:华为:Huawei"/>
  </r>
  <r>
    <x v="516"/>
    <s v="华为畅享 5 移动 4G 版"/>
    <s v="华为畅享"/>
    <x v="2"/>
    <s v="Huawei"/>
    <s v="华为"/>
    <s v="Huawei"/>
    <n v="1"/>
    <e v="#N/A"/>
    <x v="0"/>
    <s v="HUAWEI TIT-TL00:华为畅享 5 移动 4G 版:华为畅享:华为:Huawei:华为:Huawei"/>
  </r>
  <r>
    <x v="517"/>
    <s v="华为畅享 5 电信 4G 版"/>
    <s v="华为畅享"/>
    <x v="2"/>
    <s v="Huawei"/>
    <s v="华为"/>
    <s v="Huawei"/>
    <n v="1"/>
    <e v="#N/A"/>
    <x v="0"/>
    <s v="HUAWEI TIT-CL00:华为畅享 5 电信 4G 版:华为畅享:华为:Huawei:华为:Huawei"/>
  </r>
  <r>
    <x v="518"/>
    <s v="华为畅享 5 电信 4G 版"/>
    <s v="华为畅享"/>
    <x v="2"/>
    <s v="Huawei"/>
    <s v="华为"/>
    <s v="Huawei"/>
    <n v="1"/>
    <e v="#N/A"/>
    <x v="0"/>
    <s v="HUAWEI TIT-CL10:华为畅享 5 电信 4G 版:华为畅享:华为:Huawei:华为:Huawei"/>
  </r>
  <r>
    <x v="519"/>
    <s v="华为畅享 5S 全网通版"/>
    <s v="华为畅享"/>
    <x v="2"/>
    <s v="Huawei"/>
    <s v="华为"/>
    <s v="Huawei"/>
    <n v="1"/>
    <e v="#N/A"/>
    <x v="0"/>
    <s v="HUAWEI TAG-AL00:华为畅享 5S 全网通版:华为畅享:华为:Huawei:华为:Huawei"/>
  </r>
  <r>
    <x v="520"/>
    <s v="华为畅享 5S 移动 4G 版"/>
    <s v="华为畅享"/>
    <x v="2"/>
    <s v="Huawei"/>
    <s v="华为"/>
    <s v="Huawei"/>
    <n v="1"/>
    <e v="#N/A"/>
    <x v="0"/>
    <s v="HUAWEI TAG-TL00:华为畅享 5S 移动 4G 版:华为畅享:华为:Huawei:华为:Huawei"/>
  </r>
  <r>
    <x v="521"/>
    <s v="华为畅享 5S 电信 4G 版"/>
    <s v="华为畅享"/>
    <x v="2"/>
    <s v="Huawei"/>
    <s v="华为"/>
    <s v="Huawei"/>
    <n v="1"/>
    <e v="#N/A"/>
    <x v="0"/>
    <s v="HUAWEI TAG-CL00:华为畅享 5S 电信 4G 版:华为畅享:华为:Huawei:华为:Huawei"/>
  </r>
  <r>
    <x v="522"/>
    <s v="华为畅享 6 全网通版"/>
    <s v="华为畅享"/>
    <x v="2"/>
    <s v="Huawei"/>
    <s v="华为"/>
    <s v="Huawei"/>
    <n v="1"/>
    <e v="#N/A"/>
    <x v="0"/>
    <s v="NCE-AL00:华为畅享 6 全网通版:华为畅享:华为:Huawei:华为:Huawei"/>
  </r>
  <r>
    <x v="523"/>
    <s v="华为畅享 6 全网通版"/>
    <s v="华为畅享"/>
    <x v="2"/>
    <s v="Huawei"/>
    <s v="华为"/>
    <s v="Huawei"/>
    <n v="1"/>
    <e v="#N/A"/>
    <x v="0"/>
    <s v="NCE-AL10:华为畅享 6 全网通版:华为畅享:华为:Huawei:华为:Huawei"/>
  </r>
  <r>
    <x v="524"/>
    <s v="华为畅享 6 移动 4G+ 版"/>
    <s v="华为畅享"/>
    <x v="2"/>
    <s v="Huawei"/>
    <s v="华为"/>
    <s v="Huawei"/>
    <n v="1"/>
    <e v="#N/A"/>
    <x v="0"/>
    <s v="NCE-TL00:华为畅享 6 移动 4G+ 版:华为畅享:华为:Huawei:华为:Huawei"/>
  </r>
  <r>
    <x v="525"/>
    <s v="华为畅享 6 移动 4G+ 版"/>
    <s v="华为畅享"/>
    <x v="2"/>
    <s v="Huawei"/>
    <s v="华为"/>
    <s v="Huawei"/>
    <n v="1"/>
    <e v="#N/A"/>
    <x v="0"/>
    <s v="NCE-TL10:华为畅享 6 移动 4G+ 版:华为畅享:华为:Huawei:华为:Huawei"/>
  </r>
  <r>
    <x v="526"/>
    <s v="华为畅享 6S 全网通版"/>
    <s v="华为畅享"/>
    <x v="2"/>
    <s v="Huawei"/>
    <s v="华为"/>
    <s v="Huawei"/>
    <n v="1"/>
    <e v="#N/A"/>
    <x v="0"/>
    <s v="DIG-AL00:华为畅享 6S 全网通版:华为畅享:华为:Huawei:华为:Huawei"/>
  </r>
  <r>
    <x v="527"/>
    <s v="华为畅享 6S 移动 4G+ 版"/>
    <s v="华为畅享"/>
    <x v="2"/>
    <s v="Huawei"/>
    <s v="华为"/>
    <s v="Huawei"/>
    <n v="1"/>
    <e v="#N/A"/>
    <x v="0"/>
    <s v="DIG-TL10:华为畅享 6S 移动 4G+ 版:华为畅享:华为:Huawei:华为:Huawei"/>
  </r>
  <r>
    <x v="528"/>
    <s v="华为畅享 7 全网通版"/>
    <s v="华为畅享"/>
    <x v="2"/>
    <s v="Huawei"/>
    <s v="华为"/>
    <s v="Huawei"/>
    <n v="1"/>
    <e v="#N/A"/>
    <x v="0"/>
    <s v="SLA-AL00:华为畅享 7 全网通版:华为畅享:华为:Huawei:华为:Huawei"/>
  </r>
  <r>
    <x v="529"/>
    <s v="华为畅享 7 移动 4G+ 版"/>
    <s v="华为畅享"/>
    <x v="2"/>
    <s v="Huawei"/>
    <s v="华为"/>
    <s v="Huawei"/>
    <n v="1"/>
    <e v="#N/A"/>
    <x v="0"/>
    <s v="SLA-TL10:华为畅享 7 移动 4G+ 版:华为畅享:华为:Huawei:华为:Huawei"/>
  </r>
  <r>
    <x v="530"/>
    <s v="华为畅享 7 Plus 全网通版"/>
    <s v="华为畅享"/>
    <x v="2"/>
    <s v="Huawei"/>
    <s v="华为"/>
    <s v="Huawei"/>
    <n v="1"/>
    <e v="#N/A"/>
    <x v="0"/>
    <s v="TRT-AL00:华为畅享 7 Plus 全网通版:华为畅享:华为:Huawei:华为:Huawei"/>
  </r>
  <r>
    <x v="531"/>
    <s v="华为畅享 7 Plus 全网通版"/>
    <s v="华为畅享"/>
    <x v="2"/>
    <s v="Huawei"/>
    <s v="华为"/>
    <s v="Huawei"/>
    <n v="1"/>
    <e v="#N/A"/>
    <x v="0"/>
    <s v="TRT-AL00A:华为畅享 7 Plus 全网通版:华为畅享:华为:Huawei:华为:Huawei"/>
  </r>
  <r>
    <x v="532"/>
    <s v="华为畅享 7 Plus 移动 4G+ 版"/>
    <s v="华为畅享"/>
    <x v="2"/>
    <s v="Huawei"/>
    <s v="华为"/>
    <s v="Huawei"/>
    <n v="1"/>
    <e v="#N/A"/>
    <x v="0"/>
    <s v="TRT-TL10:华为畅享 7 Plus 移动 4G+ 版:华为畅享:华为:Huawei:华为:Huawei"/>
  </r>
  <r>
    <x v="533"/>
    <s v="华为畅享 7 Plus 移动 4G+ 版"/>
    <s v="华为畅享"/>
    <x v="2"/>
    <s v="Huawei"/>
    <s v="华为"/>
    <s v="Huawei"/>
    <n v="1"/>
    <e v="#N/A"/>
    <x v="0"/>
    <s v="TRT-TL10A:华为畅享 7 Plus 移动 4G+ 版:华为畅享:华为:Huawei:华为:Huawei"/>
  </r>
  <r>
    <x v="534"/>
    <s v="华为畅享 7S 全网通标配版"/>
    <s v="华为畅享"/>
    <x v="2"/>
    <s v="Huawei"/>
    <s v="华为"/>
    <s v="Huawei"/>
    <n v="1"/>
    <e v="#N/A"/>
    <x v="0"/>
    <s v="FIG-AL00:华为畅享 7S 全网通标配版:华为畅享:华为:Huawei:华为:Huawei"/>
  </r>
  <r>
    <x v="535"/>
    <s v="华为畅享 7S 全网通高配版"/>
    <s v="华为畅享"/>
    <x v="2"/>
    <s v="Huawei"/>
    <s v="华为"/>
    <s v="Huawei"/>
    <n v="1"/>
    <e v="#N/A"/>
    <x v="0"/>
    <s v="FIG-AL10:华为畅享 7S 全网通高配版:华为畅享:华为:Huawei:华为:Huawei"/>
  </r>
  <r>
    <x v="536"/>
    <s v="华为畅享 7S 移动 4G+ 标配版"/>
    <s v="华为畅享"/>
    <x v="2"/>
    <s v="Huawei"/>
    <s v="华为"/>
    <s v="Huawei"/>
    <n v="1"/>
    <e v="#N/A"/>
    <x v="0"/>
    <s v="FIG-TL00:华为畅享 7S 移动 4G+ 标配版:华为畅享:华为:Huawei:华为:Huawei"/>
  </r>
  <r>
    <x v="537"/>
    <s v="华为畅享 7S 移动 4G+ 高配版"/>
    <s v="华为畅享"/>
    <x v="2"/>
    <s v="Huawei"/>
    <s v="华为"/>
    <s v="Huawei"/>
    <n v="1"/>
    <e v="#N/A"/>
    <x v="0"/>
    <s v="FIG-TL10:华为畅享 7S 移动 4G+ 高配版:华为畅享:华为:Huawei:华为:Huawei"/>
  </r>
  <r>
    <x v="538"/>
    <s v="华为畅享 8 全网通标配版"/>
    <s v="华为畅享"/>
    <x v="2"/>
    <s v="Huawei"/>
    <s v="华为"/>
    <s v="Huawei"/>
    <n v="1"/>
    <e v="#N/A"/>
    <x v="0"/>
    <s v="LDN-AL00:华为畅享 8 全网通标配版:华为畅享:华为:Huawei:华为:Huawei"/>
  </r>
  <r>
    <x v="539"/>
    <s v="华为畅享 8 全网通 NFC 版"/>
    <s v="华为畅享"/>
    <x v="2"/>
    <s v="Huawei"/>
    <s v="华为"/>
    <s v="Huawei"/>
    <n v="1"/>
    <e v="#N/A"/>
    <x v="0"/>
    <s v="LDN-AL10:华为畅享 8 全网通 NFC 版:华为畅享:华为:Huawei:华为:Huawei"/>
  </r>
  <r>
    <x v="540"/>
    <s v="华为畅享 8 全网通高配版"/>
    <s v="华为畅享"/>
    <x v="2"/>
    <s v="Huawei"/>
    <s v="华为"/>
    <s v="Huawei"/>
    <n v="1"/>
    <e v="#N/A"/>
    <x v="0"/>
    <s v="LDN-AL20:华为畅享 8 全网通高配版:华为畅享:华为:Huawei:华为:Huawei"/>
  </r>
  <r>
    <x v="541"/>
    <s v="华为畅享 8 移动 4G+ 标配版"/>
    <s v="华为畅享"/>
    <x v="2"/>
    <s v="Huawei"/>
    <s v="华为"/>
    <s v="Huawei"/>
    <n v="1"/>
    <e v="#N/A"/>
    <x v="0"/>
    <s v="LDN-TL00:华为畅享 8 移动 4G+ 标配版:华为畅享:华为:Huawei:华为:Huawei"/>
  </r>
  <r>
    <x v="542"/>
    <s v="华为畅享 8 移动 4G+ NFC 版"/>
    <s v="华为畅享"/>
    <x v="2"/>
    <s v="Huawei"/>
    <s v="华为"/>
    <s v="Huawei"/>
    <n v="1"/>
    <e v="#N/A"/>
    <x v="0"/>
    <s v="LDN-TL10:华为畅享 8 移动 4G+ NFC 版:华为畅享:华为:Huawei:华为:Huawei"/>
  </r>
  <r>
    <x v="543"/>
    <s v="华为畅享 8 移动 4G+ 高配版"/>
    <s v="华为畅享"/>
    <x v="2"/>
    <s v="Huawei"/>
    <s v="华为"/>
    <s v="Huawei"/>
    <n v="1"/>
    <e v="#N/A"/>
    <x v="0"/>
    <s v="LDN-TL20:华为畅享 8 移动 4G+ 高配版:华为畅享:华为:Huawei:华为:Huawei"/>
  </r>
  <r>
    <x v="544"/>
    <s v="华为畅享 8 Plus 全网通版"/>
    <s v="华为畅享"/>
    <x v="2"/>
    <s v="Huawei"/>
    <s v="华为"/>
    <s v="Huawei"/>
    <n v="1"/>
    <e v="#N/A"/>
    <x v="0"/>
    <s v="FLA-AL00:华为畅享 8 Plus 全网通版:华为畅享:华为:Huawei:华为:Huawei"/>
  </r>
  <r>
    <x v="545"/>
    <s v="华为畅享 8 Plus 全网通版"/>
    <s v="华为畅享"/>
    <x v="2"/>
    <s v="Huawei"/>
    <s v="华为"/>
    <s v="Huawei"/>
    <n v="1"/>
    <e v="#N/A"/>
    <x v="0"/>
    <s v="FLA-AL10:华为畅享 8 Plus 全网通版:华为畅享:华为:Huawei:华为:Huawei"/>
  </r>
  <r>
    <x v="546"/>
    <s v="华为畅享 8 Plus 移动 4G+ 版"/>
    <s v="华为畅享"/>
    <x v="2"/>
    <s v="Huawei"/>
    <s v="华为"/>
    <s v="Huawei"/>
    <n v="1"/>
    <e v="#N/A"/>
    <x v="0"/>
    <s v="FLA-TL00:华为畅享 8 Plus 移动 4G+ 版:华为畅享:华为:Huawei:华为:Huawei"/>
  </r>
  <r>
    <x v="547"/>
    <s v="华为畅享 8 Plus 移动 4G+ 版"/>
    <s v="华为畅享"/>
    <x v="2"/>
    <s v="Huawei"/>
    <s v="华为"/>
    <s v="Huawei"/>
    <n v="1"/>
    <e v="#N/A"/>
    <x v="0"/>
    <s v="FLA-TL10:华为畅享 8 Plus 移动 4G+ 版:华为畅享:华为:Huawei:华为:Huawei"/>
  </r>
  <r>
    <x v="548"/>
    <s v="华为畅享 8e 全网通版"/>
    <s v="华为畅享"/>
    <x v="2"/>
    <s v="Huawei"/>
    <s v="华为"/>
    <s v="Huawei"/>
    <n v="1"/>
    <e v="#N/A"/>
    <x v="0"/>
    <s v="ATU-AL10:华为畅享 8e 全网通版:华为畅享:华为:Huawei:华为:Huawei"/>
  </r>
  <r>
    <x v="549"/>
    <s v="华为畅享 8e 移动 4G+ 版"/>
    <s v="华为畅享"/>
    <x v="2"/>
    <s v="Huawei"/>
    <s v="华为"/>
    <s v="Huawei"/>
    <n v="1"/>
    <e v="#N/A"/>
    <x v="0"/>
    <s v="ATU-TL10:华为畅享 8e 移动 4G+ 版:华为畅享:华为:Huawei:华为:Huawei"/>
  </r>
  <r>
    <x v="550"/>
    <s v="华为畅享 8e 青春 全网通版"/>
    <s v="华为畅享"/>
    <x v="2"/>
    <s v="Huawei"/>
    <s v="华为"/>
    <s v="Huawei"/>
    <n v="1"/>
    <e v="#N/A"/>
    <x v="0"/>
    <s v="DRA-AL00:华为畅享 8e 青春 全网通版:华为畅享:华为:Huawei:华为:Huawei"/>
  </r>
  <r>
    <x v="551"/>
    <s v="华为畅享 8e 青春 移动 4G+ 版"/>
    <s v="华为畅享"/>
    <x v="2"/>
    <s v="Huawei"/>
    <s v="华为"/>
    <s v="Huawei"/>
    <n v="1"/>
    <e v="#N/A"/>
    <x v="0"/>
    <s v="DRA-TL00:华为畅享 8e 青春 移动 4G+ 版:华为畅享:华为:Huawei:华为:Huawei"/>
  </r>
  <r>
    <x v="552"/>
    <s v="华为畅享 9 全网通版"/>
    <s v="华为畅享"/>
    <x v="2"/>
    <s v="Huawei"/>
    <s v="华为"/>
    <s v="Huawei"/>
    <n v="1"/>
    <e v="#N/A"/>
    <x v="0"/>
    <s v="DUB-AL00:华为畅享 9 全网通版:华为畅享:华为:Huawei:华为:Huawei"/>
  </r>
  <r>
    <x v="553"/>
    <s v="华为畅享 9 全网通版"/>
    <s v="华为畅享"/>
    <x v="2"/>
    <s v="Huawei"/>
    <s v="华为"/>
    <s v="Huawei"/>
    <n v="1"/>
    <e v="#N/A"/>
    <x v="0"/>
    <s v="DUB-AL00a:华为畅享 9 全网通版:华为畅享:华为:Huawei:华为:Huawei"/>
  </r>
  <r>
    <x v="554"/>
    <s v="华为畅享 9 移动 4G+ 版"/>
    <s v="华为畅享"/>
    <x v="2"/>
    <s v="Huawei"/>
    <s v="华为"/>
    <s v="Huawei"/>
    <n v="1"/>
    <e v="#N/A"/>
    <x v="0"/>
    <s v="DUB-TL00:华为畅享 9 移动 4G+ 版:华为畅享:华为:Huawei:华为:Huawei"/>
  </r>
  <r>
    <x v="555"/>
    <s v="华为畅享 9 移动 4G+ 版"/>
    <s v="华为畅享"/>
    <x v="2"/>
    <s v="Huawei"/>
    <s v="华为"/>
    <s v="Huawei"/>
    <n v="1"/>
    <e v="#N/A"/>
    <x v="0"/>
    <s v="DUB-TL00a:华为畅享 9 移动 4G+ 版:华为畅享:华为:Huawei:华为:Huawei"/>
  </r>
  <r>
    <x v="556"/>
    <s v="华为畅享 9 Plus 全网通版"/>
    <s v="华为畅享"/>
    <x v="2"/>
    <s v="Huawei"/>
    <s v="华为"/>
    <s v="Huawei"/>
    <n v="1"/>
    <e v="#N/A"/>
    <x v="0"/>
    <s v="JKM-AL00:华为畅享 9 Plus 全网通版:华为畅享:华为:Huawei:华为:Huawei"/>
  </r>
  <r>
    <x v="557"/>
    <s v="华为畅享 9 Plus 全网通版 (麒麟 710F)"/>
    <s v="华为畅享"/>
    <x v="2"/>
    <s v="Huawei"/>
    <s v="华为"/>
    <s v="Huawei"/>
    <n v="1"/>
    <e v="#N/A"/>
    <x v="0"/>
    <s v="JKM-AL00a:华为畅享 9 Plus 全网通版 (麒麟 710F):华为畅享:华为:Huawei:华为:Huawei"/>
  </r>
  <r>
    <x v="558"/>
    <s v="华为畅享 9 Plus 全网通版 (麒麟 710F)"/>
    <s v="华为畅享"/>
    <x v="2"/>
    <s v="Huawei"/>
    <s v="华为"/>
    <s v="Huawei"/>
    <n v="1"/>
    <e v="#N/A"/>
    <x v="0"/>
    <s v="JKM-AL00b:华为畅享 9 Plus 全网通版 (麒麟 710F):华为畅享:华为:Huawei:华为:Huawei"/>
  </r>
  <r>
    <x v="559"/>
    <s v="华为畅享 9 Plus 移动 4G+ 版"/>
    <s v="华为畅享"/>
    <x v="2"/>
    <s v="Huawei"/>
    <s v="华为"/>
    <s v="Huawei"/>
    <n v="1"/>
    <e v="#N/A"/>
    <x v="0"/>
    <s v="JKM-TL00:华为畅享 9 Plus 移动 4G+ 版:华为畅享:华为:Huawei:华为:Huawei"/>
  </r>
  <r>
    <x v="560"/>
    <s v="华为畅享 Max 全网通版"/>
    <s v="华为畅享"/>
    <x v="2"/>
    <s v="Huawei"/>
    <s v="华为"/>
    <s v="Huawei"/>
    <n v="1"/>
    <e v="#N/A"/>
    <x v="0"/>
    <s v="ARS-AL00:华为畅享 Max 全网通版:华为畅享:华为:Huawei:华为:Huawei"/>
  </r>
  <r>
    <x v="561"/>
    <s v="华为畅享 Max 移动 4G+ 版"/>
    <s v="华为畅享"/>
    <x v="2"/>
    <s v="Huawei"/>
    <s v="华为"/>
    <s v="Huawei"/>
    <n v="1"/>
    <e v="#N/A"/>
    <x v="0"/>
    <s v="ARS-TL00:华为畅享 Max 移动 4G+ 版:华为畅享:华为:Huawei:华为:Huawei"/>
  </r>
  <r>
    <x v="514"/>
    <s v="小米电视 4S 32 英寸"/>
    <s v="小米电视"/>
    <x v="3"/>
    <s v="Xiaomi"/>
    <s v="小米"/>
    <s v="Xiaomi"/>
    <n v="1"/>
    <s v="L32M5-AD"/>
    <x v="1"/>
    <s v="L32M5-AD:小米电视 4S 32 英寸:小米电视:小米:Xiaomi:小米:Xiaomi"/>
  </r>
  <r>
    <x v="562"/>
    <s v="华为畅享 9S 全网通版 (麒麟 710F)"/>
    <s v="华为畅享"/>
    <x v="2"/>
    <s v="Huawei"/>
    <s v="华为"/>
    <s v="Huawei"/>
    <n v="1"/>
    <e v="#N/A"/>
    <x v="0"/>
    <s v="POT-AL00a:华为畅享 9S 全网通版 (麒麟 710F):华为畅享:华为:Huawei:华为:Huawei"/>
  </r>
  <r>
    <x v="563"/>
    <s v="华为畅享 9S 移动 4G+ 版 (麒麟 710F)"/>
    <s v="华为畅享"/>
    <x v="2"/>
    <s v="Huawei"/>
    <s v="华为"/>
    <s v="Huawei"/>
    <n v="1"/>
    <e v="#N/A"/>
    <x v="0"/>
    <s v="POT-TL00a:华为畅享 9S 移动 4G+ 版 (麒麟 710F):华为畅享:华为:Huawei:华为:Huawei"/>
  </r>
  <r>
    <x v="564"/>
    <s v="华为畅享 9e 全网通版"/>
    <s v="华为畅享"/>
    <x v="2"/>
    <s v="Huawei"/>
    <s v="华为"/>
    <s v="Huawei"/>
    <n v="1"/>
    <e v="#N/A"/>
    <x v="0"/>
    <s v="MRD-AL00:华为畅享 9e 全网通版:华为畅享:华为:Huawei:华为:Huawei"/>
  </r>
  <r>
    <x v="565"/>
    <s v="华为畅享 9e 移动 4G+ 版"/>
    <s v="华为畅享"/>
    <x v="2"/>
    <s v="Huawei"/>
    <s v="华为"/>
    <s v="Huawei"/>
    <n v="1"/>
    <e v="#N/A"/>
    <x v="0"/>
    <s v="MRD-TL00:华为畅享 9e 移动 4G+ 版:华为畅享:华为:Huawei:华为:Huawei"/>
  </r>
  <r>
    <x v="566"/>
    <s v="华为 MediaPad M1 Wi-Fi 版"/>
    <s v="华为"/>
    <x v="2"/>
    <s v="Huawei"/>
    <s v="华为"/>
    <s v="Huawei"/>
    <n v="1"/>
    <e v="#N/A"/>
    <x v="0"/>
    <s v="S8-301W:华为 MediaPad M1 Wi-Fi 版:华为:华为:Huawei:华为:Huawei"/>
  </r>
  <r>
    <x v="567"/>
    <s v="华为 MediaPad M1 3G 版"/>
    <s v="华为"/>
    <x v="2"/>
    <s v="Huawei"/>
    <s v="华为"/>
    <s v="Huawei"/>
    <n v="1"/>
    <e v="#N/A"/>
    <x v="0"/>
    <s v="S8-301U:华为 MediaPad M1 3G 版:华为:华为:Huawei:华为:Huawei"/>
  </r>
  <r>
    <x v="568"/>
    <s v="华为 MediaPad M1 LTE 版"/>
    <s v="华为"/>
    <x v="2"/>
    <s v="Huawei"/>
    <s v="华为"/>
    <s v="Huawei"/>
    <n v="1"/>
    <e v="#N/A"/>
    <x v="0"/>
    <s v="S8-303L:华为 MediaPad M1 LTE 版:华为:华为:Huawei:华为:Huawei"/>
  </r>
  <r>
    <x v="569"/>
    <s v="华为揽阅 M2 8.0 Wi-Fi 版"/>
    <s v="华为揽阅"/>
    <x v="2"/>
    <s v="Huawei"/>
    <s v="华为"/>
    <s v="Huawei"/>
    <n v="1"/>
    <e v="#N/A"/>
    <x v="0"/>
    <s v="HUAWEI M2-801W:华为揽阅 M2 8.0 Wi-Fi 版:华为揽阅:华为:Huawei:华为:Huawei"/>
  </r>
  <r>
    <x v="570"/>
    <s v="华为揽阅 M2 8.0 LTE 版"/>
    <s v="华为揽阅"/>
    <x v="2"/>
    <s v="Huawei"/>
    <s v="华为"/>
    <s v="Huawei"/>
    <n v="1"/>
    <e v="#N/A"/>
    <x v="0"/>
    <s v="HUAWEI M2-803L:华为揽阅 M2 8.0 LTE 版:华为揽阅:华为:Huawei:华为:Huawei"/>
  </r>
  <r>
    <x v="571"/>
    <s v="华为揽阅 M2 10.0 Wi-Fi 版"/>
    <s v="华为揽阅"/>
    <x v="2"/>
    <s v="Huawei"/>
    <s v="华为"/>
    <s v="Huawei"/>
    <n v="1"/>
    <e v="#N/A"/>
    <x v="0"/>
    <s v="HUAWEI M2-A01W:华为揽阅 M2 10.0 Wi-Fi 版:华为揽阅:华为:Huawei:华为:Huawei"/>
  </r>
  <r>
    <x v="572"/>
    <s v="华为揽阅 M2 10.0 LTE 版"/>
    <s v="华为揽阅"/>
    <x v="2"/>
    <s v="Huawei"/>
    <s v="华为"/>
    <s v="Huawei"/>
    <n v="1"/>
    <e v="#N/A"/>
    <x v="0"/>
    <s v="HUAWEI M2-A01L:华为揽阅 M2 10.0 LTE 版:华为揽阅:华为:Huawei:华为:Huawei"/>
  </r>
  <r>
    <x v="573"/>
    <s v="华为揽阅 M2 青春版 7.0 英寸 全网通版"/>
    <s v="华为揽阅"/>
    <x v="2"/>
    <s v="Huawei"/>
    <s v="华为"/>
    <s v="Huawei"/>
    <n v="1"/>
    <e v="#N/A"/>
    <x v="0"/>
    <s v="PLE-703L:华为揽阅 M2 青春版 7.0 英寸 全网通版:华为揽阅:华为:Huawei:华为:Huawei"/>
  </r>
  <r>
    <x v="574"/>
    <s v="华为揽阅 M2 青春版 7.0 英寸 双 4G 版"/>
    <s v="华为揽阅"/>
    <x v="2"/>
    <s v="Huawei"/>
    <s v="华为"/>
    <s v="Huawei"/>
    <n v="1"/>
    <e v="#N/A"/>
    <x v="0"/>
    <s v="PLE-703LT:华为揽阅 M2 青春版 7.0 英寸 双 4G 版:华为揽阅:华为:Huawei:华为:Huawei"/>
  </r>
  <r>
    <x v="575"/>
    <s v="华为揽阅 M2 青春版 10.1 英寸 Wi-Fi 版"/>
    <s v="华为揽阅"/>
    <x v="2"/>
    <s v="Huawei"/>
    <s v="华为"/>
    <s v="Huawei"/>
    <n v="1"/>
    <e v="#N/A"/>
    <x v="0"/>
    <s v="FDR-A01w:华为揽阅 M2 青春版 10.1 英寸 Wi-Fi 版:华为揽阅:华为:Huawei:华为:Huawei"/>
  </r>
  <r>
    <x v="576"/>
    <s v="华为揽阅 M2 青春版 10.1 英寸 LTE 版"/>
    <s v="华为揽阅"/>
    <x v="2"/>
    <s v="Huawei"/>
    <s v="华为"/>
    <s v="Huawei"/>
    <n v="1"/>
    <e v="#N/A"/>
    <x v="0"/>
    <s v="FDR-A03L:华为揽阅 M2 青春版 10.1 英寸 LTE 版:华为揽阅:华为:Huawei:华为:Huawei"/>
  </r>
  <r>
    <x v="577"/>
    <s v="华为平板 M3 Wi-Fi 版"/>
    <s v="华为平板"/>
    <x v="2"/>
    <s v="Huawei"/>
    <s v="华为"/>
    <s v="Huawei"/>
    <n v="1"/>
    <e v="#N/A"/>
    <x v="0"/>
    <s v="BTV-W09:华为平板 M3 Wi-Fi 版:华为平板:华为:Huawei:华为:Huawei"/>
  </r>
  <r>
    <x v="578"/>
    <s v="华为平板 M3 LTE 版"/>
    <s v="华为平板"/>
    <x v="2"/>
    <s v="Huawei"/>
    <s v="华为"/>
    <s v="Huawei"/>
    <n v="1"/>
    <e v="#N/A"/>
    <x v="0"/>
    <s v="BTV-DL09:华为平板 M3 LTE 版:华为平板:华为:Huawei:华为:Huawei"/>
  </r>
  <r>
    <x v="579"/>
    <s v="华为平板 M3 青春版 8.0 英寸 Wi-Fi 版"/>
    <s v="华为平板"/>
    <x v="2"/>
    <s v="Huawei"/>
    <s v="华为"/>
    <s v="Huawei"/>
    <n v="1"/>
    <e v="#N/A"/>
    <x v="0"/>
    <s v="CPN-W09:华为平板 M3 青春版 8.0 英寸 Wi-Fi 版:华为平板:华为:Huawei:华为:Huawei"/>
  </r>
  <r>
    <x v="580"/>
    <s v="华为平板 M3 青春版 8.0 英寸 全网通版"/>
    <s v="华为平板"/>
    <x v="2"/>
    <s v="Huawei"/>
    <s v="华为"/>
    <s v="Huawei"/>
    <n v="1"/>
    <e v="#N/A"/>
    <x v="0"/>
    <s v="CPN-AL00:华为平板 M3 青春版 8.0 英寸 全网通版:华为平板:华为:Huawei:华为:Huawei"/>
  </r>
  <r>
    <x v="581"/>
    <s v="华为平板 M3 青春版 10.1 英寸 Wi-Fi 版"/>
    <s v="华为平板"/>
    <x v="2"/>
    <s v="Huawei"/>
    <s v="华为"/>
    <s v="Huawei"/>
    <n v="1"/>
    <e v="#N/A"/>
    <x v="0"/>
    <s v="BAH-W09:华为平板 M3 青春版 10.1 英寸 Wi-Fi 版:华为平板:华为:Huawei:华为:Huawei"/>
  </r>
  <r>
    <x v="582"/>
    <s v="华为平板 M3 青春版 10.1 英寸 全网通版"/>
    <s v="华为平板"/>
    <x v="2"/>
    <s v="Huawei"/>
    <s v="华为"/>
    <s v="Huawei"/>
    <n v="1"/>
    <e v="#N/A"/>
    <x v="0"/>
    <s v="BAH-AL00:华为平板 M3 青春版 10.1 英寸 全网通版:华为平板:华为:Huawei:华为:Huawei"/>
  </r>
  <r>
    <x v="583"/>
    <s v="华为平板 T3 行业专享版 8 英寸 Wi-Fi 版"/>
    <s v="华为平板"/>
    <x v="2"/>
    <s v="Huawei"/>
    <s v="华为"/>
    <s v="Huawei"/>
    <n v="1"/>
    <e v="#N/A"/>
    <x v="0"/>
    <s v="BZK-W00:华为平板 T3 行业专享版 8 英寸 Wi-Fi 版:华为平板:华为:Huawei:华为:Huawei"/>
  </r>
  <r>
    <x v="584"/>
    <s v="华为平板 T3 行业专享版 8 英寸 LTE 版"/>
    <s v="华为平板"/>
    <x v="2"/>
    <s v="Huawei"/>
    <s v="华为"/>
    <s v="Huawei"/>
    <n v="1"/>
    <e v="#N/A"/>
    <x v="0"/>
    <s v="BZK-L00:华为平板 T3 行业专享版 8 英寸 LTE 版:华为平板:华为:Huawei:华为:Huawei"/>
  </r>
  <r>
    <x v="585"/>
    <s v="华为平板 T3 行业专享版 9.6 英寸 Wi-Fi 版"/>
    <s v="华为平板"/>
    <x v="2"/>
    <s v="Huawei"/>
    <s v="华为"/>
    <s v="Huawei"/>
    <n v="1"/>
    <e v="#N/A"/>
    <x v="0"/>
    <s v="BZA-W00:华为平板 T3 行业专享版 9.6 英寸 Wi-Fi 版:华为平板:华为:Huawei:华为:Huawei"/>
  </r>
  <r>
    <x v="586"/>
    <s v="华为平板 T3 行业专享版 9.6 英寸 LTE 版"/>
    <s v="华为平板"/>
    <x v="2"/>
    <s v="Huawei"/>
    <s v="华为"/>
    <s v="Huawei"/>
    <n v="1"/>
    <e v="#N/A"/>
    <x v="0"/>
    <s v="BZA-L00:华为平板 T3 行业专享版 9.6 英寸 LTE 版:华为平板:华为:Huawei:华为:Huawei"/>
  </r>
  <r>
    <x v="587"/>
    <s v="华为平板 M5 8.4 英寸 Wi-Fi 版"/>
    <s v="华为平板"/>
    <x v="2"/>
    <s v="Huawei"/>
    <s v="华为"/>
    <s v="Huawei"/>
    <n v="1"/>
    <e v="#N/A"/>
    <x v="0"/>
    <s v="SHT-W09:华为平板 M5 8.4 英寸 Wi-Fi 版:华为平板:华为:Huawei:华为:Huawei"/>
  </r>
  <r>
    <x v="588"/>
    <s v="华为平板 M5 8.4 英寸 全网通版"/>
    <s v="华为平板"/>
    <x v="2"/>
    <s v="Huawei"/>
    <s v="华为"/>
    <s v="Huawei"/>
    <n v="1"/>
    <e v="#N/A"/>
    <x v="0"/>
    <s v="SHT-AL09:华为平板 M5 8.4 英寸 全网通版:华为平板:华为:Huawei:华为:Huawei"/>
  </r>
  <r>
    <x v="589"/>
    <s v="华为平板 M5 10.8 英寸 Wi-Fi 版"/>
    <s v="华为平板"/>
    <x v="2"/>
    <s v="Huawei"/>
    <s v="华为"/>
    <s v="Huawei"/>
    <n v="1"/>
    <e v="#N/A"/>
    <x v="0"/>
    <s v="CMR-W09:华为平板 M5 10.8 英寸 Wi-Fi 版:华为平板:华为:Huawei:华为:Huawei"/>
  </r>
  <r>
    <x v="590"/>
    <s v="华为平板 M5 10.8 英寸 全网通版"/>
    <s v="华为平板"/>
    <x v="2"/>
    <s v="Huawei"/>
    <s v="华为"/>
    <s v="Huawei"/>
    <n v="1"/>
    <e v="#N/A"/>
    <x v="0"/>
    <s v="CMR-AL09:华为平板 M5 10.8 英寸 全网通版:华为平板:华为:Huawei:华为:Huawei"/>
  </r>
  <r>
    <x v="591"/>
    <s v="华为平板 M5 Pro Wi-Fi 版"/>
    <s v="华为平板"/>
    <x v="2"/>
    <s v="Huawei"/>
    <s v="华为"/>
    <s v="Huawei"/>
    <n v="1"/>
    <e v="#N/A"/>
    <x v="0"/>
    <s v="CMR-W19:华为平板 M5 Pro Wi-Fi 版:华为平板:华为:Huawei:华为:Huawei"/>
  </r>
  <r>
    <x v="592"/>
    <s v="华为平板 M5 Pro 全网通版"/>
    <s v="华为平板"/>
    <x v="2"/>
    <s v="Huawei"/>
    <s v="华为"/>
    <s v="Huawei"/>
    <n v="1"/>
    <e v="#N/A"/>
    <x v="0"/>
    <s v="CMR-AL19:华为平板 M5 Pro 全网通版:华为平板:华为:Huawei:华为:Huawei"/>
  </r>
  <r>
    <x v="593"/>
    <s v="华为平板 M5 青春版 10.1 英寸 Wi-Fi 版"/>
    <s v="华为平板"/>
    <x v="2"/>
    <s v="Huawei"/>
    <s v="华为"/>
    <s v="Huawei"/>
    <n v="1"/>
    <e v="#N/A"/>
    <x v="0"/>
    <s v="BAH2-W09:华为平板 M5 青春版 10.1 英寸 Wi-Fi 版:华为平板:华为:Huawei:华为:Huawei"/>
  </r>
  <r>
    <x v="594"/>
    <s v="华为平板 M5 青春版 10.1 英寸 全网通版"/>
    <s v="华为平板"/>
    <x v="2"/>
    <s v="Huawei"/>
    <s v="华为"/>
    <s v="Huawei"/>
    <n v="1"/>
    <e v="#N/A"/>
    <x v="0"/>
    <s v="BAH2-AL10:华为平板 M5 青春版 10.1 英寸 全网通版:华为平板:华为:Huawei:华为:Huawei"/>
  </r>
  <r>
    <x v="595"/>
    <s v="华为平板 M5 青春版 8 英寸 Wi-Fi 版"/>
    <s v="华为平板"/>
    <x v="2"/>
    <s v="Huawei"/>
    <s v="华为"/>
    <s v="Huawei"/>
    <n v="1"/>
    <e v="#N/A"/>
    <x v="0"/>
    <s v="JDN2-W09:华为平板 M5 青春版 8 英寸 Wi-Fi 版:华为平板:华为:Huawei:华为:Huawei"/>
  </r>
  <r>
    <x v="596"/>
    <s v="华为平板 M5 青春版 8 英寸 全网通版"/>
    <s v="华为平板"/>
    <x v="2"/>
    <s v="Huawei"/>
    <s v="华为"/>
    <s v="Huawei"/>
    <n v="1"/>
    <e v="#N/A"/>
    <x v="0"/>
    <s v="JDN2-AL00:华为平板 M5 青春版 8 英寸 全网通版:华为平板:华为:Huawei:华为:Huawei"/>
  </r>
  <r>
    <x v="597"/>
    <s v="华为平板 C5 8 英寸 Wi-Fi 版"/>
    <s v="华为平板"/>
    <x v="2"/>
    <s v="Huawei"/>
    <s v="华为"/>
    <s v="Huawei"/>
    <n v="1"/>
    <e v="#N/A"/>
    <x v="0"/>
    <s v="MON-W19:华为平板 C5 8 英寸 Wi-Fi 版:华为平板:华为:Huawei:华为:Huawei"/>
  </r>
  <r>
    <x v="598"/>
    <s v="华为平板 C5 8 英寸 全网通版"/>
    <s v="华为平板"/>
    <x v="2"/>
    <s v="Huawei"/>
    <s v="华为"/>
    <s v="Huawei"/>
    <n v="1"/>
    <e v="#N/A"/>
    <x v="0"/>
    <s v="MON-AL19:华为平板 C5 8 英寸 全网通版:华为平板:华为:Huawei:华为:Huawei"/>
  </r>
  <r>
    <x v="599"/>
    <s v="华为平板 C5 10.1 英寸 Wi-Fi 版"/>
    <s v="华为平板"/>
    <x v="2"/>
    <s v="Huawei"/>
    <s v="华为"/>
    <s v="Huawei"/>
    <n v="1"/>
    <e v="#N/A"/>
    <x v="0"/>
    <s v="BZT-W09:华为平板 C5 10.1 英寸 Wi-Fi 版:华为平板:华为:Huawei:华为:Huawei"/>
  </r>
  <r>
    <x v="600"/>
    <s v="华为平板 C5 10.1 英寸 全网通标配版"/>
    <s v="华为平板"/>
    <x v="2"/>
    <s v="Huawei"/>
    <s v="华为"/>
    <s v="Huawei"/>
    <n v="1"/>
    <e v="#N/A"/>
    <x v="0"/>
    <s v="BZT-AL00:华为平板 C5 10.1 英寸 全网通标配版:华为平板:华为:Huawei:华为:Huawei"/>
  </r>
  <r>
    <x v="601"/>
    <s v="华为平板 C5 10.1 英寸 全网通高配版"/>
    <s v="华为平板"/>
    <x v="2"/>
    <s v="Huawei"/>
    <s v="华为"/>
    <s v="Huawei"/>
    <n v="1"/>
    <e v="#N/A"/>
    <x v="0"/>
    <s v="BZT-AL10:华为平板 C5 10.1 英寸 全网通高配版:华为平板:华为:Huawei:华为:Huawei"/>
  </r>
  <r>
    <x v="602"/>
    <s v="华为畅享平板 10.1 英寸 Wi-Fi 版"/>
    <s v="华为畅享平板"/>
    <x v="2"/>
    <s v="Huawei"/>
    <s v="华为"/>
    <s v="Huawei"/>
    <n v="1"/>
    <e v="#N/A"/>
    <x v="0"/>
    <s v="AGS2-W09:华为畅享平板 10.1 英寸 Wi-Fi 版:华为畅享平板:华为:Huawei:华为:Huawei"/>
  </r>
  <r>
    <x v="603"/>
    <s v="华为畅享平板 10.1 英寸 全网通版"/>
    <s v="华为畅享平板"/>
    <x v="2"/>
    <s v="Huawei"/>
    <s v="华为"/>
    <s v="Huawei"/>
    <n v="1"/>
    <e v="#N/A"/>
    <x v="0"/>
    <s v="AGS2-AL00:华为畅享平板 10.1 英寸 全网通版:华为畅享平板:华为:Huawei:华为:Huawei"/>
  </r>
  <r>
    <x v="604"/>
    <s v="华为平板 M6 8.4 英寸 Wi-Fi 版"/>
    <s v="华为平板"/>
    <x v="2"/>
    <s v="Huawei"/>
    <s v="华为"/>
    <s v="Huawei"/>
    <n v="1"/>
    <e v="#N/A"/>
    <x v="0"/>
    <s v="VRD-W09:华为平板 M6 8.4 英寸 Wi-Fi 版:华为平板:华为:Huawei:华为:Huawei"/>
  </r>
  <r>
    <x v="605"/>
    <s v="华为平板 M6 8.4 英寸 全网通版"/>
    <s v="华为平板"/>
    <x v="2"/>
    <s v="Huawei"/>
    <s v="华为"/>
    <s v="Huawei"/>
    <n v="1"/>
    <e v="#N/A"/>
    <x v="0"/>
    <s v="VRD-AL09:华为平板 M6 8.4 英寸 全网通版:华为平板:华为:Huawei:华为:Huawei"/>
  </r>
  <r>
    <x v="606"/>
    <s v="华为平板 M6 10.8 英寸 Wi-Fi 版"/>
    <s v="华为平板"/>
    <x v="2"/>
    <s v="Huawei"/>
    <s v="华为"/>
    <s v="Huawei"/>
    <n v="1"/>
    <e v="#N/A"/>
    <x v="0"/>
    <s v="SCM-W09:华为平板 M6 10.8 英寸 Wi-Fi 版:华为平板:华为:Huawei:华为:Huawei"/>
  </r>
  <r>
    <x v="607"/>
    <s v="华为平板 M6 10.8 英寸 全网通版"/>
    <s v="华为平板"/>
    <x v="2"/>
    <s v="Huawei"/>
    <s v="华为"/>
    <s v="Huawei"/>
    <n v="1"/>
    <e v="#N/A"/>
    <x v="0"/>
    <s v="SCM-AL09:华为平板 M6 10.8 英寸 全网通版:华为平板:华为:Huawei:华为:Huawei"/>
  </r>
  <r>
    <x v="608"/>
    <s v="Honor 联通版"/>
    <s v="Honor"/>
    <x v="2"/>
    <s v="Huawei"/>
    <s v="荣耀"/>
    <s v="Honor"/>
    <n v="1"/>
    <e v="#N/A"/>
    <x v="0"/>
    <s v="HUAWEI U8860:Honor 联通版:Honor:华为:Huawei:荣耀:Honor"/>
  </r>
  <r>
    <x v="609"/>
    <s v="Honor 电信版"/>
    <s v="Honor"/>
    <x v="2"/>
    <s v="Huawei"/>
    <s v="荣耀"/>
    <s v="Honor"/>
    <n v="1"/>
    <e v="#N/A"/>
    <x v="0"/>
    <s v="HUAWEI C8860E:Honor 电信版:Honor:华为:Huawei:荣耀:Honor"/>
  </r>
  <r>
    <x v="610"/>
    <s v="Honor+ 移动版"/>
    <s v="Honor+"/>
    <x v="2"/>
    <s v="Huawei"/>
    <s v="荣耀"/>
    <s v="Honor"/>
    <n v="1"/>
    <e v="#N/A"/>
    <x v="0"/>
    <s v="HUAWEI T8950:Honor+ 移动版:Honor+:华为:Huawei:荣耀:Honor"/>
  </r>
  <r>
    <x v="611"/>
    <s v="Honor+ 联通版"/>
    <s v="Honor+"/>
    <x v="2"/>
    <s v="Huawei"/>
    <s v="荣耀"/>
    <s v="Honor"/>
    <n v="1"/>
    <e v="#N/A"/>
    <x v="0"/>
    <s v="HUAWEI U8950D:Honor+ 联通版:Honor+:华为:Huawei:荣耀:Honor"/>
  </r>
  <r>
    <x v="612"/>
    <s v="Honor+ 电信版"/>
    <s v="Honor+"/>
    <x v="2"/>
    <s v="Huawei"/>
    <s v="荣耀"/>
    <s v="Honor"/>
    <n v="1"/>
    <e v="#N/A"/>
    <x v="0"/>
    <s v="HUAWEI C8950D:Honor+ 电信版:Honor+:华为:Huawei:荣耀:Honor"/>
  </r>
  <r>
    <x v="613"/>
    <s v="荣耀四核爱享版"/>
    <s v="荣耀四核爱享版"/>
    <x v="2"/>
    <s v="Huawei"/>
    <s v="荣耀"/>
    <s v="Honor"/>
    <n v="1"/>
    <e v="#N/A"/>
    <x v="0"/>
    <s v="HUAWEI U9508:荣耀四核爱享版:荣耀四核爱享版:华为:Huawei:荣耀:Honor"/>
  </r>
  <r>
    <x v="614"/>
    <s v="荣耀 3 outdoor"/>
    <s v="荣耀"/>
    <x v="2"/>
    <s v="Huawei"/>
    <s v="荣耀"/>
    <s v="Honor"/>
    <n v="1"/>
    <e v="#N/A"/>
    <x v="0"/>
    <s v="HUAWEI HN3-U01:荣耀 3 outdoor:荣耀:华为:Huawei:荣耀:Honor"/>
  </r>
  <r>
    <x v="615"/>
    <s v="华为 Ascend D1"/>
    <s v="华为"/>
    <x v="2"/>
    <s v="Huawei"/>
    <s v="华为"/>
    <s v="Huawei"/>
    <n v="1"/>
    <e v="#N/A"/>
    <x v="0"/>
    <s v="HUAWEI U9500:华为 Ascend D1:华为:华为:Huawei:华为:Huawei"/>
  </r>
  <r>
    <x v="616"/>
    <s v="华为 Ascend D1 XL"/>
    <s v="华为"/>
    <x v="2"/>
    <s v="Huawei"/>
    <s v="华为"/>
    <s v="Huawei"/>
    <n v="1"/>
    <e v="#N/A"/>
    <x v="0"/>
    <s v="HUAWEI U9500E:华为 Ascend D1 XL:华为:华为:Huawei:华为:Huawei"/>
  </r>
  <r>
    <x v="617"/>
    <s v="华为 Ascend D1 四核"/>
    <s v="华为"/>
    <x v="2"/>
    <s v="Huawei"/>
    <s v="华为"/>
    <s v="Huawei"/>
    <n v="1"/>
    <e v="#N/A"/>
    <x v="0"/>
    <s v="HUAWEI U9510:华为 Ascend D1 四核:华为:华为:Huawei:华为:Huawei"/>
  </r>
  <r>
    <x v="618"/>
    <s v="华为 Ascend D1 四核 XL"/>
    <s v="华为"/>
    <x v="2"/>
    <s v="Huawei"/>
    <s v="华为"/>
    <s v="Huawei"/>
    <n v="1"/>
    <e v="#N/A"/>
    <x v="0"/>
    <s v="HUAWEI U9510E:华为 Ascend D1 四核 XL:华为:华为:Huawei:华为:Huawei"/>
  </r>
  <r>
    <x v="619"/>
    <s v="华为 Ascend D1 四核 XL 移动版"/>
    <s v="华为"/>
    <x v="2"/>
    <s v="Huawei"/>
    <s v="华为"/>
    <s v="Huawei"/>
    <n v="1"/>
    <e v="#N/A"/>
    <x v="0"/>
    <s v="HUAWEI T9510E:华为 Ascend D1 四核 XL 移动版:华为:华为:Huawei:华为:Huawei"/>
  </r>
  <r>
    <x v="620"/>
    <s v="华为 Ascend D2 移动 3G 版"/>
    <s v="华为"/>
    <x v="2"/>
    <s v="Huawei"/>
    <s v="华为"/>
    <s v="Huawei"/>
    <n v="1"/>
    <e v="#N/A"/>
    <x v="0"/>
    <s v="HUAWEI D2-5000:华为 Ascend D2 移动 3G 版:华为:华为:Huawei:华为:Huawei"/>
  </r>
  <r>
    <x v="621"/>
    <s v="华为 Ascend D2 移动 4G 版"/>
    <s v="华为"/>
    <x v="2"/>
    <s v="Huawei"/>
    <s v="华为"/>
    <s v="Huawei"/>
    <n v="1"/>
    <e v="#N/A"/>
    <x v="0"/>
    <s v="HUAWEI D2-6070:华为 Ascend D2 移动 4G 版:华为:华为:Huawei:华为:Huawei"/>
  </r>
  <r>
    <x v="622"/>
    <s v="华为 Ascend D2 联通版"/>
    <s v="华为"/>
    <x v="2"/>
    <s v="Huawei"/>
    <s v="华为"/>
    <s v="Huawei"/>
    <n v="1"/>
    <e v="#N/A"/>
    <x v="0"/>
    <s v="HUAWEI D2-0082:华为 Ascend D2 联通版:华为:华为:Huawei:华为:Huawei"/>
  </r>
  <r>
    <x v="623"/>
    <s v="华为 Ascend D2 电信版"/>
    <s v="华为"/>
    <x v="2"/>
    <s v="Huawei"/>
    <s v="华为"/>
    <s v="Huawei"/>
    <n v="1"/>
    <e v="#N/A"/>
    <x v="0"/>
    <s v="HUAWEI D2-2010:华为 Ascend D2 电信版:华为:华为:Huawei:华为:Huawei"/>
  </r>
  <r>
    <x v="624"/>
    <s v="联想 Z5"/>
    <s v="联想"/>
    <x v="4"/>
    <s v="Lenovo"/>
    <s v="联想"/>
    <s v="Lenovo"/>
    <n v="1"/>
    <e v="#N/A"/>
    <x v="0"/>
    <s v="Lenovo L78011:联想 Z5:联想:联想:Lenovo:联想:Lenovo"/>
  </r>
  <r>
    <x v="625"/>
    <s v="联想 Z5"/>
    <s v="联想"/>
    <x v="4"/>
    <s v="Lenovo"/>
    <s v="联想"/>
    <s v="Lenovo"/>
    <n v="1"/>
    <e v="#N/A"/>
    <x v="0"/>
    <s v="Lenovo L78012:联想 Z5:联想:联想:Lenovo:联想:Lenovo"/>
  </r>
  <r>
    <x v="626"/>
    <s v="联想 Z5 Pro"/>
    <s v="联想"/>
    <x v="4"/>
    <s v="Lenovo"/>
    <s v="联想"/>
    <s v="Lenovo"/>
    <n v="1"/>
    <e v="#N/A"/>
    <x v="0"/>
    <s v="Lenovo L78031:联想 Z5 Pro:联想:联想:Lenovo:联想:Lenovo"/>
  </r>
  <r>
    <x v="627"/>
    <s v="联想 Z5 Pro GT"/>
    <s v="联想"/>
    <x v="4"/>
    <s v="Lenovo"/>
    <s v="联想"/>
    <s v="Lenovo"/>
    <n v="1"/>
    <e v="#N/A"/>
    <x v="0"/>
    <s v="Lenovo L78032:联想 Z5 Pro GT:联想:联想:Lenovo:联想:Lenovo"/>
  </r>
  <r>
    <x v="628"/>
    <s v="联想 Z5s"/>
    <s v="联想"/>
    <x v="4"/>
    <s v="Lenovo"/>
    <s v="联想"/>
    <s v="Lenovo"/>
    <n v="1"/>
    <e v="#N/A"/>
    <x v="0"/>
    <s v="Lenovo L78071:联想 Z5s:联想:联想:Lenovo:联想:Lenovo"/>
  </r>
  <r>
    <x v="629"/>
    <s v="联想 Z6 Pro"/>
    <s v="联想"/>
    <x v="4"/>
    <s v="Lenovo"/>
    <s v="联想"/>
    <s v="Lenovo"/>
    <n v="1"/>
    <e v="#N/A"/>
    <x v="0"/>
    <s v="Lenovo L78051:联想 Z6 Pro:联想:联想:Lenovo:联想:Lenovo"/>
  </r>
  <r>
    <x v="630"/>
    <s v="联想 Z6"/>
    <s v="联想"/>
    <x v="4"/>
    <s v="Lenovo"/>
    <s v="联想"/>
    <s v="Lenovo"/>
    <n v="1"/>
    <e v="#N/A"/>
    <x v="0"/>
    <s v="Lenovo L78121:联想 Z6:联想:联想:Lenovo:联想:Lenovo"/>
  </r>
  <r>
    <x v="631"/>
    <s v="联想 Z6 青春版"/>
    <s v="联想"/>
    <x v="4"/>
    <s v="Lenovo"/>
    <s v="联想"/>
    <s v="Lenovo"/>
    <n v="1"/>
    <e v="#N/A"/>
    <x v="0"/>
    <s v="Lenovo L38111:联想 Z6 青春版:联想:联想:Lenovo:联想:Lenovo"/>
  </r>
  <r>
    <x v="632"/>
    <s v="联想 S5"/>
    <s v="联想"/>
    <x v="4"/>
    <s v="Lenovo"/>
    <s v="联想"/>
    <s v="Lenovo"/>
    <n v="1"/>
    <e v="#N/A"/>
    <x v="0"/>
    <s v="Lenovo K520:联想 S5:联想:联想:Lenovo:联想:Lenovo"/>
  </r>
  <r>
    <x v="633"/>
    <s v="联想 S5 移动版"/>
    <s v="联想"/>
    <x v="4"/>
    <s v="Lenovo"/>
    <s v="联想"/>
    <s v="Lenovo"/>
    <n v="1"/>
    <e v="#N/A"/>
    <x v="0"/>
    <s v="Lenovo K520t:联想 S5 移动版:联想:联想:Lenovo:联想:Lenovo"/>
  </r>
  <r>
    <x v="634"/>
    <s v="联想 S5 Pro"/>
    <s v="联想"/>
    <x v="4"/>
    <s v="Lenovo"/>
    <s v="联想"/>
    <s v="Lenovo"/>
    <n v="1"/>
    <e v="#N/A"/>
    <x v="0"/>
    <s v="Lenovo L58041:联想 S5 Pro:联想:联想:Lenovo:联想:Lenovo"/>
  </r>
  <r>
    <x v="635"/>
    <s v="联想 S5 Pro GT"/>
    <s v="联想"/>
    <x v="4"/>
    <s v="Lenovo"/>
    <s v="联想"/>
    <s v="Lenovo"/>
    <n v="1"/>
    <e v="#N/A"/>
    <x v="0"/>
    <s v="Lenovo L58091:联想 S5 Pro GT:联想:联想:Lenovo:联想:Lenovo"/>
  </r>
  <r>
    <x v="636"/>
    <s v="联想 K5"/>
    <s v="联想"/>
    <x v="4"/>
    <s v="Lenovo"/>
    <s v="联想"/>
    <s v="Lenovo"/>
    <n v="1"/>
    <e v="#N/A"/>
    <x v="0"/>
    <s v="Lenovo K350t:联想 K5:联想:联想:Lenovo:联想:Lenovo"/>
  </r>
  <r>
    <x v="637"/>
    <s v="联想 K5 Note"/>
    <s v="联想"/>
    <x v="4"/>
    <s v="Lenovo"/>
    <s v="联想"/>
    <s v="Lenovo"/>
    <n v="1"/>
    <e v="#N/A"/>
    <x v="0"/>
    <s v="Lenovo L38012:联想 K5 Note:联想:联想:Lenovo:联想:Lenovo"/>
  </r>
  <r>
    <x v="638"/>
    <s v="联想 K5 Play"/>
    <s v="联想"/>
    <x v="4"/>
    <s v="Lenovo"/>
    <s v="联想"/>
    <s v="Lenovo"/>
    <n v="1"/>
    <e v="#N/A"/>
    <x v="0"/>
    <s v="Lenovo L38011:联想 K5 Play:联想:联想:Lenovo:联想:Lenovo"/>
  </r>
  <r>
    <x v="639"/>
    <s v="联想 K5 Play"/>
    <s v="联想"/>
    <x v="4"/>
    <s v="Lenovo"/>
    <s v="联想"/>
    <s v="Lenovo"/>
    <n v="1"/>
    <e v="#N/A"/>
    <x v="0"/>
    <s v="Lenovo L38021:联想 K5 Play:联想:联想:Lenovo:联想:Lenovo"/>
  </r>
  <r>
    <x v="640"/>
    <s v="联想 K5s"/>
    <s v="联想"/>
    <x v="4"/>
    <s v="Lenovo"/>
    <s v="联想"/>
    <s v="Lenovo"/>
    <n v="1"/>
    <e v="#N/A"/>
    <x v="0"/>
    <s v="Lenovo L38031:联想 K5s:联想:联想:Lenovo:联想:Lenovo"/>
  </r>
  <r>
    <x v="641"/>
    <s v="联想 K5 Pro"/>
    <s v="联想"/>
    <x v="4"/>
    <s v="Lenovo"/>
    <s v="联想"/>
    <s v="Lenovo"/>
    <n v="1"/>
    <e v="#N/A"/>
    <x v="0"/>
    <s v="Lenovo L38041:联想 K5 Pro:联想:联想:Lenovo:联想:Lenovo"/>
  </r>
  <r>
    <x v="642"/>
    <s v="联想 K6 畅享版"/>
    <s v="联想"/>
    <x v="4"/>
    <s v="Lenovo"/>
    <s v="联想"/>
    <s v="Lenovo"/>
    <n v="1"/>
    <e v="#N/A"/>
    <x v="0"/>
    <s v="Lenovo L38082:联想 K6 畅享版:联想:联想:Lenovo:联想:Lenovo"/>
  </r>
  <r>
    <x v="643"/>
    <s v="联想 A5"/>
    <s v="联想"/>
    <x v="4"/>
    <s v="Lenovo"/>
    <s v="联想"/>
    <s v="Lenovo"/>
    <n v="1"/>
    <e v="#N/A"/>
    <x v="0"/>
    <s v="Lenovo L18011:联想 A5:联想:联想:Lenovo:联想:Lenovo"/>
  </r>
  <r>
    <x v="644"/>
    <s v="联想 K320t"/>
    <s v="联想"/>
    <x v="4"/>
    <s v="Lenovo"/>
    <s v="联想"/>
    <s v="Lenovo"/>
    <n v="1"/>
    <e v="#N/A"/>
    <x v="0"/>
    <s v="Lenovo K320t:联想 K320t:联想:联想:Lenovo:联想:Lenovo"/>
  </r>
  <r>
    <x v="645"/>
    <s v="乐 1 通用版"/>
    <s v="乐"/>
    <x v="5"/>
    <s v="Le"/>
    <s v="乐视"/>
    <s v="Le"/>
    <n v="1"/>
    <e v="#N/A"/>
    <x v="0"/>
    <s v="Letv X600:乐 1 通用版:乐:乐视:Le:乐视:Le"/>
  </r>
  <r>
    <x v="646"/>
    <s v="乐 1 移动定制版"/>
    <s v="乐"/>
    <x v="5"/>
    <s v="Le"/>
    <s v="乐视"/>
    <s v="Le"/>
    <n v="1"/>
    <e v="#N/A"/>
    <x v="0"/>
    <s v="Letv X608:乐 1 移动定制版:乐:乐视:Le:乐视:Le"/>
  </r>
  <r>
    <x v="647"/>
    <s v="乐 1s 通用版"/>
    <s v="乐"/>
    <x v="5"/>
    <s v="Le"/>
    <s v="乐视"/>
    <s v="Le"/>
    <n v="1"/>
    <e v="#N/A"/>
    <x v="0"/>
    <s v="Letv X500:乐 1s 通用版:乐:乐视:Le:乐视:Le"/>
  </r>
  <r>
    <x v="648"/>
    <s v="乐 1s 太子妃版"/>
    <s v="乐"/>
    <x v="5"/>
    <s v="Le"/>
    <s v="乐视"/>
    <s v="Le"/>
    <n v="1"/>
    <e v="#N/A"/>
    <x v="0"/>
    <s v="Letv X501:乐 1s 太子妃版:乐:乐视:Le:乐视:Le"/>
  </r>
  <r>
    <x v="649"/>
    <s v="乐 1s 移动定制版"/>
    <s v="乐"/>
    <x v="5"/>
    <s v="Le"/>
    <s v="乐视"/>
    <s v="Le"/>
    <n v="1"/>
    <e v="#N/A"/>
    <x v="0"/>
    <s v="Letv X508:乐 1s 移动定制版:乐:乐视:Le:乐视:Le"/>
  </r>
  <r>
    <x v="650"/>
    <s v="乐 1s 未知版本"/>
    <s v="乐"/>
    <x v="5"/>
    <s v="Le"/>
    <s v="乐视"/>
    <s v="Le"/>
    <n v="1"/>
    <e v="#N/A"/>
    <x v="0"/>
    <s v="Letv X502:乐 1s 未知版本:乐:乐视:Le:乐视:Le"/>
  </r>
  <r>
    <x v="651"/>
    <s v="乐 1 Pro 通用版"/>
    <s v="乐"/>
    <x v="5"/>
    <s v="Le"/>
    <s v="乐视"/>
    <s v="Le"/>
    <n v="1"/>
    <e v="#N/A"/>
    <x v="0"/>
    <s v="Letv X800:乐 1 Pro 通用版:乐:乐视:Le:乐视:Le"/>
  </r>
  <r>
    <x v="652"/>
    <s v="乐 1 Pro 全网通版"/>
    <s v="乐"/>
    <x v="5"/>
    <s v="Le"/>
    <s v="乐视"/>
    <s v="Le"/>
    <n v="1"/>
    <e v="#N/A"/>
    <x v="0"/>
    <s v="Letv X800+:乐 1 Pro 全网通版:乐:乐视:Le:乐视:Le"/>
  </r>
  <r>
    <x v="653"/>
    <s v="乐 Max 通用版"/>
    <s v="乐"/>
    <x v="5"/>
    <s v="Le"/>
    <s v="乐视"/>
    <s v="Le"/>
    <n v="1"/>
    <e v="#N/A"/>
    <x v="0"/>
    <s v="Letv X900:乐 Max 通用版:乐:乐视:Le:乐视:Le"/>
  </r>
  <r>
    <x v="654"/>
    <s v="乐 Max 全网通版"/>
    <s v="乐"/>
    <x v="5"/>
    <s v="Le"/>
    <s v="乐视"/>
    <s v="Le"/>
    <n v="1"/>
    <e v="#N/A"/>
    <x v="0"/>
    <s v="Letv X900+:乐 Max 全网通版:乐:乐视:Le:乐视:Le"/>
  </r>
  <r>
    <x v="655"/>
    <s v="乐 Max 电信定制版"/>
    <s v="乐"/>
    <x v="5"/>
    <s v="Le"/>
    <s v="乐视"/>
    <s v="Le"/>
    <n v="1"/>
    <e v="#N/A"/>
    <x v="0"/>
    <s v="Letv X906:乐 Max 电信定制版:乐:乐视:Le:乐视:Le"/>
  </r>
  <r>
    <x v="656"/>
    <s v="乐 2 (MTK) 全网通版"/>
    <s v="乐"/>
    <x v="5"/>
    <s v="Le"/>
    <s v="乐视"/>
    <s v="Le"/>
    <n v="1"/>
    <e v="#N/A"/>
    <x v="0"/>
    <s v="Le X620:乐 2 (MTK) 全网通版:乐:乐视:Le:乐视:Le"/>
  </r>
  <r>
    <x v="657"/>
    <s v="乐 2 (MTK) 全网通版"/>
    <s v="乐"/>
    <x v="5"/>
    <s v="Le"/>
    <s v="乐视"/>
    <s v="Le"/>
    <n v="1"/>
    <e v="#N/A"/>
    <x v="0"/>
    <s v="Le X621:乐 2 (MTK) 全网通版:乐:乐视:Le:乐视:Le"/>
  </r>
  <r>
    <x v="658"/>
    <s v="乐 2 Pro 全网通版"/>
    <s v="乐"/>
    <x v="5"/>
    <s v="Le"/>
    <s v="乐视"/>
    <s v="Le"/>
    <n v="1"/>
    <e v="#N/A"/>
    <x v="0"/>
    <s v="Le X625:乐 2 Pro 全网通版:乐:乐视:Le:乐视:Le"/>
  </r>
  <r>
    <x v="659"/>
    <s v="乐 2 (高通) 全网通版"/>
    <s v="乐"/>
    <x v="5"/>
    <s v="Le"/>
    <s v="乐视"/>
    <s v="Le"/>
    <n v="1"/>
    <e v="#N/A"/>
    <x v="0"/>
    <s v="Le X520:乐 2 (高通) 全网通版:乐:乐视:Le:乐视:Le"/>
  </r>
  <r>
    <x v="660"/>
    <s v="乐 2 (高通) 全网通版"/>
    <s v="乐"/>
    <x v="5"/>
    <s v="Le"/>
    <s v="乐视"/>
    <s v="Le"/>
    <n v="1"/>
    <e v="#N/A"/>
    <x v="0"/>
    <s v="Le X521:乐 2 (高通) 全网通版:乐:乐视:Le:乐视:Le"/>
  </r>
  <r>
    <x v="661"/>
    <s v="乐 2 (高通) 移动定制版"/>
    <s v="乐"/>
    <x v="5"/>
    <s v="Le"/>
    <s v="乐视"/>
    <s v="Le"/>
    <n v="1"/>
    <e v="#N/A"/>
    <x v="0"/>
    <s v="Le X528:乐 2 (高通) 移动定制版:乐:乐视:Le:乐视:Le"/>
  </r>
  <r>
    <x v="662"/>
    <s v="乐 2 (高通) 未知版本"/>
    <s v="乐"/>
    <x v="5"/>
    <s v="Le"/>
    <s v="乐视"/>
    <s v="Le"/>
    <n v="1"/>
    <e v="#N/A"/>
    <x v="0"/>
    <s v="Le X529:乐 2 (高通) 未知版本:乐:乐视:Le:乐视:Le"/>
  </r>
  <r>
    <x v="663"/>
    <s v="乐 Max 2 全网通版"/>
    <s v="乐"/>
    <x v="5"/>
    <s v="Le"/>
    <s v="乐视"/>
    <s v="Le"/>
    <n v="1"/>
    <e v="#N/A"/>
    <x v="0"/>
    <s v="Le X820:乐 Max 2 全网通版:乐:乐视:Le:乐视:Le"/>
  </r>
  <r>
    <x v="664"/>
    <s v="乐 Max 2 电信定制版"/>
    <s v="乐"/>
    <x v="5"/>
    <s v="Le"/>
    <s v="乐视"/>
    <s v="Le"/>
    <n v="1"/>
    <e v="#N/A"/>
    <x v="0"/>
    <s v="Le X822:乐 Max 2 电信定制版:乐:乐视:Le:乐视:Le"/>
  </r>
  <r>
    <x v="665"/>
    <s v="乐 Max Pro"/>
    <s v="乐"/>
    <x v="5"/>
    <s v="Le"/>
    <s v="乐视"/>
    <s v="Le"/>
    <n v="1"/>
    <e v="#N/A"/>
    <x v="0"/>
    <s v="Letv X910:乐 Max Pro:乐:乐视:Le:乐视:Le"/>
  </r>
  <r>
    <x v="666"/>
    <s v="乐 S3 全网通版"/>
    <s v="乐"/>
    <x v="5"/>
    <s v="Le"/>
    <s v="乐视"/>
    <s v="Le"/>
    <n v="1"/>
    <e v="#N/A"/>
    <x v="0"/>
    <s v="LEX622:乐 S3 全网通版:乐:乐视:Le:乐视:Le"/>
  </r>
  <r>
    <x v="667"/>
    <s v="乐 S3 全网通版"/>
    <s v="乐"/>
    <x v="5"/>
    <s v="Le"/>
    <s v="乐视"/>
    <s v="Le"/>
    <n v="1"/>
    <e v="#N/A"/>
    <x v="0"/>
    <s v="LEX626:乐 S3 全网通版:乐:乐视:Le:乐视:Le"/>
  </r>
  <r>
    <x v="668"/>
    <s v="乐 S3 未知版本"/>
    <s v="乐"/>
    <x v="5"/>
    <s v="Le"/>
    <s v="乐视"/>
    <s v="Le"/>
    <n v="1"/>
    <e v="#N/A"/>
    <x v="0"/>
    <s v="LEX623:乐 S3 未知版本:乐:乐视:Le:乐视:Le"/>
  </r>
  <r>
    <x v="669"/>
    <s v="乐 Pro 3 全网通版"/>
    <s v="乐"/>
    <x v="5"/>
    <s v="Le"/>
    <s v="乐视"/>
    <s v="Le"/>
    <n v="1"/>
    <e v="#N/A"/>
    <x v="0"/>
    <s v="LEX720:乐 Pro 3 全网通版:乐:乐视:Le:乐视:Le"/>
  </r>
  <r>
    <x v="670"/>
    <s v="乐 Pro 3 精英版"/>
    <s v="乐"/>
    <x v="5"/>
    <s v="Le"/>
    <s v="乐视"/>
    <s v="Le"/>
    <n v="1"/>
    <e v="#N/A"/>
    <x v="0"/>
    <s v="LEX722:乐 Pro 3 精英版:乐:乐视:Le:乐视:Le"/>
  </r>
  <r>
    <x v="671"/>
    <s v="乐 Pro 3 移动定制版"/>
    <s v="乐"/>
    <x v="5"/>
    <s v="Le"/>
    <s v="乐视"/>
    <s v="Le"/>
    <n v="1"/>
    <e v="#N/A"/>
    <x v="0"/>
    <s v="LEX728:乐 Pro 3 移动定制版:乐:乐视:Le:乐视:Le"/>
  </r>
  <r>
    <x v="672"/>
    <s v="乐 Pro 3 未知版本"/>
    <s v="乐"/>
    <x v="5"/>
    <s v="Le"/>
    <s v="乐视"/>
    <s v="Le"/>
    <n v="1"/>
    <e v="#N/A"/>
    <x v="0"/>
    <s v="LEX726:乐 Pro 3 未知版本:乐:乐视:Le:乐视:Le"/>
  </r>
  <r>
    <x v="673"/>
    <s v="乐 Pro 3 双摄 AI 版 标准版"/>
    <s v="乐"/>
    <x v="5"/>
    <s v="Le"/>
    <s v="乐视"/>
    <s v="Le"/>
    <n v="1"/>
    <e v="#N/A"/>
    <x v="0"/>
    <s v="LEX651:乐 Pro 3 双摄 AI 版 标准版:乐:乐视:Le:乐视:Le"/>
  </r>
  <r>
    <x v="674"/>
    <s v="乐 Pro 3 双摄 AI 版 生态版"/>
    <s v="乐"/>
    <x v="5"/>
    <s v="Le"/>
    <s v="乐视"/>
    <s v="Le"/>
    <n v="1"/>
    <e v="#N/A"/>
    <x v="0"/>
    <s v="LEX650:乐 Pro 3 双摄 AI 版 生态版:乐:乐视:Le:乐视:Le"/>
  </r>
  <r>
    <x v="675"/>
    <s v="乐 Pro 3 双摄 AI 版 移动定制版"/>
    <s v="乐"/>
    <x v="5"/>
    <s v="Le"/>
    <s v="乐视"/>
    <s v="Le"/>
    <n v="1"/>
    <e v="#N/A"/>
    <x v="0"/>
    <s v="LEX658:乐 Pro 3 双摄 AI 版 移动定制版:乐:乐视:Le:乐视:Le"/>
  </r>
  <r>
    <x v="676"/>
    <s v="乐 Pro 3 双摄 AI 版 未知版本"/>
    <s v="乐"/>
    <x v="5"/>
    <s v="Le"/>
    <s v="乐视"/>
    <s v="Le"/>
    <n v="1"/>
    <e v="#N/A"/>
    <x v="0"/>
    <s v="LEX652:乐 Pro 3 双摄 AI 版 未知版本:乐:乐视:Le:乐视:Le"/>
  </r>
  <r>
    <x v="677"/>
    <s v="乐 Pro 3 双摄 AI 版 未知版本"/>
    <s v="乐"/>
    <x v="5"/>
    <s v="Le"/>
    <s v="乐视"/>
    <s v="Le"/>
    <n v="1"/>
    <e v="#N/A"/>
    <x v="0"/>
    <s v="LEX656:乐 Pro 3 双摄 AI 版 未知版本:乐:乐视:Le:乐视:Le"/>
  </r>
  <r>
    <x v="678"/>
    <s v="乐视 未知机型"/>
    <s v="乐视"/>
    <x v="5"/>
    <s v="Le"/>
    <s v="乐视"/>
    <s v="Le"/>
    <n v="1"/>
    <e v="#N/A"/>
    <x v="0"/>
    <s v="LEX850:乐视 未知机型:乐视:乐视:Le:乐视:Le"/>
  </r>
  <r>
    <x v="679"/>
    <s v="魅族 M8"/>
    <s v="魅族"/>
    <x v="6"/>
    <s v="Meizu"/>
    <s v="魅族"/>
    <s v="Meizu"/>
    <n v="1"/>
    <e v="#N/A"/>
    <x v="0"/>
    <s v="M8:魅族 M8:魅族:魅族:Meizu:魅族:Meizu"/>
  </r>
  <r>
    <x v="680"/>
    <s v="魅族 M8 SE"/>
    <s v="魅族"/>
    <x v="6"/>
    <s v="Meizu"/>
    <s v="魅族"/>
    <s v="Meizu"/>
    <n v="1"/>
    <e v="#N/A"/>
    <x v="0"/>
    <s v="M8SE:魅族 M8 SE:魅族:魅族:Meizu:魅族:Meizu"/>
  </r>
  <r>
    <x v="681"/>
    <s v="魅族 M9"/>
    <s v="魅族"/>
    <x v="6"/>
    <s v="Meizu"/>
    <s v="魅族"/>
    <s v="Meizu"/>
    <n v="1"/>
    <e v="#N/A"/>
    <x v="0"/>
    <s v="M9:魅族 M9:魅族:魅族:Meizu:魅族:Meizu"/>
  </r>
  <r>
    <x v="682"/>
    <s v="魅族 MX 双核"/>
    <s v="魅族"/>
    <x v="6"/>
    <s v="Meizu"/>
    <s v="魅族"/>
    <s v="Meizu"/>
    <n v="1"/>
    <e v="#N/A"/>
    <x v="0"/>
    <s v="M030:魅族 MX 双核:魅族:魅族:Meizu:魅族:Meizu"/>
  </r>
  <r>
    <x v="683"/>
    <s v="魅族 MX 双核新版"/>
    <s v="魅族"/>
    <x v="6"/>
    <s v="Meizu"/>
    <s v="魅族"/>
    <s v="Meizu"/>
    <n v="1"/>
    <e v="#N/A"/>
    <x v="0"/>
    <s v="M031:魅族 MX 双核新版:魅族:魅族:Meizu:魅族:Meizu"/>
  </r>
  <r>
    <x v="684"/>
    <s v="魅族 MX 四核"/>
    <s v="魅族"/>
    <x v="6"/>
    <s v="Meizu"/>
    <s v="魅族"/>
    <s v="Meizu"/>
    <n v="1"/>
    <e v="#N/A"/>
    <x v="0"/>
    <s v="M032:魅族 MX 四核:魅族:魅族:Meizu:魅族:Meizu"/>
  </r>
  <r>
    <x v="685"/>
    <s v="魅族 MX2 联通版"/>
    <s v="魅族"/>
    <x v="6"/>
    <s v="Meizu"/>
    <s v="魅族"/>
    <s v="Meizu"/>
    <n v="1"/>
    <e v="#N/A"/>
    <x v="0"/>
    <s v="M040:魅族 MX2 联通版:魅族:魅族:Meizu:魅族:Meizu"/>
  </r>
  <r>
    <x v="686"/>
    <s v="魅族 MX2 移动版"/>
    <s v="魅族"/>
    <x v="6"/>
    <s v="Meizu"/>
    <s v="魅族"/>
    <s v="Meizu"/>
    <n v="1"/>
    <e v="#N/A"/>
    <x v="0"/>
    <s v="M045:魅族 MX2 移动版:魅族:魅族:Meizu:魅族:Meizu"/>
  </r>
  <r>
    <x v="687"/>
    <s v="魅族 MX3 联通版 (16GB)"/>
    <s v="魅族"/>
    <x v="6"/>
    <s v="Meizu"/>
    <s v="魅族"/>
    <s v="Meizu"/>
    <n v="1"/>
    <e v="#N/A"/>
    <x v="0"/>
    <s v="M351:魅族 MX3 联通版 (16GB):魅族:魅族:Meizu:魅族:Meizu"/>
  </r>
  <r>
    <x v="688"/>
    <s v="魅族 MX3 联通版 (32GB/64GB)"/>
    <s v="魅族"/>
    <x v="6"/>
    <s v="Meizu"/>
    <s v="魅族"/>
    <s v="Meizu"/>
    <n v="1"/>
    <e v="#N/A"/>
    <x v="0"/>
    <s v="M353:魅族 MX3 联通版 (32GB/64GB):魅族:魅族:Meizu:魅族:Meizu"/>
  </r>
  <r>
    <x v="689"/>
    <s v="魅族 MX3 移动版 (16GB)"/>
    <s v="魅族"/>
    <x v="6"/>
    <s v="Meizu"/>
    <s v="魅族"/>
    <s v="Meizu"/>
    <n v="1"/>
    <e v="#N/A"/>
    <x v="0"/>
    <s v="M355:魅族 MX3 移动版 (16GB):魅族:魅族:Meizu:魅族:Meizu"/>
  </r>
  <r>
    <x v="690"/>
    <s v="魅族 MX3 移动版 (32GB/64GB)"/>
    <s v="魅族"/>
    <x v="6"/>
    <s v="Meizu"/>
    <s v="魅族"/>
    <s v="Meizu"/>
    <n v="1"/>
    <e v="#N/A"/>
    <x v="0"/>
    <s v="M356:魅族 MX3 移动版 (32GB/64GB):魅族:魅族:Meizu:魅族:Meizu"/>
  </r>
  <r>
    <x v="691"/>
    <s v="魅族 MX4 移动版"/>
    <s v="魅族"/>
    <x v="6"/>
    <s v="Meizu"/>
    <s v="魅族"/>
    <s v="Meizu"/>
    <n v="1"/>
    <e v="#N/A"/>
    <x v="0"/>
    <s v="M460:魅族 MX4 移动版:魅族:魅族:Meizu:魅族:Meizu"/>
  </r>
  <r>
    <x v="692"/>
    <s v="魅族 MX4 YunOS 版"/>
    <s v="魅族"/>
    <x v="6"/>
    <s v="Meizu"/>
    <s v="魅族"/>
    <s v="Meizu"/>
    <n v="1"/>
    <e v="#N/A"/>
    <x v="0"/>
    <s v="M460A:魅族 MX4 YunOS 版:魅族:魅族:Meizu:魅族:Meizu"/>
  </r>
  <r>
    <x v="693"/>
    <s v="魅族 MX4 联通版"/>
    <s v="魅族"/>
    <x v="6"/>
    <s v="Meizu"/>
    <s v="魅族"/>
    <s v="Meizu"/>
    <n v="1"/>
    <e v="#N/A"/>
    <x v="0"/>
    <s v="M461:魅族 MX4 联通版:魅族:魅族:Meizu:魅族:Meizu"/>
  </r>
  <r>
    <x v="694"/>
    <s v="魅族 MX4 国际版"/>
    <s v="魅族"/>
    <x v="6"/>
    <s v="Meizu"/>
    <s v="魅族"/>
    <s v="Meizu"/>
    <n v="1"/>
    <e v="#N/A"/>
    <x v="0"/>
    <s v="M460H:魅族 MX4 国际版:魅族:魅族:Meizu:魅族:Meizu"/>
  </r>
  <r>
    <x v="695"/>
    <s v="魅族 MX4 Pro 移动版"/>
    <s v="魅族"/>
    <x v="6"/>
    <s v="Meizu"/>
    <s v="魅族"/>
    <s v="Meizu"/>
    <n v="1"/>
    <e v="#N/A"/>
    <x v="0"/>
    <s v="M462:魅族 MX4 Pro 移动版:魅族:魅族:Meizu:魅族:Meizu"/>
  </r>
  <r>
    <x v="696"/>
    <s v="魅族 MX4 Pro 联通版"/>
    <s v="魅族"/>
    <x v="6"/>
    <s v="Meizu"/>
    <s v="魅族"/>
    <s v="Meizu"/>
    <n v="1"/>
    <e v="#N/A"/>
    <x v="0"/>
    <s v="M462U:魅族 MX4 Pro 联通版:魅族:魅族:Meizu:魅族:Meizu"/>
  </r>
  <r>
    <x v="697"/>
    <s v="魅族 MX4 Pro 国际版"/>
    <s v="魅族"/>
    <x v="6"/>
    <s v="Meizu"/>
    <s v="魅族"/>
    <s v="Meizu"/>
    <n v="1"/>
    <e v="#N/A"/>
    <x v="0"/>
    <s v="M462H:魅族 MX4 Pro 国际版:魅族:魅族:Meizu:魅族:Meizu"/>
  </r>
  <r>
    <x v="698"/>
    <s v="魅族 MX5 公开版"/>
    <s v="魅族"/>
    <x v="6"/>
    <s v="Meizu"/>
    <s v="魅族"/>
    <s v="Meizu"/>
    <n v="1"/>
    <e v="#N/A"/>
    <x v="0"/>
    <s v="M575:魅族 MX5 公开版:魅族:魅族:Meizu:魅族:Meizu"/>
  </r>
  <r>
    <x v="699"/>
    <s v="魅族 MX5 移动版"/>
    <s v="魅族"/>
    <x v="6"/>
    <s v="Meizu"/>
    <s v="魅族"/>
    <s v="Meizu"/>
    <n v="1"/>
    <e v="#N/A"/>
    <x v="0"/>
    <s v="M575M:魅族 MX5 移动版:魅族:魅族:Meizu:魅族:Meizu"/>
  </r>
  <r>
    <x v="700"/>
    <s v="魅族 MX5 联通版"/>
    <s v="魅族"/>
    <x v="6"/>
    <s v="Meizu"/>
    <s v="魅族"/>
    <s v="Meizu"/>
    <n v="1"/>
    <e v="#N/A"/>
    <x v="0"/>
    <s v="M575U:魅族 MX5 联通版:魅族:魅族:Meizu:魅族:Meizu"/>
  </r>
  <r>
    <x v="701"/>
    <s v="魅族 MX5 国际版"/>
    <s v="魅族"/>
    <x v="6"/>
    <s v="Meizu"/>
    <s v="魅族"/>
    <s v="Meizu"/>
    <n v="1"/>
    <e v="#N/A"/>
    <x v="0"/>
    <s v="M575H:魅族 MX5 国际版:魅族:魅族:Meizu:魅族:Meizu"/>
  </r>
  <r>
    <x v="702"/>
    <s v="魅族 MX6 公开版"/>
    <s v="魅族"/>
    <x v="6"/>
    <s v="Meizu"/>
    <s v="魅族"/>
    <s v="Meizu"/>
    <n v="1"/>
    <e v="#N/A"/>
    <x v="0"/>
    <s v="M685Q:魅族 MX6 公开版:魅族:魅族:Meizu:魅族:Meizu"/>
  </r>
  <r>
    <x v="703"/>
    <s v="魅族 MX6 移动版"/>
    <s v="魅族"/>
    <x v="6"/>
    <s v="Meizu"/>
    <s v="魅族"/>
    <s v="Meizu"/>
    <n v="1"/>
    <e v="#N/A"/>
    <x v="0"/>
    <s v="M685M:魅族 MX6 移动版:魅族:魅族:Meizu:魅族:Meizu"/>
  </r>
  <r>
    <x v="704"/>
    <s v="魅族 MX6 联通版"/>
    <s v="魅族"/>
    <x v="6"/>
    <s v="Meizu"/>
    <s v="魅族"/>
    <s v="Meizu"/>
    <n v="1"/>
    <e v="#N/A"/>
    <x v="0"/>
    <s v="M685U:魅族 MX6 联通版:魅族:魅族:Meizu:魅族:Meizu"/>
  </r>
  <r>
    <x v="705"/>
    <s v="魅族 MX6 电信版"/>
    <s v="魅族"/>
    <x v="6"/>
    <s v="Meizu"/>
    <s v="魅族"/>
    <s v="Meizu"/>
    <n v="1"/>
    <e v="#N/A"/>
    <x v="0"/>
    <s v="M685C:魅族 MX6 电信版:魅族:魅族:Meizu:魅族:Meizu"/>
  </r>
  <r>
    <x v="706"/>
    <s v="魅族 MX6 国际版"/>
    <s v="魅族"/>
    <x v="6"/>
    <s v="Meizu"/>
    <s v="魅族"/>
    <s v="Meizu"/>
    <n v="1"/>
    <e v="#N/A"/>
    <x v="0"/>
    <s v="M685H:魅族 MX6 国际版:魅族:魅族:Meizu:魅族:Meizu"/>
  </r>
  <r>
    <x v="707"/>
    <s v="魅族 PRO 5 公开版"/>
    <s v="魅族"/>
    <x v="6"/>
    <s v="Meizu"/>
    <s v="魅族"/>
    <s v="Meizu"/>
    <n v="1"/>
    <e v="#N/A"/>
    <x v="0"/>
    <s v="M576:魅族 PRO 5 公开版:魅族:魅族:Meizu:魅族:Meizu"/>
  </r>
  <r>
    <x v="708"/>
    <s v="魅族 PRO 5 联通版"/>
    <s v="魅族"/>
    <x v="6"/>
    <s v="Meizu"/>
    <s v="魅族"/>
    <s v="Meizu"/>
    <n v="1"/>
    <e v="#N/A"/>
    <x v="0"/>
    <s v="M576U:魅族 PRO 5 联通版:魅族:魅族:Meizu:魅族:Meizu"/>
  </r>
  <r>
    <x v="709"/>
    <s v="魅族 PRO 5 国际版"/>
    <s v="魅族"/>
    <x v="6"/>
    <s v="Meizu"/>
    <s v="魅族"/>
    <s v="Meizu"/>
    <n v="1"/>
    <e v="#N/A"/>
    <x v="0"/>
    <s v="M576H:魅族 PRO 5 国际版:魅族:魅族:Meizu:魅族:Meizu"/>
  </r>
  <r>
    <x v="710"/>
    <s v="魅族 PRO 6 公开版"/>
    <s v="魅族"/>
    <x v="6"/>
    <s v="Meizu"/>
    <s v="魅族"/>
    <s v="Meizu"/>
    <n v="1"/>
    <e v="#N/A"/>
    <x v="0"/>
    <s v="M570Q:魅族 PRO 6 公开版:魅族:魅族:Meizu:魅族:Meizu"/>
  </r>
  <r>
    <x v="711"/>
    <s v="魅族 PRO 6 移动版"/>
    <s v="魅族"/>
    <x v="6"/>
    <s v="Meizu"/>
    <s v="魅族"/>
    <s v="Meizu"/>
    <n v="1"/>
    <e v="#N/A"/>
    <x v="0"/>
    <s v="M570M:魅族 PRO 6 移动版:魅族:魅族:Meizu:魅族:Meizu"/>
  </r>
  <r>
    <x v="712"/>
    <s v="魅族 PRO 6 电信版"/>
    <s v="魅族"/>
    <x v="6"/>
    <s v="Meizu"/>
    <s v="魅族"/>
    <s v="Meizu"/>
    <n v="1"/>
    <e v="#N/A"/>
    <x v="0"/>
    <s v="M570C:魅族 PRO 6 电信版:魅族:魅族:Meizu:魅族:Meizu"/>
  </r>
  <r>
    <x v="713"/>
    <s v="魅族 PRO 6 国际版"/>
    <s v="魅族"/>
    <x v="6"/>
    <s v="Meizu"/>
    <s v="魅族"/>
    <s v="Meizu"/>
    <n v="1"/>
    <e v="#N/A"/>
    <x v="0"/>
    <s v="M570H:魅族 PRO 6 国际版:魅族:魅族:Meizu:魅族:Meizu"/>
  </r>
  <r>
    <x v="714"/>
    <s v="魅族 PRO 6s"/>
    <s v="魅族"/>
    <x v="6"/>
    <s v="Meizu"/>
    <s v="魅族"/>
    <s v="Meizu"/>
    <n v="1"/>
    <e v="#N/A"/>
    <x v="0"/>
    <s v="M570Q-S:魅族 PRO 6s:魅族:魅族:Meizu:魅族:Meizu"/>
  </r>
  <r>
    <x v="715"/>
    <s v="魅族 PRO 6 Plus (64GB)"/>
    <s v="魅族"/>
    <x v="6"/>
    <s v="Meizu"/>
    <s v="魅族"/>
    <s v="Meizu"/>
    <n v="1"/>
    <e v="#N/A"/>
    <x v="0"/>
    <s v="M686:魅族 PRO 6 Plus (64GB):魅族:魅族:Meizu:魅族:Meizu"/>
  </r>
  <r>
    <x v="716"/>
    <s v="魅族 PRO 6 Plus (128GB)"/>
    <s v="魅族"/>
    <x v="6"/>
    <s v="Meizu"/>
    <s v="魅族"/>
    <s v="Meizu"/>
    <n v="1"/>
    <e v="#N/A"/>
    <x v="0"/>
    <s v="M686G:魅族 PRO 6 Plus (128GB):魅族:魅族:Meizu:魅族:Meizu"/>
  </r>
  <r>
    <x v="717"/>
    <s v="魅族 PRO 6 Plus 国际版"/>
    <s v="魅族"/>
    <x v="6"/>
    <s v="Meizu"/>
    <s v="魅族"/>
    <s v="Meizu"/>
    <n v="1"/>
    <e v="#N/A"/>
    <x v="0"/>
    <s v="M686H:魅族 PRO 6 Plus 国际版:魅族:魅族:Meizu:魅族:Meizu"/>
  </r>
  <r>
    <x v="718"/>
    <s v="魅族 PRO 7 公开版 (64GB)"/>
    <s v="魅族"/>
    <x v="6"/>
    <s v="Meizu"/>
    <s v="魅族"/>
    <s v="Meizu"/>
    <n v="1"/>
    <e v="#N/A"/>
    <x v="0"/>
    <s v="M792Q-L:魅族 PRO 7 公开版 (64GB):魅族:魅族:Meizu:魅族:Meizu"/>
  </r>
  <r>
    <x v="719"/>
    <s v="魅族 PRO 7 移动版 (64GB)"/>
    <s v="魅族"/>
    <x v="6"/>
    <s v="Meizu"/>
    <s v="魅族"/>
    <s v="Meizu"/>
    <n v="1"/>
    <e v="#N/A"/>
    <x v="0"/>
    <s v="M792M-L:魅族 PRO 7 移动版 (64GB):魅族:魅族:Meizu:魅族:Meizu"/>
  </r>
  <r>
    <x v="720"/>
    <s v="魅族 PRO 7 电信版 (64GB)"/>
    <s v="魅族"/>
    <x v="6"/>
    <s v="Meizu"/>
    <s v="魅族"/>
    <s v="Meizu"/>
    <n v="1"/>
    <e v="#N/A"/>
    <x v="0"/>
    <s v="M792C-L:魅族 PRO 7 电信版 (64GB):魅族:魅族:Meizu:魅族:Meizu"/>
  </r>
  <r>
    <x v="721"/>
    <s v="魅族 PRO 7 国际版"/>
    <s v="魅族"/>
    <x v="6"/>
    <s v="Meizu"/>
    <s v="魅族"/>
    <s v="Meizu"/>
    <n v="1"/>
    <e v="#N/A"/>
    <x v="0"/>
    <s v="M792H:魅族 PRO 7 国际版:魅族:魅族:Meizu:魅族:Meizu"/>
  </r>
  <r>
    <x v="722"/>
    <s v="魅族 PRO 7 公开版 (128GB)"/>
    <s v="魅族"/>
    <x v="6"/>
    <s v="Meizu"/>
    <s v="魅族"/>
    <s v="Meizu"/>
    <n v="1"/>
    <e v="#N/A"/>
    <x v="0"/>
    <s v="M792Q:魅族 PRO 7 公开版 (128GB):魅族:魅族:Meizu:魅族:Meizu"/>
  </r>
  <r>
    <x v="723"/>
    <s v="魅族 PRO 7 电信版 (128GB)"/>
    <s v="魅族"/>
    <x v="6"/>
    <s v="Meizu"/>
    <s v="魅族"/>
    <s v="Meizu"/>
    <n v="1"/>
    <e v="#N/A"/>
    <x v="0"/>
    <s v="M792C:魅族 PRO 7 电信版 (128GB):魅族:魅族:Meizu:魅族:Meizu"/>
  </r>
  <r>
    <x v="724"/>
    <s v="魅族 PRO 7 Plus 公开版"/>
    <s v="魅族"/>
    <x v="6"/>
    <s v="Meizu"/>
    <s v="魅族"/>
    <s v="Meizu"/>
    <n v="1"/>
    <e v="#N/A"/>
    <x v="0"/>
    <s v="M793Q:魅族 PRO 7 Plus 公开版:魅族:魅族:Meizu:魅族:Meizu"/>
  </r>
  <r>
    <x v="725"/>
    <s v="魅族 PRO 7 Plus 国际版"/>
    <s v="魅族"/>
    <x v="6"/>
    <s v="Meizu"/>
    <s v="魅族"/>
    <s v="Meizu"/>
    <n v="1"/>
    <e v="#N/A"/>
    <x v="0"/>
    <s v="M793H:魅族 PRO 7 Plus 国际版:魅族:魅族:Meizu:魅族:Meizu"/>
  </r>
  <r>
    <x v="726"/>
    <s v="魅族 15 公开版"/>
    <s v="魅族"/>
    <x v="6"/>
    <s v="Meizu"/>
    <s v="魅族"/>
    <s v="Meizu"/>
    <n v="1"/>
    <e v="#N/A"/>
    <x v="0"/>
    <s v="M881Q:魅族 15 公开版:魅族:魅族:Meizu:魅族:Meizu"/>
  </r>
  <r>
    <x v="727"/>
    <s v="魅族 15 移动版"/>
    <s v="魅族"/>
    <x v="6"/>
    <s v="Meizu"/>
    <s v="魅族"/>
    <s v="Meizu"/>
    <n v="1"/>
    <e v="#N/A"/>
    <x v="0"/>
    <s v="M881M:魅族 15 移动版:魅族:魅族:Meizu:魅族:Meizu"/>
  </r>
  <r>
    <x v="728"/>
    <s v="魅族 15 国际版"/>
    <s v="魅族"/>
    <x v="6"/>
    <s v="Meizu"/>
    <s v="魅族"/>
    <s v="Meizu"/>
    <n v="1"/>
    <e v="#N/A"/>
    <x v="0"/>
    <s v="M881H:魅族 15 国际版:魅族:魅族:Meizu:魅族:Meizu"/>
  </r>
  <r>
    <x v="729"/>
    <s v="魅族 15 Plus 公开版"/>
    <s v="魅族"/>
    <x v="6"/>
    <s v="Meizu"/>
    <s v="魅族"/>
    <s v="Meizu"/>
    <n v="1"/>
    <e v="#N/A"/>
    <x v="0"/>
    <s v="M891Q:魅族 15 Plus 公开版:魅族:魅族:Meizu:魅族:Meizu"/>
  </r>
  <r>
    <x v="730"/>
    <s v="魅族 15 Plus 国际版"/>
    <s v="魅族"/>
    <x v="6"/>
    <s v="Meizu"/>
    <s v="魅族"/>
    <s v="Meizu"/>
    <n v="1"/>
    <e v="#N/A"/>
    <x v="0"/>
    <s v="M891H:魅族 15 Plus 国际版:魅族:魅族:Meizu:魅族:Meizu"/>
  </r>
  <r>
    <x v="731"/>
    <s v="魅族 M15 公开版"/>
    <s v="魅族"/>
    <x v="6"/>
    <s v="Meizu"/>
    <s v="魅族"/>
    <s v="Meizu"/>
    <n v="1"/>
    <e v="#N/A"/>
    <x v="0"/>
    <s v="M871Q:魅族 M15 公开版:魅族:魅族:Meizu:魅族:Meizu"/>
  </r>
  <r>
    <x v="732"/>
    <s v="魅族 15 Lite 国际版"/>
    <s v="魅族"/>
    <x v="6"/>
    <s v="Meizu"/>
    <s v="魅族"/>
    <s v="Meizu"/>
    <n v="1"/>
    <e v="#N/A"/>
    <x v="0"/>
    <s v="M871H:魅族 15 Lite 国际版:魅族:魅族:Meizu:魅族:Meizu"/>
  </r>
  <r>
    <x v="733"/>
    <s v="魅族 16th 公开版"/>
    <s v="魅族"/>
    <x v="6"/>
    <s v="Meizu"/>
    <s v="魅族"/>
    <s v="Meizu"/>
    <n v="1"/>
    <e v="#N/A"/>
    <x v="0"/>
    <s v="M882Q:魅族 16th 公开版:魅族:魅族:Meizu:魅族:Meizu"/>
  </r>
  <r>
    <x v="734"/>
    <s v="魅族 16th 国际版"/>
    <s v="魅族"/>
    <x v="6"/>
    <s v="Meizu"/>
    <s v="魅族"/>
    <s v="Meizu"/>
    <n v="1"/>
    <e v="#N/A"/>
    <x v="0"/>
    <s v="M882H:魅族 16th 国际版:魅族:魅族:Meizu:魅族:Meizu"/>
  </r>
  <r>
    <x v="735"/>
    <s v="魅族 16th Plus 公开版"/>
    <s v="魅族"/>
    <x v="6"/>
    <s v="Meizu"/>
    <s v="魅族"/>
    <s v="Meizu"/>
    <n v="1"/>
    <e v="#N/A"/>
    <x v="0"/>
    <s v="M892Q:魅族 16th Plus 公开版:魅族:魅族:Meizu:魅族:Meizu"/>
  </r>
  <r>
    <x v="736"/>
    <s v="魅族 16 X 公开版"/>
    <s v="魅族"/>
    <x v="6"/>
    <s v="Meizu"/>
    <s v="魅族"/>
    <s v="Meizu"/>
    <n v="1"/>
    <e v="#N/A"/>
    <x v="0"/>
    <s v="M872Q:魅族 16 X 公开版:魅族:魅族:Meizu:魅族:Meizu"/>
  </r>
  <r>
    <x v="737"/>
    <s v="魅族 16 国际版"/>
    <s v="魅族"/>
    <x v="6"/>
    <s v="Meizu"/>
    <s v="魅族"/>
    <s v="Meizu"/>
    <n v="1"/>
    <e v="#N/A"/>
    <x v="0"/>
    <s v="M872H:魅族 16 国际版:魅族:魅族:Meizu:魅族:Meizu"/>
  </r>
  <r>
    <x v="738"/>
    <s v="魅族 16s 公开版"/>
    <s v="魅族"/>
    <x v="6"/>
    <s v="Meizu"/>
    <s v="魅族"/>
    <s v="Meizu"/>
    <n v="1"/>
    <e v="#N/A"/>
    <x v="0"/>
    <s v="M971Q:魅族 16s 公开版:魅族:魅族:Meizu:魅族:Meizu"/>
  </r>
  <r>
    <x v="739"/>
    <s v="魅族 16s 国际版"/>
    <s v="魅族"/>
    <x v="6"/>
    <s v="Meizu"/>
    <s v="魅族"/>
    <s v="Meizu"/>
    <n v="1"/>
    <e v="#N/A"/>
    <x v="0"/>
    <s v="M971H:魅族 16s 国际版:魅族:魅族:Meizu:魅族:Meizu"/>
  </r>
  <r>
    <x v="740"/>
    <s v="魅族 16Xs 公开版"/>
    <s v="魅族"/>
    <x v="6"/>
    <s v="Meizu"/>
    <s v="魅族"/>
    <s v="Meizu"/>
    <n v="1"/>
    <e v="#N/A"/>
    <x v="0"/>
    <s v="M926Q:魅族 16Xs 公开版:魅族:魅族:Meizu:魅族:Meizu"/>
  </r>
  <r>
    <x v="741"/>
    <s v="魅族 16Xs 国际版"/>
    <s v="魅族"/>
    <x v="6"/>
    <s v="Meizu"/>
    <s v="魅族"/>
    <s v="Meizu"/>
    <n v="1"/>
    <e v="#N/A"/>
    <x v="0"/>
    <s v="M926H:魅族 16Xs 国际版:魅族:魅族:Meizu:魅族:Meizu"/>
  </r>
  <r>
    <x v="742"/>
    <s v="魅族 X8 公开版"/>
    <s v="魅族"/>
    <x v="6"/>
    <s v="Meizu"/>
    <s v="魅族"/>
    <s v="Meizu"/>
    <n v="1"/>
    <e v="#N/A"/>
    <x v="0"/>
    <s v="M852Q:魅族 X8 公开版:魅族:魅族:Meizu:魅族:Meizu"/>
  </r>
  <r>
    <x v="743"/>
    <s v="魅族 X8 国际版"/>
    <s v="魅族"/>
    <x v="6"/>
    <s v="Meizu"/>
    <s v="魅族"/>
    <s v="Meizu"/>
    <n v="1"/>
    <e v="#N/A"/>
    <x v="0"/>
    <s v="M852H:魅族 X8 国际版:魅族:魅族:Meizu:魅族:Meizu"/>
  </r>
  <r>
    <x v="744"/>
    <s v="魅族 V8 高配版"/>
    <s v="魅族"/>
    <x v="6"/>
    <s v="Meizu"/>
    <s v="魅族"/>
    <s v="Meizu"/>
    <n v="1"/>
    <e v="#N/A"/>
    <x v="0"/>
    <s v="M813Q:魅族 V8 高配版:魅族:魅族:Meizu:魅族:Meizu"/>
  </r>
  <r>
    <x v="745"/>
    <s v="魅族 M8 国际版"/>
    <s v="魅族"/>
    <x v="6"/>
    <s v="Meizu"/>
    <s v="魅族"/>
    <s v="Meizu"/>
    <n v="1"/>
    <e v="#N/A"/>
    <x v="0"/>
    <s v="M813H:魅族 M8 国际版:魅族:魅族:Meizu:魅族:Meizu"/>
  </r>
  <r>
    <x v="746"/>
    <s v="魅族 V8 标配版"/>
    <s v="魅族"/>
    <x v="6"/>
    <s v="Meizu"/>
    <s v="魅族"/>
    <s v="Meizu"/>
    <n v="1"/>
    <e v="#N/A"/>
    <x v="0"/>
    <s v="M816Q:魅族 V8 标配版:魅族:魅族:Meizu:魅族:Meizu"/>
  </r>
  <r>
    <x v="747"/>
    <s v="魅族 M8 Lite 国际版"/>
    <s v="魅族"/>
    <x v="6"/>
    <s v="Meizu"/>
    <s v="魅族"/>
    <s v="Meizu"/>
    <n v="1"/>
    <e v="#N/A"/>
    <x v="0"/>
    <s v="M816H:魅族 M8 Lite 国际版:魅族:魅族:Meizu:魅族:Meizu"/>
  </r>
  <r>
    <x v="748"/>
    <s v="魅族 M8c 国际版"/>
    <s v="魅族"/>
    <x v="6"/>
    <s v="Meizu"/>
    <s v="魅族"/>
    <s v="Meizu"/>
    <n v="1"/>
    <e v="#N/A"/>
    <x v="0"/>
    <s v="M810H:魅族 M8c 国际版:魅族:魅族:Meizu:魅族:Meizu"/>
  </r>
  <r>
    <x v="749"/>
    <s v="魅族 C9 国际版"/>
    <s v="魅族"/>
    <x v="6"/>
    <s v="Meizu"/>
    <s v="魅族"/>
    <s v="Meizu"/>
    <n v="1"/>
    <e v="#N/A"/>
    <x v="0"/>
    <s v="M818H:魅族 C9 国际版:魅族:魅族:Meizu:魅族:Meizu"/>
  </r>
  <r>
    <x v="750"/>
    <s v="魅族 C9 Pro 国际版"/>
    <s v="魅族"/>
    <x v="6"/>
    <s v="Meizu"/>
    <s v="魅族"/>
    <s v="Meizu"/>
    <n v="1"/>
    <e v="#N/A"/>
    <x v="0"/>
    <s v="M819H:魅族 C9 Pro 国际版:魅族:魅族:Meizu:魅族:Meizu"/>
  </r>
  <r>
    <x v="751"/>
    <s v="魅族 Note8 公开版"/>
    <s v="魅族"/>
    <x v="6"/>
    <s v="Meizu"/>
    <s v="魅族"/>
    <s v="Meizu"/>
    <n v="1"/>
    <e v="#N/A"/>
    <x v="0"/>
    <s v="M822Q:魅族 Note8 公开版:魅族:魅族:Meizu:魅族:Meizu"/>
  </r>
  <r>
    <x v="752"/>
    <s v="魅族 Note8 国际版"/>
    <s v="魅族"/>
    <x v="6"/>
    <s v="Meizu"/>
    <s v="魅族"/>
    <s v="Meizu"/>
    <n v="1"/>
    <e v="#N/A"/>
    <x v="0"/>
    <s v="M822H:魅族 Note8 国际版:魅族:魅族:Meizu:魅族:Meizu"/>
  </r>
  <r>
    <x v="753"/>
    <s v="魅族 Note9 公开版"/>
    <s v="魅族"/>
    <x v="6"/>
    <s v="Meizu"/>
    <s v="魅族"/>
    <s v="Meizu"/>
    <n v="1"/>
    <e v="#N/A"/>
    <x v="0"/>
    <s v="M923Q:魅族 Note9 公开版:魅族:魅族:Meizu:魅族:Meizu"/>
  </r>
  <r>
    <x v="754"/>
    <s v="魅族 Note9 国际版"/>
    <s v="魅族"/>
    <x v="6"/>
    <s v="Meizu"/>
    <s v="魅族"/>
    <s v="Meizu"/>
    <n v="1"/>
    <e v="#N/A"/>
    <x v="0"/>
    <s v="M923H:魅族 Note9 国际版:魅族:魅族:Meizu:魅族:Meizu"/>
  </r>
  <r>
    <x v="755"/>
    <s v="魅蓝 note 移动版"/>
    <s v="魅蓝"/>
    <x v="6"/>
    <s v="Meizu"/>
    <s v="魅蓝"/>
    <s v="Meizu"/>
    <n v="1"/>
    <e v="#N/A"/>
    <x v="0"/>
    <s v="M463M:魅蓝 note 移动版:魅蓝:魅族:Meizu:魅蓝:Meizu"/>
  </r>
  <r>
    <x v="756"/>
    <s v="魅蓝 note 联通版"/>
    <s v="魅蓝"/>
    <x v="6"/>
    <s v="Meizu"/>
    <s v="魅蓝"/>
    <s v="Meizu"/>
    <n v="1"/>
    <e v="#N/A"/>
    <x v="0"/>
    <s v="M463U:魅蓝 note 联通版:魅蓝:魅族:Meizu:魅蓝:Meizu"/>
  </r>
  <r>
    <x v="757"/>
    <s v="魅蓝 note 电信版"/>
    <s v="魅蓝"/>
    <x v="6"/>
    <s v="Meizu"/>
    <s v="魅蓝"/>
    <s v="Meizu"/>
    <n v="1"/>
    <e v="#N/A"/>
    <x v="0"/>
    <s v="M463C:魅蓝 note 电信版:魅蓝:魅族:Meizu:魅蓝:Meizu"/>
  </r>
  <r>
    <x v="758"/>
    <s v="魅族 m1 note 国际版"/>
    <s v="魅族"/>
    <x v="6"/>
    <s v="Meizu"/>
    <s v="魅族"/>
    <s v="Meizu"/>
    <n v="1"/>
    <e v="#N/A"/>
    <x v="0"/>
    <s v="M463H:魅族 m1 note 国际版:魅族:魅族:Meizu:魅族:Meizu"/>
  </r>
  <r>
    <x v="759"/>
    <s v="魅蓝 note2 公开版"/>
    <s v="魅蓝"/>
    <x v="6"/>
    <s v="Meizu"/>
    <s v="魅蓝"/>
    <s v="Meizu"/>
    <n v="1"/>
    <e v="#N/A"/>
    <x v="0"/>
    <s v="M571:魅蓝 note2 公开版:魅蓝:魅族:Meizu:魅蓝:Meizu"/>
  </r>
  <r>
    <x v="760"/>
    <s v="魅蓝 note2 移动版"/>
    <s v="魅蓝"/>
    <x v="6"/>
    <s v="Meizu"/>
    <s v="魅蓝"/>
    <s v="Meizu"/>
    <n v="1"/>
    <e v="#N/A"/>
    <x v="0"/>
    <s v="M571M:魅蓝 note2 移动版:魅蓝:魅族:Meizu:魅蓝:Meizu"/>
  </r>
  <r>
    <x v="761"/>
    <s v="魅蓝 note2 联通版"/>
    <s v="魅蓝"/>
    <x v="6"/>
    <s v="Meizu"/>
    <s v="魅蓝"/>
    <s v="Meizu"/>
    <n v="1"/>
    <e v="#N/A"/>
    <x v="0"/>
    <s v="M571U:魅蓝 note2 联通版:魅蓝:魅族:Meizu:魅蓝:Meizu"/>
  </r>
  <r>
    <x v="762"/>
    <s v="魅蓝 note2 电信版"/>
    <s v="魅蓝"/>
    <x v="6"/>
    <s v="Meizu"/>
    <s v="魅蓝"/>
    <s v="Meizu"/>
    <n v="1"/>
    <e v="#N/A"/>
    <x v="0"/>
    <s v="M571C:魅蓝 note2 电信版:魅蓝:魅族:Meizu:魅蓝:Meizu"/>
  </r>
  <r>
    <x v="763"/>
    <s v="魅族 m2 note 国际版"/>
    <s v="魅族"/>
    <x v="6"/>
    <s v="Meizu"/>
    <s v="魅族"/>
    <s v="Meizu"/>
    <n v="1"/>
    <e v="#N/A"/>
    <x v="0"/>
    <s v="M571H:魅族 m2 note 国际版:魅族:魅族:Meizu:魅族:Meizu"/>
  </r>
  <r>
    <x v="764"/>
    <s v="魅蓝 Note3 公开版"/>
    <s v="魅蓝"/>
    <x v="6"/>
    <s v="Meizu"/>
    <s v="魅蓝"/>
    <s v="Meizu"/>
    <n v="1"/>
    <e v="#N/A"/>
    <x v="0"/>
    <s v="M681Q:魅蓝 Note3 公开版:魅蓝:魅族:Meizu:魅蓝:Meizu"/>
  </r>
  <r>
    <x v="765"/>
    <s v="魅蓝 Note3 公开版"/>
    <s v="魅蓝"/>
    <x v="6"/>
    <s v="Meizu"/>
    <s v="魅蓝"/>
    <s v="Meizu"/>
    <n v="1"/>
    <e v="#N/A"/>
    <x v="0"/>
    <s v="L681Q:魅蓝 Note3 公开版:魅蓝:魅族:Meizu:魅蓝:Meizu"/>
  </r>
  <r>
    <x v="766"/>
    <s v="魅蓝 Note3 移动版"/>
    <s v="魅蓝"/>
    <x v="6"/>
    <s v="Meizu"/>
    <s v="魅蓝"/>
    <s v="Meizu"/>
    <n v="1"/>
    <e v="#N/A"/>
    <x v="0"/>
    <s v="M681M:魅蓝 Note3 移动版:魅蓝:魅族:Meizu:魅蓝:Meizu"/>
  </r>
  <r>
    <x v="767"/>
    <s v="魅蓝 Note3 移动版"/>
    <s v="魅蓝"/>
    <x v="6"/>
    <s v="Meizu"/>
    <s v="魅蓝"/>
    <s v="Meizu"/>
    <n v="1"/>
    <e v="#N/A"/>
    <x v="0"/>
    <s v="L681M:魅蓝 Note3 移动版:魅蓝:魅族:Meizu:魅蓝:Meizu"/>
  </r>
  <r>
    <x v="768"/>
    <s v="魅蓝 Note3 电信版"/>
    <s v="魅蓝"/>
    <x v="6"/>
    <s v="Meizu"/>
    <s v="魅蓝"/>
    <s v="Meizu"/>
    <n v="1"/>
    <e v="#N/A"/>
    <x v="0"/>
    <s v="M681C:魅蓝 Note3 电信版:魅蓝:魅族:Meizu:魅蓝:Meizu"/>
  </r>
  <r>
    <x v="769"/>
    <s v="魅蓝 Note3 电信版"/>
    <s v="魅蓝"/>
    <x v="6"/>
    <s v="Meizu"/>
    <s v="魅蓝"/>
    <s v="Meizu"/>
    <n v="1"/>
    <e v="#N/A"/>
    <x v="0"/>
    <s v="L681C:魅蓝 Note3 电信版:魅蓝:魅族:Meizu:魅蓝:Meizu"/>
  </r>
  <r>
    <x v="770"/>
    <s v="魅族 M3 note 国际版"/>
    <s v="魅族"/>
    <x v="6"/>
    <s v="Meizu"/>
    <s v="魅族"/>
    <s v="Meizu"/>
    <n v="1"/>
    <e v="#N/A"/>
    <x v="0"/>
    <s v="M681H:魅族 M3 note 国际版:魅族:魅族:Meizu:魅族:Meizu"/>
  </r>
  <r>
    <x v="771"/>
    <s v="魅族 M3 note 国际版"/>
    <s v="魅族"/>
    <x v="6"/>
    <s v="Meizu"/>
    <s v="魅族"/>
    <s v="Meizu"/>
    <n v="1"/>
    <e v="#N/A"/>
    <x v="0"/>
    <s v="L681H:魅族 M3 note 国际版:魅族:魅族:Meizu:魅族:Meizu"/>
  </r>
  <r>
    <x v="772"/>
    <s v="魅蓝 Note5 公开版"/>
    <s v="魅蓝"/>
    <x v="6"/>
    <s v="Meizu"/>
    <s v="魅蓝"/>
    <s v="Meizu"/>
    <n v="1"/>
    <e v="#N/A"/>
    <x v="0"/>
    <s v="M621Q:魅蓝 Note5 公开版:魅蓝:魅族:Meizu:魅蓝:Meizu"/>
  </r>
  <r>
    <x v="773"/>
    <s v="魅蓝 Note5 移动版"/>
    <s v="魅蓝"/>
    <x v="6"/>
    <s v="Meizu"/>
    <s v="魅蓝"/>
    <s v="Meizu"/>
    <n v="1"/>
    <e v="#N/A"/>
    <x v="0"/>
    <s v="M621M:魅蓝 Note5 移动版:魅蓝:魅族:Meizu:魅蓝:Meizu"/>
  </r>
  <r>
    <x v="774"/>
    <s v="魅蓝 Note5 电信版"/>
    <s v="魅蓝"/>
    <x v="6"/>
    <s v="Meizu"/>
    <s v="魅蓝"/>
    <s v="Meizu"/>
    <n v="1"/>
    <e v="#N/A"/>
    <x v="0"/>
    <s v="M621C:魅蓝 Note5 电信版:魅蓝:魅族:Meizu:魅蓝:Meizu"/>
  </r>
  <r>
    <x v="775"/>
    <s v="魅蓝 Note5 电信版"/>
    <s v="魅蓝"/>
    <x v="6"/>
    <s v="Meizu"/>
    <s v="魅蓝"/>
    <s v="Meizu"/>
    <n v="1"/>
    <e v="#N/A"/>
    <x v="0"/>
    <s v="M621C-S:魅蓝 Note5 电信版:魅蓝:魅族:Meizu:魅蓝:Meizu"/>
  </r>
  <r>
    <x v="776"/>
    <s v="魅族 M5 Note 国际版"/>
    <s v="魅族"/>
    <x v="6"/>
    <s v="Meizu"/>
    <s v="魅族"/>
    <s v="Meizu"/>
    <n v="1"/>
    <e v="#N/A"/>
    <x v="0"/>
    <s v="M621H:魅族 M5 Note 国际版:魅族:魅族:Meizu:魅族:Meizu"/>
  </r>
  <r>
    <x v="777"/>
    <s v="魅蓝 Note6 公开版"/>
    <s v="魅蓝"/>
    <x v="6"/>
    <s v="Meizu"/>
    <s v="魅蓝"/>
    <s v="Meizu"/>
    <n v="1"/>
    <e v="#N/A"/>
    <x v="0"/>
    <s v="M721Q:魅蓝 Note6 公开版:魅蓝:魅族:Meizu:魅蓝:Meizu"/>
  </r>
  <r>
    <x v="778"/>
    <s v="魅蓝 Note6 移动版"/>
    <s v="魅蓝"/>
    <x v="6"/>
    <s v="Meizu"/>
    <s v="魅蓝"/>
    <s v="Meizu"/>
    <n v="1"/>
    <e v="#N/A"/>
    <x v="0"/>
    <s v="M721M:魅蓝 Note6 移动版:魅蓝:魅族:Meizu:魅蓝:Meizu"/>
  </r>
  <r>
    <x v="779"/>
    <s v="魅蓝 Note6 电信版"/>
    <s v="魅蓝"/>
    <x v="6"/>
    <s v="Meizu"/>
    <s v="魅蓝"/>
    <s v="Meizu"/>
    <n v="1"/>
    <e v="#N/A"/>
    <x v="0"/>
    <s v="M721C:魅蓝 Note6 电信版:魅蓝:魅族:Meizu:魅蓝:Meizu"/>
  </r>
  <r>
    <x v="780"/>
    <s v="魅族 M6 Note 国际版"/>
    <s v="魅族"/>
    <x v="6"/>
    <s v="Meizu"/>
    <s v="魅族"/>
    <s v="Meizu"/>
    <n v="1"/>
    <e v="#N/A"/>
    <x v="0"/>
    <s v="M721H:魅族 M6 Note 国际版:魅族:魅族:Meizu:魅族:Meizu"/>
  </r>
  <r>
    <x v="781"/>
    <s v="魅蓝 E 公开版"/>
    <s v="魅蓝"/>
    <x v="6"/>
    <s v="Meizu"/>
    <s v="魅蓝"/>
    <s v="Meizu"/>
    <n v="1"/>
    <e v="#N/A"/>
    <x v="0"/>
    <s v="A680Q:魅蓝 E 公开版:魅蓝:魅族:Meizu:魅蓝:Meizu"/>
  </r>
  <r>
    <x v="782"/>
    <s v="魅蓝 E 移动版"/>
    <s v="魅蓝"/>
    <x v="6"/>
    <s v="Meizu"/>
    <s v="魅蓝"/>
    <s v="Meizu"/>
    <n v="1"/>
    <e v="#N/A"/>
    <x v="0"/>
    <s v="A680M:魅蓝 E 移动版:魅蓝:魅族:Meizu:魅蓝:Meizu"/>
  </r>
  <r>
    <x v="783"/>
    <s v="魅族 M3E 国际版"/>
    <s v="魅族"/>
    <x v="6"/>
    <s v="Meizu"/>
    <s v="魅族"/>
    <s v="Meizu"/>
    <n v="1"/>
    <e v="#N/A"/>
    <x v="0"/>
    <s v="A680H:魅族 M3E 国际版:魅族:魅族:Meizu:魅族:Meizu"/>
  </r>
  <r>
    <x v="784"/>
    <s v="魅蓝 E2 公开版"/>
    <s v="魅蓝"/>
    <x v="6"/>
    <s v="Meizu"/>
    <s v="魅蓝"/>
    <s v="Meizu"/>
    <n v="1"/>
    <e v="#N/A"/>
    <x v="0"/>
    <s v="M741A:魅蓝 E2 公开版:魅蓝:魅族:Meizu:魅蓝:Meizu"/>
  </r>
  <r>
    <x v="785"/>
    <s v="魅蓝 E2 移动版"/>
    <s v="魅蓝"/>
    <x v="6"/>
    <s v="Meizu"/>
    <s v="魅蓝"/>
    <s v="Meizu"/>
    <n v="1"/>
    <e v="#N/A"/>
    <x v="0"/>
    <s v="M741Y:魅蓝 E2 移动版:魅蓝:魅族:Meizu:魅蓝:Meizu"/>
  </r>
  <r>
    <x v="786"/>
    <s v="魅蓝 E3 公开版"/>
    <s v="魅蓝"/>
    <x v="6"/>
    <s v="Meizu"/>
    <s v="魅蓝"/>
    <s v="Meizu"/>
    <n v="1"/>
    <e v="#N/A"/>
    <x v="0"/>
    <s v="M851Q:魅蓝 E3 公开版:魅蓝:魅族:Meizu:魅蓝:Meizu"/>
  </r>
  <r>
    <x v="787"/>
    <s v="魅蓝 E3 移动版"/>
    <s v="魅蓝"/>
    <x v="6"/>
    <s v="Meizu"/>
    <s v="魅蓝"/>
    <s v="Meizu"/>
    <n v="1"/>
    <e v="#N/A"/>
    <x v="0"/>
    <s v="M851M:魅蓝 E3 移动版:魅蓝:魅族:Meizu:魅蓝:Meizu"/>
  </r>
  <r>
    <x v="788"/>
    <s v="魅蓝 X"/>
    <s v="魅蓝"/>
    <x v="6"/>
    <s v="Meizu"/>
    <s v="魅蓝"/>
    <s v="Meizu"/>
    <n v="1"/>
    <e v="#N/A"/>
    <x v="0"/>
    <s v="M682Q:魅蓝 X:魅蓝:魅族:Meizu:魅蓝:Meizu"/>
  </r>
  <r>
    <x v="789"/>
    <s v="魅蓝 移动版"/>
    <s v="魅蓝"/>
    <x v="6"/>
    <s v="Meizu"/>
    <s v="魅蓝"/>
    <s v="Meizu"/>
    <n v="1"/>
    <e v="#N/A"/>
    <x v="0"/>
    <s v="M465M:魅蓝 移动版:魅蓝:魅族:Meizu:魅蓝:Meizu"/>
  </r>
  <r>
    <x v="790"/>
    <s v="魅蓝 YunOS 版"/>
    <s v="魅蓝"/>
    <x v="6"/>
    <s v="Meizu"/>
    <s v="魅蓝"/>
    <s v="Meizu"/>
    <n v="1"/>
    <e v="#N/A"/>
    <x v="0"/>
    <s v="M465A:魅蓝 YunOS 版:魅蓝:魅族:Meizu:魅蓝:Meizu"/>
  </r>
  <r>
    <x v="791"/>
    <s v="魅蓝 2 公开版"/>
    <s v="魅蓝"/>
    <x v="6"/>
    <s v="Meizu"/>
    <s v="魅蓝"/>
    <s v="Meizu"/>
    <n v="1"/>
    <e v="#N/A"/>
    <x v="0"/>
    <s v="M578:魅蓝 2 公开版:魅蓝:魅族:Meizu:魅蓝:Meizu"/>
  </r>
  <r>
    <x v="792"/>
    <s v="魅蓝 2 YunOS 公开版"/>
    <s v="魅蓝"/>
    <x v="6"/>
    <s v="Meizu"/>
    <s v="魅蓝"/>
    <s v="Meizu"/>
    <n v="1"/>
    <e v="#N/A"/>
    <x v="0"/>
    <s v="M578A:魅蓝 2 YunOS 公开版:魅蓝:魅族:Meizu:魅蓝:Meizu"/>
  </r>
  <r>
    <x v="793"/>
    <s v="魅蓝 2 移动版"/>
    <s v="魅蓝"/>
    <x v="6"/>
    <s v="Meizu"/>
    <s v="魅蓝"/>
    <s v="Meizu"/>
    <n v="1"/>
    <e v="#N/A"/>
    <x v="0"/>
    <s v="M578M:魅蓝 2 移动版:魅蓝:魅族:Meizu:魅蓝:Meizu"/>
  </r>
  <r>
    <x v="794"/>
    <s v="魅蓝 2 YunOS 移动版"/>
    <s v="魅蓝"/>
    <x v="6"/>
    <s v="Meizu"/>
    <s v="魅蓝"/>
    <s v="Meizu"/>
    <n v="1"/>
    <e v="#N/A"/>
    <x v="0"/>
    <s v="M578MA:魅蓝 2 YunOS 移动版:魅蓝:魅族:Meizu:魅蓝:Meizu"/>
  </r>
  <r>
    <x v="795"/>
    <s v="魅蓝 2 联通版"/>
    <s v="魅蓝"/>
    <x v="6"/>
    <s v="Meizu"/>
    <s v="魅蓝"/>
    <s v="Meizu"/>
    <n v="1"/>
    <e v="#N/A"/>
    <x v="0"/>
    <s v="M578U:魅蓝 2 联通版:魅蓝:魅族:Meizu:魅蓝:Meizu"/>
  </r>
  <r>
    <x v="796"/>
    <s v="魅蓝 2 电信版"/>
    <s v="魅蓝"/>
    <x v="6"/>
    <s v="Meizu"/>
    <s v="魅蓝"/>
    <s v="Meizu"/>
    <n v="1"/>
    <e v="#N/A"/>
    <x v="0"/>
    <s v="M578C:魅蓝 2 电信版:魅蓝:魅族:Meizu:魅蓝:Meizu"/>
  </r>
  <r>
    <x v="797"/>
    <s v="魅蓝 2 YunOS 电信版"/>
    <s v="魅蓝"/>
    <x v="6"/>
    <s v="Meizu"/>
    <s v="魅蓝"/>
    <s v="Meizu"/>
    <n v="1"/>
    <e v="#N/A"/>
    <x v="0"/>
    <s v="M578CA:魅蓝 2 YunOS 电信版:魅蓝:魅族:Meizu:魅蓝:Meizu"/>
  </r>
  <r>
    <x v="798"/>
    <s v="魅蓝 2 电信定制版"/>
    <s v="魅蓝"/>
    <x v="6"/>
    <s v="Meizu"/>
    <s v="魅蓝"/>
    <s v="Meizu"/>
    <n v="1"/>
    <e v="#N/A"/>
    <x v="0"/>
    <s v="M578CE:魅蓝 2 电信定制版:魅蓝:魅族:Meizu:魅蓝:Meizu"/>
  </r>
  <r>
    <x v="799"/>
    <s v="魅族 m2 国际版"/>
    <s v="魅族"/>
    <x v="6"/>
    <s v="Meizu"/>
    <s v="魅族"/>
    <s v="Meizu"/>
    <n v="1"/>
    <e v="#N/A"/>
    <x v="0"/>
    <s v="M578H:魅族 m2 国际版:魅族:魅族:Meizu:魅族:Meizu"/>
  </r>
  <r>
    <x v="800"/>
    <s v="魅蓝 3 公开版"/>
    <s v="魅蓝"/>
    <x v="6"/>
    <s v="Meizu"/>
    <s v="魅蓝"/>
    <s v="Meizu"/>
    <n v="1"/>
    <e v="#N/A"/>
    <x v="0"/>
    <s v="M688Q:魅蓝 3 公开版:魅蓝:魅族:Meizu:魅蓝:Meizu"/>
  </r>
  <r>
    <x v="801"/>
    <s v="魅蓝 3 移动定制版"/>
    <s v="魅蓝"/>
    <x v="6"/>
    <s v="Meizu"/>
    <s v="魅蓝"/>
    <s v="Meizu"/>
    <n v="1"/>
    <e v="#N/A"/>
    <x v="0"/>
    <s v="M688M:魅蓝 3 移动定制版:魅蓝:魅族:Meizu:魅蓝:Meizu"/>
  </r>
  <r>
    <x v="802"/>
    <s v="魅蓝 3 联通版"/>
    <s v="魅蓝"/>
    <x v="6"/>
    <s v="Meizu"/>
    <s v="魅蓝"/>
    <s v="Meizu"/>
    <n v="1"/>
    <e v="#N/A"/>
    <x v="0"/>
    <s v="M688U:魅蓝 3 联通版:魅蓝:魅族:Meizu:魅蓝:Meizu"/>
  </r>
  <r>
    <x v="803"/>
    <s v="魅蓝 3 电信版"/>
    <s v="魅蓝"/>
    <x v="6"/>
    <s v="Meizu"/>
    <s v="魅蓝"/>
    <s v="Meizu"/>
    <n v="1"/>
    <e v="#N/A"/>
    <x v="0"/>
    <s v="M688C:魅蓝 3 电信版:魅蓝:魅族:Meizu:魅蓝:Meizu"/>
  </r>
  <r>
    <x v="804"/>
    <s v="魅蓝 3s 公开版"/>
    <s v="魅蓝"/>
    <x v="6"/>
    <s v="Meizu"/>
    <s v="魅蓝"/>
    <s v="Meizu"/>
    <n v="1"/>
    <e v="#N/A"/>
    <x v="0"/>
    <s v="Y685Q:魅蓝 3s 公开版:魅蓝:魅族:Meizu:魅蓝:Meizu"/>
  </r>
  <r>
    <x v="805"/>
    <s v="魅蓝 3s 移动版"/>
    <s v="魅蓝"/>
    <x v="6"/>
    <s v="Meizu"/>
    <s v="魅蓝"/>
    <s v="Meizu"/>
    <n v="1"/>
    <e v="#N/A"/>
    <x v="0"/>
    <s v="Y685M:魅蓝 3s 移动版:魅蓝:魅族:Meizu:魅蓝:Meizu"/>
  </r>
  <r>
    <x v="806"/>
    <s v="魅蓝 3s 电信版"/>
    <s v="魅蓝"/>
    <x v="6"/>
    <s v="Meizu"/>
    <s v="魅蓝"/>
    <s v="Meizu"/>
    <n v="1"/>
    <e v="#N/A"/>
    <x v="0"/>
    <s v="Y685C:魅蓝 3s 电信版:魅蓝:魅族:Meizu:魅蓝:Meizu"/>
  </r>
  <r>
    <x v="807"/>
    <s v="魅族 M3s 国际版"/>
    <s v="魅族"/>
    <x v="6"/>
    <s v="Meizu"/>
    <s v="魅族"/>
    <s v="Meizu"/>
    <n v="1"/>
    <e v="#N/A"/>
    <x v="0"/>
    <s v="Y685H:魅族 M3s 国际版:魅族:魅族:Meizu:魅族:Meizu"/>
  </r>
  <r>
    <x v="808"/>
    <s v="魅蓝 5 公开版"/>
    <s v="魅蓝"/>
    <x v="6"/>
    <s v="Meizu"/>
    <s v="魅蓝"/>
    <s v="Meizu"/>
    <n v="1"/>
    <e v="#N/A"/>
    <x v="0"/>
    <s v="M611A:魅蓝 5 公开版:魅蓝:魅族:Meizu:魅蓝:Meizu"/>
  </r>
  <r>
    <x v="809"/>
    <s v="魅蓝 5 移动版"/>
    <s v="魅蓝"/>
    <x v="6"/>
    <s v="Meizu"/>
    <s v="魅蓝"/>
    <s v="Meizu"/>
    <n v="1"/>
    <e v="#N/A"/>
    <x v="0"/>
    <s v="M611Y:魅蓝 5 移动版:魅蓝:魅族:Meizu:魅蓝:Meizu"/>
  </r>
  <r>
    <x v="810"/>
    <s v="魅蓝 5 电信版"/>
    <s v="魅蓝"/>
    <x v="6"/>
    <s v="Meizu"/>
    <s v="魅蓝"/>
    <s v="Meizu"/>
    <n v="1"/>
    <e v="#N/A"/>
    <x v="0"/>
    <s v="M611D:魅蓝 5 电信版:魅蓝:魅族:Meizu:魅蓝:Meizu"/>
  </r>
  <r>
    <x v="811"/>
    <s v="魅族 M5 国际版"/>
    <s v="魅族"/>
    <x v="6"/>
    <s v="Meizu"/>
    <s v="魅族"/>
    <s v="Meizu"/>
    <n v="1"/>
    <e v="#N/A"/>
    <x v="0"/>
    <s v="M611H:魅族 M5 国际版:魅族:魅族:Meizu:魅族:Meizu"/>
  </r>
  <r>
    <x v="812"/>
    <s v="魅蓝 5s 公开版"/>
    <s v="魅蓝"/>
    <x v="6"/>
    <s v="Meizu"/>
    <s v="魅蓝"/>
    <s v="Meizu"/>
    <n v="1"/>
    <e v="#N/A"/>
    <x v="0"/>
    <s v="M612Q:魅蓝 5s 公开版:魅蓝:魅族:Meizu:魅蓝:Meizu"/>
  </r>
  <r>
    <x v="813"/>
    <s v="魅蓝 5s 移动版"/>
    <s v="魅蓝"/>
    <x v="6"/>
    <s v="Meizu"/>
    <s v="魅蓝"/>
    <s v="Meizu"/>
    <n v="1"/>
    <e v="#N/A"/>
    <x v="0"/>
    <s v="M612M:魅蓝 5s 移动版:魅蓝:魅族:Meizu:魅蓝:Meizu"/>
  </r>
  <r>
    <x v="814"/>
    <s v="魅蓝 5s 电信版"/>
    <s v="魅蓝"/>
    <x v="6"/>
    <s v="Meizu"/>
    <s v="魅蓝"/>
    <s v="Meizu"/>
    <n v="1"/>
    <e v="#N/A"/>
    <x v="0"/>
    <s v="M612C:魅蓝 5s 电信版:魅蓝:魅族:Meizu:魅蓝:Meizu"/>
  </r>
  <r>
    <x v="815"/>
    <s v="魅族 M5s 国际版"/>
    <s v="魅族"/>
    <x v="6"/>
    <s v="Meizu"/>
    <s v="魅族"/>
    <s v="Meizu"/>
    <n v="1"/>
    <e v="#N/A"/>
    <x v="0"/>
    <s v="M612H:魅族 M5s 国际版:魅族:魅族:Meizu:魅族:Meizu"/>
  </r>
  <r>
    <x v="816"/>
    <s v="魅蓝 6 公开版"/>
    <s v="魅蓝"/>
    <x v="6"/>
    <s v="Meizu"/>
    <s v="魅蓝"/>
    <s v="Meizu"/>
    <n v="1"/>
    <e v="#N/A"/>
    <x v="0"/>
    <s v="M711Q:魅蓝 6 公开版:魅蓝:魅族:Meizu:魅蓝:Meizu"/>
  </r>
  <r>
    <x v="817"/>
    <s v="魅蓝 6 移动版"/>
    <s v="魅蓝"/>
    <x v="6"/>
    <s v="Meizu"/>
    <s v="魅蓝"/>
    <s v="Meizu"/>
    <n v="1"/>
    <e v="#N/A"/>
    <x v="0"/>
    <s v="M711M:魅蓝 6 移动版:魅蓝:魅族:Meizu:魅蓝:Meizu"/>
  </r>
  <r>
    <x v="818"/>
    <s v="魅蓝 6 电信版"/>
    <s v="魅蓝"/>
    <x v="6"/>
    <s v="Meizu"/>
    <s v="魅蓝"/>
    <s v="Meizu"/>
    <n v="1"/>
    <e v="#N/A"/>
    <x v="0"/>
    <s v="M711C:魅蓝 6 电信版:魅蓝:魅族:Meizu:魅蓝:Meizu"/>
  </r>
  <r>
    <x v="819"/>
    <s v="魅族 M6 国际版"/>
    <s v="魅族"/>
    <x v="6"/>
    <s v="Meizu"/>
    <s v="魅族"/>
    <s v="Meizu"/>
    <n v="1"/>
    <e v="#N/A"/>
    <x v="0"/>
    <s v="M711H:魅族 M6 国际版:魅族:魅族:Meizu:魅族:Meizu"/>
  </r>
  <r>
    <x v="820"/>
    <s v="魅蓝 S6 公开版"/>
    <s v="魅蓝"/>
    <x v="6"/>
    <s v="Meizu"/>
    <s v="魅蓝"/>
    <s v="Meizu"/>
    <n v="1"/>
    <e v="#N/A"/>
    <x v="0"/>
    <s v="M712Q:魅蓝 S6 公开版:魅蓝:魅族:Meizu:魅蓝:Meizu"/>
  </r>
  <r>
    <x v="821"/>
    <s v="魅蓝 S6 公开版"/>
    <s v="魅蓝"/>
    <x v="6"/>
    <s v="Meizu"/>
    <s v="魅蓝"/>
    <s v="Meizu"/>
    <n v="1"/>
    <e v="#N/A"/>
    <x v="0"/>
    <s v="M712Q-B:魅蓝 S6 公开版:魅蓝:魅族:Meizu:魅蓝:Meizu"/>
  </r>
  <r>
    <x v="822"/>
    <s v="魅蓝 S6 移动版"/>
    <s v="魅蓝"/>
    <x v="6"/>
    <s v="Meizu"/>
    <s v="魅蓝"/>
    <s v="Meizu"/>
    <n v="1"/>
    <e v="#N/A"/>
    <x v="0"/>
    <s v="M712M:魅蓝 S6 移动版:魅蓝:魅族:Meizu:魅蓝:Meizu"/>
  </r>
  <r>
    <x v="823"/>
    <s v="魅蓝 S6 电信版"/>
    <s v="魅蓝"/>
    <x v="6"/>
    <s v="Meizu"/>
    <s v="魅蓝"/>
    <s v="Meizu"/>
    <n v="1"/>
    <e v="#N/A"/>
    <x v="0"/>
    <s v="M712C:魅蓝 S6 电信版:魅蓝:魅族:Meizu:魅蓝:Meizu"/>
  </r>
  <r>
    <x v="824"/>
    <s v="魅族 M6s 国际版"/>
    <s v="魅族"/>
    <x v="6"/>
    <s v="Meizu"/>
    <s v="魅族"/>
    <s v="Meizu"/>
    <n v="1"/>
    <e v="#N/A"/>
    <x v="0"/>
    <s v="M712H:魅族 M6s 国际版:魅族:魅族:Meizu:魅族:Meizu"/>
  </r>
  <r>
    <x v="825"/>
    <s v="魅蓝 6T 公开版"/>
    <s v="魅蓝"/>
    <x v="6"/>
    <s v="Meizu"/>
    <s v="魅蓝"/>
    <s v="Meizu"/>
    <n v="1"/>
    <e v="#N/A"/>
    <x v="0"/>
    <s v="M811Q:魅蓝 6T 公开版:魅蓝:魅族:Meizu:魅蓝:Meizu"/>
  </r>
  <r>
    <x v="826"/>
    <s v="魅族 M6T 国际版"/>
    <s v="魅族"/>
    <x v="6"/>
    <s v="Meizu"/>
    <s v="魅族"/>
    <s v="Meizu"/>
    <n v="1"/>
    <e v="#N/A"/>
    <x v="0"/>
    <s v="M811H:魅族 M6T 国际版:魅族:魅族:Meizu:魅族:Meizu"/>
  </r>
  <r>
    <x v="827"/>
    <s v="魅蓝 Max 公开版"/>
    <s v="魅蓝"/>
    <x v="6"/>
    <s v="Meizu"/>
    <s v="魅蓝"/>
    <s v="Meizu"/>
    <n v="1"/>
    <e v="#N/A"/>
    <x v="0"/>
    <s v="S685Q:魅蓝 Max 公开版:魅蓝:魅族:Meizu:魅蓝:Meizu"/>
  </r>
  <r>
    <x v="828"/>
    <s v="魅蓝 Max 移动版"/>
    <s v="魅蓝"/>
    <x v="6"/>
    <s v="Meizu"/>
    <s v="魅蓝"/>
    <s v="Meizu"/>
    <n v="1"/>
    <e v="#N/A"/>
    <x v="0"/>
    <s v="S685M:魅蓝 Max 移动版:魅蓝:魅族:Meizu:魅蓝:Meizu"/>
  </r>
  <r>
    <x v="829"/>
    <s v="魅蓝 Max 电信版"/>
    <s v="魅蓝"/>
    <x v="6"/>
    <s v="Meizu"/>
    <s v="魅蓝"/>
    <s v="Meizu"/>
    <n v="1"/>
    <e v="#N/A"/>
    <x v="0"/>
    <s v="S685C:魅蓝 Max 电信版:魅蓝:魅族:Meizu:魅蓝:Meizu"/>
  </r>
  <r>
    <x v="830"/>
    <s v="魅族 M3 Max 国际版"/>
    <s v="魅族"/>
    <x v="6"/>
    <s v="Meizu"/>
    <s v="魅族"/>
    <s v="Meizu"/>
    <n v="1"/>
    <e v="#N/A"/>
    <x v="0"/>
    <s v="S685H:魅族 M3 Max 国际版:魅族:魅族:Meizu:魅族:Meizu"/>
  </r>
  <r>
    <x v="831"/>
    <s v="魅蓝 U10 公开版"/>
    <s v="魅蓝"/>
    <x v="6"/>
    <s v="Meizu"/>
    <s v="魅蓝"/>
    <s v="Meizu"/>
    <n v="1"/>
    <e v="#N/A"/>
    <x v="0"/>
    <s v="U680A:魅蓝 U10 公开版:魅蓝:魅族:Meizu:魅蓝:Meizu"/>
  </r>
  <r>
    <x v="832"/>
    <s v="魅蓝 U10 移动版"/>
    <s v="魅蓝"/>
    <x v="6"/>
    <s v="Meizu"/>
    <s v="魅蓝"/>
    <s v="Meizu"/>
    <n v="1"/>
    <e v="#N/A"/>
    <x v="0"/>
    <s v="U680Y:魅蓝 U10 移动版:魅蓝:魅族:Meizu:魅蓝:Meizu"/>
  </r>
  <r>
    <x v="833"/>
    <s v="魅蓝 U10 电信版"/>
    <s v="魅蓝"/>
    <x v="6"/>
    <s v="Meizu"/>
    <s v="魅蓝"/>
    <s v="Meizu"/>
    <n v="1"/>
    <e v="#N/A"/>
    <x v="0"/>
    <s v="U680D:魅蓝 U10 电信版:魅蓝:魅族:Meizu:魅蓝:Meizu"/>
  </r>
  <r>
    <x v="834"/>
    <s v="魅蓝 U10 国际版"/>
    <s v="魅蓝"/>
    <x v="6"/>
    <s v="Meizu"/>
    <s v="魅蓝"/>
    <s v="Meizu"/>
    <n v="1"/>
    <e v="#N/A"/>
    <x v="0"/>
    <s v="U680H:魅蓝 U10 国际版:魅蓝:魅族:Meizu:魅蓝:Meizu"/>
  </r>
  <r>
    <x v="835"/>
    <s v="魅蓝 U20 公开版"/>
    <s v="魅蓝"/>
    <x v="6"/>
    <s v="Meizu"/>
    <s v="魅蓝"/>
    <s v="Meizu"/>
    <n v="1"/>
    <e v="#N/A"/>
    <x v="0"/>
    <s v="U685Q:魅蓝 U20 公开版:魅蓝:魅族:Meizu:魅蓝:Meizu"/>
  </r>
  <r>
    <x v="836"/>
    <s v="魅蓝 U20 移动版"/>
    <s v="魅蓝"/>
    <x v="6"/>
    <s v="Meizu"/>
    <s v="魅蓝"/>
    <s v="Meizu"/>
    <n v="1"/>
    <e v="#N/A"/>
    <x v="0"/>
    <s v="U685M:魅蓝 U20 移动版:魅蓝:魅族:Meizu:魅蓝:Meizu"/>
  </r>
  <r>
    <x v="837"/>
    <s v="魅蓝 U20 电信版"/>
    <s v="魅蓝"/>
    <x v="6"/>
    <s v="Meizu"/>
    <s v="魅蓝"/>
    <s v="Meizu"/>
    <n v="1"/>
    <e v="#N/A"/>
    <x v="0"/>
    <s v="U685C:魅蓝 U20 电信版:魅蓝:魅族:Meizu:魅蓝:Meizu"/>
  </r>
  <r>
    <x v="838"/>
    <s v="魅蓝 U20 国际版"/>
    <s v="魅蓝"/>
    <x v="6"/>
    <s v="Meizu"/>
    <s v="魅蓝"/>
    <s v="Meizu"/>
    <n v="1"/>
    <e v="#N/A"/>
    <x v="0"/>
    <s v="U685H:魅蓝 U20 国际版:魅蓝:魅族:Meizu:魅蓝:Meizu"/>
  </r>
  <r>
    <x v="839"/>
    <s v="魅蓝 metal 公开版"/>
    <s v="魅蓝"/>
    <x v="6"/>
    <s v="Meizu"/>
    <s v="魅蓝"/>
    <s v="Meizu"/>
    <n v="1"/>
    <e v="#N/A"/>
    <x v="0"/>
    <s v="M57A:魅蓝 metal 公开版:魅蓝:魅族:Meizu:魅蓝:Meizu"/>
  </r>
  <r>
    <x v="840"/>
    <s v="魅蓝 metal 移动版"/>
    <s v="魅蓝"/>
    <x v="6"/>
    <s v="Meizu"/>
    <s v="魅蓝"/>
    <s v="Meizu"/>
    <n v="1"/>
    <e v="#N/A"/>
    <x v="0"/>
    <s v="M57AM:魅蓝 metal 移动版:魅蓝:魅族:Meizu:魅蓝:Meizu"/>
  </r>
  <r>
    <x v="841"/>
    <s v="魅蓝 metal 联通版"/>
    <s v="魅蓝"/>
    <x v="6"/>
    <s v="Meizu"/>
    <s v="魅蓝"/>
    <s v="Meizu"/>
    <n v="1"/>
    <e v="#N/A"/>
    <x v="0"/>
    <s v="M57AU:魅蓝 metal 联通版:魅蓝:魅族:Meizu:魅蓝:Meizu"/>
  </r>
  <r>
    <x v="842"/>
    <s v="魅蓝 metal 电信版"/>
    <s v="魅蓝"/>
    <x v="6"/>
    <s v="Meizu"/>
    <s v="魅蓝"/>
    <s v="Meizu"/>
    <n v="1"/>
    <e v="#N/A"/>
    <x v="0"/>
    <s v="M57AC:魅蓝 metal 电信版:魅蓝:魅族:Meizu:魅蓝:Meizu"/>
  </r>
  <r>
    <x v="843"/>
    <s v="魅蓝 A5 移动定制版"/>
    <s v="魅蓝"/>
    <x v="6"/>
    <s v="Meizu"/>
    <s v="魅蓝"/>
    <s v="Meizu"/>
    <n v="1"/>
    <e v="#N/A"/>
    <x v="0"/>
    <s v="M710M:魅蓝 A5 移动定制版:魅蓝:魅族:Meizu:魅蓝:Meizu"/>
  </r>
  <r>
    <x v="844"/>
    <s v="魅族 M5c 国际版"/>
    <s v="魅族"/>
    <x v="6"/>
    <s v="Meizu"/>
    <s v="魅族"/>
    <s v="Meizu"/>
    <n v="1"/>
    <e v="#N/A"/>
    <x v="0"/>
    <s v="M710H:魅族 M5c 国际版:魅族:魅族:Meizu:魅族:Meizu"/>
  </r>
  <r>
    <x v="679"/>
    <s v="Meizu M8"/>
    <s v="Meizu"/>
    <x v="6"/>
    <s v="Meizu"/>
    <s v="魅族"/>
    <s v="Meizu"/>
    <n v="0"/>
    <e v="#N/A"/>
    <x v="1"/>
    <s v="M8:Meizu M8:Meizu:魅族:Meizu:魅族:Meizu"/>
  </r>
  <r>
    <x v="680"/>
    <s v="Meizu M8 SE"/>
    <s v="Meizu"/>
    <x v="6"/>
    <s v="Meizu"/>
    <s v="魅族"/>
    <s v="Meizu"/>
    <n v="0"/>
    <e v="#N/A"/>
    <x v="1"/>
    <s v="M8SE:Meizu M8 SE:Meizu:魅族:Meizu:魅族:Meizu"/>
  </r>
  <r>
    <x v="681"/>
    <s v="Meizu M9"/>
    <s v="Meizu"/>
    <x v="6"/>
    <s v="Meizu"/>
    <s v="魅族"/>
    <s v="Meizu"/>
    <n v="0"/>
    <e v="#N/A"/>
    <x v="1"/>
    <s v="M9:Meizu M9:Meizu:魅族:Meizu:魅族:Meizu"/>
  </r>
  <r>
    <x v="682"/>
    <s v="Meizu MX (Dual Core)"/>
    <s v="Meizu"/>
    <x v="6"/>
    <s v="Meizu"/>
    <s v="魅族"/>
    <s v="Meizu"/>
    <n v="0"/>
    <e v="#N/A"/>
    <x v="1"/>
    <s v="M030:Meizu MX (Dual Core):Meizu:魅族:Meizu:魅族:Meizu"/>
  </r>
  <r>
    <x v="683"/>
    <s v="Meizu MX (Dual Core) (New)"/>
    <s v="Meizu"/>
    <x v="6"/>
    <s v="Meizu"/>
    <s v="魅族"/>
    <s v="Meizu"/>
    <n v="0"/>
    <e v="#N/A"/>
    <x v="1"/>
    <s v="M031:Meizu MX (Dual Core) (New):Meizu:魅族:Meizu:魅族:Meizu"/>
  </r>
  <r>
    <x v="684"/>
    <s v="Meizu MX (Quad Core)"/>
    <s v="Meizu"/>
    <x v="6"/>
    <s v="Meizu"/>
    <s v="魅族"/>
    <s v="Meizu"/>
    <n v="0"/>
    <e v="#N/A"/>
    <x v="1"/>
    <s v="M032:Meizu MX (Quad Core):Meizu:魅族:Meizu:魅族:Meizu"/>
  </r>
  <r>
    <x v="685"/>
    <s v="Meizu MX2 China Unicom"/>
    <s v="Meizu"/>
    <x v="6"/>
    <s v="Meizu"/>
    <s v="魅族"/>
    <s v="Meizu"/>
    <n v="0"/>
    <e v="#N/A"/>
    <x v="1"/>
    <s v="M040:Meizu MX2 China Unicom:Meizu:魅族:Meizu:魅族:Meizu"/>
  </r>
  <r>
    <x v="686"/>
    <s v="Meizu MX2 China Mobile"/>
    <s v="Meizu"/>
    <x v="6"/>
    <s v="Meizu"/>
    <s v="魅族"/>
    <s v="Meizu"/>
    <n v="0"/>
    <e v="#N/A"/>
    <x v="1"/>
    <s v="M045:Meizu MX2 China Mobile:Meizu:魅族:Meizu:魅族:Meizu"/>
  </r>
  <r>
    <x v="687"/>
    <s v="Meizu MX3 16GB China Unicom"/>
    <s v="Meizu"/>
    <x v="6"/>
    <s v="Meizu"/>
    <s v="魅族"/>
    <s v="Meizu"/>
    <n v="0"/>
    <e v="#N/A"/>
    <x v="1"/>
    <s v="M351:Meizu MX3 16GB China Unicom:Meizu:魅族:Meizu:魅族:Meizu"/>
  </r>
  <r>
    <x v="688"/>
    <s v="Meizu MX3 32GB / 64GB China Unicom"/>
    <s v="Meizu"/>
    <x v="6"/>
    <s v="Meizu"/>
    <s v="魅族"/>
    <s v="Meizu"/>
    <n v="0"/>
    <e v="#N/A"/>
    <x v="1"/>
    <s v="M353:Meizu MX3 32GB / 64GB China Unicom:Meizu:魅族:Meizu:魅族:Meizu"/>
  </r>
  <r>
    <x v="689"/>
    <s v="Meizu MX3 16GB China Mobile"/>
    <s v="Meizu"/>
    <x v="6"/>
    <s v="Meizu"/>
    <s v="魅族"/>
    <s v="Meizu"/>
    <n v="0"/>
    <e v="#N/A"/>
    <x v="1"/>
    <s v="M355:Meizu MX3 16GB China Mobile:Meizu:魅族:Meizu:魅族:Meizu"/>
  </r>
  <r>
    <x v="690"/>
    <s v="Meizu MX3 32GB / 64GB China Mobile"/>
    <s v="Meizu"/>
    <x v="6"/>
    <s v="Meizu"/>
    <s v="魅族"/>
    <s v="Meizu"/>
    <n v="0"/>
    <e v="#N/A"/>
    <x v="1"/>
    <s v="M356:Meizu MX3 32GB / 64GB China Mobile:Meizu:魅族:Meizu:魅族:Meizu"/>
  </r>
  <r>
    <x v="694"/>
    <s v="Meizu MX4 Global"/>
    <s v="Meizu"/>
    <x v="6"/>
    <s v="Meizu"/>
    <s v="魅族"/>
    <s v="Meizu"/>
    <n v="0"/>
    <e v="#N/A"/>
    <x v="1"/>
    <s v="M460H:Meizu MX4 Global:Meizu:魅族:Meizu:魅族:Meizu"/>
  </r>
  <r>
    <x v="691"/>
    <s v="Meizu MX4 China Mobile"/>
    <s v="Meizu"/>
    <x v="6"/>
    <s v="Meizu"/>
    <s v="魅族"/>
    <s v="Meizu"/>
    <n v="0"/>
    <e v="#N/A"/>
    <x v="1"/>
    <s v="M460:Meizu MX4 China Mobile:Meizu:魅族:Meizu:魅族:Meizu"/>
  </r>
  <r>
    <x v="692"/>
    <s v="Meizu MX4 YunOS Edition"/>
    <s v="Meizu"/>
    <x v="6"/>
    <s v="Meizu"/>
    <s v="魅族"/>
    <s v="Meizu"/>
    <n v="0"/>
    <e v="#N/A"/>
    <x v="1"/>
    <s v="M460A:Meizu MX4 YunOS Edition:Meizu:魅族:Meizu:魅族:Meizu"/>
  </r>
  <r>
    <x v="693"/>
    <s v="Meizu MX4 China Unicom"/>
    <s v="Meizu"/>
    <x v="6"/>
    <s v="Meizu"/>
    <s v="魅族"/>
    <s v="Meizu"/>
    <n v="0"/>
    <e v="#N/A"/>
    <x v="1"/>
    <s v="M461:Meizu MX4 China Unicom:Meizu:魅族:Meizu:魅族:Meizu"/>
  </r>
  <r>
    <x v="697"/>
    <s v="Meizu MX4 Pro Global"/>
    <s v="Meizu"/>
    <x v="6"/>
    <s v="Meizu"/>
    <s v="魅族"/>
    <s v="Meizu"/>
    <n v="0"/>
    <e v="#N/A"/>
    <x v="1"/>
    <s v="M462H:Meizu MX4 Pro Global:Meizu:魅族:Meizu:魅族:Meizu"/>
  </r>
  <r>
    <x v="695"/>
    <s v="Meizu MX4 Pro China Mobile"/>
    <s v="Meizu"/>
    <x v="6"/>
    <s v="Meizu"/>
    <s v="魅族"/>
    <s v="Meizu"/>
    <n v="0"/>
    <e v="#N/A"/>
    <x v="1"/>
    <s v="M462:Meizu MX4 Pro China Mobile:Meizu:魅族:Meizu:魅族:Meizu"/>
  </r>
  <r>
    <x v="696"/>
    <s v="Meizu MX4 Pro China Unicom"/>
    <s v="Meizu"/>
    <x v="6"/>
    <s v="Meizu"/>
    <s v="魅族"/>
    <s v="Meizu"/>
    <n v="0"/>
    <e v="#N/A"/>
    <x v="1"/>
    <s v="M462U:Meizu MX4 Pro China Unicom:Meizu:魅族:Meizu:魅族:Meizu"/>
  </r>
  <r>
    <x v="701"/>
    <s v="Meizu MX5 Global"/>
    <s v="Meizu"/>
    <x v="6"/>
    <s v="Meizu"/>
    <s v="魅族"/>
    <s v="Meizu"/>
    <n v="0"/>
    <e v="#N/A"/>
    <x v="1"/>
    <s v="M575H:Meizu MX5 Global:Meizu:魅族:Meizu:魅族:Meizu"/>
  </r>
  <r>
    <x v="698"/>
    <s v="Meizu MX5 China"/>
    <s v="Meizu"/>
    <x v="6"/>
    <s v="Meizu"/>
    <s v="魅族"/>
    <s v="Meizu"/>
    <n v="0"/>
    <e v="#N/A"/>
    <x v="1"/>
    <s v="M575:Meizu MX5 China:Meizu:魅族:Meizu:魅族:Meizu"/>
  </r>
  <r>
    <x v="699"/>
    <s v="Meizu MX5 China Mobile"/>
    <s v="Meizu"/>
    <x v="6"/>
    <s v="Meizu"/>
    <s v="魅族"/>
    <s v="Meizu"/>
    <n v="0"/>
    <e v="#N/A"/>
    <x v="1"/>
    <s v="M575M:Meizu MX5 China Mobile:Meizu:魅族:Meizu:魅族:Meizu"/>
  </r>
  <r>
    <x v="700"/>
    <s v="Meizu MX5 China Unicom"/>
    <s v="Meizu"/>
    <x v="6"/>
    <s v="Meizu"/>
    <s v="魅族"/>
    <s v="Meizu"/>
    <n v="0"/>
    <e v="#N/A"/>
    <x v="1"/>
    <s v="M575U:Meizu MX5 China Unicom:Meizu:魅族:Meizu:魅族:Meizu"/>
  </r>
  <r>
    <x v="706"/>
    <s v="Meizu MX6 Global"/>
    <s v="Meizu"/>
    <x v="6"/>
    <s v="Meizu"/>
    <s v="魅族"/>
    <s v="Meizu"/>
    <n v="0"/>
    <e v="#N/A"/>
    <x v="1"/>
    <s v="M685H:Meizu MX6 Global:Meizu:魅族:Meizu:魅族:Meizu"/>
  </r>
  <r>
    <x v="702"/>
    <s v="Meizu MX6 China"/>
    <s v="Meizu"/>
    <x v="6"/>
    <s v="Meizu"/>
    <s v="魅族"/>
    <s v="Meizu"/>
    <n v="0"/>
    <e v="#N/A"/>
    <x v="1"/>
    <s v="M685Q:Meizu MX6 China:Meizu:魅族:Meizu:魅族:Meizu"/>
  </r>
  <r>
    <x v="703"/>
    <s v="Meizu MX6 China Mobile"/>
    <s v="Meizu"/>
    <x v="6"/>
    <s v="Meizu"/>
    <s v="魅族"/>
    <s v="Meizu"/>
    <n v="0"/>
    <e v="#N/A"/>
    <x v="1"/>
    <s v="M685M:Meizu MX6 China Mobile:Meizu:魅族:Meizu:魅族:Meizu"/>
  </r>
  <r>
    <x v="704"/>
    <s v="Meizu MX6 China Unicom"/>
    <s v="Meizu"/>
    <x v="6"/>
    <s v="Meizu"/>
    <s v="魅族"/>
    <s v="Meizu"/>
    <n v="0"/>
    <e v="#N/A"/>
    <x v="1"/>
    <s v="M685U:Meizu MX6 China Unicom:Meizu:魅族:Meizu:魅族:Meizu"/>
  </r>
  <r>
    <x v="705"/>
    <s v="Meizu MX6 China Telecom"/>
    <s v="Meizu"/>
    <x v="6"/>
    <s v="Meizu"/>
    <s v="魅族"/>
    <s v="Meizu"/>
    <n v="0"/>
    <e v="#N/A"/>
    <x v="1"/>
    <s v="M685C:Meizu MX6 China Telecom:Meizu:魅族:Meizu:魅族:Meizu"/>
  </r>
  <r>
    <x v="709"/>
    <s v="Meizu PRO 5 Global"/>
    <s v="Meizu"/>
    <x v="6"/>
    <s v="Meizu"/>
    <s v="魅族"/>
    <s v="Meizu"/>
    <n v="0"/>
    <e v="#N/A"/>
    <x v="1"/>
    <s v="M576H:Meizu PRO 5 Global:Meizu:魅族:Meizu:魅族:Meizu"/>
  </r>
  <r>
    <x v="707"/>
    <s v="Meizu PRO 5 China"/>
    <s v="Meizu"/>
    <x v="6"/>
    <s v="Meizu"/>
    <s v="魅族"/>
    <s v="Meizu"/>
    <n v="0"/>
    <e v="#N/A"/>
    <x v="1"/>
    <s v="M576:Meizu PRO 5 China:Meizu:魅族:Meizu:魅族:Meizu"/>
  </r>
  <r>
    <x v="708"/>
    <s v="Meizu PRO 5 China Unicom"/>
    <s v="Meizu"/>
    <x v="6"/>
    <s v="Meizu"/>
    <s v="魅族"/>
    <s v="Meizu"/>
    <n v="0"/>
    <e v="#N/A"/>
    <x v="1"/>
    <s v="M576U:Meizu PRO 5 China Unicom:Meizu:魅族:Meizu:魅族:Meizu"/>
  </r>
  <r>
    <x v="713"/>
    <s v="Meizu PRO 6 Global"/>
    <s v="Meizu"/>
    <x v="6"/>
    <s v="Meizu"/>
    <s v="魅族"/>
    <s v="Meizu"/>
    <n v="0"/>
    <e v="#N/A"/>
    <x v="1"/>
    <s v="M570H:Meizu PRO 6 Global:Meizu:魅族:Meizu:魅族:Meizu"/>
  </r>
  <r>
    <x v="710"/>
    <s v="Meizu PRO 6 China"/>
    <s v="Meizu"/>
    <x v="6"/>
    <s v="Meizu"/>
    <s v="魅族"/>
    <s v="Meizu"/>
    <n v="0"/>
    <e v="#N/A"/>
    <x v="1"/>
    <s v="M570Q:Meizu PRO 6 China:Meizu:魅族:Meizu:魅族:Meizu"/>
  </r>
  <r>
    <x v="711"/>
    <s v="Meizu PRO 6 China Mobile"/>
    <s v="Meizu"/>
    <x v="6"/>
    <s v="Meizu"/>
    <s v="魅族"/>
    <s v="Meizu"/>
    <n v="0"/>
    <e v="#N/A"/>
    <x v="1"/>
    <s v="M570M:Meizu PRO 6 China Mobile:Meizu:魅族:Meizu:魅族:Meizu"/>
  </r>
  <r>
    <x v="712"/>
    <s v="Meizu PRO 6 China Telecom"/>
    <s v="Meizu"/>
    <x v="6"/>
    <s v="Meizu"/>
    <s v="魅族"/>
    <s v="Meizu"/>
    <n v="0"/>
    <e v="#N/A"/>
    <x v="1"/>
    <s v="M570C:Meizu PRO 6 China Telecom:Meizu:魅族:Meizu:魅族:Meizu"/>
  </r>
  <r>
    <x v="714"/>
    <s v="Meizu PRO 6s"/>
    <s v="Meizu"/>
    <x v="6"/>
    <s v="Meizu"/>
    <s v="魅族"/>
    <s v="Meizu"/>
    <n v="0"/>
    <e v="#N/A"/>
    <x v="1"/>
    <s v="M570Q-S:Meizu PRO 6s:Meizu:魅族:Meizu:魅族:Meizu"/>
  </r>
  <r>
    <x v="717"/>
    <s v="Meizu PRO 6 Plus Global"/>
    <s v="Meizu"/>
    <x v="6"/>
    <s v="Meizu"/>
    <s v="魅族"/>
    <s v="Meizu"/>
    <n v="0"/>
    <e v="#N/A"/>
    <x v="1"/>
    <s v="M686H:Meizu PRO 6 Plus Global:Meizu:魅族:Meizu:魅族:Meizu"/>
  </r>
  <r>
    <x v="715"/>
    <s v="Meizu PRO 6 Plus 64GB China"/>
    <s v="Meizu"/>
    <x v="6"/>
    <s v="Meizu"/>
    <s v="魅族"/>
    <s v="Meizu"/>
    <n v="0"/>
    <e v="#N/A"/>
    <x v="1"/>
    <s v="M686:Meizu PRO 6 Plus 64GB China:Meizu:魅族:Meizu:魅族:Meizu"/>
  </r>
  <r>
    <x v="716"/>
    <s v="Meizu PRO 6 Plus 128GB China"/>
    <s v="Meizu"/>
    <x v="6"/>
    <s v="Meizu"/>
    <s v="魅族"/>
    <s v="Meizu"/>
    <n v="0"/>
    <e v="#N/A"/>
    <x v="1"/>
    <s v="M686G:Meizu PRO 6 Plus 128GB China:Meizu:魅族:Meizu:魅族:Meizu"/>
  </r>
  <r>
    <x v="721"/>
    <s v="Meizu PRO 7 Global"/>
    <s v="Meizu"/>
    <x v="6"/>
    <s v="Meizu"/>
    <s v="魅族"/>
    <s v="Meizu"/>
    <n v="0"/>
    <e v="#N/A"/>
    <x v="1"/>
    <s v="M792H:Meizu PRO 7 Global:Meizu:魅族:Meizu:魅族:Meizu"/>
  </r>
  <r>
    <x v="718"/>
    <s v="Meizu PRO 7 64GB China"/>
    <s v="Meizu"/>
    <x v="6"/>
    <s v="Meizu"/>
    <s v="魅族"/>
    <s v="Meizu"/>
    <n v="0"/>
    <e v="#N/A"/>
    <x v="1"/>
    <s v="M792Q-L:Meizu PRO 7 64GB China:Meizu:魅族:Meizu:魅族:Meizu"/>
  </r>
  <r>
    <x v="719"/>
    <s v="Meizu PRO 7 64GB China Mobile"/>
    <s v="Meizu"/>
    <x v="6"/>
    <s v="Meizu"/>
    <s v="魅族"/>
    <s v="Meizu"/>
    <n v="0"/>
    <e v="#N/A"/>
    <x v="1"/>
    <s v="M792M-L:Meizu PRO 7 64GB China Mobile:Meizu:魅族:Meizu:魅族:Meizu"/>
  </r>
  <r>
    <x v="720"/>
    <s v="Meizu PRO 7 64GB China Telecom"/>
    <s v="Meizu"/>
    <x v="6"/>
    <s v="Meizu"/>
    <s v="魅族"/>
    <s v="Meizu"/>
    <n v="0"/>
    <e v="#N/A"/>
    <x v="1"/>
    <s v="M792C-L:Meizu PRO 7 64GB China Telecom:Meizu:魅族:Meizu:魅族:Meizu"/>
  </r>
  <r>
    <x v="722"/>
    <s v="Meizu PRO 7 128GB China"/>
    <s v="Meizu"/>
    <x v="6"/>
    <s v="Meizu"/>
    <s v="魅族"/>
    <s v="Meizu"/>
    <n v="0"/>
    <e v="#N/A"/>
    <x v="1"/>
    <s v="M792Q:Meizu PRO 7 128GB China:Meizu:魅族:Meizu:魅族:Meizu"/>
  </r>
  <r>
    <x v="723"/>
    <s v="Meizu PRO 7 128GB China Telecom"/>
    <s v="Meizu"/>
    <x v="6"/>
    <s v="Meizu"/>
    <s v="魅族"/>
    <s v="Meizu"/>
    <n v="0"/>
    <e v="#N/A"/>
    <x v="1"/>
    <s v="M792C:Meizu PRO 7 128GB China Telecom:Meizu:魅族:Meizu:魅族:Meizu"/>
  </r>
  <r>
    <x v="725"/>
    <s v="Meizu PRO 7 Plus Global"/>
    <s v="Meizu"/>
    <x v="6"/>
    <s v="Meizu"/>
    <s v="魅族"/>
    <s v="Meizu"/>
    <n v="0"/>
    <e v="#N/A"/>
    <x v="1"/>
    <s v="M793H:Meizu PRO 7 Plus Global:Meizu:魅族:Meizu:魅族:Meizu"/>
  </r>
  <r>
    <x v="724"/>
    <s v="Meizu PRO 7 Plus China"/>
    <s v="Meizu"/>
    <x v="6"/>
    <s v="Meizu"/>
    <s v="魅族"/>
    <s v="Meizu"/>
    <n v="0"/>
    <e v="#N/A"/>
    <x v="1"/>
    <s v="M793Q:Meizu PRO 7 Plus China:Meizu:魅族:Meizu:魅族:Meizu"/>
  </r>
  <r>
    <x v="728"/>
    <s v="MEIZU 15 Global"/>
    <s v="Meizu"/>
    <x v="6"/>
    <s v="Meizu"/>
    <s v="魅族"/>
    <s v="Meizu"/>
    <n v="0"/>
    <e v="#N/A"/>
    <x v="1"/>
    <s v="M881H:MEIZU 15 Global:MEIZU:魅族:Meizu:魅族:Meizu"/>
  </r>
  <r>
    <x v="726"/>
    <s v="MEIZU 15 China"/>
    <s v="Meizu"/>
    <x v="6"/>
    <s v="Meizu"/>
    <s v="魅族"/>
    <s v="Meizu"/>
    <n v="0"/>
    <e v="#N/A"/>
    <x v="1"/>
    <s v="M881Q:MEIZU 15 China:MEIZU:魅族:Meizu:魅族:Meizu"/>
  </r>
  <r>
    <x v="727"/>
    <s v="MEIZU 15 China Mobile"/>
    <s v="Meizu"/>
    <x v="6"/>
    <s v="Meizu"/>
    <s v="魅族"/>
    <s v="Meizu"/>
    <n v="0"/>
    <e v="#N/A"/>
    <x v="1"/>
    <s v="M881M:MEIZU 15 China Mobile:MEIZU:魅族:Meizu:魅族:Meizu"/>
  </r>
  <r>
    <x v="730"/>
    <s v="MEIZU 15 Plus Global"/>
    <s v="Meizu"/>
    <x v="6"/>
    <s v="Meizu"/>
    <s v="魅族"/>
    <s v="Meizu"/>
    <n v="0"/>
    <e v="#N/A"/>
    <x v="1"/>
    <s v="M891H:MEIZU 15 Plus Global:MEIZU:魅族:Meizu:魅族:Meizu"/>
  </r>
  <r>
    <x v="729"/>
    <s v="MEIZU 15 Plus China"/>
    <s v="Meizu"/>
    <x v="6"/>
    <s v="Meizu"/>
    <s v="魅族"/>
    <s v="Meizu"/>
    <n v="0"/>
    <e v="#N/A"/>
    <x v="1"/>
    <s v="M891Q:MEIZU 15 Plus China:MEIZU:魅族:Meizu:魅族:Meizu"/>
  </r>
  <r>
    <x v="732"/>
    <s v="MEIZU 15 Lite Global"/>
    <s v="Meizu"/>
    <x v="6"/>
    <s v="Meizu"/>
    <s v="魅族"/>
    <s v="Meizu"/>
    <n v="0"/>
    <e v="#N/A"/>
    <x v="1"/>
    <s v="M871H:MEIZU 15 Lite Global:MEIZU:魅族:Meizu:魅族:Meizu"/>
  </r>
  <r>
    <x v="731"/>
    <s v="MEIZU M15 China"/>
    <s v="Meizu"/>
    <x v="6"/>
    <s v="Meizu"/>
    <s v="魅族"/>
    <s v="Meizu"/>
    <n v="0"/>
    <e v="#N/A"/>
    <x v="1"/>
    <s v="M871Q:MEIZU M15 China:MEIZU:魅族:Meizu:魅族:Meizu"/>
  </r>
  <r>
    <x v="734"/>
    <s v="Meizu 16th Global"/>
    <s v="Meizu"/>
    <x v="6"/>
    <s v="Meizu"/>
    <s v="魅族"/>
    <s v="Meizu"/>
    <n v="0"/>
    <e v="#N/A"/>
    <x v="1"/>
    <s v="M882H:Meizu 16th Global:Meizu:魅族:Meizu:魅族:Meizu"/>
  </r>
  <r>
    <x v="733"/>
    <s v="Meizu 16th China"/>
    <s v="Meizu"/>
    <x v="6"/>
    <s v="Meizu"/>
    <s v="魅族"/>
    <s v="Meizu"/>
    <n v="0"/>
    <e v="#N/A"/>
    <x v="1"/>
    <s v="M882Q:Meizu 16th China:Meizu:魅族:Meizu:魅族:Meizu"/>
  </r>
  <r>
    <x v="735"/>
    <s v="Meizu 16th Plus China"/>
    <s v="Meizu"/>
    <x v="6"/>
    <s v="Meizu"/>
    <s v="魅族"/>
    <s v="Meizu"/>
    <n v="0"/>
    <e v="#N/A"/>
    <x v="1"/>
    <s v="M892Q:Meizu 16th Plus China:Meizu:魅族:Meizu:魅族:Meizu"/>
  </r>
  <r>
    <x v="737"/>
    <s v="Meizu 16 Global"/>
    <s v="Meizu"/>
    <x v="6"/>
    <s v="Meizu"/>
    <s v="魅族"/>
    <s v="Meizu"/>
    <n v="0"/>
    <e v="#N/A"/>
    <x v="1"/>
    <s v="M872H:Meizu 16 Global:Meizu:魅族:Meizu:魅族:Meizu"/>
  </r>
  <r>
    <x v="736"/>
    <s v="Meizu 16 X China"/>
    <s v="Meizu"/>
    <x v="6"/>
    <s v="Meizu"/>
    <s v="魅族"/>
    <s v="Meizu"/>
    <n v="0"/>
    <e v="#N/A"/>
    <x v="1"/>
    <s v="M872Q:Meizu 16 X China:Meizu:魅族:Meizu:魅族:Meizu"/>
  </r>
  <r>
    <x v="739"/>
    <s v="Meizu 16s Global"/>
    <s v="Meizu"/>
    <x v="6"/>
    <s v="Meizu"/>
    <s v="魅族"/>
    <s v="Meizu"/>
    <n v="0"/>
    <e v="#N/A"/>
    <x v="1"/>
    <s v="M971H:Meizu 16s Global:Meizu:魅族:Meizu:魅族:Meizu"/>
  </r>
  <r>
    <x v="738"/>
    <s v="Meizu 16s China"/>
    <s v="Meizu"/>
    <x v="6"/>
    <s v="Meizu"/>
    <s v="魅族"/>
    <s v="Meizu"/>
    <n v="0"/>
    <e v="#N/A"/>
    <x v="1"/>
    <s v="M971Q:Meizu 16s China:Meizu:魅族:Meizu:魅族:Meizu"/>
  </r>
  <r>
    <x v="741"/>
    <s v="Meizu 16Xs Global"/>
    <s v="Meizu"/>
    <x v="6"/>
    <s v="Meizu"/>
    <s v="魅族"/>
    <s v="Meizu"/>
    <n v="0"/>
    <e v="#N/A"/>
    <x v="1"/>
    <s v="M926H:Meizu 16Xs Global:Meizu:魅族:Meizu:魅族:Meizu"/>
  </r>
  <r>
    <x v="740"/>
    <s v="Meizu 16Xs China"/>
    <s v="Meizu"/>
    <x v="6"/>
    <s v="Meizu"/>
    <s v="魅族"/>
    <s v="Meizu"/>
    <n v="0"/>
    <e v="#N/A"/>
    <x v="1"/>
    <s v="M926Q:Meizu 16Xs China:Meizu:魅族:Meizu:魅族:Meizu"/>
  </r>
  <r>
    <x v="758"/>
    <s v="Meizu m1 note Global"/>
    <s v="Meizu"/>
    <x v="6"/>
    <s v="Meizu"/>
    <s v="魅族"/>
    <s v="Meizu"/>
    <n v="0"/>
    <e v="#N/A"/>
    <x v="1"/>
    <s v="M463H:Meizu m1 note Global:Meizu:魅族:Meizu:魅族:Meizu"/>
  </r>
  <r>
    <x v="755"/>
    <s v="Meizu m1 note China Mobile"/>
    <s v="Meizu"/>
    <x v="6"/>
    <s v="Meizu"/>
    <s v="魅族"/>
    <s v="Meizu"/>
    <n v="0"/>
    <e v="#N/A"/>
    <x v="1"/>
    <s v="M463M:Meizu m1 note China Mobile:Meizu:魅族:Meizu:魅族:Meizu"/>
  </r>
  <r>
    <x v="756"/>
    <s v="Meizu m1 note China Unicom"/>
    <s v="Meizu"/>
    <x v="6"/>
    <s v="Meizu"/>
    <s v="魅族"/>
    <s v="Meizu"/>
    <n v="0"/>
    <e v="#N/A"/>
    <x v="1"/>
    <s v="M463U:Meizu m1 note China Unicom:Meizu:魅族:Meizu:魅族:Meizu"/>
  </r>
  <r>
    <x v="757"/>
    <s v="Meizu m1 note China Telecom"/>
    <s v="Meizu"/>
    <x v="6"/>
    <s v="Meizu"/>
    <s v="魅族"/>
    <s v="Meizu"/>
    <n v="0"/>
    <e v="#N/A"/>
    <x v="1"/>
    <s v="M463C:Meizu m1 note China Telecom:Meizu:魅族:Meizu:魅族:Meizu"/>
  </r>
  <r>
    <x v="763"/>
    <s v="Meizu m2 note Global"/>
    <s v="Meizu"/>
    <x v="6"/>
    <s v="Meizu"/>
    <s v="魅族"/>
    <s v="Meizu"/>
    <n v="0"/>
    <e v="#N/A"/>
    <x v="1"/>
    <s v="M571H:Meizu m2 note Global:Meizu:魅族:Meizu:魅族:Meizu"/>
  </r>
  <r>
    <x v="759"/>
    <s v="Meizu m2 note China"/>
    <s v="Meizu"/>
    <x v="6"/>
    <s v="Meizu"/>
    <s v="魅族"/>
    <s v="Meizu"/>
    <n v="0"/>
    <e v="#N/A"/>
    <x v="1"/>
    <s v="M571:Meizu m2 note China:Meizu:魅族:Meizu:魅族:Meizu"/>
  </r>
  <r>
    <x v="760"/>
    <s v="Meizu m2 note China Mobile"/>
    <s v="Meizu"/>
    <x v="6"/>
    <s v="Meizu"/>
    <s v="魅族"/>
    <s v="Meizu"/>
    <n v="0"/>
    <e v="#N/A"/>
    <x v="1"/>
    <s v="M571M:Meizu m2 note China Mobile:Meizu:魅族:Meizu:魅族:Meizu"/>
  </r>
  <r>
    <x v="761"/>
    <s v="Meizu m2 note China Unicom"/>
    <s v="Meizu"/>
    <x v="6"/>
    <s v="Meizu"/>
    <s v="魅族"/>
    <s v="Meizu"/>
    <n v="0"/>
    <e v="#N/A"/>
    <x v="1"/>
    <s v="M571U:Meizu m2 note China Unicom:Meizu:魅族:Meizu:魅族:Meizu"/>
  </r>
  <r>
    <x v="762"/>
    <s v="Meizu m2 note China Telecom"/>
    <s v="Meizu"/>
    <x v="6"/>
    <s v="Meizu"/>
    <s v="魅族"/>
    <s v="Meizu"/>
    <n v="0"/>
    <e v="#N/A"/>
    <x v="1"/>
    <s v="M571C:Meizu m2 note China Telecom:Meizu:魅族:Meizu:魅族:Meizu"/>
  </r>
  <r>
    <x v="770"/>
    <s v="Meizu M3 note Global"/>
    <s v="Meizu"/>
    <x v="6"/>
    <s v="Meizu"/>
    <s v="魅族"/>
    <s v="Meizu"/>
    <n v="0"/>
    <e v="#N/A"/>
    <x v="1"/>
    <s v="M681H:Meizu M3 note Global:Meizu:魅族:Meizu:魅族:Meizu"/>
  </r>
  <r>
    <x v="771"/>
    <s v="Meizu M3 note Global"/>
    <s v="Meizu"/>
    <x v="6"/>
    <s v="Meizu"/>
    <s v="魅族"/>
    <s v="Meizu"/>
    <n v="0"/>
    <e v="#N/A"/>
    <x v="1"/>
    <s v="L681H:Meizu M3 note Global:Meizu:魅族:Meizu:魅族:Meizu"/>
  </r>
  <r>
    <x v="764"/>
    <s v="Meizu M3 note China"/>
    <s v="Meizu"/>
    <x v="6"/>
    <s v="Meizu"/>
    <s v="魅族"/>
    <s v="Meizu"/>
    <n v="0"/>
    <e v="#N/A"/>
    <x v="1"/>
    <s v="M681Q:Meizu M3 note China:Meizu:魅族:Meizu:魅族:Meizu"/>
  </r>
  <r>
    <x v="765"/>
    <s v="Meizu M3 note China"/>
    <s v="Meizu"/>
    <x v="6"/>
    <s v="Meizu"/>
    <s v="魅族"/>
    <s v="Meizu"/>
    <n v="0"/>
    <e v="#N/A"/>
    <x v="1"/>
    <s v="L681Q:Meizu M3 note China:Meizu:魅族:Meizu:魅族:Meizu"/>
  </r>
  <r>
    <x v="766"/>
    <s v="Meizu M3 note China Mobile"/>
    <s v="Meizu"/>
    <x v="6"/>
    <s v="Meizu"/>
    <s v="魅族"/>
    <s v="Meizu"/>
    <n v="0"/>
    <e v="#N/A"/>
    <x v="1"/>
    <s v="M681M:Meizu M3 note China Mobile:Meizu:魅族:Meizu:魅族:Meizu"/>
  </r>
  <r>
    <x v="767"/>
    <s v="Meizu M3 note China Mobile"/>
    <s v="Meizu"/>
    <x v="6"/>
    <s v="Meizu"/>
    <s v="魅族"/>
    <s v="Meizu"/>
    <n v="0"/>
    <e v="#N/A"/>
    <x v="1"/>
    <s v="L681M:Meizu M3 note China Mobile:Meizu:魅族:Meizu:魅族:Meizu"/>
  </r>
  <r>
    <x v="768"/>
    <s v="Meizu M3 note China Telecom"/>
    <s v="Meizu"/>
    <x v="6"/>
    <s v="Meizu"/>
    <s v="魅族"/>
    <s v="Meizu"/>
    <n v="0"/>
    <e v="#N/A"/>
    <x v="1"/>
    <s v="M681C:Meizu M3 note China Telecom:Meizu:魅族:Meizu:魅族:Meizu"/>
  </r>
  <r>
    <x v="769"/>
    <s v="Meizu M3 note China Telecom"/>
    <s v="Meizu"/>
    <x v="6"/>
    <s v="Meizu"/>
    <s v="魅族"/>
    <s v="Meizu"/>
    <n v="0"/>
    <e v="#N/A"/>
    <x v="1"/>
    <s v="L681C:Meizu M3 note China Telecom:Meizu:魅族:Meizu:魅族:Meizu"/>
  </r>
  <r>
    <x v="776"/>
    <s v="Meizu M5 Note Global"/>
    <s v="Meizu"/>
    <x v="6"/>
    <s v="Meizu"/>
    <s v="魅族"/>
    <s v="Meizu"/>
    <n v="0"/>
    <e v="#N/A"/>
    <x v="1"/>
    <s v="M621H:Meizu M5 Note Global:Meizu:魅族:Meizu:魅族:Meizu"/>
  </r>
  <r>
    <x v="772"/>
    <s v="Meizu M5 Note China"/>
    <s v="Meizu"/>
    <x v="6"/>
    <s v="Meizu"/>
    <s v="魅族"/>
    <s v="Meizu"/>
    <n v="0"/>
    <e v="#N/A"/>
    <x v="1"/>
    <s v="M621Q:Meizu M5 Note China:Meizu:魅族:Meizu:魅族:Meizu"/>
  </r>
  <r>
    <x v="773"/>
    <s v="Meizu M5 Note China Mobile"/>
    <s v="Meizu"/>
    <x v="6"/>
    <s v="Meizu"/>
    <s v="魅族"/>
    <s v="Meizu"/>
    <n v="0"/>
    <e v="#N/A"/>
    <x v="1"/>
    <s v="M621M:Meizu M5 Note China Mobile:Meizu:魅族:Meizu:魅族:Meizu"/>
  </r>
  <r>
    <x v="774"/>
    <s v="Meizu M5 Note China Telecom"/>
    <s v="Meizu"/>
    <x v="6"/>
    <s v="Meizu"/>
    <s v="魅族"/>
    <s v="Meizu"/>
    <n v="0"/>
    <e v="#N/A"/>
    <x v="1"/>
    <s v="M621C:Meizu M5 Note China Telecom:Meizu:魅族:Meizu:魅族:Meizu"/>
  </r>
  <r>
    <x v="775"/>
    <s v="Meizu M5 Note China Telecom"/>
    <s v="Meizu"/>
    <x v="6"/>
    <s v="Meizu"/>
    <s v="魅族"/>
    <s v="Meizu"/>
    <n v="0"/>
    <e v="#N/A"/>
    <x v="1"/>
    <s v="M621C-S:Meizu M5 Note China Telecom:Meizu:魅族:Meizu:魅族:Meizu"/>
  </r>
  <r>
    <x v="780"/>
    <s v="Meizu M6 Note Global"/>
    <s v="Meizu"/>
    <x v="6"/>
    <s v="Meizu"/>
    <s v="魅族"/>
    <s v="Meizu"/>
    <n v="0"/>
    <e v="#N/A"/>
    <x v="1"/>
    <s v="M721H:Meizu M6 Note Global:Meizu:魅族:Meizu:魅族:Meizu"/>
  </r>
  <r>
    <x v="777"/>
    <s v="Meizu M6 Note China"/>
    <s v="Meizu"/>
    <x v="6"/>
    <s v="Meizu"/>
    <s v="魅族"/>
    <s v="Meizu"/>
    <n v="0"/>
    <e v="#N/A"/>
    <x v="1"/>
    <s v="M721Q:Meizu M6 Note China:Meizu:魅族:Meizu:魅族:Meizu"/>
  </r>
  <r>
    <x v="778"/>
    <s v="Meizu M6 Note China Mobile"/>
    <s v="Meizu"/>
    <x v="6"/>
    <s v="Meizu"/>
    <s v="魅族"/>
    <s v="Meizu"/>
    <n v="0"/>
    <e v="#N/A"/>
    <x v="1"/>
    <s v="M721M:Meizu M6 Note China Mobile:Meizu:魅族:Meizu:魅族:Meizu"/>
  </r>
  <r>
    <x v="779"/>
    <s v="Meizu M6 Note China Telecom"/>
    <s v="Meizu"/>
    <x v="6"/>
    <s v="Meizu"/>
    <s v="魅族"/>
    <s v="Meizu"/>
    <n v="0"/>
    <e v="#N/A"/>
    <x v="1"/>
    <s v="M721C:Meizu M6 Note China Telecom:Meizu:魅族:Meizu:魅族:Meizu"/>
  </r>
  <r>
    <x v="752"/>
    <s v="Meizu Note 8 Global"/>
    <s v="Meizu"/>
    <x v="6"/>
    <s v="Meizu"/>
    <s v="魅族"/>
    <s v="Meizu"/>
    <n v="0"/>
    <e v="#N/A"/>
    <x v="1"/>
    <s v="M822H:Meizu Note 8 Global:Meizu:魅族:Meizu:魅族:Meizu"/>
  </r>
  <r>
    <x v="751"/>
    <s v="Meizu Note 8 China"/>
    <s v="Meizu"/>
    <x v="6"/>
    <s v="Meizu"/>
    <s v="魅族"/>
    <s v="Meizu"/>
    <n v="0"/>
    <e v="#N/A"/>
    <x v="1"/>
    <s v="M822Q:Meizu Note 8 China:Meizu:魅族:Meizu:魅族:Meizu"/>
  </r>
  <r>
    <x v="754"/>
    <s v="Meizu Note 9 Global"/>
    <s v="Meizu"/>
    <x v="6"/>
    <s v="Meizu"/>
    <s v="魅族"/>
    <s v="Meizu"/>
    <n v="0"/>
    <e v="#N/A"/>
    <x v="1"/>
    <s v="M923H:Meizu Note 9 Global:Meizu:魅族:Meizu:魅族:Meizu"/>
  </r>
  <r>
    <x v="753"/>
    <s v="Meizu Note 9 China"/>
    <s v="Meizu"/>
    <x v="6"/>
    <s v="Meizu"/>
    <s v="魅族"/>
    <s v="Meizu"/>
    <n v="0"/>
    <e v="#N/A"/>
    <x v="1"/>
    <s v="M923Q:Meizu Note 9 China:Meizu:魅族:Meizu:魅族:Meizu"/>
  </r>
  <r>
    <x v="783"/>
    <s v="Meizu M3E Global"/>
    <s v="Meizu"/>
    <x v="6"/>
    <s v="Meizu"/>
    <s v="魅族"/>
    <s v="Meizu"/>
    <n v="0"/>
    <e v="#N/A"/>
    <x v="1"/>
    <s v="A680H:Meizu M3E Global:Meizu:魅族:Meizu:魅族:Meizu"/>
  </r>
  <r>
    <x v="781"/>
    <s v="Meizu M1 E China"/>
    <s v="Meizu"/>
    <x v="6"/>
    <s v="Meizu"/>
    <s v="魅族"/>
    <s v="Meizu"/>
    <n v="0"/>
    <e v="#N/A"/>
    <x v="1"/>
    <s v="A680Q:Meizu M1 E China:Meizu:魅族:Meizu:魅族:Meizu"/>
  </r>
  <r>
    <x v="782"/>
    <s v="Meizu M1 E China Mobile"/>
    <s v="Meizu"/>
    <x v="6"/>
    <s v="Meizu"/>
    <s v="魅族"/>
    <s v="Meizu"/>
    <n v="0"/>
    <e v="#N/A"/>
    <x v="1"/>
    <s v="A680M:Meizu M1 E China Mobile:Meizu:魅族:Meizu:魅族:Meizu"/>
  </r>
  <r>
    <x v="784"/>
    <s v="Meizu E2 China"/>
    <s v="Meizu"/>
    <x v="6"/>
    <s v="Meizu"/>
    <s v="魅族"/>
    <s v="Meizu"/>
    <n v="0"/>
    <e v="#N/A"/>
    <x v="1"/>
    <s v="M741A:Meizu E2 China:Meizu:魅族:Meizu:魅族:Meizu"/>
  </r>
  <r>
    <x v="785"/>
    <s v="Meizu E2 China Mobile"/>
    <s v="Meizu"/>
    <x v="6"/>
    <s v="Meizu"/>
    <s v="魅族"/>
    <s v="Meizu"/>
    <n v="0"/>
    <e v="#N/A"/>
    <x v="1"/>
    <s v="M741Y:Meizu E2 China Mobile:Meizu:魅族:Meizu:魅族:Meizu"/>
  </r>
  <r>
    <x v="786"/>
    <s v="Meizu E3 China"/>
    <s v="Meizu"/>
    <x v="6"/>
    <s v="Meizu"/>
    <s v="魅族"/>
    <s v="Meizu"/>
    <n v="0"/>
    <e v="#N/A"/>
    <x v="1"/>
    <s v="M851Q:Meizu E3 China:Meizu:魅族:Meizu:魅族:Meizu"/>
  </r>
  <r>
    <x v="787"/>
    <s v="Meizu E3 China Mobile"/>
    <s v="Meizu"/>
    <x v="6"/>
    <s v="Meizu"/>
    <s v="魅族"/>
    <s v="Meizu"/>
    <n v="0"/>
    <e v="#N/A"/>
    <x v="1"/>
    <s v="M851M:Meizu E3 China Mobile:Meizu:魅族:Meizu:魅族:Meizu"/>
  </r>
  <r>
    <x v="743"/>
    <s v="Meizu X8 Global"/>
    <s v="Meizu"/>
    <x v="6"/>
    <s v="Meizu"/>
    <s v="魅族"/>
    <s v="Meizu"/>
    <n v="0"/>
    <e v="#N/A"/>
    <x v="1"/>
    <s v="M852H:Meizu X8 Global:Meizu:魅族:Meizu:魅族:Meizu"/>
  </r>
  <r>
    <x v="742"/>
    <s v="Meizu X8 China"/>
    <s v="Meizu"/>
    <x v="6"/>
    <s v="Meizu"/>
    <s v="魅族"/>
    <s v="Meizu"/>
    <n v="0"/>
    <e v="#N/A"/>
    <x v="1"/>
    <s v="M852Q:Meizu X8 China:Meizu:魅族:Meizu:魅族:Meizu"/>
  </r>
  <r>
    <x v="788"/>
    <s v="Meizu M3X"/>
    <s v="Meizu"/>
    <x v="6"/>
    <s v="Meizu"/>
    <s v="魅族"/>
    <s v="Meizu"/>
    <n v="0"/>
    <e v="#N/A"/>
    <x v="1"/>
    <s v="M682Q:Meizu M3X:Meizu:魅族:Meizu:魅族:Meizu"/>
  </r>
  <r>
    <x v="789"/>
    <s v="Meizu m1 China Mobile"/>
    <s v="Meizu"/>
    <x v="6"/>
    <s v="Meizu"/>
    <s v="魅族"/>
    <s v="Meizu"/>
    <n v="0"/>
    <e v="#N/A"/>
    <x v="1"/>
    <s v="M465M:Meizu m1 China Mobile:Meizu:魅族:Meizu:魅族:Meizu"/>
  </r>
  <r>
    <x v="790"/>
    <s v="Meizu m1 YunOS Edition"/>
    <s v="Meizu"/>
    <x v="6"/>
    <s v="Meizu"/>
    <s v="魅族"/>
    <s v="Meizu"/>
    <n v="0"/>
    <e v="#N/A"/>
    <x v="1"/>
    <s v="M465A:Meizu m1 YunOS Edition:Meizu:魅族:Meizu:魅族:Meizu"/>
  </r>
  <r>
    <x v="799"/>
    <s v="Meizu m2 Global"/>
    <s v="Meizu"/>
    <x v="6"/>
    <s v="Meizu"/>
    <s v="魅族"/>
    <s v="Meizu"/>
    <n v="0"/>
    <e v="#N/A"/>
    <x v="1"/>
    <s v="M578H:Meizu m2 Global:Meizu:魅族:Meizu:魅族:Meizu"/>
  </r>
  <r>
    <x v="791"/>
    <s v="Meizu m2 China"/>
    <s v="Meizu"/>
    <x v="6"/>
    <s v="Meizu"/>
    <s v="魅族"/>
    <s v="Meizu"/>
    <n v="0"/>
    <e v="#N/A"/>
    <x v="1"/>
    <s v="M578:Meizu m2 China:Meizu:魅族:Meizu:魅族:Meizu"/>
  </r>
  <r>
    <x v="792"/>
    <s v="Meizu m2 YunOS Edition"/>
    <s v="Meizu"/>
    <x v="6"/>
    <s v="Meizu"/>
    <s v="魅族"/>
    <s v="Meizu"/>
    <n v="0"/>
    <e v="#N/A"/>
    <x v="1"/>
    <s v="M578A:Meizu m2 YunOS Edition:Meizu:魅族:Meizu:魅族:Meizu"/>
  </r>
  <r>
    <x v="793"/>
    <s v="Meizu m2 China Mobile"/>
    <s v="Meizu"/>
    <x v="6"/>
    <s v="Meizu"/>
    <s v="魅族"/>
    <s v="Meizu"/>
    <n v="0"/>
    <e v="#N/A"/>
    <x v="1"/>
    <s v="M578M:Meizu m2 China Mobile:Meizu:魅族:Meizu:魅族:Meizu"/>
  </r>
  <r>
    <x v="794"/>
    <s v="Meizu m2 YunOS Edition China Mobile"/>
    <s v="Meizu"/>
    <x v="6"/>
    <s v="Meizu"/>
    <s v="魅族"/>
    <s v="Meizu"/>
    <n v="0"/>
    <e v="#N/A"/>
    <x v="1"/>
    <s v="M578MA:Meizu m2 YunOS Edition China Mobile:Meizu:魅族:Meizu:魅族:Meizu"/>
  </r>
  <r>
    <x v="795"/>
    <s v="Meizu m2 China Unicom"/>
    <s v="Meizu"/>
    <x v="6"/>
    <s v="Meizu"/>
    <s v="魅族"/>
    <s v="Meizu"/>
    <n v="0"/>
    <e v="#N/A"/>
    <x v="1"/>
    <s v="M578U:Meizu m2 China Unicom:Meizu:魅族:Meizu:魅族:Meizu"/>
  </r>
  <r>
    <x v="796"/>
    <s v="Meizu m2 China Telecom"/>
    <s v="Meizu"/>
    <x v="6"/>
    <s v="Meizu"/>
    <s v="魅族"/>
    <s v="Meizu"/>
    <n v="0"/>
    <e v="#N/A"/>
    <x v="1"/>
    <s v="M578C:Meizu m2 China Telecom:Meizu:魅族:Meizu:魅族:Meizu"/>
  </r>
  <r>
    <x v="798"/>
    <s v="Meizu m2 China Telecom"/>
    <s v="Meizu"/>
    <x v="6"/>
    <s v="Meizu"/>
    <s v="魅族"/>
    <s v="Meizu"/>
    <n v="0"/>
    <e v="#N/A"/>
    <x v="1"/>
    <s v="M578CE:Meizu m2 China Telecom:Meizu:魅族:Meizu:魅族:Meizu"/>
  </r>
  <r>
    <x v="797"/>
    <s v="Meizu m2 YunOS Edition China Telecom"/>
    <s v="Meizu"/>
    <x v="6"/>
    <s v="Meizu"/>
    <s v="魅族"/>
    <s v="Meizu"/>
    <n v="0"/>
    <e v="#N/A"/>
    <x v="1"/>
    <s v="M578CA:Meizu m2 YunOS Edition China Telecom:Meizu:魅族:Meizu:魅族:Meizu"/>
  </r>
  <r>
    <x v="800"/>
    <s v="Meizu M3 China"/>
    <s v="Meizu"/>
    <x v="6"/>
    <s v="Meizu"/>
    <s v="魅族"/>
    <s v="Meizu"/>
    <n v="0"/>
    <e v="#N/A"/>
    <x v="1"/>
    <s v="M688Q:Meizu M3 China:Meizu:魅族:Meizu:魅族:Meizu"/>
  </r>
  <r>
    <x v="801"/>
    <s v="Meizu M3 China Mobile"/>
    <s v="Meizu"/>
    <x v="6"/>
    <s v="Meizu"/>
    <s v="魅族"/>
    <s v="Meizu"/>
    <n v="0"/>
    <e v="#N/A"/>
    <x v="1"/>
    <s v="M688M:Meizu M3 China Mobile:Meizu:魅族:Meizu:魅族:Meizu"/>
  </r>
  <r>
    <x v="802"/>
    <s v="Meizu M3 China Unicom"/>
    <s v="Meizu"/>
    <x v="6"/>
    <s v="Meizu"/>
    <s v="魅族"/>
    <s v="Meizu"/>
    <n v="0"/>
    <e v="#N/A"/>
    <x v="1"/>
    <s v="M688U:Meizu M3 China Unicom:Meizu:魅族:Meizu:魅族:Meizu"/>
  </r>
  <r>
    <x v="803"/>
    <s v="Meizu M3 China Telecom"/>
    <s v="Meizu"/>
    <x v="6"/>
    <s v="Meizu"/>
    <s v="魅族"/>
    <s v="Meizu"/>
    <n v="0"/>
    <e v="#N/A"/>
    <x v="1"/>
    <s v="M688C:Meizu M3 China Telecom:Meizu:魅族:Meizu:魅族:Meizu"/>
  </r>
  <r>
    <x v="807"/>
    <s v="Meizu M3s Global"/>
    <s v="Meizu"/>
    <x v="6"/>
    <s v="Meizu"/>
    <s v="魅族"/>
    <s v="Meizu"/>
    <n v="0"/>
    <e v="#N/A"/>
    <x v="1"/>
    <s v="Y685H:Meizu M3s Global:Meizu:魅族:Meizu:魅族:Meizu"/>
  </r>
  <r>
    <x v="804"/>
    <s v="Meizu M3s China"/>
    <s v="Meizu"/>
    <x v="6"/>
    <s v="Meizu"/>
    <s v="魅族"/>
    <s v="Meizu"/>
    <n v="0"/>
    <e v="#N/A"/>
    <x v="1"/>
    <s v="Y685Q:Meizu M3s China:Meizu:魅族:Meizu:魅族:Meizu"/>
  </r>
  <r>
    <x v="805"/>
    <s v="Meizu M3s China Mobile"/>
    <s v="Meizu"/>
    <x v="6"/>
    <s v="Meizu"/>
    <s v="魅族"/>
    <s v="Meizu"/>
    <n v="0"/>
    <e v="#N/A"/>
    <x v="1"/>
    <s v="Y685M:Meizu M3s China Mobile:Meizu:魅族:Meizu:魅族:Meizu"/>
  </r>
  <r>
    <x v="806"/>
    <s v="Meizu M3s China Telecom"/>
    <s v="Meizu"/>
    <x v="6"/>
    <s v="Meizu"/>
    <s v="魅族"/>
    <s v="Meizu"/>
    <n v="0"/>
    <e v="#N/A"/>
    <x v="1"/>
    <s v="Y685C:Meizu M3s China Telecom:Meizu:魅族:Meizu:魅族:Meizu"/>
  </r>
  <r>
    <x v="811"/>
    <s v="Meizu M5 Global"/>
    <s v="Meizu"/>
    <x v="6"/>
    <s v="Meizu"/>
    <s v="魅族"/>
    <s v="Meizu"/>
    <n v="0"/>
    <e v="#N/A"/>
    <x v="1"/>
    <s v="M611H:Meizu M5 Global:Meizu:魅族:Meizu:魅族:Meizu"/>
  </r>
  <r>
    <x v="808"/>
    <s v="Meizu M5 China"/>
    <s v="Meizu"/>
    <x v="6"/>
    <s v="Meizu"/>
    <s v="魅族"/>
    <s v="Meizu"/>
    <n v="0"/>
    <e v="#N/A"/>
    <x v="1"/>
    <s v="M611A:Meizu M5 China:Meizu:魅族:Meizu:魅族:Meizu"/>
  </r>
  <r>
    <x v="809"/>
    <s v="Meizu M5 China Mobile"/>
    <s v="Meizu"/>
    <x v="6"/>
    <s v="Meizu"/>
    <s v="魅族"/>
    <s v="Meizu"/>
    <n v="0"/>
    <e v="#N/A"/>
    <x v="1"/>
    <s v="M611Y:Meizu M5 China Mobile:Meizu:魅族:Meizu:魅族:Meizu"/>
  </r>
  <r>
    <x v="810"/>
    <s v="Meizu M5 China Telecom"/>
    <s v="Meizu"/>
    <x v="6"/>
    <s v="Meizu"/>
    <s v="魅族"/>
    <s v="Meizu"/>
    <n v="0"/>
    <e v="#N/A"/>
    <x v="1"/>
    <s v="M611D:Meizu M5 China Telecom:Meizu:魅族:Meizu:魅族:Meizu"/>
  </r>
  <r>
    <x v="815"/>
    <s v="Meizu M5s Global"/>
    <s v="Meizu"/>
    <x v="6"/>
    <s v="Meizu"/>
    <s v="魅族"/>
    <s v="Meizu"/>
    <n v="0"/>
    <e v="#N/A"/>
    <x v="1"/>
    <s v="M612H:Meizu M5s Global:Meizu:魅族:Meizu:魅族:Meizu"/>
  </r>
  <r>
    <x v="812"/>
    <s v="Meizu M5s China"/>
    <s v="Meizu"/>
    <x v="6"/>
    <s v="Meizu"/>
    <s v="魅族"/>
    <s v="Meizu"/>
    <n v="0"/>
    <e v="#N/A"/>
    <x v="1"/>
    <s v="M612Q:Meizu M5s China:Meizu:魅族:Meizu:魅族:Meizu"/>
  </r>
  <r>
    <x v="813"/>
    <s v="Meizu M5s China Mobile"/>
    <s v="Meizu"/>
    <x v="6"/>
    <s v="Meizu"/>
    <s v="魅族"/>
    <s v="Meizu"/>
    <n v="0"/>
    <e v="#N/A"/>
    <x v="1"/>
    <s v="M612M:Meizu M5s China Mobile:Meizu:魅族:Meizu:魅族:Meizu"/>
  </r>
  <r>
    <x v="814"/>
    <s v="Meizu M5s China Telecom"/>
    <s v="Meizu"/>
    <x v="6"/>
    <s v="Meizu"/>
    <s v="魅族"/>
    <s v="Meizu"/>
    <n v="0"/>
    <e v="#N/A"/>
    <x v="1"/>
    <s v="M612C:Meizu M5s China Telecom:Meizu:魅族:Meizu:魅族:Meizu"/>
  </r>
  <r>
    <x v="844"/>
    <s v="Meizu M5c Global"/>
    <s v="Meizu"/>
    <x v="6"/>
    <s v="Meizu"/>
    <s v="魅族"/>
    <s v="Meizu"/>
    <n v="0"/>
    <e v="#N/A"/>
    <x v="1"/>
    <s v="M710H:Meizu M5c Global:Meizu:魅族:Meizu:魅族:Meizu"/>
  </r>
  <r>
    <x v="843"/>
    <s v="Meizu M5c China Mobile"/>
    <s v="Meizu"/>
    <x v="6"/>
    <s v="Meizu"/>
    <s v="魅族"/>
    <s v="Meizu"/>
    <n v="0"/>
    <e v="#N/A"/>
    <x v="1"/>
    <s v="M710M:Meizu M5c China Mobile:Meizu:魅族:Meizu:魅族:Meizu"/>
  </r>
  <r>
    <x v="819"/>
    <s v="Meizu M6 Global"/>
    <s v="Meizu"/>
    <x v="6"/>
    <s v="Meizu"/>
    <s v="魅族"/>
    <s v="Meizu"/>
    <n v="0"/>
    <e v="#N/A"/>
    <x v="1"/>
    <s v="M711H:Meizu M6 Global:Meizu:魅族:Meizu:魅族:Meizu"/>
  </r>
  <r>
    <x v="816"/>
    <s v="Meizu M6 China"/>
    <s v="Meizu"/>
    <x v="6"/>
    <s v="Meizu"/>
    <s v="魅族"/>
    <s v="Meizu"/>
    <n v="0"/>
    <e v="#N/A"/>
    <x v="1"/>
    <s v="M711Q:Meizu M6 China:Meizu:魅族:Meizu:魅族:Meizu"/>
  </r>
  <r>
    <x v="817"/>
    <s v="Meizu M6 China Mobile"/>
    <s v="Meizu"/>
    <x v="6"/>
    <s v="Meizu"/>
    <s v="魅族"/>
    <s v="Meizu"/>
    <n v="0"/>
    <e v="#N/A"/>
    <x v="1"/>
    <s v="M711M:Meizu M6 China Mobile:Meizu:魅族:Meizu:魅族:Meizu"/>
  </r>
  <r>
    <x v="818"/>
    <s v="Meizu M6 China Telecom"/>
    <s v="Meizu"/>
    <x v="6"/>
    <s v="Meizu"/>
    <s v="魅族"/>
    <s v="Meizu"/>
    <n v="0"/>
    <e v="#N/A"/>
    <x v="1"/>
    <s v="M711C:Meizu M6 China Telecom:Meizu:魅族:Meizu:魅族:Meizu"/>
  </r>
  <r>
    <x v="824"/>
    <s v="Meizu M6s Global"/>
    <s v="Meizu"/>
    <x v="6"/>
    <s v="Meizu"/>
    <s v="魅族"/>
    <s v="Meizu"/>
    <n v="0"/>
    <e v="#N/A"/>
    <x v="1"/>
    <s v="M712H:Meizu M6s Global:Meizu:魅族:Meizu:魅族:Meizu"/>
  </r>
  <r>
    <x v="820"/>
    <s v="Meizu M6s China"/>
    <s v="Meizu"/>
    <x v="6"/>
    <s v="Meizu"/>
    <s v="魅族"/>
    <s v="Meizu"/>
    <n v="0"/>
    <e v="#N/A"/>
    <x v="1"/>
    <s v="M712Q:Meizu M6s China:Meizu:魅族:Meizu:魅族:Meizu"/>
  </r>
  <r>
    <x v="821"/>
    <s v="Meizu M6s China"/>
    <s v="Meizu"/>
    <x v="6"/>
    <s v="Meizu"/>
    <s v="魅族"/>
    <s v="Meizu"/>
    <n v="0"/>
    <e v="#N/A"/>
    <x v="1"/>
    <s v="M712Q-B:Meizu M6s China:Meizu:魅族:Meizu:魅族:Meizu"/>
  </r>
  <r>
    <x v="822"/>
    <s v="Meizu M6s China Mobile"/>
    <s v="Meizu"/>
    <x v="6"/>
    <s v="Meizu"/>
    <s v="魅族"/>
    <s v="Meizu"/>
    <n v="0"/>
    <e v="#N/A"/>
    <x v="1"/>
    <s v="M712M:Meizu M6s China Mobile:Meizu:魅族:Meizu:魅族:Meizu"/>
  </r>
  <r>
    <x v="823"/>
    <s v="Meizu M6s China Telecom"/>
    <s v="Meizu"/>
    <x v="6"/>
    <s v="Meizu"/>
    <s v="魅族"/>
    <s v="Meizu"/>
    <n v="0"/>
    <e v="#N/A"/>
    <x v="1"/>
    <s v="M712C:Meizu M6s China Telecom:Meizu:魅族:Meizu:魅族:Meizu"/>
  </r>
  <r>
    <x v="826"/>
    <s v="Meizu M6T Global"/>
    <s v="Meizu"/>
    <x v="6"/>
    <s v="Meizu"/>
    <s v="魅族"/>
    <s v="Meizu"/>
    <n v="0"/>
    <e v="#N/A"/>
    <x v="1"/>
    <s v="M811H:Meizu M6T Global:Meizu:魅族:Meizu:魅族:Meizu"/>
  </r>
  <r>
    <x v="825"/>
    <s v="Meizu M6T China"/>
    <s v="Meizu"/>
    <x v="6"/>
    <s v="Meizu"/>
    <s v="魅族"/>
    <s v="Meizu"/>
    <n v="0"/>
    <e v="#N/A"/>
    <x v="1"/>
    <s v="M811Q:Meizu M6T China:Meizu:魅族:Meizu:魅族:Meizu"/>
  </r>
  <r>
    <x v="745"/>
    <s v="Meizu M8 Global"/>
    <s v="Meizu"/>
    <x v="6"/>
    <s v="Meizu"/>
    <s v="魅族"/>
    <s v="Meizu"/>
    <n v="0"/>
    <e v="#N/A"/>
    <x v="1"/>
    <s v="M813H:Meizu M8 Global:Meizu:魅族:Meizu:魅族:Meizu"/>
  </r>
  <r>
    <x v="744"/>
    <s v="Meizu V8 Pro China"/>
    <s v="Meizu"/>
    <x v="6"/>
    <s v="Meizu"/>
    <s v="魅族"/>
    <s v="Meizu"/>
    <n v="0"/>
    <e v="#N/A"/>
    <x v="1"/>
    <s v="M813Q:Meizu V8 Pro China:Meizu:魅族:Meizu:魅族:Meizu"/>
  </r>
  <r>
    <x v="747"/>
    <s v="Meizu M8 Lite Global"/>
    <s v="Meizu"/>
    <x v="6"/>
    <s v="Meizu"/>
    <s v="魅族"/>
    <s v="Meizu"/>
    <n v="0"/>
    <e v="#N/A"/>
    <x v="1"/>
    <s v="M816H:Meizu M8 Lite Global:Meizu:魅族:Meizu:魅族:Meizu"/>
  </r>
  <r>
    <x v="746"/>
    <s v="Meizu V8 China"/>
    <s v="Meizu"/>
    <x v="6"/>
    <s v="Meizu"/>
    <s v="魅族"/>
    <s v="Meizu"/>
    <n v="0"/>
    <e v="#N/A"/>
    <x v="1"/>
    <s v="M816Q:Meizu V8 China:Meizu:魅族:Meizu:魅族:Meizu"/>
  </r>
  <r>
    <x v="748"/>
    <s v="Meizu M8c Global"/>
    <s v="Meizu"/>
    <x v="6"/>
    <s v="Meizu"/>
    <s v="魅族"/>
    <s v="Meizu"/>
    <n v="0"/>
    <e v="#N/A"/>
    <x v="1"/>
    <s v="M810H:Meizu M8c Global:Meizu:魅族:Meizu:魅族:Meizu"/>
  </r>
  <r>
    <x v="830"/>
    <s v="Meizu M3 Max Global"/>
    <s v="Meizu"/>
    <x v="6"/>
    <s v="Meizu"/>
    <s v="魅族"/>
    <s v="Meizu"/>
    <n v="0"/>
    <e v="#N/A"/>
    <x v="1"/>
    <s v="S685H:Meizu M3 Max Global:Meizu:魅族:Meizu:魅族:Meizu"/>
  </r>
  <r>
    <x v="827"/>
    <s v="Meizu M3 Max China"/>
    <s v="Meizu"/>
    <x v="6"/>
    <s v="Meizu"/>
    <s v="魅族"/>
    <s v="Meizu"/>
    <n v="0"/>
    <e v="#N/A"/>
    <x v="1"/>
    <s v="S685Q:Meizu M3 Max China:Meizu:魅族:Meizu:魅族:Meizu"/>
  </r>
  <r>
    <x v="828"/>
    <s v="Meizu M3 Max China Mobile"/>
    <s v="Meizu"/>
    <x v="6"/>
    <s v="Meizu"/>
    <s v="魅族"/>
    <s v="Meizu"/>
    <n v="0"/>
    <e v="#N/A"/>
    <x v="1"/>
    <s v="S685M:Meizu M3 Max China Mobile:Meizu:魅族:Meizu:魅族:Meizu"/>
  </r>
  <r>
    <x v="829"/>
    <s v="Meizu M3 Max China Telecom"/>
    <s v="Meizu"/>
    <x v="6"/>
    <s v="Meizu"/>
    <s v="魅族"/>
    <s v="Meizu"/>
    <n v="0"/>
    <e v="#N/A"/>
    <x v="1"/>
    <s v="S685C:Meizu M3 Max China Telecom:Meizu:魅族:Meizu:魅族:Meizu"/>
  </r>
  <r>
    <x v="839"/>
    <s v="Meizu m1 metal China"/>
    <s v="Meizu"/>
    <x v="6"/>
    <s v="Meizu"/>
    <s v="魅族"/>
    <s v="Meizu"/>
    <n v="0"/>
    <e v="#N/A"/>
    <x v="1"/>
    <s v="M57A:Meizu m1 metal China:Meizu:魅族:Meizu:魅族:Meizu"/>
  </r>
  <r>
    <x v="840"/>
    <s v="Meizu m1 metal China Mobile"/>
    <s v="Meizu"/>
    <x v="6"/>
    <s v="Meizu"/>
    <s v="魅族"/>
    <s v="Meizu"/>
    <n v="0"/>
    <e v="#N/A"/>
    <x v="1"/>
    <s v="M57AM:Meizu m1 metal China Mobile:Meizu:魅族:Meizu:魅族:Meizu"/>
  </r>
  <r>
    <x v="841"/>
    <s v="Meizu m1 metal China Unicom"/>
    <s v="Meizu"/>
    <x v="6"/>
    <s v="Meizu"/>
    <s v="魅族"/>
    <s v="Meizu"/>
    <n v="0"/>
    <e v="#N/A"/>
    <x v="1"/>
    <s v="M57AU:Meizu m1 metal China Unicom:Meizu:魅族:Meizu:魅族:Meizu"/>
  </r>
  <r>
    <x v="842"/>
    <s v="Meizu m1 metal China Telecom"/>
    <s v="Meizu"/>
    <x v="6"/>
    <s v="Meizu"/>
    <s v="魅族"/>
    <s v="Meizu"/>
    <n v="0"/>
    <e v="#N/A"/>
    <x v="1"/>
    <s v="M57AC:Meizu m1 metal China Telecom:Meizu:魅族:Meizu:魅族:Meizu"/>
  </r>
  <r>
    <x v="834"/>
    <s v="Meizu U10 Global"/>
    <s v="Meizu"/>
    <x v="6"/>
    <s v="Meizu"/>
    <s v="魅族"/>
    <s v="Meizu"/>
    <n v="0"/>
    <e v="#N/A"/>
    <x v="1"/>
    <s v="U680H:Meizu U10 Global:Meizu:魅族:Meizu:魅族:Meizu"/>
  </r>
  <r>
    <x v="831"/>
    <s v="Meizu U10 China"/>
    <s v="Meizu"/>
    <x v="6"/>
    <s v="Meizu"/>
    <s v="魅族"/>
    <s v="Meizu"/>
    <n v="0"/>
    <e v="#N/A"/>
    <x v="1"/>
    <s v="U680A:Meizu U10 China:Meizu:魅族:Meizu:魅族:Meizu"/>
  </r>
  <r>
    <x v="832"/>
    <s v="Meizu U10 China Mobile"/>
    <s v="Meizu"/>
    <x v="6"/>
    <s v="Meizu"/>
    <s v="魅族"/>
    <s v="Meizu"/>
    <n v="0"/>
    <e v="#N/A"/>
    <x v="1"/>
    <s v="U680Y:Meizu U10 China Mobile:Meizu:魅族:Meizu:魅族:Meizu"/>
  </r>
  <r>
    <x v="833"/>
    <s v="Meizu U10 China Telecom"/>
    <s v="Meizu"/>
    <x v="6"/>
    <s v="Meizu"/>
    <s v="魅族"/>
    <s v="Meizu"/>
    <n v="0"/>
    <e v="#N/A"/>
    <x v="1"/>
    <s v="U680D:Meizu U10 China Telecom:Meizu:魅族:Meizu:魅族:Meizu"/>
  </r>
  <r>
    <x v="838"/>
    <s v="Meizu U20 Global"/>
    <s v="Meizu"/>
    <x v="6"/>
    <s v="Meizu"/>
    <s v="魅族"/>
    <s v="Meizu"/>
    <n v="0"/>
    <e v="#N/A"/>
    <x v="1"/>
    <s v="U685H:Meizu U20 Global:Meizu:魅族:Meizu:魅族:Meizu"/>
  </r>
  <r>
    <x v="835"/>
    <s v="Meizu U20 China"/>
    <s v="Meizu"/>
    <x v="6"/>
    <s v="Meizu"/>
    <s v="魅族"/>
    <s v="Meizu"/>
    <n v="0"/>
    <e v="#N/A"/>
    <x v="1"/>
    <s v="U685Q:Meizu U20 China:Meizu:魅族:Meizu:魅族:Meizu"/>
  </r>
  <r>
    <x v="836"/>
    <s v="Meizu U20 China Mobile"/>
    <s v="Meizu"/>
    <x v="6"/>
    <s v="Meizu"/>
    <s v="魅族"/>
    <s v="Meizu"/>
    <n v="0"/>
    <e v="#N/A"/>
    <x v="1"/>
    <s v="U685M:Meizu U20 China Mobile:Meizu:魅族:Meizu:魅族:Meizu"/>
  </r>
  <r>
    <x v="837"/>
    <s v="Meizu U20 China Telecom"/>
    <s v="Meizu"/>
    <x v="6"/>
    <s v="Meizu"/>
    <s v="魅族"/>
    <s v="Meizu"/>
    <n v="0"/>
    <e v="#N/A"/>
    <x v="1"/>
    <s v="U685C:Meizu U20 China Telecom:Meizu:魅族:Meizu:魅族:Meizu"/>
  </r>
  <r>
    <x v="749"/>
    <s v="Meizu C9 Global"/>
    <s v="Meizu"/>
    <x v="6"/>
    <s v="Meizu"/>
    <s v="魅族"/>
    <s v="Meizu"/>
    <n v="0"/>
    <e v="#N/A"/>
    <x v="1"/>
    <s v="M818H:Meizu C9 Global:Meizu:魅族:Meizu:魅族:Meizu"/>
  </r>
  <r>
    <x v="750"/>
    <s v="Meizu C9 Pro Global"/>
    <s v="Meizu"/>
    <x v="6"/>
    <s v="Meizu"/>
    <s v="魅族"/>
    <s v="Meizu"/>
    <n v="0"/>
    <e v="#N/A"/>
    <x v="1"/>
    <s v="M819H:Meizu C9 Pro Global:Meizu:魅族:Meizu:魅族:Meizu"/>
  </r>
  <r>
    <x v="845"/>
    <s v="小米电视 47 英寸"/>
    <s v="小米电视"/>
    <x v="3"/>
    <s v="Xiaomi"/>
    <s v="小米"/>
    <s v="Xiaomi"/>
    <n v="1"/>
    <e v="#N/A"/>
    <x v="0"/>
    <s v="L47M1-AA:小米电视 47 英寸:小米电视:小米:Xiaomi:小米:Xiaomi"/>
  </r>
  <r>
    <x v="846"/>
    <s v="小米电视 2 40 英寸"/>
    <s v="小米电视"/>
    <x v="3"/>
    <s v="Xiaomi"/>
    <s v="小米"/>
    <s v="Xiaomi"/>
    <n v="1"/>
    <e v="#N/A"/>
    <x v="0"/>
    <s v="L40M2-AA:小米电视 2 40 英寸:小米电视:小米:Xiaomi:小米:Xiaomi"/>
  </r>
  <r>
    <x v="847"/>
    <s v="小米电视 2 49 英寸"/>
    <s v="小米电视"/>
    <x v="3"/>
    <s v="Xiaomi"/>
    <s v="小米"/>
    <s v="Xiaomi"/>
    <n v="1"/>
    <e v="#N/A"/>
    <x v="0"/>
    <s v="L49M2-AA:小米电视 2 49 英寸:小米电视:小米:Xiaomi:小米:Xiaomi"/>
  </r>
  <r>
    <x v="848"/>
    <s v="小米电视 2 55 英寸"/>
    <s v="小米电视"/>
    <x v="3"/>
    <s v="Xiaomi"/>
    <s v="小米"/>
    <s v="Xiaomi"/>
    <n v="1"/>
    <e v="#N/A"/>
    <x v="0"/>
    <s v="L55M2-AA:小米电视 2 55 英寸:小米电视:小米:Xiaomi:小米:Xiaomi"/>
  </r>
  <r>
    <x v="849"/>
    <s v="小米电视 2S 48 英寸"/>
    <s v="小米电视"/>
    <x v="3"/>
    <s v="Xiaomi"/>
    <s v="小米"/>
    <s v="Xiaomi"/>
    <n v="1"/>
    <e v="#N/A"/>
    <x v="0"/>
    <s v="L48M3-AA:小米电视 2S 48 英寸:小米电视:小米:Xiaomi:小米:Xiaomi"/>
  </r>
  <r>
    <x v="850"/>
    <s v="小米电视 2S 48 英寸"/>
    <s v="小米电视"/>
    <x v="3"/>
    <s v="Xiaomi"/>
    <s v="小米"/>
    <s v="Xiaomi"/>
    <n v="1"/>
    <e v="#N/A"/>
    <x v="0"/>
    <s v="L48M3-AR:小米电视 2S 48 英寸:小米电视:小米:Xiaomi:小米:Xiaomi"/>
  </r>
  <r>
    <x v="851"/>
    <s v="小米电视 3 55 英寸"/>
    <s v="小米电视"/>
    <x v="3"/>
    <s v="Xiaomi"/>
    <s v="小米"/>
    <s v="Xiaomi"/>
    <n v="1"/>
    <e v="#N/A"/>
    <x v="0"/>
    <s v="L55M4-AA:小米电视 3 55 英寸:小米电视:小米:Xiaomi:小米:Xiaomi"/>
  </r>
  <r>
    <x v="852"/>
    <s v="小米电视 3 55 英寸"/>
    <s v="小米电视"/>
    <x v="3"/>
    <s v="Xiaomi"/>
    <s v="小米"/>
    <s v="Xiaomi"/>
    <n v="1"/>
    <e v="#N/A"/>
    <x v="0"/>
    <s v="L55M4-AR:小米电视 3 55 英寸:小米电视:小米:Xiaomi:小米:Xiaomi"/>
  </r>
  <r>
    <x v="853"/>
    <s v="小米电视 3 60 英寸"/>
    <s v="小米电视"/>
    <x v="3"/>
    <s v="Xiaomi"/>
    <s v="小米"/>
    <s v="Xiaomi"/>
    <n v="1"/>
    <e v="#N/A"/>
    <x v="0"/>
    <s v="L60M4-AA:小米电视 3 60 英寸:小米电视:小米:Xiaomi:小米:Xiaomi"/>
  </r>
  <r>
    <x v="854"/>
    <s v="小米电视 3 60 英寸"/>
    <s v="小米电视"/>
    <x v="3"/>
    <s v="Xiaomi"/>
    <s v="小米"/>
    <s v="Xiaomi"/>
    <n v="1"/>
    <e v="#N/A"/>
    <x v="0"/>
    <s v="L60M4-AR:小米电视 3 60 英寸:小米电视:小米:Xiaomi:小米:Xiaomi"/>
  </r>
  <r>
    <x v="855"/>
    <s v="小米电视 3 70 英寸"/>
    <s v="小米电视"/>
    <x v="3"/>
    <s v="Xiaomi"/>
    <s v="小米"/>
    <s v="Xiaomi"/>
    <n v="1"/>
    <e v="#N/A"/>
    <x v="0"/>
    <s v="L70M4-AA:小米电视 3 70 英寸:小米电视:小米:Xiaomi:小米:Xiaomi"/>
  </r>
  <r>
    <x v="856"/>
    <s v="小米电视 3s 43 英寸"/>
    <s v="小米电视"/>
    <x v="3"/>
    <s v="Xiaomi"/>
    <s v="小米"/>
    <s v="Xiaomi"/>
    <n v="1"/>
    <e v="#N/A"/>
    <x v="0"/>
    <s v="L43M3-AA:小米电视 3s 43 英寸:小米电视:小米:Xiaomi:小米:Xiaomi"/>
  </r>
  <r>
    <x v="857"/>
    <s v="小米电视 3s 43 英寸"/>
    <s v="小米电视"/>
    <x v="3"/>
    <s v="Xiaomi"/>
    <s v="小米"/>
    <s v="Xiaomi"/>
    <n v="1"/>
    <e v="#N/A"/>
    <x v="0"/>
    <s v="L43M3-AR:小米电视 3s 43 英寸:小米电视:小米:Xiaomi:小米:Xiaomi"/>
  </r>
  <r>
    <x v="858"/>
    <s v="小米电视 3s 48 英寸"/>
    <s v="小米电视"/>
    <x v="3"/>
    <s v="Xiaomi"/>
    <s v="小米"/>
    <s v="Xiaomi"/>
    <n v="1"/>
    <e v="#N/A"/>
    <x v="0"/>
    <s v="L48M3-AF:小米电视 3s 48 英寸:小米电视:小米:Xiaomi:小米:Xiaomi"/>
  </r>
  <r>
    <x v="859"/>
    <s v="小米电视 3s 55 英寸"/>
    <s v="小米电视"/>
    <x v="3"/>
    <s v="Xiaomi"/>
    <s v="小米"/>
    <s v="Xiaomi"/>
    <n v="1"/>
    <e v="#N/A"/>
    <x v="0"/>
    <s v="L55M5-AA:小米电视 3s 55 英寸:小米电视:小米:Xiaomi:小米:Xiaomi"/>
  </r>
  <r>
    <x v="860"/>
    <s v="小米电视 3s 60 英寸"/>
    <s v="小米电视"/>
    <x v="3"/>
    <s v="Xiaomi"/>
    <s v="小米"/>
    <s v="Xiaomi"/>
    <n v="1"/>
    <e v="#N/A"/>
    <x v="0"/>
    <s v="L60M5-AA:小米电视 3s 60 英寸:小米电视:小米:Xiaomi:小米:Xiaomi"/>
  </r>
  <r>
    <x v="861"/>
    <s v="小米电视 3s 65 英寸"/>
    <s v="小米电视"/>
    <x v="3"/>
    <s v="Xiaomi"/>
    <s v="小米"/>
    <s v="Xiaomi"/>
    <n v="1"/>
    <e v="#N/A"/>
    <x v="0"/>
    <s v="L65M5-AA:小米电视 3s 65 英寸:小米电视:小米:Xiaomi:小米:Xiaomi"/>
  </r>
  <r>
    <x v="862"/>
    <s v="小米电视 3s 65 英寸 曲面"/>
    <s v="小米电视"/>
    <x v="3"/>
    <s v="Xiaomi"/>
    <s v="小米"/>
    <s v="Xiaomi"/>
    <n v="1"/>
    <e v="#N/A"/>
    <x v="0"/>
    <s v="L65M4-AQ:小米电视 3s 65 英寸 曲面:小米电视:小米:Xiaomi:小米:Xiaomi"/>
  </r>
  <r>
    <x v="514"/>
    <s v="小米全面屏电视 32 英寸 E32A"/>
    <s v="小米全面屏电视"/>
    <x v="3"/>
    <s v="Xiaomi"/>
    <s v="小米"/>
    <s v="Xiaomi"/>
    <n v="1"/>
    <s v="L32M5-AD"/>
    <x v="1"/>
    <s v="L32M5-AD:小米全面屏电视 32 英寸 E32A:小米全面屏电视:小米:Xiaomi:小米:Xiaomi"/>
  </r>
  <r>
    <x v="863"/>
    <s v="小米电视 4A 32 英寸"/>
    <s v="小米电视"/>
    <x v="3"/>
    <s v="Xiaomi"/>
    <s v="小米"/>
    <s v="Xiaomi"/>
    <n v="1"/>
    <s v="L32M5-AZ"/>
    <x v="0"/>
    <s v="L32M5-AZ:小米电视 4A 32 英寸:小米电视:小米:Xiaomi:小米:Xiaomi"/>
  </r>
  <r>
    <x v="864"/>
    <s v="小米电视 4A 40 英寸"/>
    <s v="小米电视"/>
    <x v="3"/>
    <s v="Xiaomi"/>
    <s v="小米"/>
    <s v="Xiaomi"/>
    <n v="1"/>
    <e v="#N/A"/>
    <x v="0"/>
    <s v="L40M5-AD:小米电视 4A 40 英寸:小米电视:小米:Xiaomi:小米:Xiaomi"/>
  </r>
  <r>
    <x v="865"/>
    <s v="小米电视 4A 43 英寸"/>
    <s v="小米电视"/>
    <x v="3"/>
    <s v="Xiaomi"/>
    <s v="小米"/>
    <s v="Xiaomi"/>
    <n v="1"/>
    <e v="#N/A"/>
    <x v="0"/>
    <s v="L43M5-AZ:小米电视 4A 43 英寸:小米电视:小米:Xiaomi:小米:Xiaomi"/>
  </r>
  <r>
    <x v="866"/>
    <s v="小米电视 4A 43 英寸 青春版 (2018)"/>
    <s v="小米电视"/>
    <x v="3"/>
    <s v="Xiaomi"/>
    <s v="小米"/>
    <s v="Xiaomi"/>
    <n v="1"/>
    <e v="#N/A"/>
    <x v="0"/>
    <s v="L43M5-AD:小米电视 4A 43 英寸 青春版 (2018):小米电视:小米:Xiaomi:小米:Xiaomi"/>
  </r>
  <r>
    <x v="863"/>
    <s v="小米电视 4A 32 英寸 SE"/>
    <s v="小米电视"/>
    <x v="3"/>
    <s v="Xiaomi"/>
    <s v="小米"/>
    <s v="Xiaomi"/>
    <n v="1"/>
    <s v="L32M5-AZ"/>
    <x v="1"/>
    <s v="L32M5-AZ:小米电视 4A 32 英寸 SE:小米电视:小米:Xiaomi:小米:Xiaomi"/>
  </r>
  <r>
    <x v="867"/>
    <s v="小米电视 4C 40 英寸"/>
    <s v="小米电视"/>
    <x v="3"/>
    <s v="Xiaomi"/>
    <s v="小米"/>
    <s v="Xiaomi"/>
    <n v="1"/>
    <s v="L40M5-4C"/>
    <x v="0"/>
    <s v="L40M5-4C:小米电视 4C 40 英寸:小米电视:小米:Xiaomi:小米:Xiaomi"/>
  </r>
  <r>
    <x v="868"/>
    <s v="小米电视 4A 49 英寸"/>
    <s v="小米电视"/>
    <x v="3"/>
    <s v="Xiaomi"/>
    <s v="小米"/>
    <s v="Xiaomi"/>
    <n v="1"/>
    <e v="#N/A"/>
    <x v="0"/>
    <s v="L49M5-AZ:小米电视 4A 49 英寸:小米电视:小米:Xiaomi:小米:Xiaomi"/>
  </r>
  <r>
    <x v="867"/>
    <s v="小米电视 4C 40 英寸 SE"/>
    <s v="小米电视"/>
    <x v="3"/>
    <s v="Xiaomi"/>
    <s v="小米"/>
    <s v="Xiaomi"/>
    <n v="1"/>
    <s v="L40M5-4C"/>
    <x v="1"/>
    <s v="L40M5-4C:小米电视 4C 40 英寸 SE:小米电视:小米:Xiaomi:小米:Xiaomi"/>
  </r>
  <r>
    <x v="869"/>
    <s v="小米电视 4A 43 英寸 青春版 (2019)"/>
    <s v="小米电视"/>
    <x v="3"/>
    <s v="Xiaomi"/>
    <s v="小米"/>
    <s v="Xiaomi"/>
    <n v="1"/>
    <s v="L43M5-5A"/>
    <x v="0"/>
    <s v="L43M5-5A:小米电视 4A 43 英寸 青春版 (2019):小米电视:小米:Xiaomi:小米:Xiaomi"/>
  </r>
  <r>
    <x v="869"/>
    <s v="小米电视 4A 43 英寸 SE"/>
    <s v="小米电视"/>
    <x v="3"/>
    <s v="Xiaomi"/>
    <s v="小米"/>
    <s v="Xiaomi"/>
    <n v="1"/>
    <s v="L43M5-5A"/>
    <x v="1"/>
    <s v="L43M5-5A:小米电视 4A 43 英寸 SE:小米电视:小米:Xiaomi:小米:Xiaomi"/>
  </r>
  <r>
    <x v="870"/>
    <s v="小米电视 4A 50 英寸 (2019)"/>
    <s v="小米电视"/>
    <x v="3"/>
    <s v="Xiaomi"/>
    <s v="小米"/>
    <s v="Xiaomi"/>
    <n v="1"/>
    <s v="L50M5-5A"/>
    <x v="0"/>
    <s v="L50M5-5A:小米电视 4A 50 英寸 (2019):小米电视:小米:Xiaomi:小米:Xiaomi"/>
  </r>
  <r>
    <x v="870"/>
    <s v="小米电视 4A 50 英寸 SE"/>
    <s v="小米电视"/>
    <x v="3"/>
    <s v="Xiaomi"/>
    <s v="小米"/>
    <s v="Xiaomi"/>
    <n v="1"/>
    <s v="L50M5-5A"/>
    <x v="1"/>
    <s v="L50M5-5A:小米电视 4A 50 英寸 SE:小米电视:小米:Xiaomi:小米:Xiaomi"/>
  </r>
  <r>
    <x v="871"/>
    <s v="小米电视 4A 55 英寸 (2019)"/>
    <s v="小米电视"/>
    <x v="3"/>
    <s v="Xiaomi"/>
    <s v="小米"/>
    <s v="Xiaomi"/>
    <n v="1"/>
    <e v="#N/A"/>
    <x v="0"/>
    <s v="L55M5-5A:小米电视 4A 55 英寸 (2019):小米电视:小米:Xiaomi:小米:Xiaomi"/>
  </r>
  <r>
    <x v="872"/>
    <s v="小米电视 4A 58 英寸"/>
    <s v="小米电视"/>
    <x v="3"/>
    <s v="Xiaomi"/>
    <s v="小米"/>
    <s v="Xiaomi"/>
    <n v="1"/>
    <e v="#N/A"/>
    <x v="0"/>
    <s v="L58M5-4A:小米电视 4A 58 英寸:小米电视:小米:Xiaomi:小米:Xiaomi"/>
  </r>
  <r>
    <x v="873"/>
    <s v="小米电视 4A 65 英寸 (2017)"/>
    <s v="小米电视"/>
    <x v="3"/>
    <s v="Xiaomi"/>
    <s v="小米"/>
    <s v="Xiaomi"/>
    <n v="1"/>
    <e v="#N/A"/>
    <x v="0"/>
    <s v="L65M5-AZ:小米电视 4A 65 英寸 (2017):小米电视:小米:Xiaomi:小米:Xiaomi"/>
  </r>
  <r>
    <x v="874"/>
    <s v="小米电视 4A 50 英寸 (2018)"/>
    <s v="小米电视"/>
    <x v="3"/>
    <s v="Xiaomi"/>
    <s v="小米"/>
    <s v="Xiaomi"/>
    <n v="1"/>
    <s v="L50M5-AD"/>
    <x v="0"/>
    <s v="L50M5-AD:小米电视 4A 50 英寸 (2018):小米电视:小米:Xiaomi:小米:Xiaomi"/>
  </r>
  <r>
    <x v="875"/>
    <s v="小米电视 4A 65 英寸 (2019)"/>
    <s v="小米电视"/>
    <x v="3"/>
    <s v="Xiaomi"/>
    <s v="小米"/>
    <s v="Xiaomi"/>
    <n v="1"/>
    <e v="#N/A"/>
    <x v="0"/>
    <s v="L65M5-5A:小米电视 4A 65 英寸 (2019):小米电视:小米:Xiaomi:小米:Xiaomi"/>
  </r>
  <r>
    <x v="876"/>
    <s v="小米电视 4 49 英寸"/>
    <s v="小米电视"/>
    <x v="3"/>
    <s v="Xiaomi"/>
    <s v="小米"/>
    <s v="Xiaomi"/>
    <n v="1"/>
    <e v="#N/A"/>
    <x v="0"/>
    <s v="L49M5-AB:小米电视 4 49 英寸:小米电视:小米:Xiaomi:小米:Xiaomi"/>
  </r>
  <r>
    <x v="874"/>
    <s v="小米电视 4C 50 英寸"/>
    <s v="小米电视"/>
    <x v="3"/>
    <s v="Xiaomi"/>
    <s v="小米"/>
    <s v="Xiaomi"/>
    <n v="1"/>
    <s v="L50M5-AD"/>
    <x v="1"/>
    <s v="L50M5-AD:小米电视 4C 50 英寸:小米电视:小米:Xiaomi:小米:Xiaomi"/>
  </r>
  <r>
    <x v="877"/>
    <s v="小米电视 4 65 英寸"/>
    <s v="小米电视"/>
    <x v="3"/>
    <s v="Xiaomi"/>
    <s v="小米"/>
    <s v="Xiaomi"/>
    <n v="1"/>
    <e v="#N/A"/>
    <x v="0"/>
    <s v="L65M5-AB:小米电视 4 65 英寸:小米电视:小米:Xiaomi:小米:Xiaomi"/>
  </r>
  <r>
    <x v="874"/>
    <s v="小米电视 4S 50 英寸 (2018)"/>
    <s v="小米电视"/>
    <x v="3"/>
    <s v="Xiaomi"/>
    <s v="小米"/>
    <s v="Xiaomi"/>
    <n v="1"/>
    <s v="L50M5-AD"/>
    <x v="1"/>
    <s v="L50M5-AD:小米电视 4S 50 英寸 (2018):小米电视:小米:Xiaomi:小米:Xiaomi"/>
  </r>
  <r>
    <x v="878"/>
    <s v="小米电视 4 75 英寸"/>
    <s v="小米电视"/>
    <x v="3"/>
    <s v="Xiaomi"/>
    <s v="小米"/>
    <s v="Xiaomi"/>
    <n v="1"/>
    <e v="#N/A"/>
    <x v="0"/>
    <s v="L75M5-AB:小米电视 4 75 英寸:小米电视:小米:Xiaomi:小米:Xiaomi"/>
  </r>
  <r>
    <x v="879"/>
    <s v="小米电视 4 55 英寸"/>
    <s v="小米电视"/>
    <x v="3"/>
    <s v="Xiaomi"/>
    <s v="小米"/>
    <s v="Xiaomi"/>
    <n v="1"/>
    <s v="L55M5-AB"/>
    <x v="0"/>
    <s v="L55M5-AB:小米电视 4 55 英寸:小米电视:小米:Xiaomi:小米:Xiaomi"/>
  </r>
  <r>
    <x v="879"/>
    <s v="小米电视 55 英寸 全面屏 PRO"/>
    <s v="小米电视"/>
    <x v="3"/>
    <s v="Xiaomi"/>
    <s v="小米"/>
    <s v="Xiaomi"/>
    <n v="1"/>
    <s v="L55M5-AB"/>
    <x v="1"/>
    <s v="L55M5-AB:小米电视 55 英寸 全面屏 PRO:小米电视:小米:Xiaomi:小米:Xiaomi"/>
  </r>
  <r>
    <x v="880"/>
    <s v="小米电视 4A 55 英寸 (2018)"/>
    <s v="小米电视"/>
    <x v="3"/>
    <s v="Xiaomi"/>
    <s v="小米"/>
    <s v="Xiaomi"/>
    <n v="1"/>
    <s v="L55M5-AD"/>
    <x v="0"/>
    <s v="L55M5-AD:小米电视 4A 55 英寸 (2018):小米电视:小米:Xiaomi:小米:Xiaomi"/>
  </r>
  <r>
    <x v="881"/>
    <s v="小米电视 4C 43 英寸"/>
    <s v="小米电视"/>
    <x v="3"/>
    <s v="Xiaomi"/>
    <s v="小米"/>
    <s v="Xiaomi"/>
    <n v="1"/>
    <e v="#N/A"/>
    <x v="0"/>
    <s v="L43M5-AX:小米电视 4C 43 英寸:小米电视:小米:Xiaomi:小米:Xiaomi"/>
  </r>
  <r>
    <x v="880"/>
    <s v="小米电视 4S 55 英寸 (2018)"/>
    <s v="小米电视"/>
    <x v="3"/>
    <s v="Xiaomi"/>
    <s v="小米"/>
    <s v="Xiaomi"/>
    <n v="1"/>
    <s v="L55M5-AD"/>
    <x v="1"/>
    <s v="L55M5-AD:小米电视 4S 55 英寸 (2018):小米电视:小米:Xiaomi:小米:Xiaomi"/>
  </r>
  <r>
    <x v="880"/>
    <s v="小米电视 4X 55 英寸"/>
    <s v="小米电视"/>
    <x v="3"/>
    <s v="Xiaomi"/>
    <s v="小米"/>
    <s v="Xiaomi"/>
    <n v="1"/>
    <s v="L55M5-AD"/>
    <x v="1"/>
    <s v="L55M5-AD:小米电视 4X 55 英寸:小米电视:小米:Xiaomi:小米:Xiaomi"/>
  </r>
  <r>
    <x v="882"/>
    <s v="小米电视 4C 65 英寸"/>
    <s v="小米电视"/>
    <x v="3"/>
    <s v="Xiaomi"/>
    <s v="小米"/>
    <s v="Xiaomi"/>
    <n v="1"/>
    <e v="#N/A"/>
    <x v="0"/>
    <s v="L65M5-4C:小米电视 4C 65 英寸:小米电视:小米:Xiaomi:小米:Xiaomi"/>
  </r>
  <r>
    <x v="883"/>
    <s v="小米电视 4A 55 英寸 (2017)"/>
    <s v="小米电视"/>
    <x v="3"/>
    <s v="Xiaomi"/>
    <s v="小米"/>
    <s v="Xiaomi"/>
    <n v="1"/>
    <s v="L55M5-AZ"/>
    <x v="0"/>
    <s v="L55M5-AZ:小米电视 4A 55 英寸 (2017):小米电视:小米:Xiaomi:小米:Xiaomi"/>
  </r>
  <r>
    <x v="884"/>
    <s v="小米电视 4S 43 英寸 (2018)"/>
    <s v="小米电视"/>
    <x v="3"/>
    <s v="Xiaomi"/>
    <s v="小米"/>
    <s v="Xiaomi"/>
    <n v="1"/>
    <e v="#N/A"/>
    <x v="0"/>
    <s v="L43M5-AU:小米电视 4S 43 英寸 (2018):小米电视:小米:Xiaomi:小米:Xiaomi"/>
  </r>
  <r>
    <x v="885"/>
    <s v="小米电视 4S 43 英寸 (2019)"/>
    <s v="小米电视"/>
    <x v="3"/>
    <s v="Xiaomi"/>
    <s v="小米"/>
    <s v="Xiaomi"/>
    <n v="1"/>
    <e v="#N/A"/>
    <x v="0"/>
    <s v="L43M5-5S:小米电视 4S 43 英寸 (2019):小米电视:小米:Xiaomi:小米:Xiaomi"/>
  </r>
  <r>
    <x v="883"/>
    <s v="小米电视 4C 55 英寸"/>
    <s v="小米电视"/>
    <x v="3"/>
    <s v="Xiaomi"/>
    <s v="小米"/>
    <s v="Xiaomi"/>
    <n v="1"/>
    <s v="L55M5-AZ"/>
    <x v="1"/>
    <s v="L55M5-AZ:小米电视 4C 55 英寸:小米电视:小米:Xiaomi:小米:Xiaomi"/>
  </r>
  <r>
    <x v="886"/>
    <s v="小米电视 4S 50 英寸 (2019)"/>
    <s v="小米电视"/>
    <x v="3"/>
    <s v="Xiaomi"/>
    <s v="小米"/>
    <s v="Xiaomi"/>
    <n v="1"/>
    <e v="#N/A"/>
    <x v="0"/>
    <s v="L50M5-5S:小米电视 4S 50 英寸 (2019):小米电视:小米:Xiaomi:小米:Xiaomi"/>
  </r>
  <r>
    <x v="883"/>
    <s v="小米全面屏电视 55 英寸 E55A"/>
    <s v="小米全面屏电视"/>
    <x v="3"/>
    <s v="Xiaomi"/>
    <s v="小米"/>
    <s v="Xiaomi"/>
    <n v="1"/>
    <s v="L55M5-AZ"/>
    <x v="1"/>
    <s v="L55M5-AZ:小米全面屏电视 55 英寸 E55A:小米全面屏电视:小米:Xiaomi:小米:Xiaomi"/>
  </r>
  <r>
    <x v="887"/>
    <s v="小米电视 4S 55 英寸 (2019)"/>
    <s v="小米电视"/>
    <x v="3"/>
    <s v="Xiaomi"/>
    <s v="小米"/>
    <s v="Xiaomi"/>
    <n v="1"/>
    <e v="#N/A"/>
    <x v="0"/>
    <s v="L55M5-5S:小米电视 4S 55 英寸 (2019):小米电视:小米:Xiaomi:小米:Xiaomi"/>
  </r>
  <r>
    <x v="888"/>
    <s v="小米电视 4S 55 英寸 曲面"/>
    <s v="小米电视"/>
    <x v="3"/>
    <s v="Xiaomi"/>
    <s v="小米"/>
    <s v="Xiaomi"/>
    <n v="1"/>
    <e v="#N/A"/>
    <x v="0"/>
    <s v="L55M5-AQ:小米电视 4S 55 英寸 曲面:小米电视:小米:Xiaomi:小米:Xiaomi"/>
  </r>
  <r>
    <x v="889"/>
    <s v="小米电视 4S 58 英寸"/>
    <s v="小米电视"/>
    <x v="3"/>
    <s v="Xiaomi"/>
    <s v="小米"/>
    <s v="Xiaomi"/>
    <n v="1"/>
    <e v="#N/A"/>
    <x v="0"/>
    <s v="L58M5-4C:小米电视 4S 58 英寸:小米电视:小米:Xiaomi:小米:Xiaomi"/>
  </r>
  <r>
    <x v="890"/>
    <s v="小米电视 4 65 英寸 全面屏旗舰版"/>
    <s v="小米电视"/>
    <x v="3"/>
    <s v="Xiaomi"/>
    <s v="小米"/>
    <s v="Xiaomi"/>
    <n v="1"/>
    <s v="L65M5-4"/>
    <x v="0"/>
    <s v="L65M5-4:小米电视 4 65 英寸 全面屏旗舰版:小米电视:小米:Xiaomi:小米:Xiaomi"/>
  </r>
  <r>
    <x v="891"/>
    <s v="小米电视 4S 65 英寸 (2019)"/>
    <s v="小米电视"/>
    <x v="3"/>
    <s v="Xiaomi"/>
    <s v="小米"/>
    <s v="Xiaomi"/>
    <n v="1"/>
    <e v="#N/A"/>
    <x v="0"/>
    <s v="L65M5-5S:小米电视 4S 65 英寸 (2019):小米电视:小米:Xiaomi:小米:Xiaomi"/>
  </r>
  <r>
    <x v="890"/>
    <s v="小米电视 65 英寸 全面屏 PRO"/>
    <s v="小米电视"/>
    <x v="3"/>
    <s v="Xiaomi"/>
    <s v="小米"/>
    <s v="Xiaomi"/>
    <n v="1"/>
    <s v="L65M5-4"/>
    <x v="1"/>
    <s v="L65M5-4:小米电视 65 英寸 全面屏 PRO:小米电视:小米:Xiaomi:小米:Xiaomi"/>
  </r>
  <r>
    <x v="892"/>
    <s v="小米电视 4S 75 英寸"/>
    <s v="小米电视"/>
    <x v="3"/>
    <s v="Xiaomi"/>
    <s v="小米"/>
    <s v="Xiaomi"/>
    <n v="1"/>
    <e v="#N/A"/>
    <x v="0"/>
    <s v="L75M5-4S:小米电视 4S 75 英寸:小米电视:小米:Xiaomi:小米:Xiaomi"/>
  </r>
  <r>
    <x v="893"/>
    <s v="小米电视 4X 43 英寸"/>
    <s v="小米电视"/>
    <x v="3"/>
    <s v="Xiaomi"/>
    <s v="小米"/>
    <s v="Xiaomi"/>
    <n v="1"/>
    <e v="#N/A"/>
    <x v="0"/>
    <s v="L43M5-4X:小米电视 4X 43 英寸:小米电视:小米:Xiaomi:小米:Xiaomi"/>
  </r>
  <r>
    <x v="894"/>
    <s v="小米电视 4A 65 英寸 (2018)"/>
    <s v="小米电视"/>
    <x v="3"/>
    <s v="Xiaomi"/>
    <s v="小米"/>
    <s v="Xiaomi"/>
    <n v="1"/>
    <s v="L65M5-AD"/>
    <x v="0"/>
    <s v="L65M5-AD:小米电视 4A 65 英寸 (2018):小米电视:小米:Xiaomi:小米:Xiaomi"/>
  </r>
  <r>
    <x v="895"/>
    <s v="小米电视 4X 65 英寸"/>
    <s v="小米电视"/>
    <x v="3"/>
    <s v="Xiaomi"/>
    <s v="小米"/>
    <s v="Xiaomi"/>
    <n v="1"/>
    <e v="#N/A"/>
    <x v="0"/>
    <s v="L65M5-4X:小米电视 4X 65 英寸:小米电视:小米:Xiaomi:小米:Xiaomi"/>
  </r>
  <r>
    <x v="894"/>
    <s v="小米电视 4S 65 英寸 (2018)"/>
    <s v="小米电视"/>
    <x v="3"/>
    <s v="Xiaomi"/>
    <s v="小米"/>
    <s v="Xiaomi"/>
    <n v="1"/>
    <s v="L65M5-AD"/>
    <x v="1"/>
    <s v="L65M5-AD:小米电视 4S 65 英寸 (2018):小米电视:小米:Xiaomi:小米:Xiaomi"/>
  </r>
  <r>
    <x v="896"/>
    <s v="小米全面屏电视 43 英寸 E43A"/>
    <s v="小米全面屏电视"/>
    <x v="3"/>
    <s v="Xiaomi"/>
    <s v="小米"/>
    <s v="Xiaomi"/>
    <n v="1"/>
    <e v="#N/A"/>
    <x v="0"/>
    <s v="L43M5-FA:小米全面屏电视 43 英寸 E43A:小米全面屏电视:小米:Xiaomi:小米:Xiaomi"/>
  </r>
  <r>
    <x v="894"/>
    <s v="小米电视 4S 65 英寸 PRO"/>
    <s v="小米电视"/>
    <x v="3"/>
    <s v="Xiaomi"/>
    <s v="小米"/>
    <s v="Xiaomi"/>
    <n v="1"/>
    <s v="L65M5-AD"/>
    <x v="1"/>
    <s v="L65M5-AD:小米电视 4S 65 英寸 PRO:小米电视:小米:Xiaomi:小米:Xiaomi"/>
  </r>
  <r>
    <x v="897"/>
    <s v="小米全面屏电视 55 英寸 E55C"/>
    <s v="小米全面屏电视"/>
    <x v="3"/>
    <s v="Xiaomi"/>
    <s v="小米"/>
    <s v="Xiaomi"/>
    <n v="1"/>
    <e v="#N/A"/>
    <x v="0"/>
    <s v="L55M5-EC:小米全面屏电视 55 英寸 E55C:小米全面屏电视:小米:Xiaomi:小米:Xiaomi"/>
  </r>
  <r>
    <x v="898"/>
    <s v="小米全面屏电视 65 英寸 E65A"/>
    <s v="小米全面屏电视"/>
    <x v="3"/>
    <s v="Xiaomi"/>
    <s v="小米"/>
    <s v="Xiaomi"/>
    <n v="1"/>
    <e v="#N/A"/>
    <x v="0"/>
    <s v="L65M5-EA:小米全面屏电视 65 英寸 E65A:小米全面屏电视:小米:Xiaomi:小米:Xiaomi"/>
  </r>
  <r>
    <x v="899"/>
    <s v="POCO F1"/>
    <s v="POCO"/>
    <x v="3"/>
    <s v="Xiaomi"/>
    <s v="POCO"/>
    <s v="POCO"/>
    <n v="1"/>
    <s v="M1805E10A"/>
    <x v="0"/>
    <s v="M1805E10A:POCO F1:POCO:小米:Xiaomi:POCO:POCO"/>
  </r>
  <r>
    <x v="899"/>
    <s v="POCO F1"/>
    <s v="POCO"/>
    <x v="3"/>
    <s v="Xiaomi"/>
    <s v="POCO"/>
    <s v="POCO"/>
    <n v="1"/>
    <s v="M1805E10A"/>
    <x v="1"/>
    <s v="M1805E10A:POCO F1:POCO:小米:Xiaomi:POCO:POCO"/>
  </r>
  <r>
    <x v="900"/>
    <s v="小米壁画电视 65 英寸"/>
    <s v="小米壁画电视"/>
    <x v="3"/>
    <s v="Xiaomi"/>
    <s v="小米"/>
    <s v="Xiaomi"/>
    <n v="1"/>
    <e v="#N/A"/>
    <x v="0"/>
    <s v="L65M5-BH:小米壁画电视 65 英寸:小米壁画电视:小米:Xiaomi:小米:Xiaomi"/>
  </r>
  <r>
    <x v="901"/>
    <s v="小米电视主机"/>
    <s v="小米电视主机"/>
    <x v="3"/>
    <s v="Xiaomi"/>
    <s v="小米"/>
    <s v="Xiaomi"/>
    <n v="1"/>
    <e v="#N/A"/>
    <x v="0"/>
    <s v="MDZ-18-DA:小米电视主机:小米电视主机:小米:Xiaomi:小米:Xiaomi"/>
  </r>
  <r>
    <x v="902"/>
    <s v="小米家庭影院"/>
    <s v="小米家庭影院"/>
    <x v="3"/>
    <s v="Xiaomi"/>
    <s v="小米"/>
    <s v="Xiaomi"/>
    <n v="1"/>
    <e v="#N/A"/>
    <x v="0"/>
    <s v="MDZ-19-DA:小米家庭影院:小米家庭影院:小米:Xiaomi:小米:Xiaomi"/>
  </r>
  <r>
    <x v="903"/>
    <s v="小米盒子"/>
    <s v="小米盒子"/>
    <x v="3"/>
    <s v="Xiaomi"/>
    <s v="小米"/>
    <s v="Xiaomi"/>
    <n v="1"/>
    <e v="#N/A"/>
    <x v="0"/>
    <s v="MDZ-05-AA:小米盒子:小米盒子:小米:Xiaomi:小米:Xiaomi"/>
  </r>
  <r>
    <x v="904"/>
    <s v="新小米盒子"/>
    <s v="新小米盒子"/>
    <x v="3"/>
    <s v="Xiaomi"/>
    <s v="小米"/>
    <s v="Xiaomi"/>
    <n v="1"/>
    <e v="#N/A"/>
    <x v="0"/>
    <s v="MDZ-06-AA:新小米盒子:新小米盒子:小米:Xiaomi:小米:Xiaomi"/>
  </r>
  <r>
    <x v="905"/>
    <s v="新小米盒子"/>
    <s v="新小米盒子"/>
    <x v="3"/>
    <s v="Xiaomi"/>
    <s v="小米"/>
    <s v="Xiaomi"/>
    <n v="1"/>
    <e v="#N/A"/>
    <x v="0"/>
    <s v="MDZ-06-AB:新小米盒子:新小米盒子:小米:Xiaomi:小米:Xiaomi"/>
  </r>
  <r>
    <x v="906"/>
    <s v="小米盒子增强版 (iCNTV)"/>
    <s v="小米盒子增强版"/>
    <x v="3"/>
    <s v="Xiaomi"/>
    <s v="小米"/>
    <s v="Xiaomi"/>
    <n v="1"/>
    <e v="#N/A"/>
    <x v="0"/>
    <s v="MDZ-09-AA:小米盒子增强版 (iCNTV):小米盒子增强版:小米:Xiaomi:小米:Xiaomi"/>
  </r>
  <r>
    <x v="907"/>
    <s v="小米盒子增强版 (GITV)"/>
    <s v="小米盒子增强版"/>
    <x v="3"/>
    <s v="Xiaomi"/>
    <s v="小米"/>
    <s v="Xiaomi"/>
    <n v="1"/>
    <e v="#N/A"/>
    <x v="0"/>
    <s v="MDZ-09-AK:小米盒子增强版 (GITV):小米盒子增强版:小米:Xiaomi:小米:Xiaomi"/>
  </r>
  <r>
    <x v="908"/>
    <s v="小米盒子 mini"/>
    <s v="小米盒子"/>
    <x v="3"/>
    <s v="Xiaomi"/>
    <s v="小米"/>
    <s v="Xiaomi"/>
    <n v="1"/>
    <e v="#N/A"/>
    <x v="0"/>
    <s v="MDZ-15-AA:小米盒子 mini:小米盒子:小米:Xiaomi:小米:Xiaomi"/>
  </r>
  <r>
    <x v="909"/>
    <s v="小米盒子 3 / 小米盒子 3c"/>
    <s v="小米盒子"/>
    <x v="3"/>
    <s v="Xiaomi"/>
    <s v="小米"/>
    <s v="Xiaomi"/>
    <n v="1"/>
    <e v="#N/A"/>
    <x v="0"/>
    <s v="MDZ-16-AA:小米盒子 3 / 小米盒子 3c:小米盒子:小米:Xiaomi:小米:Xiaomi"/>
  </r>
  <r>
    <x v="910"/>
    <s v="小米盒子 3 增强版"/>
    <s v="小米盒子"/>
    <x v="3"/>
    <s v="Xiaomi"/>
    <s v="小米"/>
    <s v="Xiaomi"/>
    <n v="1"/>
    <e v="#N/A"/>
    <x v="0"/>
    <s v="MDZ-18-AA:小米盒子 3 增强版:小米盒子:小米:Xiaomi:小米:Xiaomi"/>
  </r>
  <r>
    <x v="911"/>
    <s v="小米盒子 3s"/>
    <s v="小米盒子"/>
    <x v="3"/>
    <s v="Xiaomi"/>
    <s v="小米"/>
    <s v="Xiaomi"/>
    <n v="1"/>
    <e v="#N/A"/>
    <x v="0"/>
    <s v="MDZ-19-AA:小米盒子 3s:小米盒子:小米:Xiaomi:小米:Xiaomi"/>
  </r>
  <r>
    <x v="912"/>
    <s v="小米盒子 4"/>
    <s v="小米盒子"/>
    <x v="3"/>
    <s v="Xiaomi"/>
    <s v="小米"/>
    <s v="Xiaomi"/>
    <n v="1"/>
    <e v="#N/A"/>
    <x v="0"/>
    <s v="MDZ-21-AA:小米盒子 4:小米盒子:小米:Xiaomi:小米:Xiaomi"/>
  </r>
  <r>
    <x v="913"/>
    <s v="小米盒子 4c"/>
    <s v="小米盒子"/>
    <x v="3"/>
    <s v="Xiaomi"/>
    <s v="小米"/>
    <s v="Xiaomi"/>
    <n v="1"/>
    <e v="#N/A"/>
    <x v="0"/>
    <s v="MDZ-20-AA:小米盒子 4c:小米盒子:小米:Xiaomi:小米:Xiaomi"/>
  </r>
  <r>
    <x v="914"/>
    <s v="小米盒子 4 SE"/>
    <s v="小米盒子"/>
    <x v="3"/>
    <s v="Xiaomi"/>
    <s v="小米"/>
    <s v="Xiaomi"/>
    <n v="1"/>
    <e v="#N/A"/>
    <x v="0"/>
    <s v="MDZ-23-AA:小米盒子 4 SE:小米盒子:小米:Xiaomi:小米:Xiaomi"/>
  </r>
  <r>
    <x v="915"/>
    <s v="Mi LED Smart TV 4A 32"/>
    <s v="Mi"/>
    <x v="3"/>
    <s v="Xiaomi"/>
    <s v="小米"/>
    <s v="Xiaomi"/>
    <n v="0"/>
    <e v="#N/A"/>
    <x v="1"/>
    <s v="L32M5-AI:Mi LED Smart TV 4A 32:Mi:小米:Xiaomi:小米:Xiaomi"/>
  </r>
  <r>
    <x v="916"/>
    <s v="Mi LED Smart TV 4A 43"/>
    <s v="Mi"/>
    <x v="3"/>
    <s v="Xiaomi"/>
    <s v="小米"/>
    <s v="Xiaomi"/>
    <n v="0"/>
    <e v="#N/A"/>
    <x v="1"/>
    <s v="L43M5-AI:Mi LED Smart TV 4A 43:Mi:小米:Xiaomi:小米:Xiaomi"/>
  </r>
  <r>
    <x v="917"/>
    <s v="Mi LED Smart TV 4 55"/>
    <s v="Mi"/>
    <x v="3"/>
    <s v="Xiaomi"/>
    <s v="小米"/>
    <s v="Xiaomi"/>
    <n v="0"/>
    <e v="#N/A"/>
    <x v="1"/>
    <s v="L55M5-AI:Mi LED Smart TV 4 55:Mi:小米:Xiaomi:小米:Xiaomi"/>
  </r>
  <r>
    <x v="918"/>
    <s v="Mi LED Smart TV 4A Pro 32"/>
    <s v="Mi"/>
    <x v="3"/>
    <s v="Xiaomi"/>
    <s v="小米"/>
    <s v="Xiaomi"/>
    <n v="0"/>
    <e v="#N/A"/>
    <x v="1"/>
    <s v="L32M5-AL:Mi LED Smart TV 4A Pro 32:Mi:小米:Xiaomi:小米:Xiaomi"/>
  </r>
  <r>
    <x v="919"/>
    <s v="Mi LED Smart TV 4C Pro 32"/>
    <s v="Mi"/>
    <x v="3"/>
    <s v="Xiaomi"/>
    <s v="小米"/>
    <s v="Xiaomi"/>
    <n v="0"/>
    <e v="#N/A"/>
    <x v="1"/>
    <s v="L32M5-AN:Mi LED Smart TV 4C Pro 32:Mi:小米:Xiaomi:小米:Xiaomi"/>
  </r>
  <r>
    <x v="920"/>
    <s v="Mi LED Smart TV 4A Pro 43"/>
    <s v="Mi"/>
    <x v="3"/>
    <s v="Xiaomi"/>
    <s v="小米"/>
    <s v="Xiaomi"/>
    <n v="0"/>
    <e v="#N/A"/>
    <x v="1"/>
    <s v="L43M5-AN:Mi LED Smart TV 4A Pro 43:Mi:小米:Xiaomi:小米:Xiaomi"/>
  </r>
  <r>
    <x v="921"/>
    <s v="Mi LED Smart TV 4A Pro 49"/>
    <s v="Mi"/>
    <x v="3"/>
    <s v="Xiaomi"/>
    <s v="小米"/>
    <s v="Xiaomi"/>
    <n v="0"/>
    <e v="#N/A"/>
    <x v="1"/>
    <s v="L49M5-AN:Mi LED Smart TV 4A Pro 49:Mi:小米:Xiaomi:小米:Xiaomi"/>
  </r>
  <r>
    <x v="922"/>
    <s v="Mi LED Smart TV 4 Pro 55"/>
    <s v="Mi"/>
    <x v="3"/>
    <s v="Xiaomi"/>
    <s v="小米"/>
    <s v="Xiaomi"/>
    <n v="0"/>
    <e v="#N/A"/>
    <x v="1"/>
    <s v="L55M5-AN:Mi LED Smart TV 4 Pro 55:Mi:小米:Xiaomi:小米:Xiaomi"/>
  </r>
  <r>
    <x v="923"/>
    <s v="Mi LED Smart TV 4X Pro 55"/>
    <s v="Mi"/>
    <x v="3"/>
    <s v="Xiaomi"/>
    <s v="小米"/>
    <s v="Xiaomi"/>
    <n v="0"/>
    <e v="#N/A"/>
    <x v="1"/>
    <s v="L55M4-4XINA:Mi LED Smart TV 4X Pro 55:Mi:小米:Xiaomi:小米:Xiaomi"/>
  </r>
  <r>
    <x v="919"/>
    <s v="Mi TV 4A 32"/>
    <s v="Mi"/>
    <x v="3"/>
    <s v="Xiaomi"/>
    <s v="小米"/>
    <s v="Xiaomi"/>
    <n v="0"/>
    <e v="#N/A"/>
    <x v="1"/>
    <s v="L32M5-AN:Mi TV 4A 32:Mi:小米:Xiaomi:小米:Xiaomi"/>
  </r>
  <r>
    <x v="920"/>
    <s v="Mi TV 4A 43"/>
    <s v="Mi"/>
    <x v="3"/>
    <s v="Xiaomi"/>
    <s v="小米"/>
    <s v="Xiaomi"/>
    <n v="0"/>
    <e v="#N/A"/>
    <x v="1"/>
    <s v="L43M5-AN:Mi TV 4A 43:Mi:小米:Xiaomi:小米:Xiaomi"/>
  </r>
  <r>
    <x v="924"/>
    <s v="Mi Box"/>
    <s v="Mi"/>
    <x v="3"/>
    <s v="Xiaomi"/>
    <s v="小米"/>
    <s v="Xiaomi"/>
    <n v="0"/>
    <e v="#N/A"/>
    <x v="1"/>
    <s v="MDZ-16-AB:Mi Box:Mi:小米:Xiaomi:小米:Xiaomi"/>
  </r>
  <r>
    <x v="925"/>
    <s v="Mi Box S"/>
    <s v="Mi"/>
    <x v="3"/>
    <s v="Xiaomi"/>
    <s v="小米"/>
    <s v="Xiaomi"/>
    <n v="0"/>
    <e v="#N/A"/>
    <x v="1"/>
    <s v="MDZ-22-AB:Mi Box S:Mi:小米:Xiaomi:小米:Xiaomi"/>
  </r>
  <r>
    <x v="926"/>
    <s v="Moto X"/>
    <s v="Moto"/>
    <x v="7"/>
    <s v="Motorola"/>
    <s v="摩托罗拉"/>
    <s v="Motorola"/>
    <n v="1"/>
    <e v="#N/A"/>
    <x v="0"/>
    <s v="XT1085:Moto X:Moto:摩托罗拉:Motorola:摩托罗拉:Motorola"/>
  </r>
  <r>
    <x v="927"/>
    <s v="Moto G LTE 移动/联通版"/>
    <s v="Moto"/>
    <x v="7"/>
    <s v="Motorola"/>
    <s v="摩托罗拉"/>
    <s v="Motorola"/>
    <n v="1"/>
    <e v="#N/A"/>
    <x v="0"/>
    <s v="XT1079:Moto G LTE 移动/联通版:Moto:摩托罗拉:Motorola:摩托罗拉:Motorola"/>
  </r>
  <r>
    <x v="928"/>
    <s v="Moto G LTE 电信/联通版"/>
    <s v="Moto"/>
    <x v="7"/>
    <s v="Motorola"/>
    <s v="摩托罗拉"/>
    <s v="Motorola"/>
    <n v="1"/>
    <e v="#N/A"/>
    <x v="0"/>
    <s v="XT1077:Moto G LTE 电信/联通版:Moto:摩托罗拉:Motorola:摩托罗拉:Motorola"/>
  </r>
  <r>
    <x v="929"/>
    <s v="Moto X Pro"/>
    <s v="Moto"/>
    <x v="7"/>
    <s v="Motorola"/>
    <s v="摩托罗拉"/>
    <s v="Motorola"/>
    <n v="1"/>
    <e v="#N/A"/>
    <x v="0"/>
    <s v="XT1115:Moto X Pro:Moto:摩托罗拉:Motorola:摩托罗拉:Motorola"/>
  </r>
  <r>
    <x v="930"/>
    <s v="Moto X Style"/>
    <s v="Moto"/>
    <x v="7"/>
    <s v="Motorola"/>
    <s v="摩托罗拉"/>
    <s v="Motorola"/>
    <n v="1"/>
    <e v="#N/A"/>
    <x v="0"/>
    <s v="XT1570:Moto X Style:Moto:摩托罗拉:Motorola:摩托罗拉:Motorola"/>
  </r>
  <r>
    <x v="931"/>
    <s v="Moto X Play"/>
    <s v="Moto"/>
    <x v="7"/>
    <s v="Motorola"/>
    <s v="摩托罗拉"/>
    <s v="Motorola"/>
    <n v="1"/>
    <e v="#N/A"/>
    <x v="0"/>
    <s v="XT1561:Moto X Play:Moto:摩托罗拉:Motorola:摩托罗拉:Motorola"/>
  </r>
  <r>
    <x v="932"/>
    <s v="Moto X 极"/>
    <s v="Moto"/>
    <x v="7"/>
    <s v="Motorola"/>
    <s v="摩托罗拉"/>
    <s v="Motorola"/>
    <n v="1"/>
    <e v="#N/A"/>
    <x v="0"/>
    <s v="XT1581:Moto X 极:Moto:摩托罗拉:Motorola:摩托罗拉:Motorola"/>
  </r>
  <r>
    <x v="933"/>
    <s v="Moto Z Play"/>
    <s v="Moto"/>
    <x v="7"/>
    <s v="Motorola"/>
    <s v="摩托罗拉"/>
    <s v="Motorola"/>
    <n v="1"/>
    <e v="#N/A"/>
    <x v="0"/>
    <s v="XT1635-03:Moto Z Play:Moto:摩托罗拉:Motorola:摩托罗拉:Motorola"/>
  </r>
  <r>
    <x v="934"/>
    <s v="Moto M"/>
    <s v="Moto"/>
    <x v="7"/>
    <s v="Motorola"/>
    <s v="摩托罗拉"/>
    <s v="Motorola"/>
    <n v="1"/>
    <e v="#N/A"/>
    <x v="0"/>
    <s v="XT1662:Moto M:Moto:摩托罗拉:Motorola:摩托罗拉:Motorola"/>
  </r>
  <r>
    <x v="935"/>
    <s v="Moto Z"/>
    <s v="Moto"/>
    <x v="7"/>
    <s v="Motorola"/>
    <s v="摩托罗拉"/>
    <s v="Motorola"/>
    <n v="1"/>
    <e v="#N/A"/>
    <x v="0"/>
    <s v="XT1650-05:Moto Z:Moto:摩托罗拉:Motorola:摩托罗拉:Motorola"/>
  </r>
  <r>
    <x v="936"/>
    <s v="Moto Z2 Play"/>
    <s v="Moto"/>
    <x v="7"/>
    <s v="Motorola"/>
    <s v="摩托罗拉"/>
    <s v="Motorola"/>
    <n v="1"/>
    <e v="#N/A"/>
    <x v="0"/>
    <s v="XT1710-08:Moto Z2 Play:Moto:摩托罗拉:Motorola:摩托罗拉:Motorola"/>
  </r>
  <r>
    <x v="937"/>
    <s v="Moto Z2 Play 移动定制版"/>
    <s v="Moto"/>
    <x v="7"/>
    <s v="Motorola"/>
    <s v="摩托罗拉"/>
    <s v="Motorola"/>
    <n v="1"/>
    <e v="#N/A"/>
    <x v="0"/>
    <s v="XT1710-11:Moto Z2 Play 移动定制版:Moto:摩托罗拉:Motorola:摩托罗拉:Motorola"/>
  </r>
  <r>
    <x v="938"/>
    <s v="moto 青柚"/>
    <s v="moto"/>
    <x v="7"/>
    <s v="Motorola"/>
    <s v="摩托罗拉"/>
    <s v="Motorola"/>
    <n v="1"/>
    <e v="#N/A"/>
    <x v="0"/>
    <s v="XT1799-1:moto 青柚:moto:摩托罗拉:Motorola:摩托罗拉:Motorola"/>
  </r>
  <r>
    <x v="939"/>
    <s v="moto 青柚"/>
    <s v="moto"/>
    <x v="7"/>
    <s v="Motorola"/>
    <s v="摩托罗拉"/>
    <s v="Motorola"/>
    <n v="1"/>
    <e v="#N/A"/>
    <x v="0"/>
    <s v="XT1799-2:moto 青柚:moto:摩托罗拉:Motorola:摩托罗拉:Motorola"/>
  </r>
  <r>
    <x v="940"/>
    <s v="moto Z 2018"/>
    <s v="moto"/>
    <x v="7"/>
    <s v="Motorola"/>
    <s v="摩托罗拉"/>
    <s v="Motorola"/>
    <n v="1"/>
    <e v="#N/A"/>
    <x v="0"/>
    <s v="XT1789-05:moto Z 2018:moto:摩托罗拉:Motorola:摩托罗拉:Motorola"/>
  </r>
  <r>
    <x v="941"/>
    <s v="moto 青柚 1s"/>
    <s v="moto"/>
    <x v="7"/>
    <s v="Motorola"/>
    <s v="摩托罗拉"/>
    <s v="Motorola"/>
    <n v="1"/>
    <e v="#N/A"/>
    <x v="0"/>
    <s v="XT1925-10:moto 青柚 1s:moto:摩托罗拉:Motorola:摩托罗拉:Motorola"/>
  </r>
  <r>
    <x v="942"/>
    <s v="motorola Z3"/>
    <s v="motorola"/>
    <x v="7"/>
    <s v="Motorola"/>
    <s v="摩托罗拉"/>
    <s v="Motorola"/>
    <n v="1"/>
    <e v="#N/A"/>
    <x v="0"/>
    <s v="XT1929-15:motorola Z3:motorola:摩托罗拉:Motorola:摩托罗拉:Motorola"/>
  </r>
  <r>
    <x v="943"/>
    <s v="motorola e5 plus"/>
    <s v="motorola"/>
    <x v="7"/>
    <s v="Motorola"/>
    <s v="摩托罗拉"/>
    <s v="Motorola"/>
    <n v="1"/>
    <e v="#N/A"/>
    <x v="0"/>
    <s v="XT1924-9:motorola e5 plus:motorola:摩托罗拉:Motorola:摩托罗拉:Motorola"/>
  </r>
  <r>
    <x v="944"/>
    <s v="motorola p30"/>
    <s v="motorola"/>
    <x v="7"/>
    <s v="Motorola"/>
    <s v="摩托罗拉"/>
    <s v="Motorola"/>
    <n v="1"/>
    <e v="#N/A"/>
    <x v="0"/>
    <s v="XT1943-1:motorola p30:motorola:摩托罗拉:Motorola:摩托罗拉:Motorola"/>
  </r>
  <r>
    <x v="945"/>
    <s v="motorola p30 note"/>
    <s v="motorola"/>
    <x v="7"/>
    <s v="Motorola"/>
    <s v="摩托罗拉"/>
    <s v="Motorola"/>
    <n v="1"/>
    <e v="#N/A"/>
    <x v="0"/>
    <s v="XT1942-1:motorola p30 note:motorola:摩托罗拉:Motorola:摩托罗拉:Motorola"/>
  </r>
  <r>
    <x v="946"/>
    <s v="motorola p30 play"/>
    <s v="motorola"/>
    <x v="7"/>
    <s v="Motorola"/>
    <s v="摩托罗拉"/>
    <s v="Motorola"/>
    <n v="1"/>
    <e v="#N/A"/>
    <x v="0"/>
    <s v="XT1941-2:motorola p30 play:motorola:摩托罗拉:Motorola:摩托罗拉:Motorola"/>
  </r>
  <r>
    <x v="947"/>
    <s v="motorola g7 plus"/>
    <s v="motorola"/>
    <x v="7"/>
    <s v="Motorola"/>
    <s v="摩托罗拉"/>
    <s v="Motorola"/>
    <n v="1"/>
    <e v="#N/A"/>
    <x v="0"/>
    <s v="XT1965-6:motorola g7 plus:motorola:摩托罗拉:Motorola:摩托罗拉:Motorola"/>
  </r>
  <r>
    <x v="948"/>
    <s v="Nokia 6"/>
    <s v="Nokia"/>
    <x v="8"/>
    <s v="Nokia"/>
    <s v="诺基亚"/>
    <s v="Nokia"/>
    <n v="1"/>
    <e v="#N/A"/>
    <x v="0"/>
    <s v="TA-1000:Nokia 6:Nokia:诺基亚:Nokia:诺基亚:Nokia"/>
  </r>
  <r>
    <x v="949"/>
    <s v="Nokia 6 (第二代)"/>
    <s v="Nokia"/>
    <x v="8"/>
    <s v="Nokia"/>
    <s v="诺基亚"/>
    <s v="Nokia"/>
    <n v="1"/>
    <e v="#N/A"/>
    <x v="0"/>
    <s v="TA-1054:Nokia 6 (第二代):Nokia:诺基亚:Nokia:诺基亚:Nokia"/>
  </r>
  <r>
    <x v="950"/>
    <s v="Nokia 7"/>
    <s v="Nokia"/>
    <x v="8"/>
    <s v="Nokia"/>
    <s v="诺基亚"/>
    <s v="Nokia"/>
    <n v="1"/>
    <e v="#N/A"/>
    <x v="0"/>
    <s v="TA-1041:Nokia 7:Nokia:诺基亚:Nokia:诺基亚:Nokia"/>
  </r>
  <r>
    <x v="951"/>
    <s v="Nokia 7 Plus"/>
    <s v="Nokia"/>
    <x v="8"/>
    <s v="Nokia"/>
    <s v="诺基亚"/>
    <s v="Nokia"/>
    <n v="1"/>
    <e v="#N/A"/>
    <x v="0"/>
    <s v="TA-1062:Nokia 7 Plus:Nokia:诺基亚:Nokia:诺基亚:Nokia"/>
  </r>
  <r>
    <x v="952"/>
    <s v="Nokia 8 Sirocco"/>
    <s v="Nokia"/>
    <x v="8"/>
    <s v="Nokia"/>
    <s v="诺基亚"/>
    <s v="Nokia"/>
    <n v="1"/>
    <e v="#N/A"/>
    <x v="0"/>
    <s v="TA-1042:Nokia 8 Sirocco:Nokia:诺基亚:Nokia:诺基亚:Nokia"/>
  </r>
  <r>
    <x v="953"/>
    <s v="Nokia 9 PureView"/>
    <s v="Nokia"/>
    <x v="8"/>
    <s v="Nokia"/>
    <s v="诺基亚"/>
    <s v="Nokia"/>
    <n v="1"/>
    <e v="#N/A"/>
    <x v="0"/>
    <s v="TA-1094:Nokia 9 PureView:Nokia:诺基亚:Nokia:诺基亚:Nokia"/>
  </r>
  <r>
    <x v="954"/>
    <s v="Nokia X5"/>
    <s v="Nokia"/>
    <x v="8"/>
    <s v="Nokia"/>
    <s v="诺基亚"/>
    <s v="Nokia"/>
    <n v="1"/>
    <e v="#N/A"/>
    <x v="0"/>
    <s v="TA-1109:Nokia X5:Nokia:诺基亚:Nokia:诺基亚:Nokia"/>
  </r>
  <r>
    <x v="955"/>
    <s v="Nokia X6"/>
    <s v="Nokia"/>
    <x v="8"/>
    <s v="Nokia"/>
    <s v="诺基亚"/>
    <s v="Nokia"/>
    <n v="1"/>
    <e v="#N/A"/>
    <x v="0"/>
    <s v="TA-1099:Nokia X6:Nokia:诺基亚:Nokia:诺基亚:Nokia"/>
  </r>
  <r>
    <x v="956"/>
    <s v="Nokia X7"/>
    <s v="Nokia"/>
    <x v="8"/>
    <s v="Nokia"/>
    <s v="诺基亚"/>
    <s v="Nokia"/>
    <n v="1"/>
    <e v="#N/A"/>
    <x v="0"/>
    <s v="TA-1131:Nokia X7:Nokia:诺基亚:Nokia:诺基亚:Nokia"/>
  </r>
  <r>
    <x v="957"/>
    <s v="Nokia X71"/>
    <s v="Nokia"/>
    <x v="8"/>
    <s v="Nokia"/>
    <s v="诺基亚"/>
    <s v="Nokia"/>
    <n v="1"/>
    <e v="#N/A"/>
    <x v="0"/>
    <s v="TA-1172:Nokia X71:Nokia:诺基亚:Nokia:诺基亚:Nokia"/>
  </r>
  <r>
    <x v="958"/>
    <s v="Nokia 3.1 Plus"/>
    <s v="Nokia"/>
    <x v="8"/>
    <s v="Nokia"/>
    <s v="诺基亚"/>
    <s v="Nokia"/>
    <n v="1"/>
    <e v="#N/A"/>
    <x v="0"/>
    <s v="TA-1117:Nokia 3.1 Plus:Nokia:诺基亚:Nokia:诺基亚:Nokia"/>
  </r>
  <r>
    <x v="959"/>
    <s v="nubia Z5"/>
    <s v="nubia"/>
    <x v="9"/>
    <s v="Nubia"/>
    <s v="努比亚"/>
    <s v="Nubia"/>
    <n v="1"/>
    <e v="#N/A"/>
    <x v="0"/>
    <s v="NX501:nubia Z5:nubia:努比亚:Nubia:努比亚:Nubia"/>
  </r>
  <r>
    <x v="960"/>
    <s v="nubia Z5 mini"/>
    <s v="nubia"/>
    <x v="9"/>
    <s v="Nubia"/>
    <s v="努比亚"/>
    <s v="Nubia"/>
    <n v="1"/>
    <e v="#N/A"/>
    <x v="0"/>
    <s v="NX401:nubia Z5 mini:nubia:努比亚:Nubia:努比亚:Nubia"/>
  </r>
  <r>
    <x v="961"/>
    <s v="nubia Z5 mini"/>
    <s v="nubia"/>
    <x v="9"/>
    <s v="Nubia"/>
    <s v="努比亚"/>
    <s v="Nubia"/>
    <n v="1"/>
    <e v="#N/A"/>
    <x v="0"/>
    <s v="NX402:nubia Z5 mini:nubia:努比亚:Nubia:努比亚:Nubia"/>
  </r>
  <r>
    <x v="962"/>
    <s v="nubia Z5S"/>
    <s v="nubia"/>
    <x v="9"/>
    <s v="Nubia"/>
    <s v="努比亚"/>
    <s v="Nubia"/>
    <n v="1"/>
    <e v="#N/A"/>
    <x v="0"/>
    <s v="NX503A:nubia Z5S:nubia:努比亚:Nubia:努比亚:Nubia"/>
  </r>
  <r>
    <x v="963"/>
    <s v="nubia Z5S"/>
    <s v="nubia"/>
    <x v="9"/>
    <s v="Nubia"/>
    <s v="努比亚"/>
    <s v="Nubia"/>
    <n v="1"/>
    <e v="#N/A"/>
    <x v="0"/>
    <s v="NX503J:nubia Z5S:nubia:努比亚:Nubia:努比亚:Nubia"/>
  </r>
  <r>
    <x v="964"/>
    <s v="nubia Z5S mini"/>
    <s v="nubia"/>
    <x v="9"/>
    <s v="Nubia"/>
    <s v="努比亚"/>
    <s v="Nubia"/>
    <n v="1"/>
    <e v="#N/A"/>
    <x v="0"/>
    <s v="NX403A:nubia Z5S mini:nubia:努比亚:Nubia:努比亚:Nubia"/>
  </r>
  <r>
    <x v="965"/>
    <s v="nubia Z7"/>
    <s v="nubia"/>
    <x v="9"/>
    <s v="Nubia"/>
    <s v="努比亚"/>
    <s v="Nubia"/>
    <n v="1"/>
    <e v="#N/A"/>
    <x v="0"/>
    <s v="NX506J:nubia Z7:nubia:努比亚:Nubia:努比亚:Nubia"/>
  </r>
  <r>
    <x v="966"/>
    <s v="nubia Z7 mini 全网通版"/>
    <s v="nubia"/>
    <x v="9"/>
    <s v="Nubia"/>
    <s v="努比亚"/>
    <s v="Nubia"/>
    <n v="1"/>
    <e v="#N/A"/>
    <x v="0"/>
    <s v="NX507J:nubia Z7 mini 全网通版:nubia:努比亚:Nubia:努比亚:Nubia"/>
  </r>
  <r>
    <x v="967"/>
    <s v="nubia Z7 mini 双 4G 版"/>
    <s v="nubia"/>
    <x v="9"/>
    <s v="Nubia"/>
    <s v="努比亚"/>
    <s v="Nubia"/>
    <n v="1"/>
    <e v="#N/A"/>
    <x v="0"/>
    <s v="NX507H:nubia Z7 mini 双 4G 版:nubia:努比亚:Nubia:努比亚:Nubia"/>
  </r>
  <r>
    <x v="968"/>
    <s v="nubia Z7 Max 全网通版"/>
    <s v="nubia"/>
    <x v="9"/>
    <s v="Nubia"/>
    <s v="努比亚"/>
    <s v="Nubia"/>
    <n v="1"/>
    <e v="#N/A"/>
    <x v="0"/>
    <s v="NX505J:nubia Z7 Max 全网通版:nubia:努比亚:Nubia:努比亚:Nubia"/>
  </r>
  <r>
    <x v="969"/>
    <s v="nubia Z7 Max 双 4G 版"/>
    <s v="nubia"/>
    <x v="9"/>
    <s v="Nubia"/>
    <s v="努比亚"/>
    <s v="Nubia"/>
    <n v="1"/>
    <e v="#N/A"/>
    <x v="0"/>
    <s v="NX505H:nubia Z7 Max 双 4G 版:nubia:努比亚:Nubia:努比亚:Nubia"/>
  </r>
  <r>
    <x v="970"/>
    <s v="nubia Z9 全网通版"/>
    <s v="nubia"/>
    <x v="9"/>
    <s v="Nubia"/>
    <s v="努比亚"/>
    <s v="Nubia"/>
    <n v="1"/>
    <e v="#N/A"/>
    <x v="0"/>
    <s v="NX508J:nubia Z9 全网通版:nubia:努比亚:Nubia:努比亚:Nubia"/>
  </r>
  <r>
    <x v="971"/>
    <s v="nubia Z9 双 4G 版"/>
    <s v="nubia"/>
    <x v="9"/>
    <s v="Nubia"/>
    <s v="努比亚"/>
    <s v="Nubia"/>
    <n v="1"/>
    <e v="#N/A"/>
    <x v="0"/>
    <s v="NX508H:nubia Z9 双 4G 版:nubia:努比亚:Nubia:努比亚:Nubia"/>
  </r>
  <r>
    <x v="972"/>
    <s v="nubia Z9 mini 全网通版"/>
    <s v="nubia"/>
    <x v="9"/>
    <s v="Nubia"/>
    <s v="努比亚"/>
    <s v="Nubia"/>
    <n v="1"/>
    <e v="#N/A"/>
    <x v="0"/>
    <s v="NX511J:nubia Z9 mini 全网通版:nubia:努比亚:Nubia:努比亚:Nubia"/>
  </r>
  <r>
    <x v="973"/>
    <s v="nubia Z9 mini 双 4G 版"/>
    <s v="nubia"/>
    <x v="9"/>
    <s v="Nubia"/>
    <s v="努比亚"/>
    <s v="Nubia"/>
    <n v="1"/>
    <e v="#N/A"/>
    <x v="0"/>
    <s v="NX511H:nubia Z9 mini 双 4G 版:nubia:努比亚:Nubia:努比亚:Nubia"/>
  </r>
  <r>
    <x v="974"/>
    <s v="nubia Z9 Max 全网通版"/>
    <s v="nubia"/>
    <x v="9"/>
    <s v="Nubia"/>
    <s v="努比亚"/>
    <s v="Nubia"/>
    <n v="1"/>
    <e v="#N/A"/>
    <x v="0"/>
    <s v="NX510J:nubia Z9 Max 全网通版:nubia:努比亚:Nubia:努比亚:Nubia"/>
  </r>
  <r>
    <x v="975"/>
    <s v="nubia Z9 Max 双 4G 版"/>
    <s v="nubia"/>
    <x v="9"/>
    <s v="Nubia"/>
    <s v="努比亚"/>
    <s v="Nubia"/>
    <n v="1"/>
    <e v="#N/A"/>
    <x v="0"/>
    <s v="NX512H:nubia Z9 Max 双 4G 版:nubia:努比亚:Nubia:努比亚:Nubia"/>
  </r>
  <r>
    <x v="976"/>
    <s v="nubia Z9 Max 极速版"/>
    <s v="nubia"/>
    <x v="9"/>
    <s v="Nubia"/>
    <s v="努比亚"/>
    <s v="Nubia"/>
    <n v="1"/>
    <e v="#N/A"/>
    <x v="0"/>
    <s v="NX512J:nubia Z9 Max 极速版:nubia:努比亚:Nubia:努比亚:Nubia"/>
  </r>
  <r>
    <x v="977"/>
    <s v="nubia Z9 Max 精英版"/>
    <s v="nubia"/>
    <x v="9"/>
    <s v="Nubia"/>
    <s v="努比亚"/>
    <s v="Nubia"/>
    <n v="1"/>
    <e v="#N/A"/>
    <x v="0"/>
    <s v="NX518J:nubia Z9 Max 精英版:nubia:努比亚:Nubia:努比亚:Nubia"/>
  </r>
  <r>
    <x v="978"/>
    <s v="nubia Z11"/>
    <s v="nubia"/>
    <x v="9"/>
    <s v="Nubia"/>
    <s v="努比亚"/>
    <s v="Nubia"/>
    <n v="1"/>
    <e v="#N/A"/>
    <x v="0"/>
    <s v="NX531J:nubia Z11:nubia:努比亚:Nubia:努比亚:Nubia"/>
  </r>
  <r>
    <x v="979"/>
    <s v="nubia Z11 mini"/>
    <s v="nubia"/>
    <x v="9"/>
    <s v="Nubia"/>
    <s v="努比亚"/>
    <s v="Nubia"/>
    <n v="1"/>
    <e v="#N/A"/>
    <x v="0"/>
    <s v="NX529J:nubia Z11 mini:nubia:努比亚:Nubia:努比亚:Nubia"/>
  </r>
  <r>
    <x v="980"/>
    <s v="nubia Z11 Max"/>
    <s v="nubia"/>
    <x v="9"/>
    <s v="Nubia"/>
    <s v="努比亚"/>
    <s v="Nubia"/>
    <n v="1"/>
    <e v="#N/A"/>
    <x v="0"/>
    <s v="NX523J:nubia Z11 Max:nubia:努比亚:Nubia:努比亚:Nubia"/>
  </r>
  <r>
    <x v="981"/>
    <s v="nubia Z11 Max 经典版"/>
    <s v="nubia"/>
    <x v="9"/>
    <s v="Nubia"/>
    <s v="努比亚"/>
    <s v="Nubia"/>
    <n v="1"/>
    <e v="#N/A"/>
    <x v="0"/>
    <s v="NX535J:nubia Z11 Max 经典版:nubia:努比亚:Nubia:努比亚:Nubia"/>
  </r>
  <r>
    <x v="982"/>
    <s v="nubia Z11 miniS"/>
    <s v="nubia"/>
    <x v="9"/>
    <s v="Nubia"/>
    <s v="努比亚"/>
    <s v="Nubia"/>
    <n v="1"/>
    <e v="#N/A"/>
    <x v="0"/>
    <s v="NX549J:nubia Z11 miniS:nubia:努比亚:Nubia:努比亚:Nubia"/>
  </r>
  <r>
    <x v="983"/>
    <s v="nubia Z17"/>
    <s v="nubia"/>
    <x v="9"/>
    <s v="Nubia"/>
    <s v="努比亚"/>
    <s v="Nubia"/>
    <n v="1"/>
    <e v="#N/A"/>
    <x v="0"/>
    <s v="NX563J:nubia Z17:nubia:努比亚:Nubia:努比亚:Nubia"/>
  </r>
  <r>
    <x v="984"/>
    <s v="nubia Z17 畅享版"/>
    <s v="nubia"/>
    <x v="9"/>
    <s v="Nubia"/>
    <s v="努比亚"/>
    <s v="Nubia"/>
    <n v="1"/>
    <e v="#N/A"/>
    <x v="0"/>
    <s v="NX591J:nubia Z17 畅享版:nubia:努比亚:Nubia:努比亚:Nubia"/>
  </r>
  <r>
    <x v="985"/>
    <s v="nubia Z17 mini 标准版"/>
    <s v="nubia"/>
    <x v="9"/>
    <s v="Nubia"/>
    <s v="努比亚"/>
    <s v="Nubia"/>
    <n v="1"/>
    <e v="#N/A"/>
    <x v="0"/>
    <s v="NX569J:nubia Z17 mini 标准版:nubia:努比亚:Nubia:努比亚:Nubia"/>
  </r>
  <r>
    <x v="986"/>
    <s v="nubia Z17 mini 高配版"/>
    <s v="nubia"/>
    <x v="9"/>
    <s v="Nubia"/>
    <s v="努比亚"/>
    <s v="Nubia"/>
    <n v="1"/>
    <e v="#N/A"/>
    <x v="0"/>
    <s v="NX569H:nubia Z17 mini 高配版:nubia:努比亚:Nubia:努比亚:Nubia"/>
  </r>
  <r>
    <x v="987"/>
    <s v="nubia Z17S"/>
    <s v="nubia"/>
    <x v="9"/>
    <s v="Nubia"/>
    <s v="努比亚"/>
    <s v="Nubia"/>
    <n v="1"/>
    <e v="#N/A"/>
    <x v="0"/>
    <s v="NX595J:nubia Z17S:nubia:努比亚:Nubia:努比亚:Nubia"/>
  </r>
  <r>
    <x v="988"/>
    <s v="nubia Z17 miniS"/>
    <s v="nubia"/>
    <x v="9"/>
    <s v="Nubia"/>
    <s v="努比亚"/>
    <s v="Nubia"/>
    <n v="1"/>
    <e v="#N/A"/>
    <x v="0"/>
    <s v="NX589J:nubia Z17 miniS:nubia:努比亚:Nubia:努比亚:Nubia"/>
  </r>
  <r>
    <x v="989"/>
    <s v="nubia Z18"/>
    <s v="nubia"/>
    <x v="9"/>
    <s v="Nubia"/>
    <s v="努比亚"/>
    <s v="Nubia"/>
    <n v="1"/>
    <e v="#N/A"/>
    <x v="0"/>
    <s v="NX606J:nubia Z18:nubia:努比亚:Nubia:努比亚:Nubia"/>
  </r>
  <r>
    <x v="990"/>
    <s v="nubia Z18 mini"/>
    <s v="nubia"/>
    <x v="9"/>
    <s v="Nubia"/>
    <s v="努比亚"/>
    <s v="Nubia"/>
    <n v="1"/>
    <e v="#N/A"/>
    <x v="0"/>
    <s v="NX611J:nubia Z18 mini:nubia:努比亚:Nubia:努比亚:Nubia"/>
  </r>
  <r>
    <x v="991"/>
    <s v="红魔电竞游戏手机"/>
    <s v="红魔电竞游戏手机"/>
    <x v="9"/>
    <s v="Nubia"/>
    <s v="红魔"/>
    <s v="Mars"/>
    <n v="1"/>
    <e v="#N/A"/>
    <x v="0"/>
    <s v="NX609J:红魔电竞游戏手机:红魔电竞游戏手机:努比亚:Nubia:红魔:Mars"/>
  </r>
  <r>
    <x v="992"/>
    <s v="红魔 Mars 电竞手机"/>
    <s v="红魔"/>
    <x v="9"/>
    <s v="Nubia"/>
    <s v="红魔"/>
    <s v="Mars"/>
    <n v="1"/>
    <e v="#N/A"/>
    <x v="0"/>
    <s v="NX619J:红魔 Mars 电竞手机:红魔:努比亚:Nubia:红魔:Mars"/>
  </r>
  <r>
    <x v="993"/>
    <s v="红魔 3"/>
    <s v="红魔"/>
    <x v="9"/>
    <s v="Nubia"/>
    <s v="红魔"/>
    <s v="Mars"/>
    <n v="1"/>
    <e v="#N/A"/>
    <x v="0"/>
    <s v="NX629J:红魔 3:红魔:努比亚:Nubia:红魔:Mars"/>
  </r>
  <r>
    <x v="994"/>
    <s v="nubia X6"/>
    <s v="nubia"/>
    <x v="9"/>
    <s v="Nubia"/>
    <s v="努比亚"/>
    <s v="Nubia"/>
    <n v="1"/>
    <e v="#N/A"/>
    <x v="0"/>
    <s v="NX601J:nubia X6:nubia:努比亚:Nubia:努比亚:Nubia"/>
  </r>
  <r>
    <x v="995"/>
    <s v="nubia X"/>
    <s v="nubia"/>
    <x v="9"/>
    <s v="Nubia"/>
    <s v="努比亚"/>
    <s v="Nubia"/>
    <n v="1"/>
    <e v="#N/A"/>
    <x v="0"/>
    <s v="NX616J:nubia X:nubia:努比亚:Nubia:努比亚:Nubia"/>
  </r>
  <r>
    <x v="996"/>
    <s v="nubia V18"/>
    <s v="nubia"/>
    <x v="9"/>
    <s v="Nubia"/>
    <s v="努比亚"/>
    <s v="Nubia"/>
    <n v="1"/>
    <e v="#N/A"/>
    <x v="0"/>
    <s v="NX612J:nubia V18:nubia:努比亚:Nubia:努比亚:Nubia"/>
  </r>
  <r>
    <x v="997"/>
    <s v="nubia My 布拉格 全网通版"/>
    <s v="nubia"/>
    <x v="9"/>
    <s v="Nubia"/>
    <s v="努比亚"/>
    <s v="Nubia"/>
    <n v="1"/>
    <e v="#N/A"/>
    <x v="0"/>
    <s v="NX513J:nubia My 布拉格 全网通版:nubia:努比亚:Nubia:努比亚:Nubia"/>
  </r>
  <r>
    <x v="998"/>
    <s v="nubia My 布拉格 双 4G 版"/>
    <s v="nubia"/>
    <x v="9"/>
    <s v="Nubia"/>
    <s v="努比亚"/>
    <s v="Nubia"/>
    <n v="1"/>
    <e v="#N/A"/>
    <x v="0"/>
    <s v="NX513H:nubia My 布拉格 双 4G 版:nubia:努比亚:Nubia:努比亚:Nubia"/>
  </r>
  <r>
    <x v="999"/>
    <s v="nubia M2"/>
    <s v="nubia"/>
    <x v="9"/>
    <s v="Nubia"/>
    <s v="努比亚"/>
    <s v="Nubia"/>
    <n v="1"/>
    <e v="#N/A"/>
    <x v="0"/>
    <s v="NX551J:nubia M2:nubia:努比亚:Nubia:努比亚:Nubia"/>
  </r>
  <r>
    <x v="1000"/>
    <s v="nubia M2 青春版"/>
    <s v="nubia"/>
    <x v="9"/>
    <s v="Nubia"/>
    <s v="努比亚"/>
    <s v="Nubia"/>
    <n v="1"/>
    <e v="#N/A"/>
    <x v="0"/>
    <s v="NX573J:nubia M2 青春版:nubia:努比亚:Nubia:努比亚:Nubia"/>
  </r>
  <r>
    <x v="1001"/>
    <s v="nubia M2 畅玩版"/>
    <s v="nubia"/>
    <x v="9"/>
    <s v="Nubia"/>
    <s v="努比亚"/>
    <s v="Nubia"/>
    <n v="1"/>
    <e v="#N/A"/>
    <x v="0"/>
    <s v="NX907J:nubia M2 畅玩版:nubia:努比亚:Nubia:努比亚:Nubia"/>
  </r>
  <r>
    <x v="1002"/>
    <s v="nubia N1"/>
    <s v="nubia"/>
    <x v="9"/>
    <s v="Nubia"/>
    <s v="努比亚"/>
    <s v="Nubia"/>
    <n v="1"/>
    <e v="#N/A"/>
    <x v="0"/>
    <s v="NX541J:nubia N1:nubia:努比亚:Nubia:努比亚:Nubia"/>
  </r>
  <r>
    <x v="1003"/>
    <s v="nubia N2"/>
    <s v="nubia"/>
    <x v="9"/>
    <s v="Nubia"/>
    <s v="努比亚"/>
    <s v="Nubia"/>
    <n v="1"/>
    <e v="#N/A"/>
    <x v="0"/>
    <s v="NX575J:nubia N2:nubia:努比亚:Nubia:努比亚:Nubia"/>
  </r>
  <r>
    <x v="1004"/>
    <s v="nubia N3"/>
    <s v="nubia"/>
    <x v="9"/>
    <s v="Nubia"/>
    <s v="努比亚"/>
    <s v="Nubia"/>
    <n v="1"/>
    <e v="#N/A"/>
    <x v="0"/>
    <s v="NX608J:nubia N3:nubia:努比亚:Nubia:努比亚:Nubia"/>
  </r>
  <r>
    <x v="1005"/>
    <s v="nubia N3"/>
    <s v="nubia"/>
    <x v="9"/>
    <s v="Nubia"/>
    <s v="努比亚"/>
    <s v="Nubia"/>
    <n v="1"/>
    <e v="#N/A"/>
    <x v="0"/>
    <s v="NX617J:nubia N3:nubia:努比亚:Nubia:努比亚:Nubia"/>
  </r>
  <r>
    <x v="1006"/>
    <s v="OnePlus One 移动版"/>
    <s v="OnePlus"/>
    <x v="10"/>
    <s v="OnePlus"/>
    <s v="一加"/>
    <s v="OnePlus"/>
    <n v="1"/>
    <e v="#N/A"/>
    <x v="0"/>
    <s v="ONE A0001:OnePlus One 移动版:OnePlus:一加:OnePlus:一加:OnePlus"/>
  </r>
  <r>
    <x v="1007"/>
    <s v="OnePlus One 联通版"/>
    <s v="OnePlus"/>
    <x v="10"/>
    <s v="OnePlus"/>
    <s v="一加"/>
    <s v="OnePlus"/>
    <n v="1"/>
    <e v="#N/A"/>
    <x v="0"/>
    <s v="ONE A1001:OnePlus One 联通版:OnePlus:一加:OnePlus:一加:OnePlus"/>
  </r>
  <r>
    <x v="1008"/>
    <s v="OnePlus 2"/>
    <s v="OnePlus"/>
    <x v="10"/>
    <s v="OnePlus"/>
    <s v="一加"/>
    <s v="OnePlus"/>
    <n v="1"/>
    <e v="#N/A"/>
    <x v="0"/>
    <s v="ONE A2001:OnePlus 2:OnePlus:一加:OnePlus:一加:OnePlus"/>
  </r>
  <r>
    <x v="1009"/>
    <s v="OnePlus 2 国际版"/>
    <s v="OnePlus"/>
    <x v="10"/>
    <s v="OnePlus"/>
    <s v="一加"/>
    <s v="OnePlus"/>
    <n v="1"/>
    <e v="#N/A"/>
    <x v="0"/>
    <s v="ONE A2003:OnePlus 2 国际版:OnePlus:一加:OnePlus:一加:OnePlus"/>
  </r>
  <r>
    <x v="1010"/>
    <s v="OnePlus 2 北美版"/>
    <s v="OnePlus"/>
    <x v="10"/>
    <s v="OnePlus"/>
    <s v="一加"/>
    <s v="OnePlus"/>
    <n v="1"/>
    <e v="#N/A"/>
    <x v="0"/>
    <s v="ONE A2005:OnePlus 2 北美版:OnePlus:一加:OnePlus:一加:OnePlus"/>
  </r>
  <r>
    <x v="1011"/>
    <s v="OnePlus X 移动/联通版"/>
    <s v="OnePlus"/>
    <x v="10"/>
    <s v="OnePlus"/>
    <s v="一加"/>
    <s v="OnePlus"/>
    <n v="1"/>
    <e v="#N/A"/>
    <x v="0"/>
    <s v="ONE E1001:OnePlus X 移动/联通版:OnePlus:一加:OnePlus:一加:OnePlus"/>
  </r>
  <r>
    <x v="1012"/>
    <s v="OnePlus X 全网通版"/>
    <s v="OnePlus"/>
    <x v="10"/>
    <s v="OnePlus"/>
    <s v="一加"/>
    <s v="OnePlus"/>
    <n v="1"/>
    <e v="#N/A"/>
    <x v="0"/>
    <s v="ONE E1000:OnePlus X 全网通版:OnePlus:一加:OnePlus:一加:OnePlus"/>
  </r>
  <r>
    <x v="1013"/>
    <s v="OnePlus X 国际版"/>
    <s v="OnePlus"/>
    <x v="10"/>
    <s v="OnePlus"/>
    <s v="一加"/>
    <s v="OnePlus"/>
    <n v="1"/>
    <e v="#N/A"/>
    <x v="0"/>
    <s v="ONE E1003:OnePlus X 国际版:OnePlus:一加:OnePlus:一加:OnePlus"/>
  </r>
  <r>
    <x v="1014"/>
    <s v="OnePlus X 北美版"/>
    <s v="OnePlus"/>
    <x v="10"/>
    <s v="OnePlus"/>
    <s v="一加"/>
    <s v="OnePlus"/>
    <n v="1"/>
    <e v="#N/A"/>
    <x v="0"/>
    <s v="ONE E1005:OnePlus X 北美版:OnePlus:一加:OnePlus:一加:OnePlus"/>
  </r>
  <r>
    <x v="1015"/>
    <s v="OnePlus 3"/>
    <s v="OnePlus"/>
    <x v="10"/>
    <s v="OnePlus"/>
    <s v="一加"/>
    <s v="OnePlus"/>
    <n v="1"/>
    <s v="ONEPLUS A3000"/>
    <x v="0"/>
    <s v="ONEPLUS A3000:OnePlus 3:OnePlus:一加:OnePlus:一加:OnePlus"/>
  </r>
  <r>
    <x v="1015"/>
    <s v="OnePlus 3T 北美版"/>
    <s v="OnePlus"/>
    <x v="10"/>
    <s v="OnePlus"/>
    <s v="一加"/>
    <s v="OnePlus"/>
    <n v="1"/>
    <s v="ONEPLUS A3000"/>
    <x v="1"/>
    <s v="ONEPLUS A3000:OnePlus 3T 北美版:OnePlus:一加:OnePlus:一加:OnePlus"/>
  </r>
  <r>
    <x v="1016"/>
    <s v="OnePlus 3T"/>
    <s v="OnePlus"/>
    <x v="10"/>
    <s v="OnePlus"/>
    <s v="一加"/>
    <s v="OnePlus"/>
    <n v="1"/>
    <e v="#N/A"/>
    <x v="0"/>
    <s v="ONEPLUS A3010:OnePlus 3T:OnePlus:一加:OnePlus:一加:OnePlus"/>
  </r>
  <r>
    <x v="1015"/>
    <s v="OnePlus 3 China / North America"/>
    <s v="OnePlus"/>
    <x v="10"/>
    <s v="OnePlus"/>
    <s v="一加"/>
    <s v="OnePlus"/>
    <n v="1"/>
    <s v="ONEPLUS A3000"/>
    <x v="1"/>
    <s v="ONEPLUS A3000:OnePlus 3 China / North America:OnePlus:一加:OnePlus:一加:OnePlus"/>
  </r>
  <r>
    <x v="1015"/>
    <s v="OnePlus 3T North America"/>
    <s v="OnePlus"/>
    <x v="10"/>
    <s v="OnePlus"/>
    <s v="一加"/>
    <s v="OnePlus"/>
    <n v="1"/>
    <s v="ONEPLUS A3000"/>
    <x v="1"/>
    <s v="ONEPLUS A3000:OnePlus 3T North America:OnePlus:一加:OnePlus:一加:OnePlus"/>
  </r>
  <r>
    <x v="1017"/>
    <s v="OnePlus 5"/>
    <s v="OnePlus"/>
    <x v="10"/>
    <s v="OnePlus"/>
    <s v="一加"/>
    <s v="OnePlus"/>
    <n v="1"/>
    <e v="#N/A"/>
    <x v="0"/>
    <s v="ONEPLUS A5000:OnePlus 5:OnePlus:一加:OnePlus:一加:OnePlus"/>
  </r>
  <r>
    <x v="1018"/>
    <s v="OnePlus 5T"/>
    <s v="OnePlus"/>
    <x v="10"/>
    <s v="OnePlus"/>
    <s v="一加"/>
    <s v="OnePlus"/>
    <n v="1"/>
    <e v="#N/A"/>
    <x v="0"/>
    <s v="ONEPLUS A5010:OnePlus 5T:OnePlus:一加:OnePlus:一加:OnePlus"/>
  </r>
  <r>
    <x v="1019"/>
    <s v="OnePlus 6"/>
    <s v="OnePlus"/>
    <x v="10"/>
    <s v="OnePlus"/>
    <s v="一加"/>
    <s v="OnePlus"/>
    <n v="1"/>
    <e v="#N/A"/>
    <x v="0"/>
    <s v="ONEPLUS A6000:OnePlus 6:OnePlus:一加:OnePlus:一加:OnePlus"/>
  </r>
  <r>
    <x v="1020"/>
    <s v="OnePlus 6 国际版"/>
    <s v="OnePlus"/>
    <x v="10"/>
    <s v="OnePlus"/>
    <s v="一加"/>
    <s v="OnePlus"/>
    <n v="1"/>
    <e v="#N/A"/>
    <x v="0"/>
    <s v="ONEPLUS A6003:OnePlus 6 国际版:OnePlus:一加:OnePlus:一加:OnePlus"/>
  </r>
  <r>
    <x v="1021"/>
    <s v="OnePlus 6T"/>
    <s v="OnePlus"/>
    <x v="10"/>
    <s v="OnePlus"/>
    <s v="一加"/>
    <s v="OnePlus"/>
    <n v="1"/>
    <e v="#N/A"/>
    <x v="0"/>
    <s v="ONEPLUS A6010:OnePlus 6T:OnePlus:一加:OnePlus:一加:OnePlus"/>
  </r>
  <r>
    <x v="1022"/>
    <s v="OnePlus 6T 国际版"/>
    <s v="OnePlus"/>
    <x v="10"/>
    <s v="OnePlus"/>
    <s v="一加"/>
    <s v="OnePlus"/>
    <n v="1"/>
    <e v="#N/A"/>
    <x v="0"/>
    <s v="ONEPLUS A6013:OnePlus 6T 国际版:OnePlus:一加:OnePlus:一加:OnePlus"/>
  </r>
  <r>
    <x v="1023"/>
    <s v="OnePlus 7"/>
    <s v="OnePlus"/>
    <x v="10"/>
    <s v="OnePlus"/>
    <s v="一加"/>
    <s v="OnePlus"/>
    <n v="1"/>
    <e v="#N/A"/>
    <x v="0"/>
    <s v="GM1900:OnePlus 7:OnePlus:一加:OnePlus:一加:OnePlus"/>
  </r>
  <r>
    <x v="1024"/>
    <s v="OnePlus 7 印度版"/>
    <s v="OnePlus"/>
    <x v="10"/>
    <s v="OnePlus"/>
    <s v="一加"/>
    <s v="OnePlus"/>
    <n v="1"/>
    <e v="#N/A"/>
    <x v="0"/>
    <s v="GM1901:OnePlus 7 印度版:OnePlus:一加:OnePlus:一加:OnePlus"/>
  </r>
  <r>
    <x v="1025"/>
    <s v="OnePlus 7 欧洲版"/>
    <s v="OnePlus"/>
    <x v="10"/>
    <s v="OnePlus"/>
    <s v="一加"/>
    <s v="OnePlus"/>
    <n v="1"/>
    <e v="#N/A"/>
    <x v="0"/>
    <s v="GM1903:OnePlus 7 欧洲版:OnePlus:一加:OnePlus:一加:OnePlus"/>
  </r>
  <r>
    <x v="1026"/>
    <s v="OnePlus 7 国际版"/>
    <s v="OnePlus"/>
    <x v="10"/>
    <s v="OnePlus"/>
    <s v="一加"/>
    <s v="OnePlus"/>
    <n v="1"/>
    <e v="#N/A"/>
    <x v="0"/>
    <s v="GM1905:OnePlus 7 国际版:OnePlus:一加:OnePlus:一加:OnePlus"/>
  </r>
  <r>
    <x v="1027"/>
    <s v="OnePlus 7 Pro"/>
    <s v="OnePlus"/>
    <x v="10"/>
    <s v="OnePlus"/>
    <s v="一加"/>
    <s v="OnePlus"/>
    <n v="1"/>
    <e v="#N/A"/>
    <x v="0"/>
    <s v="GM1910:OnePlus 7 Pro:OnePlus:一加:OnePlus:一加:OnePlus"/>
  </r>
  <r>
    <x v="1028"/>
    <s v="OnePlus 7 印度版"/>
    <s v="OnePlus"/>
    <x v="10"/>
    <s v="OnePlus"/>
    <s v="一加"/>
    <s v="OnePlus"/>
    <n v="1"/>
    <e v="#N/A"/>
    <x v="0"/>
    <s v="GM1911:OnePlus 7 印度版:OnePlus:一加:OnePlus:一加:OnePlus"/>
  </r>
  <r>
    <x v="1029"/>
    <s v="OnePlus 7 Pro 欧洲版"/>
    <s v="OnePlus"/>
    <x v="10"/>
    <s v="OnePlus"/>
    <s v="一加"/>
    <s v="OnePlus"/>
    <n v="1"/>
    <e v="#N/A"/>
    <x v="0"/>
    <s v="GM1913:OnePlus 7 Pro 欧洲版:OnePlus:一加:OnePlus:一加:OnePlus"/>
  </r>
  <r>
    <x v="1030"/>
    <s v="OnePlus 7 Pro 国际版"/>
    <s v="OnePlus"/>
    <x v="10"/>
    <s v="OnePlus"/>
    <s v="一加"/>
    <s v="OnePlus"/>
    <n v="1"/>
    <e v="#N/A"/>
    <x v="0"/>
    <s v="GM1915:OnePlus 7 Pro 国际版:OnePlus:一加:OnePlus:一加:OnePlus"/>
  </r>
  <r>
    <x v="1031"/>
    <s v="OnePlus 7 Pro 北美版"/>
    <s v="OnePlus"/>
    <x v="10"/>
    <s v="OnePlus"/>
    <s v="一加"/>
    <s v="OnePlus"/>
    <n v="1"/>
    <e v="#N/A"/>
    <x v="0"/>
    <s v="GM1917:OnePlus 7 Pro 北美版:OnePlus:一加:OnePlus:一加:OnePlus"/>
  </r>
  <r>
    <x v="1032"/>
    <s v="OnePlus 7 Pro 5G"/>
    <s v="OnePlus"/>
    <x v="10"/>
    <s v="OnePlus"/>
    <s v="一加"/>
    <s v="OnePlus"/>
    <n v="1"/>
    <e v="#N/A"/>
    <x v="0"/>
    <s v="GM1920:OnePlus 7 Pro 5G:OnePlus:一加:OnePlus:一加:OnePlus"/>
  </r>
  <r>
    <x v="1006"/>
    <s v="OnePlus One"/>
    <s v="OnePlus"/>
    <x v="10"/>
    <s v="OnePlus"/>
    <s v="一加"/>
    <s v="OnePlus"/>
    <n v="1"/>
    <e v="#N/A"/>
    <x v="1"/>
    <s v="ONE A0001:OnePlus One:OnePlus:一加:OnePlus:一加:OnePlus"/>
  </r>
  <r>
    <x v="1007"/>
    <s v="OnePlus One"/>
    <s v="OnePlus"/>
    <x v="10"/>
    <s v="OnePlus"/>
    <s v="一加"/>
    <s v="OnePlus"/>
    <n v="1"/>
    <e v="#N/A"/>
    <x v="1"/>
    <s v="ONE A1001:OnePlus One:OnePlus:一加:OnePlus:一加:OnePlus"/>
  </r>
  <r>
    <x v="1009"/>
    <s v="OnePlus 2 Global"/>
    <s v="OnePlus"/>
    <x v="10"/>
    <s v="OnePlus"/>
    <s v="一加"/>
    <s v="OnePlus"/>
    <n v="1"/>
    <e v="#N/A"/>
    <x v="1"/>
    <s v="ONE A2003:OnePlus 2 Global:OnePlus:一加:OnePlus:一加:OnePlus"/>
  </r>
  <r>
    <x v="1010"/>
    <s v="OnePlus 2 North America"/>
    <s v="OnePlus"/>
    <x v="10"/>
    <s v="OnePlus"/>
    <s v="一加"/>
    <s v="OnePlus"/>
    <n v="1"/>
    <e v="#N/A"/>
    <x v="1"/>
    <s v="ONE A2005:OnePlus 2 North America:OnePlus:一加:OnePlus:一加:OnePlus"/>
  </r>
  <r>
    <x v="1008"/>
    <s v="OnePlus 2 China"/>
    <s v="OnePlus"/>
    <x v="10"/>
    <s v="OnePlus"/>
    <s v="一加"/>
    <s v="OnePlus"/>
    <n v="1"/>
    <e v="#N/A"/>
    <x v="1"/>
    <s v="ONE A2001:OnePlus 2 China:OnePlus:一加:OnePlus:一加:OnePlus"/>
  </r>
  <r>
    <x v="1013"/>
    <s v="OnePlus X Global"/>
    <s v="OnePlus"/>
    <x v="10"/>
    <s v="OnePlus"/>
    <s v="一加"/>
    <s v="OnePlus"/>
    <n v="1"/>
    <e v="#N/A"/>
    <x v="1"/>
    <s v="ONE E1003:OnePlus X Global:OnePlus:一加:OnePlus:一加:OnePlus"/>
  </r>
  <r>
    <x v="1014"/>
    <s v="OnePlus X North America"/>
    <s v="OnePlus"/>
    <x v="10"/>
    <s v="OnePlus"/>
    <s v="一加"/>
    <s v="OnePlus"/>
    <n v="1"/>
    <e v="#N/A"/>
    <x v="1"/>
    <s v="ONE E1005:OnePlus X North America:OnePlus:一加:OnePlus:一加:OnePlus"/>
  </r>
  <r>
    <x v="1012"/>
    <s v="OnePlus X China"/>
    <s v="OnePlus"/>
    <x v="10"/>
    <s v="OnePlus"/>
    <s v="一加"/>
    <s v="OnePlus"/>
    <n v="1"/>
    <e v="#N/A"/>
    <x v="1"/>
    <s v="ONE E1000:OnePlus X China:OnePlus:一加:OnePlus:一加:OnePlus"/>
  </r>
  <r>
    <x v="1011"/>
    <s v="OnePlus X China"/>
    <s v="OnePlus"/>
    <x v="10"/>
    <s v="OnePlus"/>
    <s v="一加"/>
    <s v="OnePlus"/>
    <n v="1"/>
    <e v="#N/A"/>
    <x v="1"/>
    <s v="ONE E1001:OnePlus X China:OnePlus:一加:OnePlus:一加:OnePlus"/>
  </r>
  <r>
    <x v="1033"/>
    <s v="OnePlus 3 国际版"/>
    <s v="OnePlus"/>
    <x v="10"/>
    <s v="OnePlus"/>
    <s v="一加"/>
    <s v="OnePlus"/>
    <n v="1"/>
    <s v="ONEPLUS A3003"/>
    <x v="0"/>
    <s v="ONEPLUS A3003:OnePlus 3 国际版:OnePlus:一加:OnePlus:一加:OnePlus"/>
  </r>
  <r>
    <x v="1033"/>
    <s v="OnePlus 3T 国际版"/>
    <s v="OnePlus"/>
    <x v="10"/>
    <s v="OnePlus"/>
    <s v="一加"/>
    <s v="OnePlus"/>
    <n v="1"/>
    <s v="ONEPLUS A3003"/>
    <x v="1"/>
    <s v="ONEPLUS A3003:OnePlus 3T 国际版:OnePlus:一加:OnePlus:一加:OnePlus"/>
  </r>
  <r>
    <x v="1033"/>
    <s v="OnePlus 3 Global"/>
    <s v="OnePlus"/>
    <x v="10"/>
    <s v="OnePlus"/>
    <s v="一加"/>
    <s v="OnePlus"/>
    <n v="1"/>
    <s v="ONEPLUS A3003"/>
    <x v="1"/>
    <s v="ONEPLUS A3003:OnePlus 3 Global:OnePlus:一加:OnePlus:一加:OnePlus"/>
  </r>
  <r>
    <x v="1033"/>
    <s v="OnePlus 3T Global"/>
    <s v="OnePlus"/>
    <x v="10"/>
    <s v="OnePlus"/>
    <s v="一加"/>
    <s v="OnePlus"/>
    <n v="1"/>
    <s v="ONEPLUS A3003"/>
    <x v="1"/>
    <s v="ONEPLUS A3003:OnePlus 3T Global:OnePlus:一加:OnePlus:一加:OnePlus"/>
  </r>
  <r>
    <x v="1016"/>
    <s v="OnePlus 3T China"/>
    <s v="OnePlus"/>
    <x v="10"/>
    <s v="OnePlus"/>
    <s v="一加"/>
    <s v="OnePlus"/>
    <n v="1"/>
    <e v="#N/A"/>
    <x v="1"/>
    <s v="ONEPLUS A3010:OnePlus 3T China:OnePlus:一加:OnePlus:一加:OnePlus"/>
  </r>
  <r>
    <x v="1017"/>
    <s v="OnePlus 5"/>
    <s v="OnePlus"/>
    <x v="10"/>
    <s v="OnePlus"/>
    <s v="一加"/>
    <s v="OnePlus"/>
    <n v="1"/>
    <e v="#N/A"/>
    <x v="1"/>
    <s v="ONEPLUS A5000:OnePlus 5:OnePlus:一加:OnePlus:一加:OnePlus"/>
  </r>
  <r>
    <x v="1018"/>
    <s v="OnePlus 5T"/>
    <s v="OnePlus"/>
    <x v="10"/>
    <s v="OnePlus"/>
    <s v="一加"/>
    <s v="OnePlus"/>
    <n v="1"/>
    <e v="#N/A"/>
    <x v="1"/>
    <s v="ONEPLUS A5010:OnePlus 5T:OnePlus:一加:OnePlus:一加:OnePlus"/>
  </r>
  <r>
    <x v="1020"/>
    <s v="OnePlus 6 Global"/>
    <s v="OnePlus"/>
    <x v="10"/>
    <s v="OnePlus"/>
    <s v="一加"/>
    <s v="OnePlus"/>
    <n v="1"/>
    <e v="#N/A"/>
    <x v="1"/>
    <s v="ONEPLUS A6003:OnePlus 6 Global:OnePlus:一加:OnePlus:一加:OnePlus"/>
  </r>
  <r>
    <x v="1019"/>
    <s v="OnePlus 6 China"/>
    <s v="OnePlus"/>
    <x v="10"/>
    <s v="OnePlus"/>
    <s v="一加"/>
    <s v="OnePlus"/>
    <n v="1"/>
    <e v="#N/A"/>
    <x v="1"/>
    <s v="ONEPLUS A6000:OnePlus 6 China:OnePlus:一加:OnePlus:一加:OnePlus"/>
  </r>
  <r>
    <x v="1022"/>
    <s v="OnePlus 6T Global"/>
    <s v="OnePlus"/>
    <x v="10"/>
    <s v="OnePlus"/>
    <s v="一加"/>
    <s v="OnePlus"/>
    <n v="1"/>
    <e v="#N/A"/>
    <x v="1"/>
    <s v="ONEPLUS A6013:OnePlus 6T Global:OnePlus:一加:OnePlus:一加:OnePlus"/>
  </r>
  <r>
    <x v="1021"/>
    <s v="OnePlus 6T China"/>
    <s v="OnePlus"/>
    <x v="10"/>
    <s v="OnePlus"/>
    <s v="一加"/>
    <s v="OnePlus"/>
    <n v="1"/>
    <e v="#N/A"/>
    <x v="1"/>
    <s v="ONEPLUS A6010:OnePlus 6T China:OnePlus:一加:OnePlus:一加:OnePlus"/>
  </r>
  <r>
    <x v="1024"/>
    <s v="OnePlus 7 India"/>
    <s v="OnePlus"/>
    <x v="10"/>
    <s v="OnePlus"/>
    <s v="一加"/>
    <s v="OnePlus"/>
    <n v="1"/>
    <e v="#N/A"/>
    <x v="1"/>
    <s v="GM1901:OnePlus 7 India:OnePlus:一加:OnePlus:一加:OnePlus"/>
  </r>
  <r>
    <x v="1025"/>
    <s v="OnePlus 7 EEA"/>
    <s v="OnePlus"/>
    <x v="10"/>
    <s v="OnePlus"/>
    <s v="一加"/>
    <s v="OnePlus"/>
    <n v="1"/>
    <e v="#N/A"/>
    <x v="1"/>
    <s v="GM1903:OnePlus 7 EEA:OnePlus:一加:OnePlus:一加:OnePlus"/>
  </r>
  <r>
    <x v="1026"/>
    <s v="OnePlus 7 Global"/>
    <s v="OnePlus"/>
    <x v="10"/>
    <s v="OnePlus"/>
    <s v="一加"/>
    <s v="OnePlus"/>
    <n v="1"/>
    <e v="#N/A"/>
    <x v="1"/>
    <s v="GM1905:OnePlus 7 Global:OnePlus:一加:OnePlus:一加:OnePlus"/>
  </r>
  <r>
    <x v="1023"/>
    <s v="OnePlus 7 China"/>
    <s v="OnePlus"/>
    <x v="10"/>
    <s v="OnePlus"/>
    <s v="一加"/>
    <s v="OnePlus"/>
    <n v="1"/>
    <e v="#N/A"/>
    <x v="1"/>
    <s v="GM1900:OnePlus 7 China:OnePlus:一加:OnePlus:一加:OnePlus"/>
  </r>
  <r>
    <x v="1028"/>
    <s v="OnePlus 7 India"/>
    <s v="OnePlus"/>
    <x v="10"/>
    <s v="OnePlus"/>
    <s v="一加"/>
    <s v="OnePlus"/>
    <n v="1"/>
    <e v="#N/A"/>
    <x v="1"/>
    <s v="GM1911:OnePlus 7 India:OnePlus:一加:OnePlus:一加:OnePlus"/>
  </r>
  <r>
    <x v="1029"/>
    <s v="OnePlus 7 Pro EEA"/>
    <s v="OnePlus"/>
    <x v="10"/>
    <s v="OnePlus"/>
    <s v="一加"/>
    <s v="OnePlus"/>
    <n v="1"/>
    <e v="#N/A"/>
    <x v="1"/>
    <s v="GM1913:OnePlus 7 Pro EEA:OnePlus:一加:OnePlus:一加:OnePlus"/>
  </r>
  <r>
    <x v="1030"/>
    <s v="OnePlus 7 Pro Global"/>
    <s v="OnePlus"/>
    <x v="10"/>
    <s v="OnePlus"/>
    <s v="一加"/>
    <s v="OnePlus"/>
    <n v="1"/>
    <e v="#N/A"/>
    <x v="1"/>
    <s v="GM1915:OnePlus 7 Pro Global:OnePlus:一加:OnePlus:一加:OnePlus"/>
  </r>
  <r>
    <x v="1031"/>
    <s v="OnePlus 7 Pro North America"/>
    <s v="OnePlus"/>
    <x v="10"/>
    <s v="OnePlus"/>
    <s v="一加"/>
    <s v="OnePlus"/>
    <n v="1"/>
    <e v="#N/A"/>
    <x v="1"/>
    <s v="GM1917:OnePlus 7 Pro North America:OnePlus:一加:OnePlus:一加:OnePlus"/>
  </r>
  <r>
    <x v="1027"/>
    <s v="OnePlus 7 Pro China"/>
    <s v="OnePlus"/>
    <x v="10"/>
    <s v="OnePlus"/>
    <s v="一加"/>
    <s v="OnePlus"/>
    <n v="1"/>
    <e v="#N/A"/>
    <x v="1"/>
    <s v="GM1910:OnePlus 7 Pro China:OnePlus:一加:OnePlus:一加:OnePlus"/>
  </r>
  <r>
    <x v="1032"/>
    <s v="OnePlus 7 Pro 5G"/>
    <s v="OnePlus"/>
    <x v="10"/>
    <s v="OnePlus"/>
    <s v="一加"/>
    <s v="OnePlus"/>
    <n v="1"/>
    <e v="#N/A"/>
    <x v="1"/>
    <s v="GM1920:OnePlus 7 Pro 5G:OnePlus:一加:OnePlus:一加:OnePlus"/>
  </r>
  <r>
    <x v="1034"/>
    <s v="OPPO R15 全网通版"/>
    <s v="OPPO"/>
    <x v="11"/>
    <s v="Oppo"/>
    <s v="Oppo"/>
    <s v="Oppo"/>
    <n v="1"/>
    <e v="#N/A"/>
    <x v="0"/>
    <s v="PACM00:OPPO R15 全网通版:OPPO:Oppo:Oppo:Oppo:Oppo"/>
  </r>
  <r>
    <x v="1035"/>
    <s v="OPPO R15 移动版"/>
    <s v="OPPO"/>
    <x v="11"/>
    <s v="Oppo"/>
    <s v="Oppo"/>
    <s v="Oppo"/>
    <n v="1"/>
    <e v="#N/A"/>
    <x v="0"/>
    <s v="PACT00:OPPO R15 移动版:OPPO:Oppo:Oppo:Oppo:Oppo"/>
  </r>
  <r>
    <x v="1036"/>
    <s v="OPPO R15 梦镜版 全网通版"/>
    <s v="OPPO"/>
    <x v="11"/>
    <s v="Oppo"/>
    <s v="Oppo"/>
    <s v="Oppo"/>
    <n v="1"/>
    <e v="#N/A"/>
    <x v="0"/>
    <s v="PAAM00:OPPO R15 梦镜版 全网通版:OPPO:Oppo:Oppo:Oppo:Oppo"/>
  </r>
  <r>
    <x v="1037"/>
    <s v="OPPO R15 梦镜版 移动版"/>
    <s v="OPPO"/>
    <x v="11"/>
    <s v="Oppo"/>
    <s v="Oppo"/>
    <s v="Oppo"/>
    <n v="1"/>
    <e v="#N/A"/>
    <x v="0"/>
    <s v="PAAT00:OPPO R15 梦镜版 移动版:OPPO:Oppo:Oppo:Oppo:Oppo"/>
  </r>
  <r>
    <x v="1038"/>
    <s v="OPPO R15x 全网通版"/>
    <s v="OPPO"/>
    <x v="11"/>
    <s v="Oppo"/>
    <s v="Oppo"/>
    <s v="Oppo"/>
    <n v="1"/>
    <e v="#N/A"/>
    <x v="0"/>
    <s v="PBCM10:OPPO R15x 全网通版:OPPO:Oppo:Oppo:Oppo:Oppo"/>
  </r>
  <r>
    <x v="1039"/>
    <s v="OPPO R15x 移动版"/>
    <s v="OPPO"/>
    <x v="11"/>
    <s v="Oppo"/>
    <s v="Oppo"/>
    <s v="Oppo"/>
    <n v="1"/>
    <e v="#N/A"/>
    <x v="0"/>
    <s v="PBCT10:OPPO R15x 移动版:OPPO:Oppo:Oppo:Oppo:Oppo"/>
  </r>
  <r>
    <x v="1040"/>
    <s v="OPPO R17 全网通版"/>
    <s v="OPPO"/>
    <x v="11"/>
    <s v="Oppo"/>
    <s v="Oppo"/>
    <s v="Oppo"/>
    <n v="1"/>
    <e v="#N/A"/>
    <x v="0"/>
    <s v="PBEM00:OPPO R17 全网通版:OPPO:Oppo:Oppo:Oppo:Oppo"/>
  </r>
  <r>
    <x v="1041"/>
    <s v="OPPO R17 移动版"/>
    <s v="OPPO"/>
    <x v="11"/>
    <s v="Oppo"/>
    <s v="Oppo"/>
    <s v="Oppo"/>
    <n v="1"/>
    <e v="#N/A"/>
    <x v="0"/>
    <s v="PBET00:OPPO R17 移动版:OPPO:Oppo:Oppo:Oppo:Oppo"/>
  </r>
  <r>
    <x v="1042"/>
    <s v="OPPO R17 Pro 全网通版"/>
    <s v="OPPO"/>
    <x v="11"/>
    <s v="Oppo"/>
    <s v="Oppo"/>
    <s v="Oppo"/>
    <n v="1"/>
    <e v="#N/A"/>
    <x v="0"/>
    <s v="PBDM00:OPPO R17 Pro 全网通版:OPPO:Oppo:Oppo:Oppo:Oppo"/>
  </r>
  <r>
    <x v="1043"/>
    <s v="OPPO R17 Pro 移动版"/>
    <s v="OPPO"/>
    <x v="11"/>
    <s v="Oppo"/>
    <s v="Oppo"/>
    <s v="Oppo"/>
    <n v="1"/>
    <e v="#N/A"/>
    <x v="0"/>
    <s v="PBDT00:OPPO R17 Pro 移动版:OPPO:Oppo:Oppo:Oppo:Oppo"/>
  </r>
  <r>
    <x v="1044"/>
    <s v="OPPO Find X 标准版 全网通版"/>
    <s v="OPPO"/>
    <x v="11"/>
    <s v="Oppo"/>
    <s v="Oppo"/>
    <s v="Oppo"/>
    <n v="1"/>
    <e v="#N/A"/>
    <x v="0"/>
    <s v="PAFM00:OPPO Find X 标准版 全网通版:OPPO:Oppo:Oppo:Oppo:Oppo"/>
  </r>
  <r>
    <x v="1045"/>
    <s v="OPPO Find X 标准版 移动版"/>
    <s v="OPPO"/>
    <x v="11"/>
    <s v="Oppo"/>
    <s v="Oppo"/>
    <s v="Oppo"/>
    <n v="1"/>
    <e v="#N/A"/>
    <x v="0"/>
    <s v="PAFT00:OPPO Find X 标准版 移动版:OPPO:Oppo:Oppo:Oppo:Oppo"/>
  </r>
  <r>
    <x v="1046"/>
    <s v="OPPO Find X 超级闪充版/兰博基尼版 全网通版"/>
    <s v="OPPO"/>
    <x v="11"/>
    <s v="Oppo"/>
    <s v="Oppo"/>
    <s v="Oppo"/>
    <n v="1"/>
    <e v="#N/A"/>
    <x v="0"/>
    <s v="PAHM00:OPPO Find X 超级闪充版/兰博基尼版 全网通版:OPPO:Oppo:Oppo:Oppo:Oppo"/>
  </r>
  <r>
    <x v="1047"/>
    <s v="OPPO Find X 超级闪充版 移动版"/>
    <s v="OPPO"/>
    <x v="11"/>
    <s v="Oppo"/>
    <s v="Oppo"/>
    <s v="Oppo"/>
    <n v="1"/>
    <e v="#N/A"/>
    <x v="0"/>
    <s v="PAFT10:OPPO Find X 超级闪充版 移动版:OPPO:Oppo:Oppo:Oppo:Oppo"/>
  </r>
  <r>
    <x v="1048"/>
    <s v="OPPO Reno 全网通版"/>
    <s v="OPPO"/>
    <x v="11"/>
    <s v="Oppo"/>
    <s v="Oppo"/>
    <s v="Oppo"/>
    <n v="1"/>
    <e v="#N/A"/>
    <x v="0"/>
    <s v="PCAM00:OPPO Reno 全网通版:OPPO:Oppo:Oppo:Oppo:Oppo"/>
  </r>
  <r>
    <x v="1049"/>
    <s v="OPPO Reno 移动版"/>
    <s v="OPPO"/>
    <x v="11"/>
    <s v="Oppo"/>
    <s v="Oppo"/>
    <s v="Oppo"/>
    <n v="1"/>
    <e v="#N/A"/>
    <x v="0"/>
    <s v="PCAT00:OPPO Reno 移动版:OPPO:Oppo:Oppo:Oppo:Oppo"/>
  </r>
  <r>
    <x v="1050"/>
    <s v="OPPO Reno 10 倍变焦版 全网通版"/>
    <s v="OPPO"/>
    <x v="11"/>
    <s v="Oppo"/>
    <s v="Oppo"/>
    <s v="Oppo"/>
    <n v="1"/>
    <e v="#N/A"/>
    <x v="0"/>
    <s v="PCCM00:OPPO Reno 10 倍变焦版 全网通版:OPPO:Oppo:Oppo:Oppo:Oppo"/>
  </r>
  <r>
    <x v="1051"/>
    <s v="OPPO Reno 10 倍变焦版 移动版"/>
    <s v="OPPO"/>
    <x v="11"/>
    <s v="Oppo"/>
    <s v="Oppo"/>
    <s v="Oppo"/>
    <n v="1"/>
    <e v="#N/A"/>
    <x v="0"/>
    <s v="PCCT00:OPPO Reno 10 倍变焦版 移动版:OPPO:Oppo:Oppo:Oppo:Oppo"/>
  </r>
  <r>
    <x v="1052"/>
    <s v="OPPO Reno Z 全网通版"/>
    <s v="OPPO"/>
    <x v="11"/>
    <s v="Oppo"/>
    <s v="Oppo"/>
    <s v="Oppo"/>
    <n v="1"/>
    <e v="#N/A"/>
    <x v="0"/>
    <s v="PCDM10:OPPO Reno Z 全网通版:OPPO:Oppo:Oppo:Oppo:Oppo"/>
  </r>
  <r>
    <x v="1053"/>
    <s v="OPPO Reno Z 移动版"/>
    <s v="OPPO"/>
    <x v="11"/>
    <s v="Oppo"/>
    <s v="Oppo"/>
    <s v="Oppo"/>
    <n v="1"/>
    <e v="#N/A"/>
    <x v="0"/>
    <s v="PCDT10:OPPO Reno Z 移动版:OPPO:Oppo:Oppo:Oppo:Oppo"/>
  </r>
  <r>
    <x v="1054"/>
    <s v="OPPO A3 全网通版"/>
    <s v="OPPO"/>
    <x v="11"/>
    <s v="Oppo"/>
    <s v="Oppo"/>
    <s v="Oppo"/>
    <n v="1"/>
    <e v="#N/A"/>
    <x v="0"/>
    <s v="PADM00:OPPO A3 全网通版:OPPO:Oppo:Oppo:Oppo:Oppo"/>
  </r>
  <r>
    <x v="1055"/>
    <s v="OPPO A3 移动版"/>
    <s v="OPPO"/>
    <x v="11"/>
    <s v="Oppo"/>
    <s v="Oppo"/>
    <s v="Oppo"/>
    <n v="1"/>
    <e v="#N/A"/>
    <x v="0"/>
    <s v="PADT00:OPPO A3 移动版:OPPO:Oppo:Oppo:Oppo:Oppo"/>
  </r>
  <r>
    <x v="1056"/>
    <s v="OPPO A5 全网通版"/>
    <s v="OPPO"/>
    <x v="11"/>
    <s v="Oppo"/>
    <s v="Oppo"/>
    <s v="Oppo"/>
    <n v="1"/>
    <e v="#N/A"/>
    <x v="0"/>
    <s v="PBAM00:OPPO A5 全网通版:OPPO:Oppo:Oppo:Oppo:Oppo"/>
  </r>
  <r>
    <x v="1057"/>
    <s v="OPPO A5 全网通版"/>
    <s v="OPPO"/>
    <x v="11"/>
    <s v="Oppo"/>
    <s v="Oppo"/>
    <s v="Oppo"/>
    <n v="1"/>
    <e v="#N/A"/>
    <x v="0"/>
    <s v="PBBM30:OPPO A5 全网通版:OPPO:Oppo:Oppo:Oppo:Oppo"/>
  </r>
  <r>
    <x v="1058"/>
    <s v="OPPO A5 移动版"/>
    <s v="OPPO"/>
    <x v="11"/>
    <s v="Oppo"/>
    <s v="Oppo"/>
    <s v="Oppo"/>
    <n v="1"/>
    <e v="#N/A"/>
    <x v="0"/>
    <s v="PBAT00:OPPO A5 移动版:OPPO:Oppo:Oppo:Oppo:Oppo"/>
  </r>
  <r>
    <x v="1059"/>
    <s v="OPPO A5 移动版"/>
    <s v="OPPO"/>
    <x v="11"/>
    <s v="Oppo"/>
    <s v="Oppo"/>
    <s v="Oppo"/>
    <n v="1"/>
    <e v="#N/A"/>
    <x v="0"/>
    <s v="PBBT30:OPPO A5 移动版:OPPO:Oppo:Oppo:Oppo:Oppo"/>
  </r>
  <r>
    <x v="1060"/>
    <s v="OPPO A7 全网通版"/>
    <s v="OPPO"/>
    <x v="11"/>
    <s v="Oppo"/>
    <s v="Oppo"/>
    <s v="Oppo"/>
    <n v="1"/>
    <e v="#N/A"/>
    <x v="0"/>
    <s v="PBFM00:OPPO A7 全网通版:OPPO:Oppo:Oppo:Oppo:Oppo"/>
  </r>
  <r>
    <x v="1061"/>
    <s v="OPPO A7 移动版"/>
    <s v="OPPO"/>
    <x v="11"/>
    <s v="Oppo"/>
    <s v="Oppo"/>
    <s v="Oppo"/>
    <n v="1"/>
    <e v="#N/A"/>
    <x v="0"/>
    <s v="PBFT00:OPPO A7 移动版:OPPO:Oppo:Oppo:Oppo:Oppo"/>
  </r>
  <r>
    <x v="1062"/>
    <s v="OPPO A7x 全网通版"/>
    <s v="OPPO"/>
    <x v="11"/>
    <s v="Oppo"/>
    <s v="Oppo"/>
    <s v="Oppo"/>
    <n v="1"/>
    <e v="#N/A"/>
    <x v="0"/>
    <s v="PBBM00:OPPO A7x 全网通版:OPPO:Oppo:Oppo:Oppo:Oppo"/>
  </r>
  <r>
    <x v="1063"/>
    <s v="OPPO A7x 移动版"/>
    <s v="OPPO"/>
    <x v="11"/>
    <s v="Oppo"/>
    <s v="Oppo"/>
    <s v="Oppo"/>
    <n v="1"/>
    <e v="#N/A"/>
    <x v="0"/>
    <s v="PBBT00:OPPO A7x 移动版:OPPO:Oppo:Oppo:Oppo:Oppo"/>
  </r>
  <r>
    <x v="1064"/>
    <s v="OPPO A7n 全网通版"/>
    <s v="OPPO"/>
    <x v="11"/>
    <s v="Oppo"/>
    <s v="Oppo"/>
    <s v="Oppo"/>
    <n v="1"/>
    <e v="#N/A"/>
    <x v="0"/>
    <s v="PCDM00:OPPO A7n 全网通版:OPPO:Oppo:Oppo:Oppo:Oppo"/>
  </r>
  <r>
    <x v="1065"/>
    <s v="OPPO A7n 移动版"/>
    <s v="OPPO"/>
    <x v="11"/>
    <s v="Oppo"/>
    <s v="Oppo"/>
    <s v="Oppo"/>
    <n v="1"/>
    <e v="#N/A"/>
    <x v="0"/>
    <s v="PCDT00:OPPO A7n 移动版:OPPO:Oppo:Oppo:Oppo:Oppo"/>
  </r>
  <r>
    <x v="1066"/>
    <s v="OPPO A9 全网通版"/>
    <s v="OPPO"/>
    <x v="11"/>
    <s v="Oppo"/>
    <s v="Oppo"/>
    <s v="Oppo"/>
    <n v="1"/>
    <e v="#N/A"/>
    <x v="0"/>
    <s v="PCAM10:OPPO A9 全网通版:OPPO:Oppo:Oppo:Oppo:Oppo"/>
  </r>
  <r>
    <x v="1067"/>
    <s v="OPPO A9 移动版"/>
    <s v="OPPO"/>
    <x v="11"/>
    <s v="Oppo"/>
    <s v="Oppo"/>
    <s v="Oppo"/>
    <n v="1"/>
    <e v="#N/A"/>
    <x v="0"/>
    <s v="PCAT10:OPPO A9 移动版:OPPO:Oppo:Oppo:Oppo:Oppo"/>
  </r>
  <r>
    <x v="1068"/>
    <s v="OPPO A9x 全网通版"/>
    <s v="OPPO"/>
    <x v="11"/>
    <s v="Oppo"/>
    <s v="Oppo"/>
    <s v="Oppo"/>
    <n v="1"/>
    <e v="#N/A"/>
    <x v="0"/>
    <s v="PCEM00:OPPO A9x 全网通版:OPPO:Oppo:Oppo:Oppo:Oppo"/>
  </r>
  <r>
    <x v="1069"/>
    <s v="OPPO A9x 移动版"/>
    <s v="OPPO"/>
    <x v="11"/>
    <s v="Oppo"/>
    <s v="Oppo"/>
    <s v="Oppo"/>
    <n v="1"/>
    <e v="#N/A"/>
    <x v="0"/>
    <s v="PCET00:OPPO A9x 移动版:OPPO:Oppo:Oppo:Oppo:Oppo"/>
  </r>
  <r>
    <x v="1070"/>
    <s v="OPPO K1 全网通版"/>
    <s v="OPPO"/>
    <x v="11"/>
    <s v="Oppo"/>
    <s v="Oppo"/>
    <s v="Oppo"/>
    <n v="1"/>
    <e v="#N/A"/>
    <x v="0"/>
    <s v="PBCM30:OPPO K1 全网通版:OPPO:Oppo:Oppo:Oppo:Oppo"/>
  </r>
  <r>
    <x v="1071"/>
    <s v="OPPO K3 全网通版"/>
    <s v="OPPO"/>
    <x v="11"/>
    <s v="Oppo"/>
    <s v="Oppo"/>
    <s v="Oppo"/>
    <n v="1"/>
    <e v="#N/A"/>
    <x v="0"/>
    <s v="PCGM00:OPPO K3 全网通版:OPPO:Oppo:Oppo:Oppo:Oppo"/>
  </r>
  <r>
    <x v="1072"/>
    <s v="OPPO K3 移动版"/>
    <s v="OPPO"/>
    <x v="11"/>
    <s v="Oppo"/>
    <s v="Oppo"/>
    <s v="Oppo"/>
    <n v="1"/>
    <e v="#N/A"/>
    <x v="0"/>
    <s v="PCGT00:OPPO K3 移动版:OPPO:Oppo:Oppo:Oppo:Oppo"/>
  </r>
  <r>
    <x v="1073"/>
    <s v="Galaxy S 公开版"/>
    <s v="Galaxy"/>
    <x v="12"/>
    <s v="Samsung"/>
    <s v="Galaxy"/>
    <s v="Galaxy"/>
    <n v="1"/>
    <e v="#N/A"/>
    <x v="0"/>
    <s v="GT-I9000:Galaxy S 公开版:Galaxy:三星:Samsung:Galaxy:Galaxy"/>
  </r>
  <r>
    <x v="1074"/>
    <s v="Galaxy S 移动定制版"/>
    <s v="Galaxy"/>
    <x v="12"/>
    <s v="Samsung"/>
    <s v="Galaxy"/>
    <s v="Galaxy"/>
    <n v="1"/>
    <e v="#N/A"/>
    <x v="0"/>
    <s v="GT-I9008:Galaxy S 移动定制版:Galaxy:三星:Samsung:Galaxy:Galaxy"/>
  </r>
  <r>
    <x v="1075"/>
    <s v="Galaxy S 移动定制版"/>
    <s v="Galaxy"/>
    <x v="12"/>
    <s v="Samsung"/>
    <s v="Galaxy"/>
    <s v="Galaxy"/>
    <n v="1"/>
    <e v="#N/A"/>
    <x v="0"/>
    <s v="GT-I9008L:Galaxy S 移动定制版:Galaxy:三星:Samsung:Galaxy:Galaxy"/>
  </r>
  <r>
    <x v="1076"/>
    <s v="Galaxy S 电信定制版"/>
    <s v="Galaxy"/>
    <x v="12"/>
    <s v="Samsung"/>
    <s v="Galaxy"/>
    <s v="Galaxy"/>
    <n v="1"/>
    <e v="#N/A"/>
    <x v="0"/>
    <s v="SCH-i909:Galaxy S 电信定制版:Galaxy:三星:Samsung:Galaxy:Galaxy"/>
  </r>
  <r>
    <x v="1077"/>
    <s v="Galaxy SⅡ (Exynos)"/>
    <s v="Galaxy"/>
    <x v="12"/>
    <s v="Samsung"/>
    <s v="Galaxy"/>
    <s v="Galaxy"/>
    <n v="1"/>
    <e v="#N/A"/>
    <x v="0"/>
    <s v="GT-I9100:Galaxy SⅡ (Exynos):Galaxy:三星:Samsung:Galaxy:Galaxy"/>
  </r>
  <r>
    <x v="1078"/>
    <s v="Galaxy SⅡ (德州仪器)"/>
    <s v="Galaxy"/>
    <x v="12"/>
    <s v="Samsung"/>
    <s v="Galaxy"/>
    <s v="Galaxy"/>
    <n v="1"/>
    <e v="#N/A"/>
    <x v="0"/>
    <s v="GT-I9100G:Galaxy SⅡ (德州仪器):Galaxy:三星:Samsung:Galaxy:Galaxy"/>
  </r>
  <r>
    <x v="1079"/>
    <s v="Galaxy SⅡ 移动定制版"/>
    <s v="Galaxy"/>
    <x v="12"/>
    <s v="Samsung"/>
    <s v="Galaxy"/>
    <s v="Galaxy"/>
    <n v="1"/>
    <e v="#N/A"/>
    <x v="0"/>
    <s v="GT-I9108:Galaxy SⅡ 移动定制版:Galaxy:三星:Samsung:Galaxy:Galaxy"/>
  </r>
  <r>
    <x v="1080"/>
    <s v="Galaxy S Duos 电信定制版"/>
    <s v="Galaxy"/>
    <x v="12"/>
    <s v="Samsung"/>
    <s v="Galaxy"/>
    <s v="Galaxy"/>
    <n v="1"/>
    <e v="#N/A"/>
    <x v="0"/>
    <s v="SCH-I919:Galaxy S Duos 电信定制版:Galaxy:三星:Samsung:Galaxy:Galaxy"/>
  </r>
  <r>
    <x v="1081"/>
    <s v="Galaxy SⅢ 公开版"/>
    <s v="Galaxy"/>
    <x v="12"/>
    <s v="Samsung"/>
    <s v="Galaxy"/>
    <s v="Galaxy"/>
    <n v="1"/>
    <e v="#N/A"/>
    <x v="0"/>
    <s v="GT-I9300:Galaxy SⅢ 公开版:Galaxy:三星:Samsung:Galaxy:Galaxy"/>
  </r>
  <r>
    <x v="1082"/>
    <s v="Galaxy SⅢ 移动定制版"/>
    <s v="Galaxy"/>
    <x v="12"/>
    <s v="Samsung"/>
    <s v="Galaxy"/>
    <s v="Galaxy"/>
    <n v="1"/>
    <e v="#N/A"/>
    <x v="0"/>
    <s v="GT-I9308:Galaxy SⅢ 移动定制版:Galaxy:三星:Samsung:Galaxy:Galaxy"/>
  </r>
  <r>
    <x v="1083"/>
    <s v="Galaxy SⅢ 电信定制版"/>
    <s v="Galaxy"/>
    <x v="12"/>
    <s v="Samsung"/>
    <s v="Galaxy"/>
    <s v="Galaxy"/>
    <n v="1"/>
    <e v="#N/A"/>
    <x v="0"/>
    <s v="SCH-I939:Galaxy SⅢ 电信定制版:Galaxy:三星:Samsung:Galaxy:Galaxy"/>
  </r>
  <r>
    <x v="1084"/>
    <s v="Galaxy SⅢ 电信双卡定制版"/>
    <s v="Galaxy"/>
    <x v="12"/>
    <s v="Samsung"/>
    <s v="Galaxy"/>
    <s v="Galaxy"/>
    <n v="1"/>
    <e v="#N/A"/>
    <x v="0"/>
    <s v="SCH-I939D:Galaxy SⅢ 电信双卡定制版:Galaxy:三星:Samsung:Galaxy:Galaxy"/>
  </r>
  <r>
    <x v="1085"/>
    <s v="Galaxy SⅢ Neo+ 公开版"/>
    <s v="Galaxy"/>
    <x v="12"/>
    <s v="Samsung"/>
    <s v="Galaxy"/>
    <s v="Galaxy"/>
    <n v="1"/>
    <e v="#N/A"/>
    <x v="0"/>
    <s v="GT-I9300I:Galaxy SⅢ Neo+ 公开版:Galaxy:三星:Samsung:Galaxy:Galaxy"/>
  </r>
  <r>
    <x v="1086"/>
    <s v="Galaxy SⅢ Neo+ 移动定制版"/>
    <s v="Galaxy"/>
    <x v="12"/>
    <s v="Samsung"/>
    <s v="Galaxy"/>
    <s v="Galaxy"/>
    <n v="1"/>
    <e v="#N/A"/>
    <x v="0"/>
    <s v="GT-I9308I:Galaxy SⅢ Neo+ 移动定制版:Galaxy:三星:Samsung:Galaxy:Galaxy"/>
  </r>
  <r>
    <x v="1087"/>
    <s v="Galaxy SⅢ Neo+ 电信定制版"/>
    <s v="Galaxy"/>
    <x v="12"/>
    <s v="Samsung"/>
    <s v="Galaxy"/>
    <s v="Galaxy"/>
    <n v="1"/>
    <e v="#N/A"/>
    <x v="0"/>
    <s v="SCH-I939I:Galaxy SⅢ Neo+ 电信定制版:Galaxy:三星:Samsung:Galaxy:Galaxy"/>
  </r>
  <r>
    <x v="1088"/>
    <s v="Galaxy SⅢ Mini"/>
    <s v="Galaxy"/>
    <x v="12"/>
    <s v="Samsung"/>
    <s v="Galaxy"/>
    <s v="Galaxy"/>
    <n v="1"/>
    <e v="#N/A"/>
    <x v="0"/>
    <s v="GT-I8190N:Galaxy SⅢ Mini:Galaxy:三星:Samsung:Galaxy:Galaxy"/>
  </r>
  <r>
    <x v="1089"/>
    <s v="Galaxy S4 公开版"/>
    <s v="Galaxy"/>
    <x v="12"/>
    <s v="Samsung"/>
    <s v="Galaxy"/>
    <s v="Galaxy"/>
    <n v="1"/>
    <e v="#N/A"/>
    <x v="0"/>
    <s v="GT-I9500:Galaxy S4 公开版:Galaxy:三星:Samsung:Galaxy:Galaxy"/>
  </r>
  <r>
    <x v="1090"/>
    <s v="Galaxy S4 联通定制版"/>
    <s v="Galaxy"/>
    <x v="12"/>
    <s v="Samsung"/>
    <s v="Galaxy"/>
    <s v="Galaxy"/>
    <n v="1"/>
    <e v="#N/A"/>
    <x v="0"/>
    <s v="GT-I9502:Galaxy S4 联通定制版:Galaxy:三星:Samsung:Galaxy:Galaxy"/>
  </r>
  <r>
    <x v="1091"/>
    <s v="Galaxy S4 移动定制版"/>
    <s v="Galaxy"/>
    <x v="12"/>
    <s v="Samsung"/>
    <s v="Galaxy"/>
    <s v="Galaxy"/>
    <n v="1"/>
    <e v="#N/A"/>
    <x v="0"/>
    <s v="GT-I9508:Galaxy S4 移动定制版:Galaxy:三星:Samsung:Galaxy:Galaxy"/>
  </r>
  <r>
    <x v="1092"/>
    <s v="Galaxy S4 电信定制版"/>
    <s v="Galaxy"/>
    <x v="12"/>
    <s v="Samsung"/>
    <s v="Galaxy"/>
    <s v="Galaxy"/>
    <n v="1"/>
    <e v="#N/A"/>
    <x v="0"/>
    <s v="SCH-I959:Galaxy S4 电信定制版:Galaxy:三星:Samsung:Galaxy:Galaxy"/>
  </r>
  <r>
    <x v="1093"/>
    <s v="Galaxy S4 联通 4G 定制版"/>
    <s v="Galaxy"/>
    <x v="12"/>
    <s v="Samsung"/>
    <s v="Galaxy"/>
    <s v="Galaxy"/>
    <n v="1"/>
    <e v="#N/A"/>
    <x v="0"/>
    <s v="GT-I9507V:Galaxy S4 联通 4G 定制版:Galaxy:三星:Samsung:Galaxy:Galaxy"/>
  </r>
  <r>
    <x v="1094"/>
    <s v="Galaxy S4 移动 4G 定制版"/>
    <s v="Galaxy"/>
    <x v="12"/>
    <s v="Samsung"/>
    <s v="Galaxy"/>
    <s v="Galaxy"/>
    <n v="1"/>
    <e v="#N/A"/>
    <x v="0"/>
    <s v="GT-I9508V:Galaxy S4 移动 4G 定制版:Galaxy:三星:Samsung:Galaxy:Galaxy"/>
  </r>
  <r>
    <x v="1095"/>
    <s v="Galaxy S4 zoom"/>
    <s v="Galaxy"/>
    <x v="12"/>
    <s v="Samsung"/>
    <s v="Galaxy"/>
    <s v="Galaxy"/>
    <n v="1"/>
    <e v="#N/A"/>
    <x v="0"/>
    <s v="SM-C101:Galaxy S4 zoom:Galaxy:三星:Samsung:Galaxy:Galaxy"/>
  </r>
  <r>
    <x v="1096"/>
    <s v="Galaxy S5 联通单卡版"/>
    <s v="Galaxy"/>
    <x v="12"/>
    <s v="Samsung"/>
    <s v="Galaxy"/>
    <s v="Galaxy"/>
    <n v="1"/>
    <e v="#N/A"/>
    <x v="0"/>
    <s v="SM-G9006V:Galaxy S5 联通单卡版:Galaxy:三星:Samsung:Galaxy:Galaxy"/>
  </r>
  <r>
    <x v="1097"/>
    <s v="Galaxy S5 移动单卡版"/>
    <s v="Galaxy"/>
    <x v="12"/>
    <s v="Samsung"/>
    <s v="Galaxy"/>
    <s v="Galaxy"/>
    <n v="1"/>
    <e v="#N/A"/>
    <x v="0"/>
    <s v="SM-G9008V:Galaxy S5 移动单卡版:Galaxy:三星:Samsung:Galaxy:Galaxy"/>
  </r>
  <r>
    <x v="1098"/>
    <s v="Galaxy S5 电信 3G 双卡版"/>
    <s v="Galaxy"/>
    <x v="12"/>
    <s v="Samsung"/>
    <s v="Galaxy"/>
    <s v="Galaxy"/>
    <n v="1"/>
    <e v="#N/A"/>
    <x v="0"/>
    <s v="SM-G9009D:Galaxy S5 电信 3G 双卡版:Galaxy:三星:Samsung:Galaxy:Galaxy"/>
  </r>
  <r>
    <x v="1099"/>
    <s v="Galaxy S5 联通双卡版"/>
    <s v="Galaxy"/>
    <x v="12"/>
    <s v="Samsung"/>
    <s v="Galaxy"/>
    <s v="Galaxy"/>
    <n v="1"/>
    <e v="#N/A"/>
    <x v="0"/>
    <s v="SM-G9006W:Galaxy S5 联通双卡版:Galaxy:三星:Samsung:Galaxy:Galaxy"/>
  </r>
  <r>
    <x v="1100"/>
    <s v="Galaxy S5 移动双卡版"/>
    <s v="Galaxy"/>
    <x v="12"/>
    <s v="Samsung"/>
    <s v="Galaxy"/>
    <s v="Galaxy"/>
    <n v="1"/>
    <e v="#N/A"/>
    <x v="0"/>
    <s v="SM-G9008W:Galaxy S5 移动双卡版:Galaxy:三星:Samsung:Galaxy:Galaxy"/>
  </r>
  <r>
    <x v="1101"/>
    <s v="Galaxy S5 电信 4G 双卡版"/>
    <s v="Galaxy"/>
    <x v="12"/>
    <s v="Samsung"/>
    <s v="Galaxy"/>
    <s v="Galaxy"/>
    <n v="1"/>
    <e v="#N/A"/>
    <x v="0"/>
    <s v="SM-G9009W:Galaxy S5 电信 4G 双卡版:Galaxy:三星:Samsung:Galaxy:Galaxy"/>
  </r>
  <r>
    <x v="1102"/>
    <s v="Galaxy S6 全网通版"/>
    <s v="Galaxy"/>
    <x v="12"/>
    <s v="Samsung"/>
    <s v="Galaxy"/>
    <s v="Galaxy"/>
    <n v="1"/>
    <e v="#N/A"/>
    <x v="0"/>
    <s v="SM-G9200:Galaxy S6 全网通版:Galaxy:三星:Samsung:Galaxy:Galaxy"/>
  </r>
  <r>
    <x v="1103"/>
    <s v="Galaxy S6 移动定制版"/>
    <s v="Galaxy"/>
    <x v="12"/>
    <s v="Samsung"/>
    <s v="Galaxy"/>
    <s v="Galaxy"/>
    <n v="1"/>
    <e v="#N/A"/>
    <x v="0"/>
    <s v="SM-G9208:Galaxy S6 移动定制版:Galaxy:三星:Samsung:Galaxy:Galaxy"/>
  </r>
  <r>
    <x v="1104"/>
    <s v="Galaxy S6 电信定制版"/>
    <s v="Galaxy"/>
    <x v="12"/>
    <s v="Samsung"/>
    <s v="Galaxy"/>
    <s v="Galaxy"/>
    <n v="1"/>
    <e v="#N/A"/>
    <x v="0"/>
    <s v="SM-G9209:Galaxy S6 电信定制版:Galaxy:三星:Samsung:Galaxy:Galaxy"/>
  </r>
  <r>
    <x v="1105"/>
    <s v="Galaxy S6 edge"/>
    <s v="Galaxy"/>
    <x v="12"/>
    <s v="Samsung"/>
    <s v="Galaxy"/>
    <s v="Galaxy"/>
    <n v="1"/>
    <e v="#N/A"/>
    <x v="0"/>
    <s v="SM-G9250:Galaxy S6 edge:Galaxy:三星:Samsung:Galaxy:Galaxy"/>
  </r>
  <r>
    <x v="1106"/>
    <s v="Galaxy S6 edge+"/>
    <s v="Galaxy"/>
    <x v="12"/>
    <s v="Samsung"/>
    <s v="Galaxy"/>
    <s v="Galaxy"/>
    <n v="1"/>
    <e v="#N/A"/>
    <x v="0"/>
    <s v="SM-G9280:Galaxy S6 edge+:Galaxy:三星:Samsung:Galaxy:Galaxy"/>
  </r>
  <r>
    <x v="1107"/>
    <s v="Galaxy S7 全网通版"/>
    <s v="Galaxy"/>
    <x v="12"/>
    <s v="Samsung"/>
    <s v="Galaxy"/>
    <s v="Galaxy"/>
    <n v="1"/>
    <e v="#N/A"/>
    <x v="0"/>
    <s v="SM-G9300:Galaxy S7 全网通版:Galaxy:三星:Samsung:Galaxy:Galaxy"/>
  </r>
  <r>
    <x v="1108"/>
    <s v="Galaxy S7 移动定制版"/>
    <s v="Galaxy"/>
    <x v="12"/>
    <s v="Samsung"/>
    <s v="Galaxy"/>
    <s v="Galaxy"/>
    <n v="1"/>
    <e v="#N/A"/>
    <x v="0"/>
    <s v="SM-G9308:Galaxy S7 移动定制版:Galaxy:三星:Samsung:Galaxy:Galaxy"/>
  </r>
  <r>
    <x v="1109"/>
    <s v="Galaxy S7 edge"/>
    <s v="Galaxy"/>
    <x v="12"/>
    <s v="Samsung"/>
    <s v="Galaxy"/>
    <s v="Galaxy"/>
    <n v="1"/>
    <e v="#N/A"/>
    <x v="0"/>
    <s v="SM-G9350:Galaxy S7 edge:Galaxy:三星:Samsung:Galaxy:Galaxy"/>
  </r>
  <r>
    <x v="1110"/>
    <s v="Galaxy S8 全网通版"/>
    <s v="Galaxy"/>
    <x v="12"/>
    <s v="Samsung"/>
    <s v="Galaxy"/>
    <s v="Galaxy"/>
    <n v="1"/>
    <e v="#N/A"/>
    <x v="0"/>
    <s v="SM-G9500:Galaxy S8 全网通版:Galaxy:三星:Samsung:Galaxy:Galaxy"/>
  </r>
  <r>
    <x v="1111"/>
    <s v="Galaxy S8 4G+"/>
    <s v="Galaxy"/>
    <x v="12"/>
    <s v="Samsung"/>
    <s v="Galaxy"/>
    <s v="Galaxy"/>
    <n v="1"/>
    <e v="#N/A"/>
    <x v="0"/>
    <s v="SM-G9508:Galaxy S8 4G+:Galaxy:三星:Samsung:Galaxy:Galaxy"/>
  </r>
  <r>
    <x v="1112"/>
    <s v="Galaxy S8+"/>
    <s v="Galaxy"/>
    <x v="12"/>
    <s v="Samsung"/>
    <s v="Galaxy"/>
    <s v="Galaxy"/>
    <n v="1"/>
    <e v="#N/A"/>
    <x v="0"/>
    <s v="SM-G9550:Galaxy S8+:Galaxy:三星:Samsung:Galaxy:Galaxy"/>
  </r>
  <r>
    <x v="1113"/>
    <s v="Galaxy S9 全网通版"/>
    <s v="Galaxy"/>
    <x v="12"/>
    <s v="Samsung"/>
    <s v="Galaxy"/>
    <s v="Galaxy"/>
    <n v="1"/>
    <e v="#N/A"/>
    <x v="0"/>
    <s v="SM-G9600/DS:Galaxy S9 全网通版:Galaxy:三星:Samsung:Galaxy:Galaxy"/>
  </r>
  <r>
    <x v="1114"/>
    <s v="Galaxy S9 4G+"/>
    <s v="Galaxy"/>
    <x v="12"/>
    <s v="Samsung"/>
    <s v="Galaxy"/>
    <s v="Galaxy"/>
    <n v="1"/>
    <e v="#N/A"/>
    <x v="0"/>
    <s v="SM-G9608/DS:Galaxy S9 4G+:Galaxy:三星:Samsung:Galaxy:Galaxy"/>
  </r>
  <r>
    <x v="1115"/>
    <s v="Galaxy S9+"/>
    <s v="Galaxy"/>
    <x v="12"/>
    <s v="Samsung"/>
    <s v="Galaxy"/>
    <s v="Galaxy"/>
    <n v="1"/>
    <e v="#N/A"/>
    <x v="0"/>
    <s v="SM-G9650/DS:Galaxy S9+:Galaxy:三星:Samsung:Galaxy:Galaxy"/>
  </r>
  <r>
    <x v="1116"/>
    <s v="Galaxy S 轻奢版"/>
    <s v="Galaxy"/>
    <x v="12"/>
    <s v="Samsung"/>
    <s v="Galaxy"/>
    <s v="Galaxy"/>
    <n v="1"/>
    <e v="#N/A"/>
    <x v="0"/>
    <s v="SM-G8750:Galaxy S 轻奢版:Galaxy:三星:Samsung:Galaxy:Galaxy"/>
  </r>
  <r>
    <x v="1117"/>
    <s v="Galaxy S10e 全网通版"/>
    <s v="Galaxy"/>
    <x v="12"/>
    <s v="Samsung"/>
    <s v="Galaxy"/>
    <s v="Galaxy"/>
    <n v="1"/>
    <e v="#N/A"/>
    <x v="0"/>
    <s v="SM-G9700:Galaxy S10e 全网通版:Galaxy:三星:Samsung:Galaxy:Galaxy"/>
  </r>
  <r>
    <x v="1118"/>
    <s v="Galaxy S10e 4G+"/>
    <s v="Galaxy"/>
    <x v="12"/>
    <s v="Samsung"/>
    <s v="Galaxy"/>
    <s v="Galaxy"/>
    <n v="1"/>
    <e v="#N/A"/>
    <x v="0"/>
    <s v="SM-G9708:Galaxy S10e 4G+:Galaxy:三星:Samsung:Galaxy:Galaxy"/>
  </r>
  <r>
    <x v="1119"/>
    <s v="Galaxy S10 全网通版"/>
    <s v="Galaxy"/>
    <x v="12"/>
    <s v="Samsung"/>
    <s v="Galaxy"/>
    <s v="Galaxy"/>
    <n v="1"/>
    <e v="#N/A"/>
    <x v="0"/>
    <s v="SM-G9730:Galaxy S10 全网通版:Galaxy:三星:Samsung:Galaxy:Galaxy"/>
  </r>
  <r>
    <x v="1120"/>
    <s v="Galaxy S10 4G+"/>
    <s v="Galaxy"/>
    <x v="12"/>
    <s v="Samsung"/>
    <s v="Galaxy"/>
    <s v="Galaxy"/>
    <n v="1"/>
    <e v="#N/A"/>
    <x v="0"/>
    <s v="SM-G9738:Galaxy S10 4G+:Galaxy:三星:Samsung:Galaxy:Galaxy"/>
  </r>
  <r>
    <x v="1121"/>
    <s v="Galaxy S10+ 全网通版"/>
    <s v="Galaxy"/>
    <x v="12"/>
    <s v="Samsung"/>
    <s v="Galaxy"/>
    <s v="Galaxy"/>
    <n v="1"/>
    <e v="#N/A"/>
    <x v="0"/>
    <s v="SM-G9750:Galaxy S10+ 全网通版:Galaxy:三星:Samsung:Galaxy:Galaxy"/>
  </r>
  <r>
    <x v="1122"/>
    <s v="Galaxy S10+ 4G+"/>
    <s v="Galaxy"/>
    <x v="12"/>
    <s v="Samsung"/>
    <s v="Galaxy"/>
    <s v="Galaxy"/>
    <n v="1"/>
    <e v="#N/A"/>
    <x v="0"/>
    <s v="SM-G9758:Galaxy S10+ 4G+:Galaxy:三星:Samsung:Galaxy:Galaxy"/>
  </r>
  <r>
    <x v="1123"/>
    <s v="Galaxy Note 公开版"/>
    <s v="Galaxy"/>
    <x v="12"/>
    <s v="Samsung"/>
    <s v="Galaxy"/>
    <s v="Galaxy"/>
    <n v="1"/>
    <e v="#N/A"/>
    <x v="0"/>
    <s v="GT-I9220:Galaxy Note 公开版:Galaxy:三星:Samsung:Galaxy:Galaxy"/>
  </r>
  <r>
    <x v="1124"/>
    <s v="Galaxy Note 移动定制版"/>
    <s v="Galaxy"/>
    <x v="12"/>
    <s v="Samsung"/>
    <s v="Galaxy"/>
    <s v="Galaxy"/>
    <n v="1"/>
    <e v="#N/A"/>
    <x v="0"/>
    <s v="GT-I9228:Galaxy Note 移动定制版:Galaxy:三星:Samsung:Galaxy:Galaxy"/>
  </r>
  <r>
    <x v="1125"/>
    <s v="Galaxy Note 电信定制版"/>
    <s v="Galaxy"/>
    <x v="12"/>
    <s v="Samsung"/>
    <s v="Galaxy"/>
    <s v="Galaxy"/>
    <n v="1"/>
    <e v="#N/A"/>
    <x v="0"/>
    <s v="SCH-I889:Galaxy Note 电信定制版:Galaxy:三星:Samsung:Galaxy:Galaxy"/>
  </r>
  <r>
    <x v="1126"/>
    <s v="Galaxy NoteⅡ 公开版"/>
    <s v="Galaxy"/>
    <x v="12"/>
    <s v="Samsung"/>
    <s v="Galaxy"/>
    <s v="Galaxy"/>
    <n v="1"/>
    <e v="#N/A"/>
    <x v="0"/>
    <s v="GT-N7100:Galaxy NoteⅡ 公开版:Galaxy:三星:Samsung:Galaxy:Galaxy"/>
  </r>
  <r>
    <x v="1127"/>
    <s v="Galaxy NoteⅡ 联通定制版"/>
    <s v="Galaxy"/>
    <x v="12"/>
    <s v="Samsung"/>
    <s v="Galaxy"/>
    <s v="Galaxy"/>
    <n v="1"/>
    <e v="#N/A"/>
    <x v="0"/>
    <s v="GT-N7102:Galaxy NoteⅡ 联通定制版:Galaxy:三星:Samsung:Galaxy:Galaxy"/>
  </r>
  <r>
    <x v="1128"/>
    <s v="Galaxy NoteⅡ 联通定制版"/>
    <s v="Galaxy"/>
    <x v="12"/>
    <s v="Samsung"/>
    <s v="Galaxy"/>
    <s v="Galaxy"/>
    <n v="1"/>
    <e v="#N/A"/>
    <x v="0"/>
    <s v="GT-N7102i:Galaxy NoteⅡ 联通定制版:Galaxy:三星:Samsung:Galaxy:Galaxy"/>
  </r>
  <r>
    <x v="1129"/>
    <s v="Galaxy NoteⅡ 移动定制版"/>
    <s v="Galaxy"/>
    <x v="12"/>
    <s v="Samsung"/>
    <s v="Galaxy"/>
    <s v="Galaxy"/>
    <n v="1"/>
    <e v="#N/A"/>
    <x v="0"/>
    <s v="GT-N7108:Galaxy NoteⅡ 移动定制版:Galaxy:三星:Samsung:Galaxy:Galaxy"/>
  </r>
  <r>
    <x v="1130"/>
    <s v="Galaxy NoteⅡ 移动 4G 定制版"/>
    <s v="Galaxy"/>
    <x v="12"/>
    <s v="Samsung"/>
    <s v="Galaxy"/>
    <s v="Galaxy"/>
    <n v="1"/>
    <e v="#N/A"/>
    <x v="0"/>
    <s v="GT-N7108D:Galaxy NoteⅡ 移动 4G 定制版:Galaxy:三星:Samsung:Galaxy:Galaxy"/>
  </r>
  <r>
    <x v="1131"/>
    <s v="Galaxy NoteⅡ 电信定制版"/>
    <s v="Galaxy"/>
    <x v="12"/>
    <s v="Samsung"/>
    <s v="Galaxy"/>
    <s v="Galaxy"/>
    <n v="1"/>
    <e v="#N/A"/>
    <x v="0"/>
    <s v="SCH-N719:Galaxy NoteⅡ 电信定制版:Galaxy:三星:Samsung:Galaxy:Galaxy"/>
  </r>
  <r>
    <x v="1132"/>
    <s v="Galaxy Note3 联通定制版"/>
    <s v="Galaxy"/>
    <x v="12"/>
    <s v="Samsung"/>
    <s v="Galaxy"/>
    <s v="Galaxy"/>
    <n v="1"/>
    <e v="#N/A"/>
    <x v="0"/>
    <s v="SM-N9002:Galaxy Note3 联通定制版:Galaxy:三星:Samsung:Galaxy:Galaxy"/>
  </r>
  <r>
    <x v="1133"/>
    <s v="Galaxy Note3 公开版"/>
    <s v="Galaxy"/>
    <x v="12"/>
    <s v="Samsung"/>
    <s v="Galaxy"/>
    <s v="Galaxy"/>
    <n v="1"/>
    <e v="#N/A"/>
    <x v="0"/>
    <s v="SM-N9006:Galaxy Note3 公开版:Galaxy:三星:Samsung:Galaxy:Galaxy"/>
  </r>
  <r>
    <x v="1134"/>
    <s v="Galaxy Note3 移动定制版"/>
    <s v="Galaxy"/>
    <x v="12"/>
    <s v="Samsung"/>
    <s v="Galaxy"/>
    <s v="Galaxy"/>
    <n v="1"/>
    <e v="#N/A"/>
    <x v="0"/>
    <s v="SM-N9008:Galaxy Note3 移动定制版:Galaxy:三星:Samsung:Galaxy:Galaxy"/>
  </r>
  <r>
    <x v="1135"/>
    <s v="Galaxy Note3 移动 4G 定制版"/>
    <s v="Galaxy"/>
    <x v="12"/>
    <s v="Samsung"/>
    <s v="Galaxy"/>
    <s v="Galaxy"/>
    <n v="1"/>
    <e v="#N/A"/>
    <x v="0"/>
    <s v="SM-N9008V:Galaxy Note3 移动 4G 定制版:Galaxy:三星:Samsung:Galaxy:Galaxy"/>
  </r>
  <r>
    <x v="1136"/>
    <s v="Galaxy Note3 4G 公开版"/>
    <s v="Galaxy"/>
    <x v="12"/>
    <s v="Samsung"/>
    <s v="Galaxy"/>
    <s v="Galaxy"/>
    <n v="1"/>
    <e v="#N/A"/>
    <x v="0"/>
    <s v="SM-N9008S:Galaxy Note3 4G 公开版:Galaxy:三星:Samsung:Galaxy:Galaxy"/>
  </r>
  <r>
    <x v="1137"/>
    <s v="Galaxy Note3 电信定制版"/>
    <s v="Galaxy"/>
    <x v="12"/>
    <s v="Samsung"/>
    <s v="Galaxy"/>
    <s v="Galaxy"/>
    <n v="1"/>
    <e v="#N/A"/>
    <x v="0"/>
    <s v="SM-N9009:Galaxy Note3 电信定制版:Galaxy:三星:Samsung:Galaxy:Galaxy"/>
  </r>
  <r>
    <x v="1138"/>
    <s v="Galaxy Note3 Lite 联通定制版"/>
    <s v="Galaxy"/>
    <x v="12"/>
    <s v="Samsung"/>
    <s v="Galaxy"/>
    <s v="Galaxy"/>
    <n v="1"/>
    <e v="#N/A"/>
    <x v="0"/>
    <s v="SM-N7506V:Galaxy Note3 Lite 联通定制版:Galaxy:三星:Samsung:Galaxy:Galaxy"/>
  </r>
  <r>
    <x v="1139"/>
    <s v="Galaxy Note3 Lite 移动定制版"/>
    <s v="Galaxy"/>
    <x v="12"/>
    <s v="Samsung"/>
    <s v="Galaxy"/>
    <s v="Galaxy"/>
    <n v="1"/>
    <e v="#N/A"/>
    <x v="0"/>
    <s v="SM-N7508V:Galaxy Note3 Lite 移动定制版:Galaxy:三星:Samsung:Galaxy:Galaxy"/>
  </r>
  <r>
    <x v="1140"/>
    <s v="Galaxy Note3 Lite 电信定制版"/>
    <s v="Galaxy"/>
    <x v="12"/>
    <s v="Samsung"/>
    <s v="Galaxy"/>
    <s v="Galaxy"/>
    <n v="1"/>
    <e v="#N/A"/>
    <x v="0"/>
    <s v="SM-N7509V:Galaxy Note3 Lite 电信定制版:Galaxy:三星:Samsung:Galaxy:Galaxy"/>
  </r>
  <r>
    <x v="1141"/>
    <s v="Galaxy Note4 公开版"/>
    <s v="Galaxy"/>
    <x v="12"/>
    <s v="Samsung"/>
    <s v="Galaxy"/>
    <s v="Galaxy"/>
    <n v="1"/>
    <e v="#N/A"/>
    <x v="0"/>
    <s v="SM-N9100:Galaxy Note4 公开版:Galaxy:三星:Samsung:Galaxy:Galaxy"/>
  </r>
  <r>
    <x v="1142"/>
    <s v="Galaxy Note4 联通定制版"/>
    <s v="Galaxy"/>
    <x v="12"/>
    <s v="Samsung"/>
    <s v="Galaxy"/>
    <s v="Galaxy"/>
    <n v="1"/>
    <e v="#N/A"/>
    <x v="0"/>
    <s v="SM-N9106W:Galaxy Note4 联通定制版:Galaxy:三星:Samsung:Galaxy:Galaxy"/>
  </r>
  <r>
    <x v="1143"/>
    <s v="Galaxy Note4 移动定制版"/>
    <s v="Galaxy"/>
    <x v="12"/>
    <s v="Samsung"/>
    <s v="Galaxy"/>
    <s v="Galaxy"/>
    <n v="1"/>
    <e v="#N/A"/>
    <x v="0"/>
    <s v="SM-N9108V:Galaxy Note4 移动定制版:Galaxy:三星:Samsung:Galaxy:Galaxy"/>
  </r>
  <r>
    <x v="1144"/>
    <s v="Galaxy Note4 电信定制版"/>
    <s v="Galaxy"/>
    <x v="12"/>
    <s v="Samsung"/>
    <s v="Galaxy"/>
    <s v="Galaxy"/>
    <n v="1"/>
    <e v="#N/A"/>
    <x v="0"/>
    <s v="SM-N9109W:Galaxy Note4 电信定制版:Galaxy:三星:Samsung:Galaxy:Galaxy"/>
  </r>
  <r>
    <x v="1145"/>
    <s v="Galaxy Note Edge"/>
    <s v="Galaxy"/>
    <x v="12"/>
    <s v="Samsung"/>
    <s v="Galaxy"/>
    <s v="Galaxy"/>
    <n v="1"/>
    <e v="#N/A"/>
    <x v="0"/>
    <s v="SM-N9150:Galaxy Note Edge:Galaxy:三星:Samsung:Galaxy:Galaxy"/>
  </r>
  <r>
    <x v="1146"/>
    <s v="Galaxy Note5 全网通版"/>
    <s v="Galaxy"/>
    <x v="12"/>
    <s v="Samsung"/>
    <s v="Galaxy"/>
    <s v="Galaxy"/>
    <n v="1"/>
    <e v="#N/A"/>
    <x v="0"/>
    <s v="SM-N9200:Galaxy Note5 全网通版:Galaxy:三星:Samsung:Galaxy:Galaxy"/>
  </r>
  <r>
    <x v="1147"/>
    <s v="Galaxy Note5 移动定制版"/>
    <s v="Galaxy"/>
    <x v="12"/>
    <s v="Samsung"/>
    <s v="Galaxy"/>
    <s v="Galaxy"/>
    <n v="1"/>
    <e v="#N/A"/>
    <x v="0"/>
    <s v="SM-N9208:Galaxy Note5 移动定制版:Galaxy:三星:Samsung:Galaxy:Galaxy"/>
  </r>
  <r>
    <x v="1148"/>
    <s v="Galaxy Note7"/>
    <s v="Galaxy"/>
    <x v="12"/>
    <s v="Samsung"/>
    <s v="Galaxy"/>
    <s v="Galaxy"/>
    <n v="1"/>
    <e v="#N/A"/>
    <x v="0"/>
    <s v="SM-N9300:Galaxy Note7:Galaxy:三星:Samsung:Galaxy:Galaxy"/>
  </r>
  <r>
    <x v="1149"/>
    <s v="Galaxy Note8 全网通版"/>
    <s v="Galaxy"/>
    <x v="12"/>
    <s v="Samsung"/>
    <s v="Galaxy"/>
    <s v="Galaxy"/>
    <n v="1"/>
    <e v="#N/A"/>
    <x v="0"/>
    <s v="SM-N9500:Galaxy Note8 全网通版:Galaxy:三星:Samsung:Galaxy:Galaxy"/>
  </r>
  <r>
    <x v="1150"/>
    <s v="Galaxy Note8 4G+"/>
    <s v="Galaxy"/>
    <x v="12"/>
    <s v="Samsung"/>
    <s v="Galaxy"/>
    <s v="Galaxy"/>
    <n v="1"/>
    <e v="#N/A"/>
    <x v="0"/>
    <s v="SM-N9508:Galaxy Note8 4G+:Galaxy:三星:Samsung:Galaxy:Galaxy"/>
  </r>
  <r>
    <x v="1151"/>
    <s v="Galaxy Note9 全网通版"/>
    <s v="Galaxy"/>
    <x v="12"/>
    <s v="Samsung"/>
    <s v="Galaxy"/>
    <s v="Galaxy"/>
    <n v="1"/>
    <e v="#N/A"/>
    <x v="0"/>
    <s v="SM-N9600:Galaxy Note9 全网通版:Galaxy:三星:Samsung:Galaxy:Galaxy"/>
  </r>
  <r>
    <x v="1152"/>
    <s v="Galaxy Note9 4G+"/>
    <s v="Galaxy"/>
    <x v="12"/>
    <s v="Samsung"/>
    <s v="Galaxy"/>
    <s v="Galaxy"/>
    <n v="1"/>
    <e v="#N/A"/>
    <x v="0"/>
    <s v="SM-N9608:Galaxy Note9 4G+:Galaxy:三星:Samsung:Galaxy:Galaxy"/>
  </r>
  <r>
    <x v="1153"/>
    <s v="Galaxy A3 公开版"/>
    <s v="Galaxy"/>
    <x v="12"/>
    <s v="Samsung"/>
    <s v="Galaxy"/>
    <s v="Galaxy"/>
    <n v="1"/>
    <e v="#N/A"/>
    <x v="0"/>
    <s v="SM-A3000:Galaxy A3 公开版:Galaxy:三星:Samsung:Galaxy:Galaxy"/>
  </r>
  <r>
    <x v="1154"/>
    <s v="Galaxy A3 电信定制版"/>
    <s v="Galaxy"/>
    <x v="12"/>
    <s v="Samsung"/>
    <s v="Galaxy"/>
    <s v="Galaxy"/>
    <n v="1"/>
    <e v="#N/A"/>
    <x v="0"/>
    <s v="SM-A3009:Galaxy A3 电信定制版:Galaxy:三星:Samsung:Galaxy:Galaxy"/>
  </r>
  <r>
    <x v="1155"/>
    <s v="Galaxy A5 公开版"/>
    <s v="Galaxy"/>
    <x v="12"/>
    <s v="Samsung"/>
    <s v="Galaxy"/>
    <s v="Galaxy"/>
    <n v="1"/>
    <e v="#N/A"/>
    <x v="0"/>
    <s v="SM-A5000:Galaxy A5 公开版:Galaxy:三星:Samsung:Galaxy:Galaxy"/>
  </r>
  <r>
    <x v="1156"/>
    <s v="Galaxy A5 电信定制版"/>
    <s v="Galaxy"/>
    <x v="12"/>
    <s v="Samsung"/>
    <s v="Galaxy"/>
    <s v="Galaxy"/>
    <n v="1"/>
    <e v="#N/A"/>
    <x v="0"/>
    <s v="SM-A5009:Galaxy A5 电信定制版:Galaxy:三星:Samsung:Galaxy:Galaxy"/>
  </r>
  <r>
    <x v="1157"/>
    <s v="Galaxy A7 公开版"/>
    <s v="Galaxy"/>
    <x v="12"/>
    <s v="Samsung"/>
    <s v="Galaxy"/>
    <s v="Galaxy"/>
    <n v="1"/>
    <e v="#N/A"/>
    <x v="0"/>
    <s v="SM-A7000:Galaxy A7 公开版:Galaxy:三星:Samsung:Galaxy:Galaxy"/>
  </r>
  <r>
    <x v="1158"/>
    <s v="Galaxy A7 电信定制版"/>
    <s v="Galaxy"/>
    <x v="12"/>
    <s v="Samsung"/>
    <s v="Galaxy"/>
    <s v="Galaxy"/>
    <n v="1"/>
    <e v="#N/A"/>
    <x v="0"/>
    <s v="SM-A7009:Galaxy A7 电信定制版:Galaxy:三星:Samsung:Galaxy:Galaxy"/>
  </r>
  <r>
    <x v="1159"/>
    <s v="Galaxy A8"/>
    <s v="Galaxy"/>
    <x v="12"/>
    <s v="Samsung"/>
    <s v="Galaxy"/>
    <s v="Galaxy"/>
    <n v="1"/>
    <e v="#N/A"/>
    <x v="0"/>
    <s v="SM-A8000:Galaxy A8:Galaxy:三星:Samsung:Galaxy:Galaxy"/>
  </r>
  <r>
    <x v="1160"/>
    <s v="Galaxy A5 (2016) 全网通版"/>
    <s v="Galaxy"/>
    <x v="12"/>
    <s v="Samsung"/>
    <s v="Galaxy"/>
    <s v="Galaxy"/>
    <n v="1"/>
    <e v="#N/A"/>
    <x v="0"/>
    <s v="SM-A5100:Galaxy A5 (2016) 全网通版:Galaxy:三星:Samsung:Galaxy:Galaxy"/>
  </r>
  <r>
    <x v="1161"/>
    <s v="Galaxy A5 (2016) 移动定制疾速版"/>
    <s v="Galaxy"/>
    <x v="12"/>
    <s v="Samsung"/>
    <s v="Galaxy"/>
    <s v="Galaxy"/>
    <n v="1"/>
    <e v="#N/A"/>
    <x v="0"/>
    <s v="SM-A5108:Galaxy A5 (2016) 移动定制疾速版:Galaxy:三星:Samsung:Galaxy:Galaxy"/>
  </r>
  <r>
    <x v="1162"/>
    <s v="Galaxy A7 (2016) 全网通版"/>
    <s v="Galaxy"/>
    <x v="12"/>
    <s v="Samsung"/>
    <s v="Galaxy"/>
    <s v="Galaxy"/>
    <n v="1"/>
    <e v="#N/A"/>
    <x v="0"/>
    <s v="SM-A7100:Galaxy A7 (2016) 全网通版:Galaxy:三星:Samsung:Galaxy:Galaxy"/>
  </r>
  <r>
    <x v="1163"/>
    <s v="Galaxy A7 (2016) 移动定制疾速版"/>
    <s v="Galaxy"/>
    <x v="12"/>
    <s v="Samsung"/>
    <s v="Galaxy"/>
    <s v="Galaxy"/>
    <n v="1"/>
    <e v="#N/A"/>
    <x v="0"/>
    <s v="SM-A7108:Galaxy A7 (2016) 移动定制疾速版:Galaxy:三星:Samsung:Galaxy:Galaxy"/>
  </r>
  <r>
    <x v="1164"/>
    <s v="Galaxy A9 (2016)"/>
    <s v="Galaxy"/>
    <x v="12"/>
    <s v="Samsung"/>
    <s v="Galaxy"/>
    <s v="Galaxy"/>
    <n v="1"/>
    <e v="#N/A"/>
    <x v="0"/>
    <s v="SM-A9000:Galaxy A9 (2016):Galaxy:三星:Samsung:Galaxy:Galaxy"/>
  </r>
  <r>
    <x v="1165"/>
    <s v="Galaxy A9 高配版"/>
    <s v="Galaxy"/>
    <x v="12"/>
    <s v="Samsung"/>
    <s v="Galaxy"/>
    <s v="Galaxy"/>
    <n v="1"/>
    <e v="#N/A"/>
    <x v="0"/>
    <s v="SM-A9100:Galaxy A9 高配版:Galaxy:三星:Samsung:Galaxy:Galaxy"/>
  </r>
  <r>
    <x v="1166"/>
    <s v="Galaxy A9 Star 全网通版"/>
    <s v="Galaxy"/>
    <x v="12"/>
    <s v="Samsung"/>
    <s v="Galaxy"/>
    <s v="Galaxy"/>
    <n v="1"/>
    <e v="#N/A"/>
    <x v="0"/>
    <s v="SM-G8850:Galaxy A9 Star 全网通版:Galaxy:三星:Samsung:Galaxy:Galaxy"/>
  </r>
  <r>
    <x v="1167"/>
    <s v="Galaxy A9 Star 4G+"/>
    <s v="Galaxy"/>
    <x v="12"/>
    <s v="Samsung"/>
    <s v="Galaxy"/>
    <s v="Galaxy"/>
    <n v="1"/>
    <e v="#N/A"/>
    <x v="0"/>
    <s v="SM-G8858:Galaxy A9 Star 4G+:Galaxy:三星:Samsung:Galaxy:Galaxy"/>
  </r>
  <r>
    <x v="1168"/>
    <s v="Galaxy A9 Star Lite 全网通版"/>
    <s v="Galaxy"/>
    <x v="12"/>
    <s v="Samsung"/>
    <s v="Galaxy"/>
    <s v="Galaxy"/>
    <n v="1"/>
    <e v="#N/A"/>
    <x v="0"/>
    <s v="SM-A6050:Galaxy A9 Star Lite 全网通版:Galaxy:三星:Samsung:Galaxy:Galaxy"/>
  </r>
  <r>
    <x v="1169"/>
    <s v="Galaxy A9 Star Lite 4G+"/>
    <s v="Galaxy"/>
    <x v="12"/>
    <s v="Samsung"/>
    <s v="Galaxy"/>
    <s v="Galaxy"/>
    <n v="1"/>
    <e v="#N/A"/>
    <x v="0"/>
    <s v="SM-A6058:Galaxy A9 Star Lite 4G+:Galaxy:三星:Samsung:Galaxy:Galaxy"/>
  </r>
  <r>
    <x v="1170"/>
    <s v="Galaxy A6s"/>
    <s v="Galaxy"/>
    <x v="12"/>
    <s v="Samsung"/>
    <s v="Galaxy"/>
    <s v="Galaxy"/>
    <n v="1"/>
    <e v="#N/A"/>
    <x v="0"/>
    <s v="SM-G6200:Galaxy A6s:Galaxy:三星:Samsung:Galaxy:Galaxy"/>
  </r>
  <r>
    <x v="1171"/>
    <s v="Galaxy A8s"/>
    <s v="Galaxy"/>
    <x v="12"/>
    <s v="Samsung"/>
    <s v="Galaxy"/>
    <s v="Galaxy"/>
    <n v="1"/>
    <e v="#N/A"/>
    <x v="0"/>
    <s v="SM-G8870:Galaxy A8s:Galaxy:三星:Samsung:Galaxy:Galaxy"/>
  </r>
  <r>
    <x v="1172"/>
    <s v="Galaxy A9s"/>
    <s v="Galaxy"/>
    <x v="12"/>
    <s v="Samsung"/>
    <s v="Galaxy"/>
    <s v="Galaxy"/>
    <n v="1"/>
    <e v="#N/A"/>
    <x v="0"/>
    <s v="SM-A9200:Galaxy A9s:Galaxy:三星:Samsung:Galaxy:Galaxy"/>
  </r>
  <r>
    <x v="1173"/>
    <s v="Galaxy A40s 全网通版"/>
    <s v="Galaxy"/>
    <x v="12"/>
    <s v="Samsung"/>
    <s v="Galaxy"/>
    <s v="Galaxy"/>
    <n v="1"/>
    <e v="#N/A"/>
    <x v="0"/>
    <s v="SM-A3050:Galaxy A40s 全网通版:Galaxy:三星:Samsung:Galaxy:Galaxy"/>
  </r>
  <r>
    <x v="1174"/>
    <s v="Galaxy A40s 4G+"/>
    <s v="Galaxy"/>
    <x v="12"/>
    <s v="Samsung"/>
    <s v="Galaxy"/>
    <s v="Galaxy"/>
    <n v="1"/>
    <e v="#N/A"/>
    <x v="0"/>
    <s v="SM-A3058:Galaxy A40s 4G+:Galaxy:三星:Samsung:Galaxy:Galaxy"/>
  </r>
  <r>
    <x v="1175"/>
    <s v="Galaxy A60"/>
    <s v="Galaxy"/>
    <x v="12"/>
    <s v="Samsung"/>
    <s v="Galaxy"/>
    <s v="Galaxy"/>
    <n v="1"/>
    <e v="#N/A"/>
    <x v="0"/>
    <s v="SM-A6060:Galaxy A60:Galaxy:三星:Samsung:Galaxy:Galaxy"/>
  </r>
  <r>
    <x v="1176"/>
    <s v="Galaxy A70"/>
    <s v="Galaxy"/>
    <x v="12"/>
    <s v="Samsung"/>
    <s v="Galaxy"/>
    <s v="Galaxy"/>
    <n v="1"/>
    <e v="#N/A"/>
    <x v="0"/>
    <s v="SM-A7050:Galaxy A70:Galaxy:三星:Samsung:Galaxy:Galaxy"/>
  </r>
  <r>
    <x v="1177"/>
    <s v="Galaxy A80"/>
    <s v="Galaxy"/>
    <x v="12"/>
    <s v="Samsung"/>
    <s v="Galaxy"/>
    <s v="Galaxy"/>
    <n v="1"/>
    <e v="#N/A"/>
    <x v="0"/>
    <s v="SM-A8050:Galaxy A80:Galaxy:三星:Samsung:Galaxy:Galaxy"/>
  </r>
  <r>
    <x v="1178"/>
    <s v="Galaxy Fold"/>
    <s v="Galaxy"/>
    <x v="12"/>
    <s v="Samsung"/>
    <s v="Galaxy"/>
    <s v="Galaxy"/>
    <n v="1"/>
    <e v="#N/A"/>
    <x v="0"/>
    <s v="SM-F9000:Galaxy Fold:Galaxy:三星:Samsung:Galaxy:Galaxy"/>
  </r>
  <r>
    <x v="1179"/>
    <s v="Galaxy C5"/>
    <s v="Galaxy"/>
    <x v="12"/>
    <s v="Samsung"/>
    <s v="Galaxy"/>
    <s v="Galaxy"/>
    <n v="1"/>
    <e v="#N/A"/>
    <x v="0"/>
    <s v="SM-C5000:Galaxy C5:Galaxy:三星:Samsung:Galaxy:Galaxy"/>
  </r>
  <r>
    <x v="1180"/>
    <s v="Galaxy C5 Pro 全网通版"/>
    <s v="Galaxy"/>
    <x v="12"/>
    <s v="Samsung"/>
    <s v="Galaxy"/>
    <s v="Galaxy"/>
    <n v="1"/>
    <e v="#N/A"/>
    <x v="0"/>
    <s v="SM-C5010:Galaxy C5 Pro 全网通版:Galaxy:三星:Samsung:Galaxy:Galaxy"/>
  </r>
  <r>
    <x v="1181"/>
    <s v="Galaxy C5 Pro 4G+"/>
    <s v="Galaxy"/>
    <x v="12"/>
    <s v="Samsung"/>
    <s v="Galaxy"/>
    <s v="Galaxy"/>
    <n v="1"/>
    <e v="#N/A"/>
    <x v="0"/>
    <s v="SM-C5018:Galaxy C5 Pro 4G+:Galaxy:三星:Samsung:Galaxy:Galaxy"/>
  </r>
  <r>
    <x v="1182"/>
    <s v="Galaxy C7"/>
    <s v="Galaxy"/>
    <x v="12"/>
    <s v="Samsung"/>
    <s v="Galaxy"/>
    <s v="Galaxy"/>
    <n v="1"/>
    <e v="#N/A"/>
    <x v="0"/>
    <s v="SM-C7000:Galaxy C7:Galaxy:三星:Samsung:Galaxy:Galaxy"/>
  </r>
  <r>
    <x v="1183"/>
    <s v="Galaxy C7 Pro 全网通版"/>
    <s v="Galaxy"/>
    <x v="12"/>
    <s v="Samsung"/>
    <s v="Galaxy"/>
    <s v="Galaxy"/>
    <n v="1"/>
    <e v="#N/A"/>
    <x v="0"/>
    <s v="SM-C7010:Galaxy C7 Pro 全网通版:Galaxy:三星:Samsung:Galaxy:Galaxy"/>
  </r>
  <r>
    <x v="1184"/>
    <s v="Galaxy C7 Pro 4G+"/>
    <s v="Galaxy"/>
    <x v="12"/>
    <s v="Samsung"/>
    <s v="Galaxy"/>
    <s v="Galaxy"/>
    <n v="1"/>
    <e v="#N/A"/>
    <x v="0"/>
    <s v="SM-C7018:Galaxy C7 Pro 4G+:Galaxy:三星:Samsung:Galaxy:Galaxy"/>
  </r>
  <r>
    <x v="1185"/>
    <s v="Galaxy C8 全网通版"/>
    <s v="Galaxy"/>
    <x v="12"/>
    <s v="Samsung"/>
    <s v="Galaxy"/>
    <s v="Galaxy"/>
    <n v="1"/>
    <e v="#N/A"/>
    <x v="0"/>
    <s v="SM-C7100:Galaxy C8 全网通版:Galaxy:三星:Samsung:Galaxy:Galaxy"/>
  </r>
  <r>
    <x v="1186"/>
    <s v="Galaxy C8 4G+"/>
    <s v="Galaxy"/>
    <x v="12"/>
    <s v="Samsung"/>
    <s v="Galaxy"/>
    <s v="Galaxy"/>
    <n v="1"/>
    <e v="#N/A"/>
    <x v="0"/>
    <s v="SM-C7108:Galaxy C8 4G+:Galaxy:三星:Samsung:Galaxy:Galaxy"/>
  </r>
  <r>
    <x v="1187"/>
    <s v="Galaxy C9 Pro 全网通版"/>
    <s v="Galaxy"/>
    <x v="12"/>
    <s v="Samsung"/>
    <s v="Galaxy"/>
    <s v="Galaxy"/>
    <n v="1"/>
    <e v="#N/A"/>
    <x v="0"/>
    <s v="SM-C9000:Galaxy C9 Pro 全网通版:Galaxy:三星:Samsung:Galaxy:Galaxy"/>
  </r>
  <r>
    <x v="1188"/>
    <s v="Galaxy C9 Pro 4G+"/>
    <s v="Galaxy"/>
    <x v="12"/>
    <s v="Samsung"/>
    <s v="Galaxy"/>
    <s v="Galaxy"/>
    <n v="1"/>
    <e v="#N/A"/>
    <x v="0"/>
    <s v="SM-C9008:Galaxy C9 Pro 4G+:Galaxy:三星:Samsung:Galaxy:Galaxy"/>
  </r>
  <r>
    <x v="1189"/>
    <s v="Galaxy J3 电信定制版"/>
    <s v="Galaxy"/>
    <x v="12"/>
    <s v="Samsung"/>
    <s v="Galaxy"/>
    <s v="Galaxy"/>
    <n v="1"/>
    <e v="#N/A"/>
    <x v="0"/>
    <s v="SM-J3109:Galaxy J3 电信定制版:Galaxy:三星:Samsung:Galaxy:Galaxy"/>
  </r>
  <r>
    <x v="1190"/>
    <s v="Galaxy J5 移动定制版"/>
    <s v="Galaxy"/>
    <x v="12"/>
    <s v="Samsung"/>
    <s v="Galaxy"/>
    <s v="Galaxy"/>
    <n v="1"/>
    <e v="#N/A"/>
    <x v="0"/>
    <s v="SM-J5008:Galaxy J5 移动定制版:Galaxy:三星:Samsung:Galaxy:Galaxy"/>
  </r>
  <r>
    <x v="1191"/>
    <s v="Galaxy J7 移动定制版"/>
    <s v="Galaxy"/>
    <x v="12"/>
    <s v="Samsung"/>
    <s v="Galaxy"/>
    <s v="Galaxy"/>
    <n v="1"/>
    <e v="#N/A"/>
    <x v="0"/>
    <s v="SM-J7008:Galaxy J7 移动定制版:Galaxy:三星:Samsung:Galaxy:Galaxy"/>
  </r>
  <r>
    <x v="1192"/>
    <s v="Galaxy J3 Pro 公开版"/>
    <s v="Galaxy"/>
    <x v="12"/>
    <s v="Samsung"/>
    <s v="Galaxy"/>
    <s v="Galaxy"/>
    <n v="1"/>
    <e v="#N/A"/>
    <x v="0"/>
    <s v="SM-J3110:Galaxy J3 Pro 公开版:Galaxy:三星:Samsung:Galaxy:Galaxy"/>
  </r>
  <r>
    <x v="1193"/>
    <s v="Galaxy J3 Pro 电信定制版"/>
    <s v="Galaxy"/>
    <x v="12"/>
    <s v="Samsung"/>
    <s v="Galaxy"/>
    <s v="Galaxy"/>
    <n v="1"/>
    <e v="#N/A"/>
    <x v="0"/>
    <s v="SM-J3119:Galaxy J3 Pro 电信定制版:Galaxy:三星:Samsung:Galaxy:Galaxy"/>
  </r>
  <r>
    <x v="1194"/>
    <s v="Galaxy J3 Pro 增强版 电信定制版"/>
    <s v="Galaxy"/>
    <x v="12"/>
    <s v="Samsung"/>
    <s v="Galaxy"/>
    <s v="Galaxy"/>
    <n v="1"/>
    <e v="#N/A"/>
    <x v="0"/>
    <s v="SM-J3119S:Galaxy J3 Pro 增强版 电信定制版:Galaxy:三星:Samsung:Galaxy:Galaxy"/>
  </r>
  <r>
    <x v="1195"/>
    <s v="Galaxy J5 (2016) 移动定制版"/>
    <s v="Galaxy"/>
    <x v="12"/>
    <s v="Samsung"/>
    <s v="Galaxy"/>
    <s v="Galaxy"/>
    <n v="1"/>
    <e v="#N/A"/>
    <x v="0"/>
    <s v="SM-J5108:Galaxy J5 (2016) 移动定制版:Galaxy:三星:Samsung:Galaxy:Galaxy"/>
  </r>
  <r>
    <x v="1196"/>
    <s v="Galaxy J7 (2016) 移动定制版"/>
    <s v="Galaxy"/>
    <x v="12"/>
    <s v="Samsung"/>
    <s v="Galaxy"/>
    <s v="Galaxy"/>
    <n v="1"/>
    <e v="#N/A"/>
    <x v="0"/>
    <s v="SM-J7108:Galaxy J7 (2016) 移动定制版:Galaxy:三星:Samsung:Galaxy:Galaxy"/>
  </r>
  <r>
    <x v="1197"/>
    <s v="Galaxy J7 (2016) 电信定制版"/>
    <s v="Galaxy"/>
    <x v="12"/>
    <s v="Samsung"/>
    <s v="Galaxy"/>
    <s v="Galaxy"/>
    <n v="1"/>
    <e v="#N/A"/>
    <x v="0"/>
    <s v="SM-J7109:Galaxy J7 (2016) 电信定制版:Galaxy:三星:Samsung:Galaxy:Galaxy"/>
  </r>
  <r>
    <x v="1198"/>
    <s v="Galaxy J3 (2017) 全网通版"/>
    <s v="Galaxy"/>
    <x v="12"/>
    <s v="Samsung"/>
    <s v="Galaxy"/>
    <s v="Galaxy"/>
    <n v="1"/>
    <e v="#N/A"/>
    <x v="0"/>
    <s v="SM-J3300:Galaxy J3 (2017) 全网通版:Galaxy:三星:Samsung:Galaxy:Galaxy"/>
  </r>
  <r>
    <x v="1199"/>
    <s v="Galaxy J3 (2017) 4G+"/>
    <s v="Galaxy"/>
    <x v="12"/>
    <s v="Samsung"/>
    <s v="Galaxy"/>
    <s v="Galaxy"/>
    <n v="1"/>
    <e v="#N/A"/>
    <x v="0"/>
    <s v="SM-J3308:Galaxy J3 (2017) 4G+:Galaxy:三星:Samsung:Galaxy:Galaxy"/>
  </r>
  <r>
    <x v="1200"/>
    <s v="Galaxy On5"/>
    <s v="Galaxy"/>
    <x v="12"/>
    <s v="Samsung"/>
    <s v="Galaxy"/>
    <s v="Galaxy"/>
    <n v="1"/>
    <e v="#N/A"/>
    <x v="0"/>
    <s v="SM-G5500:Galaxy On5:Galaxy:三星:Samsung:Galaxy:Galaxy"/>
  </r>
  <r>
    <x v="1201"/>
    <s v="Galaxy On7"/>
    <s v="Galaxy"/>
    <x v="12"/>
    <s v="Samsung"/>
    <s v="Galaxy"/>
    <s v="Galaxy"/>
    <n v="1"/>
    <e v="#N/A"/>
    <x v="0"/>
    <s v="SM-G6000:Galaxy On7:Galaxy:三星:Samsung:Galaxy:Galaxy"/>
  </r>
  <r>
    <x v="1202"/>
    <s v="Galaxy On5 (2016) 标准版 全网通版"/>
    <s v="Galaxy"/>
    <x v="12"/>
    <s v="Samsung"/>
    <s v="Galaxy"/>
    <s v="Galaxy"/>
    <n v="1"/>
    <e v="#N/A"/>
    <x v="0"/>
    <s v="SM-G5700:Galaxy On5 (2016) 标准版 全网通版:Galaxy:三星:Samsung:Galaxy:Galaxy"/>
  </r>
  <r>
    <x v="1203"/>
    <s v="Galaxy On5 (2016) 青春版 全网通版"/>
    <s v="Galaxy"/>
    <x v="12"/>
    <s v="Samsung"/>
    <s v="Galaxy"/>
    <s v="Galaxy"/>
    <n v="1"/>
    <e v="#N/A"/>
    <x v="0"/>
    <s v="SM-G5510:Galaxy On5 (2016) 青春版 全网通版:Galaxy:三星:Samsung:Galaxy:Galaxy"/>
  </r>
  <r>
    <x v="1204"/>
    <s v="Galaxy On5 (2016) 时尚版 全网通版"/>
    <s v="Galaxy"/>
    <x v="12"/>
    <s v="Samsung"/>
    <s v="Galaxy"/>
    <s v="Galaxy"/>
    <n v="1"/>
    <e v="#N/A"/>
    <x v="0"/>
    <s v="SM-G5520:Galaxy On5 (2016) 时尚版 全网通版:Galaxy:三星:Samsung:Galaxy:Galaxy"/>
  </r>
  <r>
    <x v="1205"/>
    <s v="Galaxy On5 (2016) 时尚版 移动定制版"/>
    <s v="Galaxy"/>
    <x v="12"/>
    <s v="Samsung"/>
    <s v="Galaxy"/>
    <s v="Galaxy"/>
    <n v="1"/>
    <e v="#N/A"/>
    <x v="0"/>
    <s v="SM-G5528:Galaxy On5 (2016) 时尚版 移动定制版:Galaxy:三星:Samsung:Galaxy:Galaxy"/>
  </r>
  <r>
    <x v="1206"/>
    <s v="Galaxy On7 (2016)"/>
    <s v="Galaxy"/>
    <x v="12"/>
    <s v="Samsung"/>
    <s v="Galaxy"/>
    <s v="Galaxy"/>
    <n v="1"/>
    <e v="#N/A"/>
    <x v="0"/>
    <s v="SM-G6100:Galaxy On7 (2016):Galaxy:三星:Samsung:Galaxy:Galaxy"/>
  </r>
  <r>
    <x v="1207"/>
    <s v="Galaxy Folder"/>
    <s v="Galaxy"/>
    <x v="12"/>
    <s v="Samsung"/>
    <s v="Galaxy"/>
    <s v="Galaxy"/>
    <n v="1"/>
    <e v="#N/A"/>
    <x v="0"/>
    <s v="SM-G1600:Galaxy Folder:Galaxy:三星:Samsung:Galaxy:Galaxy"/>
  </r>
  <r>
    <x v="1208"/>
    <s v="Galaxy Folder 2"/>
    <s v="Galaxy"/>
    <x v="12"/>
    <s v="Samsung"/>
    <s v="Galaxy"/>
    <s v="Galaxy"/>
    <n v="1"/>
    <e v="#N/A"/>
    <x v="0"/>
    <s v="SM-G1650:Galaxy Folder 2:Galaxy:三星:Samsung:Galaxy:Galaxy"/>
  </r>
  <r>
    <x v="1209"/>
    <s v="Galaxy Alpha"/>
    <s v="Galaxy"/>
    <x v="12"/>
    <s v="Samsung"/>
    <s v="Galaxy"/>
    <s v="Galaxy"/>
    <n v="1"/>
    <e v="#N/A"/>
    <x v="0"/>
    <s v="SM-G8508S:Galaxy Alpha:Galaxy:三星:Samsung:Galaxy:Galaxy"/>
  </r>
  <r>
    <x v="1210"/>
    <s v="Galaxy E7 公开版"/>
    <s v="Galaxy"/>
    <x v="12"/>
    <s v="Samsung"/>
    <s v="Galaxy"/>
    <s v="Galaxy"/>
    <n v="1"/>
    <e v="#N/A"/>
    <x v="0"/>
    <s v="SM-E7000:Galaxy E7 公开版:Galaxy:三星:Samsung:Galaxy:Galaxy"/>
  </r>
  <r>
    <x v="1211"/>
    <s v="Galaxy E7 电信定制版"/>
    <s v="Galaxy"/>
    <x v="12"/>
    <s v="Samsung"/>
    <s v="Galaxy"/>
    <s v="Galaxy"/>
    <n v="1"/>
    <e v="#N/A"/>
    <x v="0"/>
    <s v="SM-E7009:Galaxy E7 电信定制版:Galaxy:三星:Samsung:Galaxy:Galaxy"/>
  </r>
  <r>
    <x v="1212"/>
    <s v="锤子 T1 3G 版"/>
    <s v="锤子"/>
    <x v="13"/>
    <s v="Smartisan"/>
    <s v="锤子"/>
    <s v="Smartisan"/>
    <n v="1"/>
    <e v="#N/A"/>
    <x v="0"/>
    <s v="SM701:锤子 T1 3G 版:锤子:锤子:Smartisan:锤子:Smartisan"/>
  </r>
  <r>
    <x v="1213"/>
    <s v="锤子 T1 4G 版"/>
    <s v="锤子"/>
    <x v="13"/>
    <s v="Smartisan"/>
    <s v="锤子"/>
    <s v="Smartisan"/>
    <n v="1"/>
    <e v="#N/A"/>
    <x v="0"/>
    <s v="SM705:锤子 T1 4G 版:锤子:锤子:Smartisan:锤子:Smartisan"/>
  </r>
  <r>
    <x v="1214"/>
    <s v="锤子 T2"/>
    <s v="锤子"/>
    <x v="13"/>
    <s v="Smartisan"/>
    <s v="锤子"/>
    <s v="Smartisan"/>
    <n v="1"/>
    <e v="#N/A"/>
    <x v="0"/>
    <s v="SM801:锤子 T2:锤子:锤子:Smartisan:锤子:Smartisan"/>
  </r>
  <r>
    <x v="1215"/>
    <s v="锤子 M1"/>
    <s v="锤子"/>
    <x v="13"/>
    <s v="Smartisan"/>
    <s v="锤子"/>
    <s v="Smartisan"/>
    <n v="1"/>
    <e v="#N/A"/>
    <x v="0"/>
    <s v="SM901:锤子 M1:锤子:锤子:Smartisan:锤子:Smartisan"/>
  </r>
  <r>
    <x v="1216"/>
    <s v="锤子 M1L"/>
    <s v="锤子"/>
    <x v="13"/>
    <s v="Smartisan"/>
    <s v="锤子"/>
    <s v="Smartisan"/>
    <n v="1"/>
    <e v="#N/A"/>
    <x v="0"/>
    <s v="SM919:锤子 M1L:锤子:锤子:Smartisan:锤子:Smartisan"/>
  </r>
  <r>
    <x v="1217"/>
    <s v="坚果手机 公开版"/>
    <s v="坚果手机"/>
    <x v="13"/>
    <s v="Smartisan"/>
    <s v="锤子"/>
    <s v="Smartisan"/>
    <n v="1"/>
    <e v="#N/A"/>
    <x v="0"/>
    <s v="YQ601:坚果手机 公开版:坚果手机:锤子:Smartisan:锤子:Smartisan"/>
  </r>
  <r>
    <x v="1218"/>
    <s v="坚果手机 文艺青年版"/>
    <s v="坚果手机"/>
    <x v="13"/>
    <s v="Smartisan"/>
    <s v="锤子"/>
    <s v="Smartisan"/>
    <n v="1"/>
    <e v="#N/A"/>
    <x v="0"/>
    <s v="YQ603:坚果手机 文艺青年版:坚果手机:锤子:Smartisan:锤子:Smartisan"/>
  </r>
  <r>
    <x v="1219"/>
    <s v="坚果手机 移动定制版"/>
    <s v="坚果手机"/>
    <x v="13"/>
    <s v="Smartisan"/>
    <s v="锤子"/>
    <s v="Smartisan"/>
    <n v="1"/>
    <e v="#N/A"/>
    <x v="0"/>
    <s v="YQ605:坚果手机 移动定制版:坚果手机:锤子:Smartisan:锤子:Smartisan"/>
  </r>
  <r>
    <x v="1220"/>
    <s v="坚果手机 全网通版"/>
    <s v="坚果手机"/>
    <x v="13"/>
    <s v="Smartisan"/>
    <s v="锤子"/>
    <s v="Smartisan"/>
    <n v="1"/>
    <e v="#N/A"/>
    <x v="0"/>
    <s v="YQ607:坚果手机 全网通版:坚果手机:锤子:Smartisan:锤子:Smartisan"/>
  </r>
  <r>
    <x v="1221"/>
    <s v="坚果 Pro (32GB/64GB)"/>
    <s v="坚果"/>
    <x v="13"/>
    <s v="Smartisan"/>
    <s v="锤子"/>
    <s v="Smartisan"/>
    <n v="1"/>
    <e v="#N/A"/>
    <x v="0"/>
    <s v="OD103:坚果 Pro (32GB/64GB):坚果:锤子:Smartisan:锤子:Smartisan"/>
  </r>
  <r>
    <x v="1222"/>
    <s v="坚果 Pro (128GB)"/>
    <s v="坚果"/>
    <x v="13"/>
    <s v="Smartisan"/>
    <s v="锤子"/>
    <s v="Smartisan"/>
    <n v="1"/>
    <e v="#N/A"/>
    <x v="0"/>
    <s v="OD105:坚果 Pro (128GB):坚果:锤子:Smartisan:锤子:Smartisan"/>
  </r>
  <r>
    <x v="1223"/>
    <s v="坚果 Pro 2"/>
    <s v="坚果"/>
    <x v="13"/>
    <s v="Smartisan"/>
    <s v="锤子"/>
    <s v="Smartisan"/>
    <n v="1"/>
    <e v="#N/A"/>
    <x v="0"/>
    <s v="OS105:坚果 Pro 2:坚果:锤子:Smartisan:锤子:Smartisan"/>
  </r>
  <r>
    <x v="1224"/>
    <s v="坚果 Pro 2 特别版"/>
    <s v="坚果"/>
    <x v="13"/>
    <s v="Smartisan"/>
    <s v="锤子"/>
    <s v="Smartisan"/>
    <n v="1"/>
    <e v="#N/A"/>
    <x v="0"/>
    <s v="OS103:坚果 Pro 2 特别版:坚果:锤子:Smartisan:锤子:Smartisan"/>
  </r>
  <r>
    <x v="1225"/>
    <s v="坚果 3 公开版"/>
    <s v="坚果"/>
    <x v="13"/>
    <s v="Smartisan"/>
    <s v="锤子"/>
    <s v="Smartisan"/>
    <n v="1"/>
    <e v="#N/A"/>
    <x v="0"/>
    <s v="OC105:坚果 3 公开版:坚果:锤子:Smartisan:锤子:Smartisan"/>
  </r>
  <r>
    <x v="1226"/>
    <s v="坚果 3 移动定制版"/>
    <s v="坚果"/>
    <x v="13"/>
    <s v="Smartisan"/>
    <s v="锤子"/>
    <s v="Smartisan"/>
    <n v="1"/>
    <e v="#N/A"/>
    <x v="0"/>
    <s v="OC106:坚果 3 移动定制版:坚果:锤子:Smartisan:锤子:Smartisan"/>
  </r>
  <r>
    <x v="1227"/>
    <s v="坚果 R1"/>
    <s v="坚果"/>
    <x v="13"/>
    <s v="Smartisan"/>
    <s v="锤子"/>
    <s v="Smartisan"/>
    <n v="1"/>
    <e v="#N/A"/>
    <x v="0"/>
    <s v="DE106:坚果 R1:坚果:锤子:Smartisan:锤子:Smartisan"/>
  </r>
  <r>
    <x v="1228"/>
    <s v="坚果 Pro 2S"/>
    <s v="坚果"/>
    <x v="13"/>
    <s v="Smartisan"/>
    <s v="锤子"/>
    <s v="Smartisan"/>
    <n v="1"/>
    <e v="#N/A"/>
    <x v="0"/>
    <s v="OE106:坚果 Pro 2S:坚果:锤子:Smartisan:锤子:Smartisan"/>
  </r>
  <r>
    <x v="1229"/>
    <s v="vivo X21s 全网通版"/>
    <s v="vivo"/>
    <x v="14"/>
    <s v="Vivo"/>
    <s v="Vivo"/>
    <s v="Vivo"/>
    <n v="1"/>
    <e v="#N/A"/>
    <x v="0"/>
    <s v="V1814A:vivo X21s 全网通版:vivo:Vivo:Vivo:Vivo:Vivo"/>
  </r>
  <r>
    <x v="1230"/>
    <s v="vivo X21s 移动全网通版"/>
    <s v="vivo"/>
    <x v="14"/>
    <s v="Vivo"/>
    <s v="Vivo"/>
    <s v="Vivo"/>
    <n v="1"/>
    <e v="#N/A"/>
    <x v="0"/>
    <s v="V1814T:vivo X21s 移动全网通版:vivo:Vivo:Vivo:Vivo:Vivo"/>
  </r>
  <r>
    <x v="1231"/>
    <s v="vivo X23 全网通版"/>
    <s v="vivo"/>
    <x v="14"/>
    <s v="Vivo"/>
    <s v="Vivo"/>
    <s v="Vivo"/>
    <n v="1"/>
    <e v="#N/A"/>
    <x v="0"/>
    <s v="V1809A:vivo X23 全网通版:vivo:Vivo:Vivo:Vivo:Vivo"/>
  </r>
  <r>
    <x v="1232"/>
    <s v="vivo X23 移动全网通版"/>
    <s v="vivo"/>
    <x v="14"/>
    <s v="Vivo"/>
    <s v="Vivo"/>
    <s v="Vivo"/>
    <n v="1"/>
    <e v="#N/A"/>
    <x v="0"/>
    <s v="V1809T:vivo X23 移动全网通版:vivo:Vivo:Vivo:Vivo:Vivo"/>
  </r>
  <r>
    <x v="1233"/>
    <s v="vivo X23 幻彩版 全网通版"/>
    <s v="vivo"/>
    <x v="14"/>
    <s v="Vivo"/>
    <s v="Vivo"/>
    <s v="Vivo"/>
    <n v="1"/>
    <e v="#N/A"/>
    <x v="0"/>
    <s v="V1816A:vivo X23 幻彩版 全网通版:vivo:Vivo:Vivo:Vivo:Vivo"/>
  </r>
  <r>
    <x v="1234"/>
    <s v="vivo X23 幻彩版 移动全网通版"/>
    <s v="vivo"/>
    <x v="14"/>
    <s v="Vivo"/>
    <s v="Vivo"/>
    <s v="Vivo"/>
    <n v="1"/>
    <e v="#N/A"/>
    <x v="0"/>
    <s v="V1816T:vivo X23 幻彩版 移动全网通版:vivo:Vivo:Vivo:Vivo:Vivo"/>
  </r>
  <r>
    <x v="1235"/>
    <s v="vivo X27 8GB+256GB 全网通版"/>
    <s v="vivo"/>
    <x v="14"/>
    <s v="Vivo"/>
    <s v="Vivo"/>
    <s v="Vivo"/>
    <n v="1"/>
    <e v="#N/A"/>
    <x v="0"/>
    <s v="V1829A:vivo X27 8GB+256GB 全网通版:vivo:Vivo:Vivo:Vivo:Vivo"/>
  </r>
  <r>
    <x v="1236"/>
    <s v="vivo X27 8GB+256GB 移动全网通版"/>
    <s v="vivo"/>
    <x v="14"/>
    <s v="Vivo"/>
    <s v="Vivo"/>
    <s v="Vivo"/>
    <n v="1"/>
    <e v="#N/A"/>
    <x v="0"/>
    <s v="V1829T:vivo X27 8GB+256GB 移动全网通版:vivo:Vivo:Vivo:Vivo:Vivo"/>
  </r>
  <r>
    <x v="1237"/>
    <s v="vivo X27 8GB+128GB 全网通版"/>
    <s v="vivo"/>
    <x v="14"/>
    <s v="Vivo"/>
    <s v="Vivo"/>
    <s v="Vivo"/>
    <n v="1"/>
    <e v="#N/A"/>
    <x v="0"/>
    <s v="V1838A:vivo X27 8GB+128GB 全网通版:vivo:Vivo:Vivo:Vivo:Vivo"/>
  </r>
  <r>
    <x v="1238"/>
    <s v="vivo X27 8GB+128GB 移动全网通版"/>
    <s v="vivo"/>
    <x v="14"/>
    <s v="Vivo"/>
    <s v="Vivo"/>
    <s v="Vivo"/>
    <n v="1"/>
    <e v="#N/A"/>
    <x v="0"/>
    <s v="V1838T:vivo X27 8GB+128GB 移动全网通版:vivo:Vivo:Vivo:Vivo:Vivo"/>
  </r>
  <r>
    <x v="1239"/>
    <s v="vivo X27 Pro 全网通版"/>
    <s v="vivo"/>
    <x v="14"/>
    <s v="Vivo"/>
    <s v="Vivo"/>
    <s v="Vivo"/>
    <n v="1"/>
    <e v="#N/A"/>
    <x v="0"/>
    <s v="V1836A:vivo X27 Pro 全网通版:vivo:Vivo:Vivo:Vivo:Vivo"/>
  </r>
  <r>
    <x v="1240"/>
    <s v="vivo X27 Pro 移动全网通版"/>
    <s v="vivo"/>
    <x v="14"/>
    <s v="Vivo"/>
    <s v="Vivo"/>
    <s v="Vivo"/>
    <n v="1"/>
    <e v="#N/A"/>
    <x v="0"/>
    <s v="V1836T:vivo X27 Pro 移动全网通版:vivo:Vivo:Vivo:Vivo:Vivo"/>
  </r>
  <r>
    <x v="1241"/>
    <s v="vivo NEX 双屏版 全网通版"/>
    <s v="vivo"/>
    <x v="14"/>
    <s v="Vivo"/>
    <s v="Vivo"/>
    <s v="Vivo"/>
    <n v="1"/>
    <e v="#N/A"/>
    <x v="0"/>
    <s v="V1821A:vivo NEX 双屏版 全网通版:vivo:Vivo:Vivo:Vivo:Vivo"/>
  </r>
  <r>
    <x v="1242"/>
    <s v="vivo NEX 双屏版 移动全网通版"/>
    <s v="vivo"/>
    <x v="14"/>
    <s v="Vivo"/>
    <s v="Vivo"/>
    <s v="Vivo"/>
    <n v="1"/>
    <e v="#N/A"/>
    <x v="0"/>
    <s v="V1821T:vivo NEX 双屏版 移动全网通版:vivo:Vivo:Vivo:Vivo:Vivo"/>
  </r>
  <r>
    <x v="1243"/>
    <s v="vivo Z1 全网通版"/>
    <s v="vivo"/>
    <x v="14"/>
    <s v="Vivo"/>
    <s v="Vivo"/>
    <s v="Vivo"/>
    <n v="1"/>
    <e v="#N/A"/>
    <x v="0"/>
    <s v="V1801A0:vivo Z1 全网通版:vivo:Vivo:Vivo:Vivo:Vivo"/>
  </r>
  <r>
    <x v="1244"/>
    <s v="vivo Z1i 全网通版"/>
    <s v="vivo"/>
    <x v="14"/>
    <s v="Vivo"/>
    <s v="Vivo"/>
    <s v="Vivo"/>
    <n v="1"/>
    <e v="#N/A"/>
    <x v="0"/>
    <s v="V1730DA:vivo Z1i 全网通版:vivo:Vivo:Vivo:Vivo:Vivo"/>
  </r>
  <r>
    <x v="1245"/>
    <s v="vivo Z1i 移动全网通版"/>
    <s v="vivo"/>
    <x v="14"/>
    <s v="Vivo"/>
    <s v="Vivo"/>
    <s v="Vivo"/>
    <n v="1"/>
    <e v="#N/A"/>
    <x v="0"/>
    <s v="V1730DT:vivo Z1i 移动全网通版:vivo:Vivo:Vivo:Vivo:Vivo"/>
  </r>
  <r>
    <x v="1246"/>
    <s v="vivo Z1 青春版 全网通版"/>
    <s v="vivo"/>
    <x v="14"/>
    <s v="Vivo"/>
    <s v="Vivo"/>
    <s v="Vivo"/>
    <n v="1"/>
    <e v="#N/A"/>
    <x v="0"/>
    <s v="V1730EA:vivo Z1 青春版 全网通版:vivo:Vivo:Vivo:Vivo:Vivo"/>
  </r>
  <r>
    <x v="1247"/>
    <s v="vivo Z3 全网通版 (骁龙 670)"/>
    <s v="vivo"/>
    <x v="14"/>
    <s v="Vivo"/>
    <s v="Vivo"/>
    <s v="Vivo"/>
    <n v="1"/>
    <e v="#N/A"/>
    <x v="0"/>
    <s v="V1813BA:vivo Z3 全网通版 (骁龙 670):vivo:Vivo:Vivo:Vivo:Vivo"/>
  </r>
  <r>
    <x v="1248"/>
    <s v="vivo Z3 全网通版 (骁龙 710)"/>
    <s v="vivo"/>
    <x v="14"/>
    <s v="Vivo"/>
    <s v="Vivo"/>
    <s v="Vivo"/>
    <n v="1"/>
    <e v="#N/A"/>
    <x v="0"/>
    <s v="V1813BT:vivo Z3 全网通版 (骁龙 710):vivo:Vivo:Vivo:Vivo:Vivo"/>
  </r>
  <r>
    <x v="1249"/>
    <s v="华为麦芒 8 全网通版"/>
    <s v="华为麦芒"/>
    <x v="2"/>
    <s v="Huawei"/>
    <s v="华为"/>
    <s v="Huawei"/>
    <n v="1"/>
    <s v="POT-AL00"/>
    <x v="0"/>
    <s v="POT-AL00:华为麦芒 8 全网通版:华为麦芒:华为:Huawei:华为:Huawei"/>
  </r>
  <r>
    <x v="1249"/>
    <s v="华为畅享 9S 全网通版"/>
    <s v="华为畅享"/>
    <x v="2"/>
    <s v="Huawei"/>
    <s v="华为"/>
    <s v="Huawei"/>
    <n v="1"/>
    <s v="POT-AL00"/>
    <x v="1"/>
    <s v="POT-AL00:华为畅享 9S 全网通版:华为畅享:华为:Huawei:华为:Huawei"/>
  </r>
  <r>
    <x v="1250"/>
    <s v="vivo Y81 全网通版"/>
    <s v="vivo"/>
    <x v="14"/>
    <s v="Vivo"/>
    <s v="Vivo"/>
    <s v="Vivo"/>
    <n v="1"/>
    <s v="V1732A"/>
    <x v="0"/>
    <s v="V1732A:vivo Y81 全网通版:vivo:Vivo:Vivo:Vivo:Vivo"/>
  </r>
  <r>
    <x v="1250"/>
    <s v="vivo Y81s 全网通版"/>
    <s v="vivo"/>
    <x v="14"/>
    <s v="Vivo"/>
    <s v="Vivo"/>
    <s v="Vivo"/>
    <n v="1"/>
    <s v="V1732A"/>
    <x v="1"/>
    <s v="V1732A:vivo Y81s 全网通版:vivo:Vivo:Vivo:Vivo:Vivo"/>
  </r>
  <r>
    <x v="1251"/>
    <s v="vivo Z3x 全网通版"/>
    <s v="vivo"/>
    <x v="14"/>
    <s v="Vivo"/>
    <s v="Vivo"/>
    <s v="Vivo"/>
    <n v="1"/>
    <e v="#N/A"/>
    <x v="0"/>
    <s v="V1730GA:vivo Z3x 全网通版:vivo:Vivo:Vivo:Vivo:Vivo"/>
  </r>
  <r>
    <x v="1252"/>
    <s v="vivo Z5x 全网通版"/>
    <s v="vivo"/>
    <x v="14"/>
    <s v="Vivo"/>
    <s v="Vivo"/>
    <s v="Vivo"/>
    <n v="1"/>
    <e v="#N/A"/>
    <x v="0"/>
    <s v="V1911A:vivo Z5x 全网通版:vivo:Vivo:Vivo:Vivo:Vivo"/>
  </r>
  <r>
    <x v="1253"/>
    <s v="vivo Z5x 移动全网通版"/>
    <s v="vivo"/>
    <x v="14"/>
    <s v="Vivo"/>
    <s v="Vivo"/>
    <s v="Vivo"/>
    <n v="1"/>
    <e v="#N/A"/>
    <x v="0"/>
    <s v="V1911T:vivo Z5x 移动全网通版:vivo:Vivo:Vivo:Vivo:Vivo"/>
  </r>
  <r>
    <x v="1254"/>
    <s v="vivo Y73 全网通版"/>
    <s v="vivo"/>
    <x v="14"/>
    <s v="Vivo"/>
    <s v="Vivo"/>
    <s v="Vivo"/>
    <n v="1"/>
    <e v="#N/A"/>
    <x v="0"/>
    <s v="V1731CA:vivo Y73 全网通版:vivo:Vivo:Vivo:Vivo:Vivo"/>
  </r>
  <r>
    <x v="1255"/>
    <s v="vivo Y81 移动全网通版"/>
    <s v="vivo"/>
    <x v="14"/>
    <s v="Vivo"/>
    <s v="Vivo"/>
    <s v="Vivo"/>
    <n v="1"/>
    <s v="V1732T"/>
    <x v="0"/>
    <s v="V1732T:vivo Y81 移动全网通版:vivo:Vivo:Vivo:Vivo:Vivo"/>
  </r>
  <r>
    <x v="1255"/>
    <s v="vivo Y81s 移动全网通版"/>
    <s v="vivo"/>
    <x v="14"/>
    <s v="Vivo"/>
    <s v="Vivo"/>
    <s v="Vivo"/>
    <n v="1"/>
    <s v="V1732T"/>
    <x v="1"/>
    <s v="V1732T:vivo Y81s 移动全网通版:vivo:Vivo:Vivo:Vivo:Vivo"/>
  </r>
  <r>
    <x v="1256"/>
    <s v="vivo Z3i 全网通版"/>
    <s v="vivo"/>
    <x v="14"/>
    <s v="Vivo"/>
    <s v="Vivo"/>
    <s v="Vivo"/>
    <n v="1"/>
    <s v="V1813A"/>
    <x v="0"/>
    <s v="V1813A:vivo Z3i 全网通版:vivo:Vivo:Vivo:Vivo:Vivo"/>
  </r>
  <r>
    <x v="1256"/>
    <s v="vivo Z3i 标准版 全网通版"/>
    <s v="vivo"/>
    <x v="14"/>
    <s v="Vivo"/>
    <s v="Vivo"/>
    <s v="Vivo"/>
    <n v="1"/>
    <s v="V1813A"/>
    <x v="1"/>
    <s v="V1813A:vivo Z3i 标准版 全网通版:vivo:Vivo:Vivo:Vivo:Vivo"/>
  </r>
  <r>
    <x v="1256"/>
    <s v="vivo Y97 全网通版"/>
    <s v="vivo"/>
    <x v="14"/>
    <s v="Vivo"/>
    <s v="Vivo"/>
    <s v="Vivo"/>
    <n v="1"/>
    <s v="V1813A"/>
    <x v="1"/>
    <s v="V1813A:vivo Y97 全网通版:vivo:Vivo:Vivo:Vivo:Vivo"/>
  </r>
  <r>
    <x v="1257"/>
    <s v="vivo Z3i 移动全网通版"/>
    <s v="vivo"/>
    <x v="14"/>
    <s v="Vivo"/>
    <s v="Vivo"/>
    <s v="Vivo"/>
    <n v="1"/>
    <s v="V1813T"/>
    <x v="0"/>
    <s v="V1813T:vivo Z3i 移动全网通版:vivo:Vivo:Vivo:Vivo:Vivo"/>
  </r>
  <r>
    <x v="1257"/>
    <s v="vivo Z3i 标准版 移动全网通版"/>
    <s v="vivo"/>
    <x v="14"/>
    <s v="Vivo"/>
    <s v="Vivo"/>
    <s v="Vivo"/>
    <n v="1"/>
    <s v="V1813T"/>
    <x v="1"/>
    <s v="V1813T:vivo Z3i 标准版 移动全网通版:vivo:Vivo:Vivo:Vivo:Vivo"/>
  </r>
  <r>
    <x v="1258"/>
    <s v="vivo Y93 移动全网通版"/>
    <s v="vivo"/>
    <x v="14"/>
    <s v="Vivo"/>
    <s v="Vivo"/>
    <s v="Vivo"/>
    <n v="1"/>
    <e v="#N/A"/>
    <x v="0"/>
    <s v="V1818T:vivo Y93 移动全网通版:vivo:Vivo:Vivo:Vivo:Vivo"/>
  </r>
  <r>
    <x v="1257"/>
    <s v="vivo Y97 移动全网通版"/>
    <s v="vivo"/>
    <x v="14"/>
    <s v="Vivo"/>
    <s v="Vivo"/>
    <s v="Vivo"/>
    <n v="1"/>
    <s v="V1813T"/>
    <x v="1"/>
    <s v="V1813T:vivo Y97 移动全网通版:vivo:Vivo:Vivo:Vivo:Vivo"/>
  </r>
  <r>
    <x v="1259"/>
    <s v="vivo Y93 全网通版"/>
    <s v="vivo"/>
    <x v="14"/>
    <s v="Vivo"/>
    <s v="Vivo"/>
    <s v="Vivo"/>
    <n v="1"/>
    <s v="V1818A"/>
    <x v="0"/>
    <s v="V1818A:vivo Y93 全网通版:vivo:Vivo:Vivo:Vivo:Vivo"/>
  </r>
  <r>
    <x v="1259"/>
    <s v="vivo U1 全网通版"/>
    <s v="vivo"/>
    <x v="14"/>
    <s v="Vivo"/>
    <s v="Vivo"/>
    <s v="Vivo"/>
    <n v="1"/>
    <s v="V1818A"/>
    <x v="1"/>
    <s v="V1818A:vivo U1 全网通版:vivo:Vivo:Vivo:Vivo:Vivo"/>
  </r>
  <r>
    <x v="1260"/>
    <s v="vivo Y91 全网通版"/>
    <s v="vivo"/>
    <x v="14"/>
    <s v="Vivo"/>
    <s v="Vivo"/>
    <s v="Vivo"/>
    <n v="1"/>
    <s v="V1818CA"/>
    <x v="0"/>
    <s v="V1818CA:vivo Y91 全网通版:vivo:Vivo:Vivo:Vivo:Vivo"/>
  </r>
  <r>
    <x v="1260"/>
    <s v="vivo Y93s 全网通版"/>
    <s v="vivo"/>
    <x v="14"/>
    <s v="Vivo"/>
    <s v="Vivo"/>
    <s v="Vivo"/>
    <n v="1"/>
    <s v="V1818CA"/>
    <x v="1"/>
    <s v="V1818CA:vivo Y93s 全网通版:vivo:Vivo:Vivo:Vivo:Vivo"/>
  </r>
  <r>
    <x v="1260"/>
    <s v="vivo Y93 标准版 全网通版"/>
    <s v="vivo"/>
    <x v="14"/>
    <s v="Vivo"/>
    <s v="Vivo"/>
    <s v="Vivo"/>
    <n v="1"/>
    <s v="V1818CA"/>
    <x v="1"/>
    <s v="V1818CA:vivo Y93 标准版 全网通版:vivo:Vivo:Vivo:Vivo:Vivo"/>
  </r>
  <r>
    <x v="1261"/>
    <s v="vivo Y3 全网通版"/>
    <s v="vivo"/>
    <x v="14"/>
    <s v="Vivo"/>
    <s v="Vivo"/>
    <s v="Vivo"/>
    <n v="1"/>
    <e v="#N/A"/>
    <x v="0"/>
    <s v="V1901A:vivo Y3 全网通版:vivo:Vivo:Vivo:Vivo:Vivo"/>
  </r>
  <r>
    <x v="1262"/>
    <s v="vivo Y3 移动全网通版"/>
    <s v="vivo"/>
    <x v="14"/>
    <s v="Vivo"/>
    <s v="Vivo"/>
    <s v="Vivo"/>
    <n v="1"/>
    <e v="#N/A"/>
    <x v="0"/>
    <s v="V1901T:vivo Y3 移动全网通版:vivo:Vivo:Vivo:Vivo:Vivo"/>
  </r>
  <r>
    <x v="1263"/>
    <s v="iQOO (6GB+128GB)"/>
    <s v="iQOO"/>
    <x v="14"/>
    <s v="Vivo"/>
    <s v="iQOO"/>
    <s v="iQOO"/>
    <n v="1"/>
    <e v="#N/A"/>
    <x v="0"/>
    <s v="V1824BA:iQOO (6GB+128GB):iQOO:Vivo:Vivo:iQOO:iQOO"/>
  </r>
  <r>
    <x v="1264"/>
    <s v="iQOO (8GB+128GB/8GB+256GB/12GB+128GB/12GB+256GB)"/>
    <s v="iQOO"/>
    <x v="14"/>
    <s v="Vivo"/>
    <s v="iQOO"/>
    <s v="iQOO"/>
    <n v="1"/>
    <e v="#N/A"/>
    <x v="0"/>
    <s v="V1824A:iQOO (8GB+128GB/8GB+256GB/12GB+128GB/12GB+256GB):iQOO:Vivo:Vivo:iQOO:iQOO"/>
  </r>
  <r>
    <x v="1265"/>
    <s v="iQOO Neo 全网通版"/>
    <s v="iQOO"/>
    <x v="14"/>
    <s v="Vivo"/>
    <s v="iQOO"/>
    <s v="iQOO"/>
    <n v="1"/>
    <e v="#N/A"/>
    <x v="0"/>
    <s v="V1914A:iQOO Neo 全网通版:iQOO:Vivo:Vivo:iQOO:iQOO"/>
  </r>
  <r>
    <x v="1266"/>
    <s v="vivo S1 全网通版"/>
    <s v="vivo"/>
    <x v="14"/>
    <s v="Vivo"/>
    <s v="Vivo"/>
    <s v="Vivo"/>
    <n v="1"/>
    <e v="#N/A"/>
    <x v="0"/>
    <s v="V1831A:vivo S1 全网通版:vivo:Vivo:Vivo:Vivo:Vivo"/>
  </r>
  <r>
    <x v="1267"/>
    <s v="vivo S1 移动全网通版"/>
    <s v="vivo"/>
    <x v="14"/>
    <s v="Vivo"/>
    <s v="Vivo"/>
    <s v="Vivo"/>
    <n v="1"/>
    <e v="#N/A"/>
    <x v="0"/>
    <s v="V1831T:vivo S1 移动全网通版:vivo:Vivo:Vivo:Vivo:Vivo"/>
  </r>
  <r>
    <x v="1268"/>
    <s v="vivo S1 Pro 全网通版"/>
    <s v="vivo"/>
    <x v="14"/>
    <s v="Vivo"/>
    <s v="Vivo"/>
    <s v="Vivo"/>
    <n v="1"/>
    <e v="#N/A"/>
    <x v="0"/>
    <s v="V1832A:vivo S1 Pro 全网通版:vivo:Vivo:Vivo:Vivo:Vivo"/>
  </r>
  <r>
    <x v="1269"/>
    <s v="vivo S1 Pro 移动全网通版"/>
    <s v="vivo"/>
    <x v="14"/>
    <s v="Vivo"/>
    <s v="Vivo"/>
    <s v="Vivo"/>
    <n v="1"/>
    <e v="#N/A"/>
    <x v="0"/>
    <s v="V1832T:vivo S1 Pro 移动全网通版:vivo:Vivo:Vivo:Vivo:Vivo"/>
  </r>
  <r>
    <x v="1270"/>
    <s v="vivo Y91 移动全网通版"/>
    <s v="vivo"/>
    <x v="14"/>
    <s v="Vivo"/>
    <s v="Vivo"/>
    <s v="Vivo"/>
    <n v="1"/>
    <s v="V1818CT"/>
    <x v="0"/>
    <s v="V1818CT:vivo Y91 移动全网通版:vivo:Vivo:Vivo:Vivo:Vivo"/>
  </r>
  <r>
    <x v="1271"/>
    <s v="小米 1 联通版"/>
    <s v="小米"/>
    <x v="3"/>
    <s v="Xiaomi"/>
    <s v="小米"/>
    <s v="Xiaomi"/>
    <n v="1"/>
    <e v="#N/A"/>
    <x v="0"/>
    <s v="MI-ONE PLUS:小米 1 联通版:小米:小米:Xiaomi:小米:Xiaomi"/>
  </r>
  <r>
    <x v="1272"/>
    <s v="小米 1 电信版"/>
    <s v="小米"/>
    <x v="3"/>
    <s v="Xiaomi"/>
    <s v="小米"/>
    <s v="Xiaomi"/>
    <n v="1"/>
    <e v="#N/A"/>
    <x v="0"/>
    <s v="MI-ONE C1:小米 1 电信版:小米:小米:Xiaomi:小米:Xiaomi"/>
  </r>
  <r>
    <x v="1273"/>
    <s v="小米 1 青春版"/>
    <s v="小米"/>
    <x v="3"/>
    <s v="Xiaomi"/>
    <s v="小米"/>
    <s v="Xiaomi"/>
    <n v="1"/>
    <e v="#N/A"/>
    <x v="0"/>
    <s v="MI-ONE:小米 1 青春版:小米:小米:Xiaomi:小米:Xiaomi"/>
  </r>
  <r>
    <x v="1274"/>
    <s v="小米 1S 联通版"/>
    <s v="小米"/>
    <x v="3"/>
    <s v="Xiaomi"/>
    <s v="小米"/>
    <s v="Xiaomi"/>
    <n v="1"/>
    <e v="#N/A"/>
    <x v="0"/>
    <s v="2012051:小米 1S 联通版:小米:小米:Xiaomi:小米:Xiaomi"/>
  </r>
  <r>
    <x v="1275"/>
    <s v="小米 1S 电信版"/>
    <s v="小米"/>
    <x v="3"/>
    <s v="Xiaomi"/>
    <s v="小米"/>
    <s v="Xiaomi"/>
    <n v="1"/>
    <e v="#N/A"/>
    <x v="0"/>
    <s v="2012053:小米 1S 电信版:小米:小米:Xiaomi:小米:Xiaomi"/>
  </r>
  <r>
    <x v="1276"/>
    <s v="小米 1S 青春版"/>
    <s v="小米"/>
    <x v="3"/>
    <s v="Xiaomi"/>
    <s v="小米"/>
    <s v="Xiaomi"/>
    <n v="1"/>
    <e v="#N/A"/>
    <x v="0"/>
    <s v="2012052:小米 1S 青春版:小米:小米:Xiaomi:小米:Xiaomi"/>
  </r>
  <r>
    <x v="1277"/>
    <s v="小米 2 联通版"/>
    <s v="小米"/>
    <x v="3"/>
    <s v="Xiaomi"/>
    <s v="小米"/>
    <s v="Xiaomi"/>
    <n v="1"/>
    <e v="#N/A"/>
    <x v="0"/>
    <s v="2012061:小米 2 联通版:小米:小米:Xiaomi:小米:Xiaomi"/>
  </r>
  <r>
    <x v="1278"/>
    <s v="小米 2 电信版"/>
    <s v="小米"/>
    <x v="3"/>
    <s v="Xiaomi"/>
    <s v="小米"/>
    <s v="Xiaomi"/>
    <n v="1"/>
    <e v="#N/A"/>
    <x v="0"/>
    <s v="2012062:小米 2 电信版:小米:小米:Xiaomi:小米:Xiaomi"/>
  </r>
  <r>
    <x v="1279"/>
    <s v="小米 2S 联通版"/>
    <s v="小米"/>
    <x v="3"/>
    <s v="Xiaomi"/>
    <s v="小米"/>
    <s v="Xiaomi"/>
    <n v="1"/>
    <e v="#N/A"/>
    <x v="0"/>
    <s v="2013012:小米 2S 联通版:小米:小米:Xiaomi:小米:Xiaomi"/>
  </r>
  <r>
    <x v="1280"/>
    <s v="小米 2S 电信版"/>
    <s v="小米"/>
    <x v="3"/>
    <s v="Xiaomi"/>
    <s v="小米"/>
    <s v="Xiaomi"/>
    <n v="1"/>
    <e v="#N/A"/>
    <x v="0"/>
    <s v="2013021:小米 2S 电信版:小米:小米:Xiaomi:小米:Xiaomi"/>
  </r>
  <r>
    <x v="1281"/>
    <s v="小米 2A 联通版"/>
    <s v="小米"/>
    <x v="3"/>
    <s v="Xiaomi"/>
    <s v="小米"/>
    <s v="Xiaomi"/>
    <n v="1"/>
    <e v="#N/A"/>
    <x v="0"/>
    <s v="2012121:小米 2A 联通版:小米:小米:Xiaomi:小米:Xiaomi"/>
  </r>
  <r>
    <x v="1282"/>
    <s v="小米 3 移动版"/>
    <s v="小米"/>
    <x v="3"/>
    <s v="Xiaomi"/>
    <s v="小米"/>
    <s v="Xiaomi"/>
    <n v="1"/>
    <e v="#N/A"/>
    <x v="0"/>
    <s v="2013061:小米 3 移动版:小米:小米:Xiaomi:小米:Xiaomi"/>
  </r>
  <r>
    <x v="1283"/>
    <s v="小米 3 联通版"/>
    <s v="小米"/>
    <x v="3"/>
    <s v="Xiaomi"/>
    <s v="小米"/>
    <s v="Xiaomi"/>
    <n v="1"/>
    <e v="#N/A"/>
    <x v="0"/>
    <s v="2013062:小米 3 联通版:小米:小米:Xiaomi:小米:Xiaomi"/>
  </r>
  <r>
    <x v="1284"/>
    <s v="小米 3 电信版"/>
    <s v="小米"/>
    <x v="3"/>
    <s v="Xiaomi"/>
    <s v="小米"/>
    <s v="Xiaomi"/>
    <n v="1"/>
    <e v="#N/A"/>
    <x v="0"/>
    <s v="2013063:小米 3 电信版:小米:小米:Xiaomi:小米:Xiaomi"/>
  </r>
  <r>
    <x v="1285"/>
    <s v="小米 4 联通 3G 版"/>
    <s v="小米"/>
    <x v="3"/>
    <s v="Xiaomi"/>
    <s v="小米"/>
    <s v="Xiaomi"/>
    <n v="1"/>
    <e v="#N/A"/>
    <x v="0"/>
    <s v="2014215:小米 4 联通 3G 版:小米:小米:Xiaomi:小米:Xiaomi"/>
  </r>
  <r>
    <x v="1286"/>
    <s v="小米 4 电信 3G 版"/>
    <s v="小米"/>
    <x v="3"/>
    <s v="Xiaomi"/>
    <s v="小米"/>
    <s v="Xiaomi"/>
    <n v="1"/>
    <e v="#N/A"/>
    <x v="0"/>
    <s v="2014218:小米 4 电信 3G 版:小米:小米:Xiaomi:小米:Xiaomi"/>
  </r>
  <r>
    <x v="1287"/>
    <s v="小米 4 移动 4G 版"/>
    <s v="小米"/>
    <x v="3"/>
    <s v="Xiaomi"/>
    <s v="小米"/>
    <s v="Xiaomi"/>
    <n v="1"/>
    <e v="#N/A"/>
    <x v="0"/>
    <s v="2014216:小米 4 移动 4G 版:小米:小米:Xiaomi:小米:Xiaomi"/>
  </r>
  <r>
    <x v="1288"/>
    <s v="小米 4 联通 4G 版"/>
    <s v="小米"/>
    <x v="3"/>
    <s v="Xiaomi"/>
    <s v="小米"/>
    <s v="Xiaomi"/>
    <n v="1"/>
    <e v="#N/A"/>
    <x v="0"/>
    <s v="2014719:小米 4 联通 4G 版:小米:小米:Xiaomi:小米:Xiaomi"/>
  </r>
  <r>
    <x v="1289"/>
    <s v="小米 4 电信 4G 版"/>
    <s v="小米"/>
    <x v="3"/>
    <s v="Xiaomi"/>
    <s v="小米"/>
    <s v="Xiaomi"/>
    <n v="1"/>
    <e v="#N/A"/>
    <x v="0"/>
    <s v="2014716:小米 4 电信 4G 版:小米:小米:Xiaomi:小米:Xiaomi"/>
  </r>
  <r>
    <x v="1290"/>
    <s v="小米 4 电信 4G 合约版"/>
    <s v="小米"/>
    <x v="3"/>
    <s v="Xiaomi"/>
    <s v="小米"/>
    <s v="Xiaomi"/>
    <n v="1"/>
    <e v="#N/A"/>
    <x v="0"/>
    <s v="2014726:小米 4 电信 4G 合约版:小米:小米:Xiaomi:小米:Xiaomi"/>
  </r>
  <r>
    <x v="1291"/>
    <s v="小米 4i 国际版"/>
    <s v="小米"/>
    <x v="3"/>
    <s v="Xiaomi"/>
    <s v="小米"/>
    <s v="Xiaomi"/>
    <n v="1"/>
    <e v="#N/A"/>
    <x v="0"/>
    <s v="2015015:小米 4i 国际版:小米:小米:Xiaomi:小米:Xiaomi"/>
  </r>
  <r>
    <x v="1292"/>
    <s v="小米 4c 全网通版"/>
    <s v="小米"/>
    <x v="3"/>
    <s v="Xiaomi"/>
    <s v="小米"/>
    <s v="Xiaomi"/>
    <n v="1"/>
    <e v="#N/A"/>
    <x v="0"/>
    <s v="2015561:小米 4c 全网通版:小米:小米:Xiaomi:小米:Xiaomi"/>
  </r>
  <r>
    <x v="1293"/>
    <s v="小米 4c 移动合约版"/>
    <s v="小米"/>
    <x v="3"/>
    <s v="Xiaomi"/>
    <s v="小米"/>
    <s v="Xiaomi"/>
    <n v="1"/>
    <e v="#N/A"/>
    <x v="0"/>
    <s v="2015562:小米 4c 移动合约版:小米:小米:Xiaomi:小米:Xiaomi"/>
  </r>
  <r>
    <x v="1294"/>
    <s v="小米 4S 全网通版"/>
    <s v="小米"/>
    <x v="3"/>
    <s v="Xiaomi"/>
    <s v="小米"/>
    <s v="Xiaomi"/>
    <n v="1"/>
    <e v="#N/A"/>
    <x v="0"/>
    <s v="2015911:小米 4S 全网通版:小米:小米:Xiaomi:小米:Xiaomi"/>
  </r>
  <r>
    <x v="1295"/>
    <s v="小米 5 标准版"/>
    <s v="小米"/>
    <x v="3"/>
    <s v="Xiaomi"/>
    <s v="小米"/>
    <s v="Xiaomi"/>
    <n v="1"/>
    <e v="#N/A"/>
    <x v="0"/>
    <s v="2015201:小米 5 标准版:小米:小米:Xiaomi:小米:Xiaomi"/>
  </r>
  <r>
    <x v="1296"/>
    <s v="小米 5 高配版 / 尊享版"/>
    <s v="小米"/>
    <x v="3"/>
    <s v="Xiaomi"/>
    <s v="小米"/>
    <s v="Xiaomi"/>
    <n v="1"/>
    <e v="#N/A"/>
    <x v="0"/>
    <s v="2015628:小米 5 高配版 / 尊享版:小米:小米:Xiaomi:小米:Xiaomi"/>
  </r>
  <r>
    <x v="1297"/>
    <s v="小米 5 国际版"/>
    <s v="小米"/>
    <x v="3"/>
    <s v="Xiaomi"/>
    <s v="小米"/>
    <s v="Xiaomi"/>
    <n v="1"/>
    <e v="#N/A"/>
    <x v="0"/>
    <s v="2015105:小米 5 国际版:小米:小米:Xiaomi:小米:Xiaomi"/>
  </r>
  <r>
    <x v="1298"/>
    <s v="小米 5s 全网通版"/>
    <s v="小米"/>
    <x v="3"/>
    <s v="Xiaomi"/>
    <s v="小米"/>
    <s v="Xiaomi"/>
    <n v="1"/>
    <e v="#N/A"/>
    <x v="0"/>
    <s v="2015711:小米 5s 全网通版:小米:小米:Xiaomi:小米:Xiaomi"/>
  </r>
  <r>
    <x v="1299"/>
    <s v="小米 5s Plus 全网通版"/>
    <s v="小米"/>
    <x v="3"/>
    <s v="Xiaomi"/>
    <s v="小米"/>
    <s v="Xiaomi"/>
    <n v="1"/>
    <e v="#N/A"/>
    <x v="0"/>
    <s v="2016070:小米 5s Plus 全网通版:小米:小米:Xiaomi:小米:Xiaomi"/>
  </r>
  <r>
    <x v="1300"/>
    <s v="小米 5c 移动版"/>
    <s v="小米"/>
    <x v="3"/>
    <s v="Xiaomi"/>
    <s v="小米"/>
    <s v="Xiaomi"/>
    <n v="1"/>
    <e v="#N/A"/>
    <x v="0"/>
    <s v="2016089:小米 5c 移动版:小米:小米:Xiaomi:小米:Xiaomi"/>
  </r>
  <r>
    <x v="1301"/>
    <s v="小米 5X 全网通版"/>
    <s v="小米"/>
    <x v="3"/>
    <s v="Xiaomi"/>
    <s v="小米"/>
    <s v="Xiaomi"/>
    <n v="1"/>
    <e v="#N/A"/>
    <x v="0"/>
    <s v="MDE2:小米 5X 全网通版:小米:小米:Xiaomi:小米:Xiaomi"/>
  </r>
  <r>
    <x v="1302"/>
    <s v="小米 5X 移动 4G+ 版"/>
    <s v="小米"/>
    <x v="3"/>
    <s v="Xiaomi"/>
    <s v="小米"/>
    <s v="Xiaomi"/>
    <n v="1"/>
    <e v="#N/A"/>
    <x v="0"/>
    <s v="MDT2:小米 5X 移动 4G+ 版:小米:小米:Xiaomi:小米:Xiaomi"/>
  </r>
  <r>
    <x v="1303"/>
    <s v="小米 6 全网通版"/>
    <s v="小米"/>
    <x v="3"/>
    <s v="Xiaomi"/>
    <s v="小米"/>
    <s v="Xiaomi"/>
    <n v="1"/>
    <e v="#N/A"/>
    <x v="0"/>
    <s v="MCE16:小米 6 全网通版:小米:小米:Xiaomi:小米:Xiaomi"/>
  </r>
  <r>
    <x v="1304"/>
    <s v="小米 6 移动 4G+ 版"/>
    <s v="小米"/>
    <x v="3"/>
    <s v="Xiaomi"/>
    <s v="小米"/>
    <s v="Xiaomi"/>
    <n v="1"/>
    <e v="#N/A"/>
    <x v="0"/>
    <s v="MCT1:小米 6 移动 4G+ 版:小米:小米:Xiaomi:小米:Xiaomi"/>
  </r>
  <r>
    <x v="1305"/>
    <s v="小米 6X 全网通版"/>
    <s v="小米"/>
    <x v="3"/>
    <s v="Xiaomi"/>
    <s v="小米"/>
    <s v="Xiaomi"/>
    <n v="1"/>
    <e v="#N/A"/>
    <x v="0"/>
    <s v="M1804D2SE:小米 6X 全网通版:小米:小米:Xiaomi:小米:Xiaomi"/>
  </r>
  <r>
    <x v="1306"/>
    <s v="小米 6X 移动 4G+ 版"/>
    <s v="小米"/>
    <x v="3"/>
    <s v="Xiaomi"/>
    <s v="小米"/>
    <s v="Xiaomi"/>
    <n v="1"/>
    <e v="#N/A"/>
    <x v="0"/>
    <s v="M1804D2ST:小米 6X 移动 4G+ 版:小米:小米:Xiaomi:小米:Xiaomi"/>
  </r>
  <r>
    <x v="1307"/>
    <s v="小米 6X 联通电信定制版"/>
    <s v="小米"/>
    <x v="3"/>
    <s v="Xiaomi"/>
    <s v="小米"/>
    <s v="Xiaomi"/>
    <n v="1"/>
    <e v="#N/A"/>
    <x v="0"/>
    <s v="M1804D2SC:小米 6X 联通电信定制版:小米:小米:Xiaomi:小米:Xiaomi"/>
  </r>
  <r>
    <x v="1308"/>
    <s v="小米 8 全网通版"/>
    <s v="小米"/>
    <x v="3"/>
    <s v="Xiaomi"/>
    <s v="小米"/>
    <s v="Xiaomi"/>
    <n v="1"/>
    <e v="#N/A"/>
    <x v="0"/>
    <s v="M1803E1A:小米 8 全网通版:小米:小米:Xiaomi:小米:Xiaomi"/>
  </r>
  <r>
    <x v="1309"/>
    <s v="小米 8 移动 4G+ 版"/>
    <s v="小米"/>
    <x v="3"/>
    <s v="Xiaomi"/>
    <s v="小米"/>
    <s v="Xiaomi"/>
    <n v="1"/>
    <e v="#N/A"/>
    <x v="0"/>
    <s v="M1803E1T:小米 8 移动 4G+ 版:小米:小米:Xiaomi:小米:Xiaomi"/>
  </r>
  <r>
    <x v="1310"/>
    <s v="小米 8 联通电信定制版"/>
    <s v="小米"/>
    <x v="3"/>
    <s v="Xiaomi"/>
    <s v="小米"/>
    <s v="Xiaomi"/>
    <n v="1"/>
    <e v="#N/A"/>
    <x v="0"/>
    <s v="M1803E1C:小米 8 联通电信定制版:小米:小米:Xiaomi:小米:Xiaomi"/>
  </r>
  <r>
    <x v="1311"/>
    <s v="小米 8 透明探索版"/>
    <s v="小米"/>
    <x v="3"/>
    <s v="Xiaomi"/>
    <s v="小米"/>
    <s v="Xiaomi"/>
    <n v="1"/>
    <e v="#N/A"/>
    <x v="0"/>
    <s v="M1807E8S:小米 8 透明探索版:小米:小米:Xiaomi:小米:Xiaomi"/>
  </r>
  <r>
    <x v="1312"/>
    <s v="小米 8 屏幕指纹版"/>
    <s v="小米"/>
    <x v="3"/>
    <s v="Xiaomi"/>
    <s v="小米"/>
    <s v="Xiaomi"/>
    <n v="1"/>
    <e v="#N/A"/>
    <x v="0"/>
    <s v="M1807E8A:小米 8 屏幕指纹版:小米:小米:Xiaomi:小米:Xiaomi"/>
  </r>
  <r>
    <x v="1313"/>
    <s v="小米 8 SE 全网通版"/>
    <s v="小米"/>
    <x v="3"/>
    <s v="Xiaomi"/>
    <s v="小米"/>
    <s v="Xiaomi"/>
    <n v="1"/>
    <e v="#N/A"/>
    <x v="0"/>
    <s v="M1805E2A:小米 8 SE 全网通版:小米:小米:Xiaomi:小米:Xiaomi"/>
  </r>
  <r>
    <x v="1314"/>
    <s v="小米 8 青春版 全网通版"/>
    <s v="小米"/>
    <x v="3"/>
    <s v="Xiaomi"/>
    <s v="小米"/>
    <s v="Xiaomi"/>
    <n v="1"/>
    <e v="#N/A"/>
    <x v="0"/>
    <s v="M1808D2TE:小米 8 青春版 全网通版:小米:小米:Xiaomi:小米:Xiaomi"/>
  </r>
  <r>
    <x v="1315"/>
    <s v="小米 8 青春版 移动 4G+ 版"/>
    <s v="小米"/>
    <x v="3"/>
    <s v="Xiaomi"/>
    <s v="小米"/>
    <s v="Xiaomi"/>
    <n v="1"/>
    <e v="#N/A"/>
    <x v="0"/>
    <s v="M1808D2TT:小米 8 青春版 移动 4G+ 版:小米:小米:Xiaomi:小米:Xiaomi"/>
  </r>
  <r>
    <x v="1316"/>
    <s v="小米 8 青春版 联通电信定制版"/>
    <s v="小米"/>
    <x v="3"/>
    <s v="Xiaomi"/>
    <s v="小米"/>
    <s v="Xiaomi"/>
    <n v="1"/>
    <e v="#N/A"/>
    <x v="0"/>
    <s v="M1808D2TC:小米 8 青春版 联通电信定制版:小米:小米:Xiaomi:小米:Xiaomi"/>
  </r>
  <r>
    <x v="1317"/>
    <s v="小米 8 青春版 国际版"/>
    <s v="小米"/>
    <x v="3"/>
    <s v="Xiaomi"/>
    <s v="小米"/>
    <s v="Xiaomi"/>
    <n v="1"/>
    <e v="#N/A"/>
    <x v="0"/>
    <s v="M1808D2TG:小米 8 青春版 国际版:小米:小米:Xiaomi:小米:Xiaomi"/>
  </r>
  <r>
    <x v="1318"/>
    <s v="小米 9 全网通版"/>
    <s v="小米"/>
    <x v="3"/>
    <s v="Xiaomi"/>
    <s v="小米"/>
    <s v="Xiaomi"/>
    <n v="1"/>
    <e v="#N/A"/>
    <x v="0"/>
    <s v="M1902F1A:小米 9 全网通版:小米:小米:Xiaomi:小米:Xiaomi"/>
  </r>
  <r>
    <x v="1319"/>
    <s v="小米 9 移动 4G+ 版"/>
    <s v="小米"/>
    <x v="3"/>
    <s v="Xiaomi"/>
    <s v="小米"/>
    <s v="Xiaomi"/>
    <n v="1"/>
    <e v="#N/A"/>
    <x v="0"/>
    <s v="M1902F1T:小米 9 移动 4G+ 版:小米:小米:Xiaomi:小米:Xiaomi"/>
  </r>
  <r>
    <x v="1320"/>
    <s v="小米 9 联通电信定制版"/>
    <s v="小米"/>
    <x v="3"/>
    <s v="Xiaomi"/>
    <s v="小米"/>
    <s v="Xiaomi"/>
    <n v="1"/>
    <e v="#N/A"/>
    <x v="0"/>
    <s v="M1902F1C:小米 9 联通电信定制版:小米:小米:Xiaomi:小米:Xiaomi"/>
  </r>
  <r>
    <x v="1321"/>
    <s v="小米 9 国际版"/>
    <s v="小米"/>
    <x v="3"/>
    <s v="Xiaomi"/>
    <s v="小米"/>
    <s v="Xiaomi"/>
    <n v="1"/>
    <e v="#N/A"/>
    <x v="0"/>
    <s v="M1902F1G:小米 9 国际版:小米:小米:Xiaomi:小米:Xiaomi"/>
  </r>
  <r>
    <x v="1322"/>
    <s v="小米 9 SE 全网通版"/>
    <s v="小米"/>
    <x v="3"/>
    <s v="Xiaomi"/>
    <s v="小米"/>
    <s v="Xiaomi"/>
    <n v="1"/>
    <e v="#N/A"/>
    <x v="0"/>
    <s v="M1903F2A:小米 9 SE 全网通版:小米:小米:Xiaomi:小米:Xiaomi"/>
  </r>
  <r>
    <x v="1323"/>
    <s v="小米 9 SE 国际版"/>
    <s v="小米"/>
    <x v="3"/>
    <s v="Xiaomi"/>
    <s v="小米"/>
    <s v="Xiaomi"/>
    <n v="1"/>
    <e v="#N/A"/>
    <x v="0"/>
    <s v="M1903F2G:小米 9 SE 国际版:小米:小米:Xiaomi:小米:Xiaomi"/>
  </r>
  <r>
    <x v="1324"/>
    <s v="小米 9T 国际版"/>
    <s v="小米"/>
    <x v="3"/>
    <s v="Xiaomi"/>
    <s v="小米"/>
    <s v="Xiaomi"/>
    <n v="1"/>
    <e v="#N/A"/>
    <x v="0"/>
    <s v="M1903F10G:小米 9T 国际版:小米:小米:Xiaomi:小米:Xiaomi"/>
  </r>
  <r>
    <x v="1325"/>
    <s v="小米 9T Pro 国际版"/>
    <s v="小米"/>
    <x v="3"/>
    <s v="Xiaomi"/>
    <s v="小米"/>
    <s v="Xiaomi"/>
    <n v="1"/>
    <e v="#N/A"/>
    <x v="0"/>
    <s v="M1903F11G:小米 9T Pro 国际版:小米:小米:Xiaomi:小米:Xiaomi"/>
  </r>
  <r>
    <x v="1326"/>
    <s v="小米 Note 双网通版"/>
    <s v="小米"/>
    <x v="3"/>
    <s v="Xiaomi"/>
    <s v="小米"/>
    <s v="Xiaomi"/>
    <n v="1"/>
    <e v="#N/A"/>
    <x v="0"/>
    <s v="2014616:小米 Note 双网通版:小米:小米:Xiaomi:小米:Xiaomi"/>
  </r>
  <r>
    <x v="1327"/>
    <s v="小米 Note 全网通版"/>
    <s v="小米"/>
    <x v="3"/>
    <s v="Xiaomi"/>
    <s v="小米"/>
    <s v="Xiaomi"/>
    <n v="1"/>
    <e v="#N/A"/>
    <x v="0"/>
    <s v="2014619:小米 Note 全网通版:小米:小米:Xiaomi:小米:Xiaomi"/>
  </r>
  <r>
    <x v="1328"/>
    <s v="小米 Note 移动合约版"/>
    <s v="小米"/>
    <x v="3"/>
    <s v="Xiaomi"/>
    <s v="小米"/>
    <s v="Xiaomi"/>
    <n v="1"/>
    <e v="#N/A"/>
    <x v="0"/>
    <s v="2014618:小米 Note 移动合约版:小米:小米:Xiaomi:小米:Xiaomi"/>
  </r>
  <r>
    <x v="1329"/>
    <s v="小米 Note 联通合约版"/>
    <s v="小米"/>
    <x v="3"/>
    <s v="Xiaomi"/>
    <s v="小米"/>
    <s v="Xiaomi"/>
    <n v="1"/>
    <e v="#N/A"/>
    <x v="0"/>
    <s v="2014617:小米 Note 联通合约版:小米:小米:Xiaomi:小米:Xiaomi"/>
  </r>
  <r>
    <x v="1330"/>
    <s v="小米 Note 国际版"/>
    <s v="小米"/>
    <x v="3"/>
    <s v="Xiaomi"/>
    <s v="小米"/>
    <s v="Xiaomi"/>
    <n v="1"/>
    <e v="#N/A"/>
    <x v="0"/>
    <s v="2015011:小米 Note 国际版:小米:小米:Xiaomi:小米:Xiaomi"/>
  </r>
  <r>
    <x v="1331"/>
    <s v="小米 Note 顶配版 双网通版"/>
    <s v="小米"/>
    <x v="3"/>
    <s v="Xiaomi"/>
    <s v="小米"/>
    <s v="Xiaomi"/>
    <n v="1"/>
    <e v="#N/A"/>
    <x v="0"/>
    <s v="2015021:小米 Note 顶配版 双网通版:小米:小米:Xiaomi:小米:Xiaomi"/>
  </r>
  <r>
    <x v="1332"/>
    <s v="小米 Note 顶配版 全网通版"/>
    <s v="小米"/>
    <x v="3"/>
    <s v="Xiaomi"/>
    <s v="小米"/>
    <s v="Xiaomi"/>
    <n v="1"/>
    <e v="#N/A"/>
    <x v="0"/>
    <s v="2015022:小米 Note 顶配版 全网通版:小米:小米:Xiaomi:小米:Xiaomi"/>
  </r>
  <r>
    <x v="1333"/>
    <s v="小米 Note 顶配版 移动合约版"/>
    <s v="小米"/>
    <x v="3"/>
    <s v="Xiaomi"/>
    <s v="小米"/>
    <s v="Xiaomi"/>
    <n v="1"/>
    <e v="#N/A"/>
    <x v="0"/>
    <s v="2015501:小米 Note 顶配版 移动合约版:小米:小米:Xiaomi:小米:Xiaomi"/>
  </r>
  <r>
    <x v="1334"/>
    <s v="小米 Note 2 全网通版"/>
    <s v="小米"/>
    <x v="3"/>
    <s v="Xiaomi"/>
    <s v="小米"/>
    <s v="Xiaomi"/>
    <n v="1"/>
    <e v="#N/A"/>
    <x v="0"/>
    <s v="2015211:小米 Note 2 全网通版:小米:小米:Xiaomi:小米:Xiaomi"/>
  </r>
  <r>
    <x v="1335"/>
    <s v="小米 Note 2 移动 4G+ 版"/>
    <s v="小米"/>
    <x v="3"/>
    <s v="Xiaomi"/>
    <s v="小米"/>
    <s v="Xiaomi"/>
    <n v="1"/>
    <e v="#N/A"/>
    <x v="0"/>
    <s v="2015212:小米 Note 2 移动 4G+ 版:小米:小米:Xiaomi:小米:Xiaomi"/>
  </r>
  <r>
    <x v="1336"/>
    <s v="小米 Note 2 全球版"/>
    <s v="小米"/>
    <x v="3"/>
    <s v="Xiaomi"/>
    <s v="小米"/>
    <s v="Xiaomi"/>
    <n v="1"/>
    <e v="#N/A"/>
    <x v="0"/>
    <s v="2015213:小米 Note 2 全球版:小米:小米:Xiaomi:小米:Xiaomi"/>
  </r>
  <r>
    <x v="1337"/>
    <s v="小米 Note 3 全网通版"/>
    <s v="小米"/>
    <x v="3"/>
    <s v="Xiaomi"/>
    <s v="小米"/>
    <s v="Xiaomi"/>
    <n v="1"/>
    <e v="#N/A"/>
    <x v="0"/>
    <s v="MCE8:小米 Note 3 全网通版:小米:小米:Xiaomi:小米:Xiaomi"/>
  </r>
  <r>
    <x v="1338"/>
    <s v="小米 Note 3 移动 4G+ 版"/>
    <s v="小米"/>
    <x v="3"/>
    <s v="Xiaomi"/>
    <s v="小米"/>
    <s v="Xiaomi"/>
    <n v="1"/>
    <e v="#N/A"/>
    <x v="0"/>
    <s v="MCT8:小米 Note 3 移动 4G+ 版:小米:小米:Xiaomi:小米:Xiaomi"/>
  </r>
  <r>
    <x v="1339"/>
    <s v="小米 MIX 全网通版"/>
    <s v="小米"/>
    <x v="3"/>
    <s v="Xiaomi"/>
    <s v="小米"/>
    <s v="Xiaomi"/>
    <n v="1"/>
    <e v="#N/A"/>
    <x v="0"/>
    <s v="2016080:小米 MIX 全网通版:小米:小米:Xiaomi:小米:Xiaomi"/>
  </r>
  <r>
    <x v="1340"/>
    <s v="小米 MIX 2 黑色陶瓷版 全网通版"/>
    <s v="小米"/>
    <x v="3"/>
    <s v="Xiaomi"/>
    <s v="小米"/>
    <s v="Xiaomi"/>
    <n v="1"/>
    <e v="#N/A"/>
    <x v="0"/>
    <s v="MDE5:小米 MIX 2 黑色陶瓷版 全网通版:小米:小米:Xiaomi:小米:Xiaomi"/>
  </r>
  <r>
    <x v="1341"/>
    <s v="小米 MIX 2 黑色陶瓷版 移动 4G+ 版"/>
    <s v="小米"/>
    <x v="3"/>
    <s v="Xiaomi"/>
    <s v="小米"/>
    <s v="Xiaomi"/>
    <n v="1"/>
    <e v="#N/A"/>
    <x v="0"/>
    <s v="MDT5:小米 MIX 2 黑色陶瓷版 移动 4G+ 版:小米:小米:Xiaomi:小米:Xiaomi"/>
  </r>
  <r>
    <x v="1342"/>
    <s v="小米 MIX 2 全陶瓷尊享版"/>
    <s v="小米"/>
    <x v="3"/>
    <s v="Xiaomi"/>
    <s v="小米"/>
    <s v="Xiaomi"/>
    <n v="1"/>
    <e v="#N/A"/>
    <x v="0"/>
    <s v="MDE5S:小米 MIX 2 全陶瓷尊享版:小米:小米:Xiaomi:小米:Xiaomi"/>
  </r>
  <r>
    <x v="1343"/>
    <s v="小米 MIX 2S 全网通版"/>
    <s v="小米"/>
    <x v="3"/>
    <s v="Xiaomi"/>
    <s v="小米"/>
    <s v="Xiaomi"/>
    <n v="1"/>
    <e v="#N/A"/>
    <x v="0"/>
    <s v="M1803D5XE:小米 MIX 2S 全网通版:小米:小米:Xiaomi:小米:Xiaomi"/>
  </r>
  <r>
    <x v="1344"/>
    <s v="小米 MIX 2S 尊享版"/>
    <s v="小米"/>
    <x v="3"/>
    <s v="Xiaomi"/>
    <s v="小米"/>
    <s v="Xiaomi"/>
    <n v="1"/>
    <e v="#N/A"/>
    <x v="0"/>
    <s v="M1803D5XA:小米 MIX 2S 尊享版:小米:小米:Xiaomi:小米:Xiaomi"/>
  </r>
  <r>
    <x v="1345"/>
    <s v="小米 MIX 2S 移动 4G+ 版"/>
    <s v="小米"/>
    <x v="3"/>
    <s v="Xiaomi"/>
    <s v="小米"/>
    <s v="Xiaomi"/>
    <n v="1"/>
    <e v="#N/A"/>
    <x v="0"/>
    <s v="M1803D5XT:小米 MIX 2S 移动 4G+ 版:小米:小米:Xiaomi:小米:Xiaomi"/>
  </r>
  <r>
    <x v="1346"/>
    <s v="小米 MIX 2S 联通电信定制版"/>
    <s v="小米"/>
    <x v="3"/>
    <s v="Xiaomi"/>
    <s v="小米"/>
    <s v="Xiaomi"/>
    <n v="1"/>
    <e v="#N/A"/>
    <x v="0"/>
    <s v="M1803D5XC:小米 MIX 2S 联通电信定制版:小米:小米:Xiaomi:小米:Xiaomi"/>
  </r>
  <r>
    <x v="1347"/>
    <s v="小米 MIX 3 全网通版"/>
    <s v="小米"/>
    <x v="3"/>
    <s v="Xiaomi"/>
    <s v="小米"/>
    <s v="Xiaomi"/>
    <n v="1"/>
    <e v="#N/A"/>
    <x v="0"/>
    <s v="M1810E5E:小米 MIX 3 全网通版:小米:小米:Xiaomi:小米:Xiaomi"/>
  </r>
  <r>
    <x v="1348"/>
    <s v="小米 MIX 3 全网通版 (全球频段)"/>
    <s v="小米"/>
    <x v="3"/>
    <s v="Xiaomi"/>
    <s v="小米"/>
    <s v="Xiaomi"/>
    <n v="1"/>
    <e v="#N/A"/>
    <x v="0"/>
    <s v="M1810E5A:小米 MIX 3 全网通版 (全球频段):小米:小米:Xiaomi:小米:Xiaomi"/>
  </r>
  <r>
    <x v="1349"/>
    <s v="小米 MIX 3 移动 4G+ 版"/>
    <s v="小米"/>
    <x v="3"/>
    <s v="Xiaomi"/>
    <s v="小米"/>
    <s v="Xiaomi"/>
    <n v="1"/>
    <e v="#N/A"/>
    <x v="0"/>
    <s v="M1810E5T:小米 MIX 3 移动 4G+ 版:小米:小米:Xiaomi:小米:Xiaomi"/>
  </r>
  <r>
    <x v="1350"/>
    <s v="小米 MIX 3 联通电信定制版"/>
    <s v="小米"/>
    <x v="3"/>
    <s v="Xiaomi"/>
    <s v="小米"/>
    <s v="Xiaomi"/>
    <n v="1"/>
    <e v="#N/A"/>
    <x v="0"/>
    <s v="M1810E5EC:小米 MIX 3 联通电信定制版:小米:小米:Xiaomi:小米:Xiaomi"/>
  </r>
  <r>
    <x v="1351"/>
    <s v="小米 MIX 3 5G 国际版"/>
    <s v="小米"/>
    <x v="3"/>
    <s v="Xiaomi"/>
    <s v="小米"/>
    <s v="Xiaomi"/>
    <n v="1"/>
    <e v="#N/A"/>
    <x v="0"/>
    <s v="M1810E5GG:小米 MIX 3 5G 国际版:小米:小米:Xiaomi:小米:Xiaomi"/>
  </r>
  <r>
    <x v="1352"/>
    <s v="小米 Max 标准版 全网通版"/>
    <s v="小米"/>
    <x v="3"/>
    <s v="Xiaomi"/>
    <s v="小米"/>
    <s v="Xiaomi"/>
    <n v="1"/>
    <e v="#N/A"/>
    <x v="0"/>
    <s v="2016001:小米 Max 标准版 全网通版:小米:小米:Xiaomi:小米:Xiaomi"/>
  </r>
  <r>
    <x v="1353"/>
    <s v="小米 Max 标准版 国际版"/>
    <s v="小米"/>
    <x v="3"/>
    <s v="Xiaomi"/>
    <s v="小米"/>
    <s v="Xiaomi"/>
    <n v="1"/>
    <e v="#N/A"/>
    <x v="0"/>
    <s v="2016002:小米 Max 标准版 国际版:小米:小米:Xiaomi:小米:Xiaomi"/>
  </r>
  <r>
    <x v="1354"/>
    <s v="小米 Max 高配版"/>
    <s v="小米"/>
    <x v="3"/>
    <s v="Xiaomi"/>
    <s v="小米"/>
    <s v="Xiaomi"/>
    <n v="1"/>
    <e v="#N/A"/>
    <x v="0"/>
    <s v="2016007:小米 Max 高配版:小米:小米:Xiaomi:小米:Xiaomi"/>
  </r>
  <r>
    <x v="1355"/>
    <s v="小米 Max 2 全网通版"/>
    <s v="小米"/>
    <x v="3"/>
    <s v="Xiaomi"/>
    <s v="小米"/>
    <s v="Xiaomi"/>
    <n v="1"/>
    <e v="#N/A"/>
    <x v="0"/>
    <s v="MDE40:小米 Max 2 全网通版:小米:小米:Xiaomi:小米:Xiaomi"/>
  </r>
  <r>
    <x v="1356"/>
    <s v="小米 Max 2 移动 4G+ 版"/>
    <s v="小米"/>
    <x v="3"/>
    <s v="Xiaomi"/>
    <s v="小米"/>
    <s v="Xiaomi"/>
    <n v="1"/>
    <e v="#N/A"/>
    <x v="0"/>
    <s v="MDT4:小米 Max 2 移动 4G+ 版:小米:小米:Xiaomi:小米:Xiaomi"/>
  </r>
  <r>
    <x v="1357"/>
    <s v="小米 Max 2 印度版"/>
    <s v="小米"/>
    <x v="3"/>
    <s v="Xiaomi"/>
    <s v="小米"/>
    <s v="Xiaomi"/>
    <n v="1"/>
    <e v="#N/A"/>
    <x v="0"/>
    <s v="MDI40:小米 Max 2 印度版:小米:小米:Xiaomi:小米:Xiaomi"/>
  </r>
  <r>
    <x v="1358"/>
    <s v="小米 Max 3 全网通版"/>
    <s v="小米"/>
    <x v="3"/>
    <s v="Xiaomi"/>
    <s v="小米"/>
    <s v="Xiaomi"/>
    <n v="1"/>
    <e v="#N/A"/>
    <x v="0"/>
    <s v="M1804E4A:小米 Max 3 全网通版:小米:小米:Xiaomi:小米:Xiaomi"/>
  </r>
  <r>
    <x v="1359"/>
    <s v="小米 Max 3 移动 4G+ 版"/>
    <s v="小米"/>
    <x v="3"/>
    <s v="Xiaomi"/>
    <s v="小米"/>
    <s v="Xiaomi"/>
    <n v="1"/>
    <e v="#N/A"/>
    <x v="0"/>
    <s v="M1804E4T:小米 Max 3 移动 4G+ 版:小米:小米:Xiaomi:小米:Xiaomi"/>
  </r>
  <r>
    <x v="1360"/>
    <s v="小米 Max 3 联通电信定制版"/>
    <s v="小米"/>
    <x v="3"/>
    <s v="Xiaomi"/>
    <s v="小米"/>
    <s v="Xiaomi"/>
    <n v="1"/>
    <e v="#N/A"/>
    <x v="0"/>
    <s v="M1804E4C:小米 Max 3 联通电信定制版:小米:小米:Xiaomi:小米:Xiaomi"/>
  </r>
  <r>
    <x v="1361"/>
    <s v="小米 Play 全网通版"/>
    <s v="小米"/>
    <x v="3"/>
    <s v="Xiaomi"/>
    <s v="小米"/>
    <s v="Xiaomi"/>
    <n v="1"/>
    <e v="#N/A"/>
    <x v="0"/>
    <s v="M1901F9E:小米 Play 全网通版:小米:小米:Xiaomi:小米:Xiaomi"/>
  </r>
  <r>
    <x v="1362"/>
    <s v="小米 Play 移动 4G+ 版"/>
    <s v="小米"/>
    <x v="3"/>
    <s v="Xiaomi"/>
    <s v="小米"/>
    <s v="Xiaomi"/>
    <n v="1"/>
    <e v="#N/A"/>
    <x v="0"/>
    <s v="M1901F9T:小米 Play 移动 4G+ 版:小米:小米:Xiaomi:小米:Xiaomi"/>
  </r>
  <r>
    <x v="1363"/>
    <s v="小米 A1 国际版"/>
    <s v="小米"/>
    <x v="3"/>
    <s v="Xiaomi"/>
    <s v="小米"/>
    <s v="Xiaomi"/>
    <n v="1"/>
    <e v="#N/A"/>
    <x v="0"/>
    <s v="MDG2:小米 A1 国际版:小米:小米:Xiaomi:小米:Xiaomi"/>
  </r>
  <r>
    <x v="1364"/>
    <s v="小米 A1 印度版"/>
    <s v="小米"/>
    <x v="3"/>
    <s v="Xiaomi"/>
    <s v="小米"/>
    <s v="Xiaomi"/>
    <n v="1"/>
    <e v="#N/A"/>
    <x v="0"/>
    <s v="MDI2:小米 A1 印度版:小米:小米:Xiaomi:小米:Xiaomi"/>
  </r>
  <r>
    <x v="1365"/>
    <s v="小米 A2 国际版"/>
    <s v="小米"/>
    <x v="3"/>
    <s v="Xiaomi"/>
    <s v="小米"/>
    <s v="Xiaomi"/>
    <n v="1"/>
    <e v="#N/A"/>
    <x v="0"/>
    <s v="M1804D2SG:小米 A2 国际版:小米:小米:Xiaomi:小米:Xiaomi"/>
  </r>
  <r>
    <x v="1366"/>
    <s v="小米 A2 印度版"/>
    <s v="小米"/>
    <x v="3"/>
    <s v="Xiaomi"/>
    <s v="小米"/>
    <s v="Xiaomi"/>
    <n v="1"/>
    <e v="#N/A"/>
    <x v="0"/>
    <s v="M1804D2SI:小米 A2 印度版:小米:小米:Xiaomi:小米:Xiaomi"/>
  </r>
  <r>
    <x v="1367"/>
    <s v="小米 A2 Lite 国际版"/>
    <s v="小米"/>
    <x v="3"/>
    <s v="Xiaomi"/>
    <s v="小米"/>
    <s v="Xiaomi"/>
    <n v="1"/>
    <e v="#N/A"/>
    <x v="0"/>
    <s v="M1805D1SG:小米 A2 Lite 国际版:小米:小米:Xiaomi:小米:Xiaomi"/>
  </r>
  <r>
    <x v="1368"/>
    <s v="小米平板"/>
    <s v="小米平板"/>
    <x v="3"/>
    <s v="Xiaomi"/>
    <s v="小米"/>
    <s v="Xiaomi"/>
    <n v="1"/>
    <e v="#N/A"/>
    <x v="0"/>
    <s v="A0101:小米平板:小米平板:小米:Xiaomi:小米:Xiaomi"/>
  </r>
  <r>
    <x v="1369"/>
    <s v="小米平板 2"/>
    <s v="小米平板"/>
    <x v="3"/>
    <s v="Xiaomi"/>
    <s v="小米"/>
    <s v="Xiaomi"/>
    <n v="1"/>
    <e v="#N/A"/>
    <x v="0"/>
    <s v="2015716:小米平板 2:小米平板:小米:Xiaomi:小米:Xiaomi"/>
  </r>
  <r>
    <x v="1370"/>
    <s v="小米平板 3"/>
    <s v="小米平板"/>
    <x v="3"/>
    <s v="Xiaomi"/>
    <s v="小米"/>
    <s v="Xiaomi"/>
    <n v="1"/>
    <e v="#N/A"/>
    <x v="0"/>
    <s v="MCE91:小米平板 3:小米平板:小米:Xiaomi:小米:Xiaomi"/>
  </r>
  <r>
    <x v="1371"/>
    <s v="小米平板 4 Wi-Fi 版"/>
    <s v="小米平板"/>
    <x v="3"/>
    <s v="Xiaomi"/>
    <s v="小米"/>
    <s v="Xiaomi"/>
    <n v="1"/>
    <e v="#N/A"/>
    <x v="0"/>
    <s v="M1806D9W:小米平板 4 Wi-Fi 版:小米平板:小米:Xiaomi:小米:Xiaomi"/>
  </r>
  <r>
    <x v="1372"/>
    <s v="小米平板 4 LTE 版"/>
    <s v="小米平板"/>
    <x v="3"/>
    <s v="Xiaomi"/>
    <s v="小米"/>
    <s v="Xiaomi"/>
    <n v="1"/>
    <e v="#N/A"/>
    <x v="0"/>
    <s v="M1806D9E:小米平板 4 LTE 版:小米平板:小米:Xiaomi:小米:Xiaomi"/>
  </r>
  <r>
    <x v="1373"/>
    <s v="小米平板 4 Plus Wi-Fi 版"/>
    <s v="小米平板"/>
    <x v="3"/>
    <s v="Xiaomi"/>
    <s v="小米"/>
    <s v="Xiaomi"/>
    <n v="1"/>
    <e v="#N/A"/>
    <x v="0"/>
    <s v="M1806D9PW:小米平板 4 Plus Wi-Fi 版:小米平板:小米:Xiaomi:小米:Xiaomi"/>
  </r>
  <r>
    <x v="1374"/>
    <s v="小米平板 4 Plus LTE 版"/>
    <s v="小米平板"/>
    <x v="3"/>
    <s v="Xiaomi"/>
    <s v="小米"/>
    <s v="Xiaomi"/>
    <n v="1"/>
    <e v="#N/A"/>
    <x v="0"/>
    <s v="M1806D9PE:小米平板 4 Plus LTE 版:小米平板:小米:Xiaomi:小米:Xiaomi"/>
  </r>
  <r>
    <x v="1375"/>
    <s v="红米手机 移动版"/>
    <s v="红米手机"/>
    <x v="3"/>
    <s v="Xiaomi"/>
    <s v="红米"/>
    <s v="Redmi"/>
    <n v="1"/>
    <e v="#N/A"/>
    <x v="0"/>
    <s v="2013022:红米手机 移动版:红米手机:小米:Xiaomi:红米:Redmi"/>
  </r>
  <r>
    <x v="1376"/>
    <s v="红米手机 联通版"/>
    <s v="红米手机"/>
    <x v="3"/>
    <s v="Xiaomi"/>
    <s v="红米"/>
    <s v="Redmi"/>
    <n v="1"/>
    <e v="#N/A"/>
    <x v="0"/>
    <s v="2013023:红米手机 联通版:红米手机:小米:Xiaomi:红米:Redmi"/>
  </r>
  <r>
    <x v="1377"/>
    <s v="红米 1S 联通版"/>
    <s v="红米"/>
    <x v="3"/>
    <s v="Xiaomi"/>
    <s v="红米"/>
    <s v="Redmi"/>
    <n v="1"/>
    <e v="#N/A"/>
    <x v="0"/>
    <s v="2013029:红米 1S 联通版:红米:小米:Xiaomi:红米:Redmi"/>
  </r>
  <r>
    <x v="1378"/>
    <s v="红米 1S 电信版"/>
    <s v="红米"/>
    <x v="3"/>
    <s v="Xiaomi"/>
    <s v="红米"/>
    <s v="Redmi"/>
    <n v="1"/>
    <e v="#N/A"/>
    <x v="0"/>
    <s v="2013028:红米 1S 电信版:红米:小米:Xiaomi:红米:Redmi"/>
  </r>
  <r>
    <x v="1379"/>
    <s v="红米 1S 移动 3G 版"/>
    <s v="红米"/>
    <x v="3"/>
    <s v="Xiaomi"/>
    <s v="红米"/>
    <s v="Redmi"/>
    <n v="1"/>
    <e v="#N/A"/>
    <x v="0"/>
    <s v="2014011:红米 1S 移动 3G 版:红米:小米:Xiaomi:红米:Redmi"/>
  </r>
  <r>
    <x v="1380"/>
    <s v="红米 1S 移动 4G 版"/>
    <s v="红米"/>
    <x v="3"/>
    <s v="Xiaomi"/>
    <s v="红米"/>
    <s v="Redmi"/>
    <n v="1"/>
    <e v="#N/A"/>
    <x v="0"/>
    <s v="2014501:红米 1S 移动 4G 版:红米:小米:Xiaomi:红米:Redmi"/>
  </r>
  <r>
    <x v="1381"/>
    <s v="红米 2 移动版"/>
    <s v="红米"/>
    <x v="3"/>
    <s v="Xiaomi"/>
    <s v="红米"/>
    <s v="Redmi"/>
    <n v="1"/>
    <e v="#N/A"/>
    <x v="0"/>
    <s v="2014813:红米 2 移动版:红米:小米:Xiaomi:红米:Redmi"/>
  </r>
  <r>
    <x v="1382"/>
    <s v="红米 2 移动合约版"/>
    <s v="红米"/>
    <x v="3"/>
    <s v="Xiaomi"/>
    <s v="红米"/>
    <s v="Redmi"/>
    <n v="1"/>
    <e v="#N/A"/>
    <x v="0"/>
    <s v="2014112:红米 2 移动合约版:红米:小米:Xiaomi:红米:Redmi"/>
  </r>
  <r>
    <x v="1383"/>
    <s v="红米 2 联通版"/>
    <s v="红米"/>
    <x v="3"/>
    <s v="Xiaomi"/>
    <s v="红米"/>
    <s v="Redmi"/>
    <n v="1"/>
    <e v="#N/A"/>
    <x v="0"/>
    <s v="2014811:红米 2 联通版:红米:小米:Xiaomi:红米:Redmi"/>
  </r>
  <r>
    <x v="1384"/>
    <s v="红米 2 电信版"/>
    <s v="红米"/>
    <x v="3"/>
    <s v="Xiaomi"/>
    <s v="红米"/>
    <s v="Redmi"/>
    <n v="1"/>
    <e v="#N/A"/>
    <x v="0"/>
    <s v="2014812:红米 2 电信版:红米:小米:Xiaomi:红米:Redmi"/>
  </r>
  <r>
    <x v="1385"/>
    <s v="红米 2 电信合约版"/>
    <s v="红米"/>
    <x v="3"/>
    <s v="Xiaomi"/>
    <s v="红米"/>
    <s v="Redmi"/>
    <n v="1"/>
    <e v="#N/A"/>
    <x v="0"/>
    <s v="2014821:红米 2 电信合约版:红米:小米:Xiaomi:红米:Redmi"/>
  </r>
  <r>
    <x v="1386"/>
    <s v="红米 2 国际版"/>
    <s v="红米"/>
    <x v="3"/>
    <s v="Xiaomi"/>
    <s v="红米"/>
    <s v="Redmi"/>
    <n v="1"/>
    <e v="#N/A"/>
    <x v="0"/>
    <s v="2014817:红米 2 国际版:红米:小米:Xiaomi:红米:Redmi"/>
  </r>
  <r>
    <x v="1387"/>
    <s v="红米 2 印度版"/>
    <s v="红米"/>
    <x v="3"/>
    <s v="Xiaomi"/>
    <s v="红米"/>
    <s v="Redmi"/>
    <n v="1"/>
    <e v="#N/A"/>
    <x v="0"/>
    <s v="2014818:红米 2 印度版:红米:小米:Xiaomi:红米:Redmi"/>
  </r>
  <r>
    <x v="1388"/>
    <s v="红米 2 巴西版"/>
    <s v="红米"/>
    <x v="3"/>
    <s v="Xiaomi"/>
    <s v="红米"/>
    <s v="Redmi"/>
    <n v="1"/>
    <e v="#N/A"/>
    <x v="0"/>
    <s v="2014819:红米 2 巴西版:红米:小米:Xiaomi:红米:Redmi"/>
  </r>
  <r>
    <x v="1389"/>
    <s v="红米 2A 标准版"/>
    <s v="红米"/>
    <x v="3"/>
    <s v="Xiaomi"/>
    <s v="红米"/>
    <s v="Redmi"/>
    <n v="1"/>
    <e v="#N/A"/>
    <x v="0"/>
    <s v="2014502:红米 2A 标准版:红米:小米:Xiaomi:红米:Redmi"/>
  </r>
  <r>
    <x v="1390"/>
    <s v="红米 2A 增强版"/>
    <s v="红米"/>
    <x v="3"/>
    <s v="Xiaomi"/>
    <s v="红米"/>
    <s v="Redmi"/>
    <n v="1"/>
    <e v="#N/A"/>
    <x v="0"/>
    <s v="2014512:红米 2A 增强版:红米:小米:Xiaomi:红米:Redmi"/>
  </r>
  <r>
    <x v="1391"/>
    <s v="红米 2A 增强版"/>
    <s v="红米"/>
    <x v="3"/>
    <s v="Xiaomi"/>
    <s v="红米"/>
    <s v="Redmi"/>
    <n v="1"/>
    <e v="#N/A"/>
    <x v="0"/>
    <s v="2014055:红米 2A 增强版:红米:小米:Xiaomi:红米:Redmi"/>
  </r>
  <r>
    <x v="1392"/>
    <s v="红米 2A 高配版"/>
    <s v="红米"/>
    <x v="3"/>
    <s v="Xiaomi"/>
    <s v="红米"/>
    <s v="Redmi"/>
    <n v="1"/>
    <e v="#N/A"/>
    <x v="0"/>
    <s v="2014816:红米 2A 高配版:红米:小米:Xiaomi:红米:Redmi"/>
  </r>
  <r>
    <x v="1393"/>
    <s v="红米 3 全网通 标准版"/>
    <s v="红米"/>
    <x v="3"/>
    <s v="Xiaomi"/>
    <s v="红米"/>
    <s v="Redmi"/>
    <n v="1"/>
    <e v="#N/A"/>
    <x v="0"/>
    <s v="2015811:红米 3 全网通 标准版:红米:小米:Xiaomi:红米:Redmi"/>
  </r>
  <r>
    <x v="1394"/>
    <s v="红米 3 全网通 标准版"/>
    <s v="红米"/>
    <x v="3"/>
    <s v="Xiaomi"/>
    <s v="红米"/>
    <s v="Redmi"/>
    <n v="1"/>
    <e v="#N/A"/>
    <x v="0"/>
    <s v="2015815:红米 3 全网通 标准版:红米:小米:Xiaomi:红米:Redmi"/>
  </r>
  <r>
    <x v="1395"/>
    <s v="红米 3 移动合约 标准版"/>
    <s v="红米"/>
    <x v="3"/>
    <s v="Xiaomi"/>
    <s v="红米"/>
    <s v="Redmi"/>
    <n v="1"/>
    <e v="#N/A"/>
    <x v="0"/>
    <s v="2015812:红米 3 移动合约 标准版:红米:小米:Xiaomi:红米:Redmi"/>
  </r>
  <r>
    <x v="1396"/>
    <s v="红米 3 联通合约 标准版"/>
    <s v="红米"/>
    <x v="3"/>
    <s v="Xiaomi"/>
    <s v="红米"/>
    <s v="Redmi"/>
    <n v="1"/>
    <e v="#N/A"/>
    <x v="0"/>
    <s v="2015810:红米 3 联通合约 标准版:红米:小米:Xiaomi:红米:Redmi"/>
  </r>
  <r>
    <x v="1397"/>
    <s v="红米 3 全网通 高配版"/>
    <s v="红米"/>
    <x v="3"/>
    <s v="Xiaomi"/>
    <s v="红米"/>
    <s v="Redmi"/>
    <n v="1"/>
    <e v="#N/A"/>
    <x v="0"/>
    <s v="2015817:红米 3 全网通 高配版:红米:小米:Xiaomi:红米:Redmi"/>
  </r>
  <r>
    <x v="1398"/>
    <s v="红米 3 全网通 高配版"/>
    <s v="红米"/>
    <x v="3"/>
    <s v="Xiaomi"/>
    <s v="红米"/>
    <s v="Redmi"/>
    <n v="1"/>
    <e v="#N/A"/>
    <x v="0"/>
    <s v="2015819:红米 3 全网通 高配版:红米:小米:Xiaomi:红米:Redmi"/>
  </r>
  <r>
    <x v="1399"/>
    <s v="红米 3 联通合约 高配版"/>
    <s v="红米"/>
    <x v="3"/>
    <s v="Xiaomi"/>
    <s v="红米"/>
    <s v="Redmi"/>
    <n v="1"/>
    <e v="#N/A"/>
    <x v="0"/>
    <s v="2015818:红米 3 联通合约 高配版:红米:小米:Xiaomi:红米:Redmi"/>
  </r>
  <r>
    <x v="1400"/>
    <s v="红米 3 国际版"/>
    <s v="红米"/>
    <x v="3"/>
    <s v="Xiaomi"/>
    <s v="红米"/>
    <s v="Redmi"/>
    <n v="1"/>
    <e v="#N/A"/>
    <x v="0"/>
    <s v="2015816:红米 3 国际版:红米:小米:Xiaomi:红米:Redmi"/>
  </r>
  <r>
    <x v="1401"/>
    <s v="红米 3S 全网通版"/>
    <s v="红米"/>
    <x v="3"/>
    <s v="Xiaomi"/>
    <s v="红米"/>
    <s v="Redmi"/>
    <n v="1"/>
    <e v="#N/A"/>
    <x v="0"/>
    <s v="2016030:红米 3S 全网通版:红米:小米:Xiaomi:红米:Redmi"/>
  </r>
  <r>
    <x v="1402"/>
    <s v="红米 3S 国际版"/>
    <s v="红米"/>
    <x v="3"/>
    <s v="Xiaomi"/>
    <s v="红米"/>
    <s v="Redmi"/>
    <n v="1"/>
    <e v="#N/A"/>
    <x v="0"/>
    <s v="2016031:红米 3S 国际版:红米:小米:Xiaomi:红米:Redmi"/>
  </r>
  <r>
    <x v="1403"/>
    <s v="红米 3S Prime 印度版"/>
    <s v="红米"/>
    <x v="3"/>
    <s v="Xiaomi"/>
    <s v="红米"/>
    <s v="Redmi"/>
    <n v="1"/>
    <e v="#N/A"/>
    <x v="0"/>
    <s v="2016032:红米 3S Prime 印度版:红米:小米:Xiaomi:红米:Redmi"/>
  </r>
  <r>
    <x v="1404"/>
    <s v="红米 3S 印度版"/>
    <s v="红米"/>
    <x v="3"/>
    <s v="Xiaomi"/>
    <s v="红米"/>
    <s v="Redmi"/>
    <n v="1"/>
    <e v="#N/A"/>
    <x v="0"/>
    <s v="2016037:红米 3S 印度版:红米:小米:Xiaomi:红米:Redmi"/>
  </r>
  <r>
    <x v="1405"/>
    <s v="红米 3X 全网通版"/>
    <s v="红米"/>
    <x v="3"/>
    <s v="Xiaomi"/>
    <s v="红米"/>
    <s v="Redmi"/>
    <n v="1"/>
    <e v="#N/A"/>
    <x v="0"/>
    <s v="2016036:红米 3X 全网通版:红米:小米:Xiaomi:红米:Redmi"/>
  </r>
  <r>
    <x v="1406"/>
    <s v="红米 3X 移动合约版"/>
    <s v="红米"/>
    <x v="3"/>
    <s v="Xiaomi"/>
    <s v="红米"/>
    <s v="Redmi"/>
    <n v="1"/>
    <e v="#N/A"/>
    <x v="0"/>
    <s v="2016035:红米 3X 移动合约版:红米:小米:Xiaomi:红米:Redmi"/>
  </r>
  <r>
    <x v="1407"/>
    <s v="红米 3X 全网通版 (联通定制)"/>
    <s v="红米"/>
    <x v="3"/>
    <s v="Xiaomi"/>
    <s v="红米"/>
    <s v="Redmi"/>
    <n v="1"/>
    <e v="#N/A"/>
    <x v="0"/>
    <s v="2016033:红米 3X 全网通版 (联通定制):红米:小米:Xiaomi:红米:Redmi"/>
  </r>
  <r>
    <x v="1408"/>
    <s v="红米 4 标准版"/>
    <s v="红米"/>
    <x v="3"/>
    <s v="Xiaomi"/>
    <s v="红米"/>
    <s v="Redmi"/>
    <n v="1"/>
    <e v="#N/A"/>
    <x v="0"/>
    <s v="2016090:红米 4 标准版:红米:小米:Xiaomi:红米:Redmi"/>
  </r>
  <r>
    <x v="1409"/>
    <s v="红米 4 高配版"/>
    <s v="红米"/>
    <x v="3"/>
    <s v="Xiaomi"/>
    <s v="红米"/>
    <s v="Redmi"/>
    <n v="1"/>
    <e v="#N/A"/>
    <x v="0"/>
    <s v="2016060:红米 4 高配版:红米:小米:Xiaomi:红米:Redmi"/>
  </r>
  <r>
    <x v="1410"/>
    <s v="红米 4A 全网通版"/>
    <s v="红米"/>
    <x v="3"/>
    <s v="Xiaomi"/>
    <s v="红米"/>
    <s v="Redmi"/>
    <n v="1"/>
    <e v="#N/A"/>
    <x v="0"/>
    <s v="2016111:红米 4A 全网通版:红米:小米:Xiaomi:红米:Redmi"/>
  </r>
  <r>
    <x v="1411"/>
    <s v="红米 4A 移动 4G+ 版"/>
    <s v="红米"/>
    <x v="3"/>
    <s v="Xiaomi"/>
    <s v="红米"/>
    <s v="Redmi"/>
    <n v="1"/>
    <e v="#N/A"/>
    <x v="0"/>
    <s v="2016112:红米 4A 移动 4G+ 版:红米:小米:Xiaomi:红米:Redmi"/>
  </r>
  <r>
    <x v="1412"/>
    <s v="红米 4A 国际版"/>
    <s v="红米"/>
    <x v="3"/>
    <s v="Xiaomi"/>
    <s v="红米"/>
    <s v="Redmi"/>
    <n v="1"/>
    <e v="#N/A"/>
    <x v="0"/>
    <s v="2016117:红米 4A 国际版:红米:小米:Xiaomi:红米:Redmi"/>
  </r>
  <r>
    <x v="1413"/>
    <s v="红米 4A 印度版"/>
    <s v="红米"/>
    <x v="3"/>
    <s v="Xiaomi"/>
    <s v="红米"/>
    <s v="Redmi"/>
    <n v="1"/>
    <e v="#N/A"/>
    <x v="0"/>
    <s v="2016116:红米 4A 印度版:红米:小米:Xiaomi:红米:Redmi"/>
  </r>
  <r>
    <x v="1414"/>
    <s v="红米 4X 全网通版"/>
    <s v="红米"/>
    <x v="3"/>
    <s v="Xiaomi"/>
    <s v="红米"/>
    <s v="Redmi"/>
    <n v="1"/>
    <e v="#N/A"/>
    <x v="0"/>
    <s v="MAE136:红米 4X 全网通版:红米:小米:Xiaomi:红米:Redmi"/>
  </r>
  <r>
    <x v="1415"/>
    <s v="红米 4X 移动 4G+ 版"/>
    <s v="红米"/>
    <x v="3"/>
    <s v="Xiaomi"/>
    <s v="红米"/>
    <s v="Redmi"/>
    <n v="1"/>
    <e v="#N/A"/>
    <x v="0"/>
    <s v="MAT136:红米 4X 移动 4G+ 版:红米:小米:Xiaomi:红米:Redmi"/>
  </r>
  <r>
    <x v="1416"/>
    <s v="红米 4X 国际版"/>
    <s v="红米"/>
    <x v="3"/>
    <s v="Xiaomi"/>
    <s v="红米"/>
    <s v="Redmi"/>
    <n v="1"/>
    <e v="#N/A"/>
    <x v="0"/>
    <s v="MAG138:红米 4X 国际版:红米:小米:Xiaomi:红米:Redmi"/>
  </r>
  <r>
    <x v="1417"/>
    <s v="红米 4 印度版"/>
    <s v="红米"/>
    <x v="3"/>
    <s v="Xiaomi"/>
    <s v="红米"/>
    <s v="Redmi"/>
    <n v="1"/>
    <e v="#N/A"/>
    <x v="0"/>
    <s v="MAI132:红米 4 印度版:红米:小米:Xiaomi:红米:Redmi"/>
  </r>
  <r>
    <x v="1418"/>
    <s v="红米 5 全网通版"/>
    <s v="红米"/>
    <x v="3"/>
    <s v="Xiaomi"/>
    <s v="红米"/>
    <s v="Redmi"/>
    <n v="1"/>
    <e v="#N/A"/>
    <x v="0"/>
    <s v="MDE1:红米 5 全网通版:红米:小米:Xiaomi:红米:Redmi"/>
  </r>
  <r>
    <x v="1419"/>
    <s v="红米 5 移动 4G+ 版"/>
    <s v="红米"/>
    <x v="3"/>
    <s v="Xiaomi"/>
    <s v="红米"/>
    <s v="Redmi"/>
    <n v="1"/>
    <e v="#N/A"/>
    <x v="0"/>
    <s v="MDT1:红米 5 移动 4G+ 版:红米:小米:Xiaomi:红米:Redmi"/>
  </r>
  <r>
    <x v="1420"/>
    <s v="红米 5 国际版"/>
    <s v="红米"/>
    <x v="3"/>
    <s v="Xiaomi"/>
    <s v="红米"/>
    <s v="Redmi"/>
    <n v="1"/>
    <e v="#N/A"/>
    <x v="0"/>
    <s v="MDG1:红米 5 国际版:红米:小米:Xiaomi:红米:Redmi"/>
  </r>
  <r>
    <x v="1421"/>
    <s v="红米 5 印度版"/>
    <s v="红米"/>
    <x v="3"/>
    <s v="Xiaomi"/>
    <s v="红米"/>
    <s v="Redmi"/>
    <n v="1"/>
    <e v="#N/A"/>
    <x v="0"/>
    <s v="MDI1:红米 5 印度版:红米:小米:Xiaomi:红米:Redmi"/>
  </r>
  <r>
    <x v="1422"/>
    <s v="红米 5 Plus 全网通版"/>
    <s v="红米"/>
    <x v="3"/>
    <s v="Xiaomi"/>
    <s v="红米"/>
    <s v="Redmi"/>
    <n v="1"/>
    <e v="#N/A"/>
    <x v="0"/>
    <s v="MEE7:红米 5 Plus 全网通版:红米:小米:Xiaomi:红米:Redmi"/>
  </r>
  <r>
    <x v="1423"/>
    <s v="红米 5 Plus 移动 4G+ 版"/>
    <s v="红米"/>
    <x v="3"/>
    <s v="Xiaomi"/>
    <s v="红米"/>
    <s v="Redmi"/>
    <n v="1"/>
    <e v="#N/A"/>
    <x v="0"/>
    <s v="MET7:红米 5 Plus 移动 4G+ 版:红米:小米:Xiaomi:红米:Redmi"/>
  </r>
  <r>
    <x v="1424"/>
    <s v="红米 5 Plus 国际版"/>
    <s v="红米"/>
    <x v="3"/>
    <s v="Xiaomi"/>
    <s v="红米"/>
    <s v="Redmi"/>
    <n v="1"/>
    <e v="#N/A"/>
    <x v="0"/>
    <s v="MEG7:红米 5 Plus 国际版:红米:小米:Xiaomi:红米:Redmi"/>
  </r>
  <r>
    <x v="1425"/>
    <s v="红米 Note 5 印度版"/>
    <s v="红米"/>
    <x v="3"/>
    <s v="Xiaomi"/>
    <s v="红米"/>
    <s v="Redmi"/>
    <n v="1"/>
    <e v="#N/A"/>
    <x v="0"/>
    <s v="MEI7:红米 Note 5 印度版:红米:小米:Xiaomi:红米:Redmi"/>
  </r>
  <r>
    <x v="1426"/>
    <s v="红米 5A 全网通版"/>
    <s v="红米"/>
    <x v="3"/>
    <s v="Xiaomi"/>
    <s v="红米"/>
    <s v="Redmi"/>
    <n v="1"/>
    <e v="#N/A"/>
    <x v="0"/>
    <s v="MCE3B:红米 5A 全网通版:红米:小米:Xiaomi:红米:Redmi"/>
  </r>
  <r>
    <x v="1427"/>
    <s v="红米 5A 移动 4G+ 版"/>
    <s v="红米"/>
    <x v="3"/>
    <s v="Xiaomi"/>
    <s v="红米"/>
    <s v="Redmi"/>
    <n v="1"/>
    <e v="#N/A"/>
    <x v="0"/>
    <s v="MCT3B:红米 5A 移动 4G+ 版:红米:小米:Xiaomi:红米:Redmi"/>
  </r>
  <r>
    <x v="1428"/>
    <s v="红米 5A 国际版"/>
    <s v="红米"/>
    <x v="3"/>
    <s v="Xiaomi"/>
    <s v="红米"/>
    <s v="Redmi"/>
    <n v="1"/>
    <e v="#N/A"/>
    <x v="0"/>
    <s v="MCG3B:红米 5A 国际版:红米:小米:Xiaomi:红米:Redmi"/>
  </r>
  <r>
    <x v="1429"/>
    <s v="红米 5A 印度版"/>
    <s v="红米"/>
    <x v="3"/>
    <s v="Xiaomi"/>
    <s v="红米"/>
    <s v="Redmi"/>
    <n v="1"/>
    <e v="#N/A"/>
    <x v="0"/>
    <s v="MCI3B:红米 5A 印度版:红米:小米:Xiaomi:红米:Redmi"/>
  </r>
  <r>
    <x v="1430"/>
    <s v="红米 6 全网通版"/>
    <s v="红米"/>
    <x v="3"/>
    <s v="Xiaomi"/>
    <s v="红米"/>
    <s v="Redmi"/>
    <n v="1"/>
    <e v="#N/A"/>
    <x v="0"/>
    <s v="M1804C3DE:红米 6 全网通版:红米:小米:Xiaomi:红米:Redmi"/>
  </r>
  <r>
    <x v="1431"/>
    <s v="红米 6 移动 4G+ 版"/>
    <s v="红米"/>
    <x v="3"/>
    <s v="Xiaomi"/>
    <s v="红米"/>
    <s v="Redmi"/>
    <n v="1"/>
    <e v="#N/A"/>
    <x v="0"/>
    <s v="M1804C3DT:红米 6 移动 4G+ 版:红米:小米:Xiaomi:红米:Redmi"/>
  </r>
  <r>
    <x v="1432"/>
    <s v="红米 6 联通电信定制版"/>
    <s v="红米"/>
    <x v="3"/>
    <s v="Xiaomi"/>
    <s v="红米"/>
    <s v="Redmi"/>
    <n v="1"/>
    <e v="#N/A"/>
    <x v="0"/>
    <s v="M1804C3DC:红米 6 联通电信定制版:红米:小米:Xiaomi:红米:Redmi"/>
  </r>
  <r>
    <x v="1433"/>
    <s v="红米 6 国际版"/>
    <s v="红米"/>
    <x v="3"/>
    <s v="Xiaomi"/>
    <s v="红米"/>
    <s v="Redmi"/>
    <n v="1"/>
    <e v="#N/A"/>
    <x v="0"/>
    <s v="M1804C3DG:红米 6 国际版:红米:小米:Xiaomi:红米:Redmi"/>
  </r>
  <r>
    <x v="1434"/>
    <s v="红米 6 国际版"/>
    <s v="红米"/>
    <x v="3"/>
    <s v="Xiaomi"/>
    <s v="红米"/>
    <s v="Redmi"/>
    <n v="1"/>
    <e v="#N/A"/>
    <x v="0"/>
    <s v="M1804C3DH:红米 6 国际版:红米:小米:Xiaomi:红米:Redmi"/>
  </r>
  <r>
    <x v="1435"/>
    <s v="红米 6 印度版"/>
    <s v="红米"/>
    <x v="3"/>
    <s v="Xiaomi"/>
    <s v="红米"/>
    <s v="Redmi"/>
    <n v="1"/>
    <e v="#N/A"/>
    <x v="0"/>
    <s v="M1804C3DI:红米 6 印度版:红米:小米:Xiaomi:红米:Redmi"/>
  </r>
  <r>
    <x v="1436"/>
    <s v="红米 6 Pro 全网通版"/>
    <s v="红米"/>
    <x v="3"/>
    <s v="Xiaomi"/>
    <s v="红米"/>
    <s v="Redmi"/>
    <n v="1"/>
    <e v="#N/A"/>
    <x v="0"/>
    <s v="M1805D1SE:红米 6 Pro 全网通版:红米:小米:Xiaomi:红米:Redmi"/>
  </r>
  <r>
    <x v="1437"/>
    <s v="红米 6 Pro 移动 4G+ 版"/>
    <s v="红米"/>
    <x v="3"/>
    <s v="Xiaomi"/>
    <s v="红米"/>
    <s v="Redmi"/>
    <n v="1"/>
    <e v="#N/A"/>
    <x v="0"/>
    <s v="M1805D1ST:红米 6 Pro 移动 4G+ 版:红米:小米:Xiaomi:红米:Redmi"/>
  </r>
  <r>
    <x v="1438"/>
    <s v="红米 6 Pro 联通电信定制版"/>
    <s v="红米"/>
    <x v="3"/>
    <s v="Xiaomi"/>
    <s v="红米"/>
    <s v="Redmi"/>
    <n v="1"/>
    <e v="#N/A"/>
    <x v="0"/>
    <s v="M1805D1SC:红米 6 Pro 联通电信定制版:红米:小米:Xiaomi:红米:Redmi"/>
  </r>
  <r>
    <x v="1439"/>
    <s v="红米 6 Pro 印度版"/>
    <s v="红米"/>
    <x v="3"/>
    <s v="Xiaomi"/>
    <s v="红米"/>
    <s v="Redmi"/>
    <n v="1"/>
    <e v="#N/A"/>
    <x v="0"/>
    <s v="M1805D1SI:红米 6 Pro 印度版:红米:小米:Xiaomi:红米:Redmi"/>
  </r>
  <r>
    <x v="1440"/>
    <s v="红米 6A 全网通版"/>
    <s v="红米"/>
    <x v="3"/>
    <s v="Xiaomi"/>
    <s v="红米"/>
    <s v="Redmi"/>
    <n v="1"/>
    <e v="#N/A"/>
    <x v="0"/>
    <s v="M1804C3CE:红米 6A 全网通版:红米:小米:Xiaomi:红米:Redmi"/>
  </r>
  <r>
    <x v="1441"/>
    <s v="红米 6A 移动 4G+ 版"/>
    <s v="红米"/>
    <x v="3"/>
    <s v="Xiaomi"/>
    <s v="红米"/>
    <s v="Redmi"/>
    <n v="1"/>
    <e v="#N/A"/>
    <x v="0"/>
    <s v="M1804C3CT:红米 6A 移动 4G+ 版:红米:小米:Xiaomi:红米:Redmi"/>
  </r>
  <r>
    <x v="1442"/>
    <s v="红米 6A 联通电信定制版"/>
    <s v="红米"/>
    <x v="3"/>
    <s v="Xiaomi"/>
    <s v="红米"/>
    <s v="Redmi"/>
    <n v="1"/>
    <e v="#N/A"/>
    <x v="0"/>
    <s v="M1804C3CC:红米 6A 联通电信定制版:红米:小米:Xiaomi:红米:Redmi"/>
  </r>
  <r>
    <x v="1443"/>
    <s v="红米 6A 国际版"/>
    <s v="红米"/>
    <x v="3"/>
    <s v="Xiaomi"/>
    <s v="红米"/>
    <s v="Redmi"/>
    <n v="1"/>
    <e v="#N/A"/>
    <x v="0"/>
    <s v="M1804C3CG:红米 6A 国际版:红米:小米:Xiaomi:红米:Redmi"/>
  </r>
  <r>
    <x v="1444"/>
    <s v="红米 6A 国际版"/>
    <s v="红米"/>
    <x v="3"/>
    <s v="Xiaomi"/>
    <s v="红米"/>
    <s v="Redmi"/>
    <n v="1"/>
    <e v="#N/A"/>
    <x v="0"/>
    <s v="M1804C3CH:红米 6A 国际版:红米:小米:Xiaomi:红米:Redmi"/>
  </r>
  <r>
    <x v="1445"/>
    <s v="红米 6A 印度版"/>
    <s v="红米"/>
    <x v="3"/>
    <s v="Xiaomi"/>
    <s v="红米"/>
    <s v="Redmi"/>
    <n v="1"/>
    <e v="#N/A"/>
    <x v="0"/>
    <s v="M1804C3CI:红米 6A 印度版:红米:小米:Xiaomi:红米:Redmi"/>
  </r>
  <r>
    <x v="1446"/>
    <s v="Redmi 7 全网通版"/>
    <s v="Redmi"/>
    <x v="3"/>
    <s v="Xiaomi"/>
    <s v="红米"/>
    <s v="Redmi"/>
    <n v="0"/>
    <e v="#N/A"/>
    <x v="1"/>
    <s v="M1810F6LE:Redmi 7 全网通版:Redmi:小米:Xiaomi:红米:Redmi"/>
  </r>
  <r>
    <x v="1447"/>
    <s v="Redmi 7 移动 4G+ 版"/>
    <s v="Redmi"/>
    <x v="3"/>
    <s v="Xiaomi"/>
    <s v="红米"/>
    <s v="Redmi"/>
    <n v="0"/>
    <e v="#N/A"/>
    <x v="1"/>
    <s v="M1810F6LT:Redmi 7 移动 4G+ 版:Redmi:小米:Xiaomi:红米:Redmi"/>
  </r>
  <r>
    <x v="1448"/>
    <s v="Redmi 7 联通电信定制版"/>
    <s v="Redmi"/>
    <x v="3"/>
    <s v="Xiaomi"/>
    <s v="红米"/>
    <s v="Redmi"/>
    <n v="0"/>
    <e v="#N/A"/>
    <x v="1"/>
    <s v="M1810F6LC:Redmi 7 联通电信定制版:Redmi:小米:Xiaomi:红米:Redmi"/>
  </r>
  <r>
    <x v="1449"/>
    <s v="Redmi 7 国际版"/>
    <s v="Redmi"/>
    <x v="3"/>
    <s v="Xiaomi"/>
    <s v="红米"/>
    <s v="Redmi"/>
    <n v="0"/>
    <e v="#N/A"/>
    <x v="1"/>
    <s v="M1810F6LG:Redmi 7 国际版:Redmi:小米:Xiaomi:红米:Redmi"/>
  </r>
  <r>
    <x v="1450"/>
    <s v="Redmi 7 国际版"/>
    <s v="Redmi"/>
    <x v="3"/>
    <s v="Xiaomi"/>
    <s v="红米"/>
    <s v="Redmi"/>
    <n v="0"/>
    <e v="#N/A"/>
    <x v="1"/>
    <s v="M1810F6LH:Redmi 7 国际版:Redmi:小米:Xiaomi:红米:Redmi"/>
  </r>
  <r>
    <x v="1451"/>
    <s v="Redmi 7 印度版"/>
    <s v="Redmi"/>
    <x v="3"/>
    <s v="Xiaomi"/>
    <s v="红米"/>
    <s v="Redmi"/>
    <n v="0"/>
    <e v="#N/A"/>
    <x v="1"/>
    <s v="M1810F6LI:Redmi 7 印度版:Redmi:小米:Xiaomi:红米:Redmi"/>
  </r>
  <r>
    <x v="1452"/>
    <s v="Redmi 7A 全网通版"/>
    <s v="Redmi"/>
    <x v="3"/>
    <s v="Xiaomi"/>
    <s v="红米"/>
    <s v="Redmi"/>
    <n v="0"/>
    <e v="#N/A"/>
    <x v="1"/>
    <s v="M1903C3EE:Redmi 7A 全网通版:Redmi:小米:Xiaomi:红米:Redmi"/>
  </r>
  <r>
    <x v="1453"/>
    <s v="Redmi 7A 移动 4G+ 版"/>
    <s v="Redmi"/>
    <x v="3"/>
    <s v="Xiaomi"/>
    <s v="红米"/>
    <s v="Redmi"/>
    <n v="0"/>
    <e v="#N/A"/>
    <x v="1"/>
    <s v="M1903C3ET:Redmi 7A 移动 4G+ 版:Redmi:小米:Xiaomi:红米:Redmi"/>
  </r>
  <r>
    <x v="1454"/>
    <s v="Redmi 7A 联通电信定制版"/>
    <s v="Redmi"/>
    <x v="3"/>
    <s v="Xiaomi"/>
    <s v="红米"/>
    <s v="Redmi"/>
    <n v="0"/>
    <e v="#N/A"/>
    <x v="1"/>
    <s v="M1903C3EC:Redmi 7A 联通电信定制版:Redmi:小米:Xiaomi:红米:Redmi"/>
  </r>
  <r>
    <x v="1455"/>
    <s v="Redmi 7A 国际版"/>
    <s v="Redmi"/>
    <x v="3"/>
    <s v="Xiaomi"/>
    <s v="红米"/>
    <s v="Redmi"/>
    <n v="0"/>
    <e v="#N/A"/>
    <x v="1"/>
    <s v="M1903C3EG:Redmi 7A 国际版:Redmi:小米:Xiaomi:红米:Redmi"/>
  </r>
  <r>
    <x v="1456"/>
    <s v="Redmi 7A 国际版"/>
    <s v="Redmi"/>
    <x v="3"/>
    <s v="Xiaomi"/>
    <s v="红米"/>
    <s v="Redmi"/>
    <n v="0"/>
    <e v="#N/A"/>
    <x v="1"/>
    <s v="M1903C3EH:Redmi 7A 国际版:Redmi:小米:Xiaomi:红米:Redmi"/>
  </r>
  <r>
    <x v="1457"/>
    <s v="Redmi 7A 印度版"/>
    <s v="Redmi"/>
    <x v="3"/>
    <s v="Xiaomi"/>
    <s v="红米"/>
    <s v="Redmi"/>
    <n v="0"/>
    <e v="#N/A"/>
    <x v="1"/>
    <s v="M1903C3EI:Redmi 7A 印度版:Redmi:小米:Xiaomi:红米:Redmi"/>
  </r>
  <r>
    <x v="1458"/>
    <s v="红米 Note 联通 3G 标准版"/>
    <s v="红米"/>
    <x v="3"/>
    <s v="Xiaomi"/>
    <s v="红米"/>
    <s v="Redmi"/>
    <n v="1"/>
    <e v="#N/A"/>
    <x v="0"/>
    <s v="2014018:红米 Note 联通 3G 标准版:红米:小米:Xiaomi:红米:Redmi"/>
  </r>
  <r>
    <x v="1459"/>
    <s v="红米 Note 联通 3G 增强版"/>
    <s v="红米"/>
    <x v="3"/>
    <s v="Xiaomi"/>
    <s v="红米"/>
    <s v="Redmi"/>
    <n v="1"/>
    <e v="#N/A"/>
    <x v="0"/>
    <s v="2013121:红米 Note 联通 3G 增强版:红米:小米:Xiaomi:红米:Redmi"/>
  </r>
  <r>
    <x v="1460"/>
    <s v="红米 Note 移动 3G 标准版"/>
    <s v="红米"/>
    <x v="3"/>
    <s v="Xiaomi"/>
    <s v="红米"/>
    <s v="Redmi"/>
    <n v="1"/>
    <e v="#N/A"/>
    <x v="0"/>
    <s v="2014017:红米 Note 移动 3G 标准版:红米:小米:Xiaomi:红米:Redmi"/>
  </r>
  <r>
    <x v="1461"/>
    <s v="红米 Note 移动 3G 增强版"/>
    <s v="红米"/>
    <x v="3"/>
    <s v="Xiaomi"/>
    <s v="红米"/>
    <s v="Redmi"/>
    <n v="1"/>
    <e v="#N/A"/>
    <x v="0"/>
    <s v="2013122:红米 Note 移动 3G 增强版:红米:小米:Xiaomi:红米:Redmi"/>
  </r>
  <r>
    <x v="1462"/>
    <s v="红米 Note 移动 4G 增强版"/>
    <s v="红米"/>
    <x v="3"/>
    <s v="Xiaomi"/>
    <s v="红米"/>
    <s v="Redmi"/>
    <n v="1"/>
    <e v="#N/A"/>
    <x v="0"/>
    <s v="2014022:红米 Note 移动 4G 增强版:红米:小米:Xiaomi:红米:Redmi"/>
  </r>
  <r>
    <x v="1463"/>
    <s v="红米 Note 联通 4G 增强版"/>
    <s v="红米"/>
    <x v="3"/>
    <s v="Xiaomi"/>
    <s v="红米"/>
    <s v="Redmi"/>
    <n v="1"/>
    <e v="#N/A"/>
    <x v="0"/>
    <s v="2014021:红米 Note 联通 4G 增强版:红米:小米:Xiaomi:红米:Redmi"/>
  </r>
  <r>
    <x v="1464"/>
    <s v="红米 Note 4G 国际版"/>
    <s v="红米"/>
    <x v="3"/>
    <s v="Xiaomi"/>
    <s v="红米"/>
    <s v="Redmi"/>
    <n v="1"/>
    <e v="#N/A"/>
    <x v="0"/>
    <s v="2014715:红米 Note 4G 国际版:红米:小米:Xiaomi:红米:Redmi"/>
  </r>
  <r>
    <x v="1465"/>
    <s v="红米 Note 4G 印度版"/>
    <s v="红米"/>
    <x v="3"/>
    <s v="Xiaomi"/>
    <s v="红米"/>
    <s v="Redmi"/>
    <n v="1"/>
    <e v="#N/A"/>
    <x v="0"/>
    <s v="2014712:红米 Note 4G 印度版:红米:小米:Xiaomi:红米:Redmi"/>
  </r>
  <r>
    <x v="1466"/>
    <s v="红米 Note 移动 4G 双卡版"/>
    <s v="红米"/>
    <x v="3"/>
    <s v="Xiaomi"/>
    <s v="红米"/>
    <s v="Redmi"/>
    <n v="1"/>
    <e v="#N/A"/>
    <x v="0"/>
    <s v="2014915:红米 Note 移动 4G 双卡版:红米:小米:Xiaomi:红米:Redmi"/>
  </r>
  <r>
    <x v="1467"/>
    <s v="红米 Note 联通 4G 双卡版"/>
    <s v="红米"/>
    <x v="3"/>
    <s v="Xiaomi"/>
    <s v="红米"/>
    <s v="Redmi"/>
    <n v="1"/>
    <e v="#N/A"/>
    <x v="0"/>
    <s v="2014912:红米 Note 联通 4G 双卡版:红米:小米:Xiaomi:红米:Redmi"/>
  </r>
  <r>
    <x v="1468"/>
    <s v="红米 Note 电信 4G 双卡版"/>
    <s v="红米"/>
    <x v="3"/>
    <s v="Xiaomi"/>
    <s v="红米"/>
    <s v="Redmi"/>
    <n v="1"/>
    <e v="#N/A"/>
    <x v="0"/>
    <s v="2014916:红米 Note 电信 4G 双卡版:红米:小米:Xiaomi:红米:Redmi"/>
  </r>
  <r>
    <x v="1469"/>
    <s v="红米 Note 移动 4G 双卡合约版"/>
    <s v="红米"/>
    <x v="3"/>
    <s v="Xiaomi"/>
    <s v="红米"/>
    <s v="Redmi"/>
    <n v="1"/>
    <e v="#N/A"/>
    <x v="0"/>
    <s v="2014911:红米 Note 移动 4G 双卡合约版:红米:小米:Xiaomi:红米:Redmi"/>
  </r>
  <r>
    <x v="1470"/>
    <s v="红米 Note 电信 4G 双卡合约版"/>
    <s v="红米"/>
    <x v="3"/>
    <s v="Xiaomi"/>
    <s v="红米"/>
    <s v="Redmi"/>
    <n v="1"/>
    <e v="#N/A"/>
    <x v="0"/>
    <s v="2014910:红米 Note 电信 4G 双卡合约版:红米:小米:Xiaomi:红米:Redmi"/>
  </r>
  <r>
    <x v="1471"/>
    <s v="红米 Note 2 移动版"/>
    <s v="红米"/>
    <x v="3"/>
    <s v="Xiaomi"/>
    <s v="红米"/>
    <s v="Redmi"/>
    <n v="1"/>
    <e v="#N/A"/>
    <x v="0"/>
    <s v="2015052:红米 Note 2 移动版:红米:小米:Xiaomi:红米:Redmi"/>
  </r>
  <r>
    <x v="1472"/>
    <s v="红米 Note 2 双网通版"/>
    <s v="红米"/>
    <x v="3"/>
    <s v="Xiaomi"/>
    <s v="红米"/>
    <s v="Redmi"/>
    <n v="1"/>
    <e v="#N/A"/>
    <x v="0"/>
    <s v="2015051:红米 Note 2 双网通版:红米:小米:Xiaomi:红米:Redmi"/>
  </r>
  <r>
    <x v="1473"/>
    <s v="红米 Note 2 双网通高配版"/>
    <s v="红米"/>
    <x v="3"/>
    <s v="Xiaomi"/>
    <s v="红米"/>
    <s v="Redmi"/>
    <n v="1"/>
    <e v="#N/A"/>
    <x v="0"/>
    <s v="2015712:红米 Note 2 双网通高配版:红米:小米:Xiaomi:红米:Redmi"/>
  </r>
  <r>
    <x v="1474"/>
    <s v="红米 Note 2 移动合约版"/>
    <s v="红米"/>
    <x v="3"/>
    <s v="Xiaomi"/>
    <s v="红米"/>
    <s v="Redmi"/>
    <n v="1"/>
    <e v="#N/A"/>
    <x v="0"/>
    <s v="2015055:红米 Note 2 移动合约版:红米:小米:Xiaomi:红米:Redmi"/>
  </r>
  <r>
    <x v="1475"/>
    <s v="红米 Note 2 移动合约高配版"/>
    <s v="红米"/>
    <x v="3"/>
    <s v="Xiaomi"/>
    <s v="红米"/>
    <s v="Redmi"/>
    <n v="1"/>
    <e v="#N/A"/>
    <x v="0"/>
    <s v="2015056:红米 Note 2 移动合约高配版:红米:小米:Xiaomi:红米:Redmi"/>
  </r>
  <r>
    <x v="1476"/>
    <s v="红米 Note 3 双网通版"/>
    <s v="红米"/>
    <x v="3"/>
    <s v="Xiaomi"/>
    <s v="红米"/>
    <s v="Redmi"/>
    <n v="1"/>
    <e v="#N/A"/>
    <x v="0"/>
    <s v="2015617:红米 Note 3 双网通版:红米:小米:Xiaomi:红米:Redmi"/>
  </r>
  <r>
    <x v="1477"/>
    <s v="红米 Note 3 移动合约版"/>
    <s v="红米"/>
    <x v="3"/>
    <s v="Xiaomi"/>
    <s v="红米"/>
    <s v="Redmi"/>
    <n v="1"/>
    <e v="#N/A"/>
    <x v="0"/>
    <s v="2015611:红米 Note 3 移动合约版:红米:小米:Xiaomi:红米:Redmi"/>
  </r>
  <r>
    <x v="1478"/>
    <s v="红米 Note 3 全网通版"/>
    <s v="红米"/>
    <x v="3"/>
    <s v="Xiaomi"/>
    <s v="红米"/>
    <s v="Redmi"/>
    <n v="1"/>
    <e v="#N/A"/>
    <x v="0"/>
    <s v="2015112:红米 Note 3 全网通版:红米:小米:Xiaomi:红米:Redmi"/>
  </r>
  <r>
    <x v="1479"/>
    <s v="红米 Note 3 全网通版"/>
    <s v="红米"/>
    <x v="3"/>
    <s v="Xiaomi"/>
    <s v="红米"/>
    <s v="Redmi"/>
    <n v="1"/>
    <e v="#N/A"/>
    <x v="0"/>
    <s v="2015115:红米 Note 3 全网通版:红米:小米:Xiaomi:红米:Redmi"/>
  </r>
  <r>
    <x v="1480"/>
    <s v="红米 Note 3 国际版"/>
    <s v="红米"/>
    <x v="3"/>
    <s v="Xiaomi"/>
    <s v="红米"/>
    <s v="Redmi"/>
    <n v="1"/>
    <e v="#N/A"/>
    <x v="0"/>
    <s v="2015116:红米 Note 3 国际版:红米:小米:Xiaomi:红米:Redmi"/>
  </r>
  <r>
    <x v="1481"/>
    <s v="红米 Note 3 台湾特制版"/>
    <s v="红米"/>
    <x v="3"/>
    <s v="Xiaomi"/>
    <s v="红米"/>
    <s v="Redmi"/>
    <n v="1"/>
    <e v="#N/A"/>
    <x v="0"/>
    <s v="2015161:红米 Note 3 台湾特制版:红米:小米:Xiaomi:红米:Redmi"/>
  </r>
  <r>
    <x v="1482"/>
    <s v="红米 Note 4 全网通版"/>
    <s v="红米"/>
    <x v="3"/>
    <s v="Xiaomi"/>
    <s v="红米"/>
    <s v="Redmi"/>
    <n v="1"/>
    <e v="#N/A"/>
    <x v="0"/>
    <s v="2016050:红米 Note 4 全网通版:红米:小米:Xiaomi:红米:Redmi"/>
  </r>
  <r>
    <x v="1483"/>
    <s v="红米 Note 4 移动版"/>
    <s v="红米"/>
    <x v="3"/>
    <s v="Xiaomi"/>
    <s v="红米"/>
    <s v="Redmi"/>
    <n v="1"/>
    <e v="#N/A"/>
    <x v="0"/>
    <s v="2016051:红米 Note 4 移动版:红米:小米:Xiaomi:红米:Redmi"/>
  </r>
  <r>
    <x v="1484"/>
    <s v="红米 Note 4X 高通 全网通版"/>
    <s v="红米"/>
    <x v="3"/>
    <s v="Xiaomi"/>
    <s v="红米"/>
    <s v="Redmi"/>
    <n v="1"/>
    <e v="#N/A"/>
    <x v="0"/>
    <s v="2016101:红米 Note 4X 高通 全网通版:红米:小米:Xiaomi:红米:Redmi"/>
  </r>
  <r>
    <x v="1485"/>
    <s v="红米 Note 4X 高通 移动 4G+ 版"/>
    <s v="红米"/>
    <x v="3"/>
    <s v="Xiaomi"/>
    <s v="红米"/>
    <s v="Redmi"/>
    <n v="1"/>
    <e v="#N/A"/>
    <x v="0"/>
    <s v="2016130:红米 Note 4X 高通 移动 4G+ 版:红米:小米:Xiaomi:红米:Redmi"/>
  </r>
  <r>
    <x v="1486"/>
    <s v="红米 Note 4 / 红米 Note 4X 高通 国际版"/>
    <s v="红米"/>
    <x v="3"/>
    <s v="Xiaomi"/>
    <s v="红米"/>
    <s v="Redmi"/>
    <n v="1"/>
    <e v="#N/A"/>
    <x v="0"/>
    <s v="2016100:红米 Note 4 / 红米 Note 4X 高通 国际版:红米:小米:Xiaomi:红米:Redmi"/>
  </r>
  <r>
    <x v="1487"/>
    <s v="红米 Note 4 / 红米 Note 4X 高通 国际版"/>
    <s v="红米"/>
    <x v="3"/>
    <s v="Xiaomi"/>
    <s v="红米"/>
    <s v="Redmi"/>
    <n v="1"/>
    <e v="#N/A"/>
    <x v="0"/>
    <s v="2016102:红米 Note 4 / 红米 Note 4X 高通 国际版:红米:小米:Xiaomi:红米:Redmi"/>
  </r>
  <r>
    <x v="1488"/>
    <s v="红米 Note 4X MTK 全网通版"/>
    <s v="红米"/>
    <x v="3"/>
    <s v="Xiaomi"/>
    <s v="红米"/>
    <s v="Redmi"/>
    <n v="1"/>
    <e v="#N/A"/>
    <x v="0"/>
    <s v="MBE6A5:红米 Note 4X MTK 全网通版:红米:小米:Xiaomi:红米:Redmi"/>
  </r>
  <r>
    <x v="1489"/>
    <s v="红米 Note 4X MTK 移动 4G+ 版"/>
    <s v="红米"/>
    <x v="3"/>
    <s v="Xiaomi"/>
    <s v="红米"/>
    <s v="Redmi"/>
    <n v="1"/>
    <e v="#N/A"/>
    <x v="0"/>
    <s v="MBT6A5:红米 Note 4X MTK 移动 4G+ 版:红米:小米:Xiaomi:红米:Redmi"/>
  </r>
  <r>
    <x v="1490"/>
    <s v="红米 Note 5 全网通版"/>
    <s v="红米"/>
    <x v="3"/>
    <s v="Xiaomi"/>
    <s v="红米"/>
    <s v="Redmi"/>
    <n v="1"/>
    <e v="#N/A"/>
    <x v="0"/>
    <s v="MEE7S:红米 Note 5 全网通版:红米:小米:Xiaomi:红米:Redmi"/>
  </r>
  <r>
    <x v="1491"/>
    <s v="红米 Note 5 移动 4G+ 版"/>
    <s v="红米"/>
    <x v="3"/>
    <s v="Xiaomi"/>
    <s v="红米"/>
    <s v="Redmi"/>
    <n v="1"/>
    <e v="#N/A"/>
    <x v="0"/>
    <s v="MET7S:红米 Note 5 移动 4G+ 版:红米:小米:Xiaomi:红米:Redmi"/>
  </r>
  <r>
    <x v="1492"/>
    <s v="红米 Note 5 联通电信定制版"/>
    <s v="红米"/>
    <x v="3"/>
    <s v="Xiaomi"/>
    <s v="红米"/>
    <s v="Redmi"/>
    <n v="1"/>
    <e v="#N/A"/>
    <x v="0"/>
    <s v="MEC7S:红米 Note 5 联通电信定制版:红米:小米:Xiaomi:红米:Redmi"/>
  </r>
  <r>
    <x v="1493"/>
    <s v="红米 Note 5 国际版"/>
    <s v="红米"/>
    <x v="3"/>
    <s v="Xiaomi"/>
    <s v="红米"/>
    <s v="Redmi"/>
    <n v="1"/>
    <e v="#N/A"/>
    <x v="0"/>
    <s v="M1803E7SG:红米 Note 5 国际版:红米:小米:Xiaomi:红米:Redmi"/>
  </r>
  <r>
    <x v="1494"/>
    <s v="红米 Note 5 国际版"/>
    <s v="红米"/>
    <x v="3"/>
    <s v="Xiaomi"/>
    <s v="红米"/>
    <s v="Redmi"/>
    <n v="1"/>
    <e v="#N/A"/>
    <x v="0"/>
    <s v="M1803E7SH:红米 Note 5 国际版:红米:小米:Xiaomi:红米:Redmi"/>
  </r>
  <r>
    <x v="1495"/>
    <s v="红米 Note 5 Pro 印度版"/>
    <s v="红米"/>
    <x v="3"/>
    <s v="Xiaomi"/>
    <s v="红米"/>
    <s v="Redmi"/>
    <n v="1"/>
    <e v="#N/A"/>
    <x v="0"/>
    <s v="MEI7S:红米 Note 5 Pro 印度版:红米:小米:Xiaomi:红米:Redmi"/>
  </r>
  <r>
    <x v="1496"/>
    <s v="红米 Note 5A 全网通 标准版"/>
    <s v="红米"/>
    <x v="3"/>
    <s v="Xiaomi"/>
    <s v="红米"/>
    <s v="Redmi"/>
    <n v="1"/>
    <e v="#N/A"/>
    <x v="0"/>
    <s v="MDE6:红米 Note 5A 全网通 标准版:红米:小米:Xiaomi:红米:Redmi"/>
  </r>
  <r>
    <x v="1497"/>
    <s v="红米 Note 5A 移动 4G+ 标准版"/>
    <s v="红米"/>
    <x v="3"/>
    <s v="Xiaomi"/>
    <s v="红米"/>
    <s v="Redmi"/>
    <n v="1"/>
    <e v="#N/A"/>
    <x v="0"/>
    <s v="MDT6:红米 Note 5A 移动 4G+ 标准版:红米:小米:Xiaomi:红米:Redmi"/>
  </r>
  <r>
    <x v="1498"/>
    <s v="红米 Note 5A 国际版 标准版"/>
    <s v="红米"/>
    <x v="3"/>
    <s v="Xiaomi"/>
    <s v="红米"/>
    <s v="Redmi"/>
    <n v="1"/>
    <e v="#N/A"/>
    <x v="0"/>
    <s v="MDG6:红米 Note 5A 国际版 标准版:红米:小米:Xiaomi:红米:Redmi"/>
  </r>
  <r>
    <x v="1499"/>
    <s v="红米 Y1 Lite 印度版"/>
    <s v="红米"/>
    <x v="3"/>
    <s v="Xiaomi"/>
    <s v="红米"/>
    <s v="Redmi"/>
    <n v="1"/>
    <e v="#N/A"/>
    <x v="0"/>
    <s v="MDI6:红米 Y1 Lite 印度版:红米:小米:Xiaomi:红米:Redmi"/>
  </r>
  <r>
    <x v="1500"/>
    <s v="红米 Note 5A 全网通 高配版"/>
    <s v="红米"/>
    <x v="3"/>
    <s v="Xiaomi"/>
    <s v="红米"/>
    <s v="Redmi"/>
    <n v="1"/>
    <e v="#N/A"/>
    <x v="0"/>
    <s v="MDE6S:红米 Note 5A 全网通 高配版:红米:小米:Xiaomi:红米:Redmi"/>
  </r>
  <r>
    <x v="1501"/>
    <s v="红米 Note 5A 移动 4G+ 高配版"/>
    <s v="红米"/>
    <x v="3"/>
    <s v="Xiaomi"/>
    <s v="红米"/>
    <s v="Redmi"/>
    <n v="1"/>
    <e v="#N/A"/>
    <x v="0"/>
    <s v="MDT6S:红米 Note 5A 移动 4G+ 高配版:红米:小米:Xiaomi:红米:Redmi"/>
  </r>
  <r>
    <x v="1502"/>
    <s v="红米 Note 5A 国际版 高配版"/>
    <s v="红米"/>
    <x v="3"/>
    <s v="Xiaomi"/>
    <s v="红米"/>
    <s v="Redmi"/>
    <n v="1"/>
    <e v="#N/A"/>
    <x v="0"/>
    <s v="MDG6S:红米 Note 5A 国际版 高配版:红米:小米:Xiaomi:红米:Redmi"/>
  </r>
  <r>
    <x v="1503"/>
    <s v="红米 Y1 印度版"/>
    <s v="红米"/>
    <x v="3"/>
    <s v="Xiaomi"/>
    <s v="红米"/>
    <s v="Redmi"/>
    <n v="1"/>
    <e v="#N/A"/>
    <x v="0"/>
    <s v="MDI6S:红米 Y1 印度版:红米:小米:Xiaomi:红米:Redmi"/>
  </r>
  <r>
    <x v="1504"/>
    <s v="红米 Note 6 Pro 国际版"/>
    <s v="红米"/>
    <x v="3"/>
    <s v="Xiaomi"/>
    <s v="红米"/>
    <s v="Redmi"/>
    <n v="1"/>
    <e v="#N/A"/>
    <x v="0"/>
    <s v="M1806E7TG:红米 Note 6 Pro 国际版:红米:小米:Xiaomi:红米:Redmi"/>
  </r>
  <r>
    <x v="1505"/>
    <s v="红米 Note 6 Pro 国际版"/>
    <s v="红米"/>
    <x v="3"/>
    <s v="Xiaomi"/>
    <s v="红米"/>
    <s v="Redmi"/>
    <n v="1"/>
    <e v="#N/A"/>
    <x v="0"/>
    <s v="M1806E7TH:红米 Note 6 Pro 国际版:红米:小米:Xiaomi:红米:Redmi"/>
  </r>
  <r>
    <x v="1506"/>
    <s v="红米 Note 6 Pro 印度版"/>
    <s v="红米"/>
    <x v="3"/>
    <s v="Xiaomi"/>
    <s v="红米"/>
    <s v="Redmi"/>
    <n v="1"/>
    <e v="#N/A"/>
    <x v="0"/>
    <s v="M1806E7TI:红米 Note 6 Pro 印度版:红米:小米:Xiaomi:红米:Redmi"/>
  </r>
  <r>
    <x v="1507"/>
    <s v="Redmi Note 7 全网通版"/>
    <s v="Redmi"/>
    <x v="3"/>
    <s v="Xiaomi"/>
    <s v="红米"/>
    <s v="Redmi"/>
    <n v="0"/>
    <e v="#N/A"/>
    <x v="1"/>
    <s v="M1901F7E:Redmi Note 7 全网通版:Redmi:小米:Xiaomi:红米:Redmi"/>
  </r>
  <r>
    <x v="1508"/>
    <s v="Redmi Note 7 移动 4G+ 版"/>
    <s v="Redmi"/>
    <x v="3"/>
    <s v="Xiaomi"/>
    <s v="红米"/>
    <s v="Redmi"/>
    <n v="0"/>
    <e v="#N/A"/>
    <x v="1"/>
    <s v="M1901F7T:Redmi Note 7 移动 4G+ 版:Redmi:小米:Xiaomi:红米:Redmi"/>
  </r>
  <r>
    <x v="1509"/>
    <s v="Redmi Note 7 联通电信定制版"/>
    <s v="Redmi"/>
    <x v="3"/>
    <s v="Xiaomi"/>
    <s v="红米"/>
    <s v="Redmi"/>
    <n v="0"/>
    <e v="#N/A"/>
    <x v="1"/>
    <s v="M1901F7C:Redmi Note 7 联通电信定制版:Redmi:小米:Xiaomi:红米:Redmi"/>
  </r>
  <r>
    <x v="1510"/>
    <s v="Redmi Note 7 国际版"/>
    <s v="Redmi"/>
    <x v="3"/>
    <s v="Xiaomi"/>
    <s v="红米"/>
    <s v="Redmi"/>
    <n v="0"/>
    <e v="#N/A"/>
    <x v="1"/>
    <s v="M1901F7G:Redmi Note 7 国际版:Redmi:小米:Xiaomi:红米:Redmi"/>
  </r>
  <r>
    <x v="1511"/>
    <s v="Redmi Note 7 国际版"/>
    <s v="Redmi"/>
    <x v="3"/>
    <s v="Xiaomi"/>
    <s v="红米"/>
    <s v="Redmi"/>
    <n v="0"/>
    <e v="#N/A"/>
    <x v="1"/>
    <s v="M1901F7H:Redmi Note 7 国际版:Redmi:小米:Xiaomi:红米:Redmi"/>
  </r>
  <r>
    <x v="1512"/>
    <s v="Redmi Note 7 / Redmi Note 7S 印度版"/>
    <s v="Redmi"/>
    <x v="3"/>
    <s v="Xiaomi"/>
    <s v="红米"/>
    <s v="Redmi"/>
    <n v="0"/>
    <e v="#N/A"/>
    <x v="1"/>
    <s v="M1901F7I:Redmi Note 7 / Redmi Note 7S 印度版:Redmi:小米:Xiaomi:红米:Redmi"/>
  </r>
  <r>
    <x v="1513"/>
    <s v="Redmi Note 7 Pro 全网通版"/>
    <s v="Redmi"/>
    <x v="3"/>
    <s v="Xiaomi"/>
    <s v="红米"/>
    <s v="Redmi"/>
    <n v="0"/>
    <e v="#N/A"/>
    <x v="1"/>
    <s v="M1901F7BE:Redmi Note 7 Pro 全网通版:Redmi:小米:Xiaomi:红米:Redmi"/>
  </r>
  <r>
    <x v="1514"/>
    <s v="Redmi Note 7 Pro 印度版"/>
    <s v="Redmi"/>
    <x v="3"/>
    <s v="Xiaomi"/>
    <s v="红米"/>
    <s v="Redmi"/>
    <n v="0"/>
    <e v="#N/A"/>
    <x v="1"/>
    <s v="M1901F7S:Redmi Note 7 Pro 印度版:Redmi:小米:Xiaomi:红米:Redmi"/>
  </r>
  <r>
    <x v="1515"/>
    <s v="红米 S2 全网通版"/>
    <s v="红米"/>
    <x v="3"/>
    <s v="Xiaomi"/>
    <s v="红米"/>
    <s v="Redmi"/>
    <n v="1"/>
    <e v="#N/A"/>
    <x v="0"/>
    <s v="M1803E6E:红米 S2 全网通版:红米:小米:Xiaomi:红米:Redmi"/>
  </r>
  <r>
    <x v="1516"/>
    <s v="红米 S2 移动 4G+ 版"/>
    <s v="红米"/>
    <x v="3"/>
    <s v="Xiaomi"/>
    <s v="红米"/>
    <s v="Redmi"/>
    <n v="1"/>
    <e v="#N/A"/>
    <x v="0"/>
    <s v="M1803E6T:红米 S2 移动 4G+ 版:红米:小米:Xiaomi:红米:Redmi"/>
  </r>
  <r>
    <x v="1517"/>
    <s v="红米 S2 联通电信定制版"/>
    <s v="红米"/>
    <x v="3"/>
    <s v="Xiaomi"/>
    <s v="红米"/>
    <s v="Redmi"/>
    <n v="1"/>
    <e v="#N/A"/>
    <x v="0"/>
    <s v="M1803E6C:红米 S2 联通电信定制版:红米:小米:Xiaomi:红米:Redmi"/>
  </r>
  <r>
    <x v="1518"/>
    <s v="红米 S2 国际版"/>
    <s v="红米"/>
    <x v="3"/>
    <s v="Xiaomi"/>
    <s v="红米"/>
    <s v="Redmi"/>
    <n v="1"/>
    <e v="#N/A"/>
    <x v="0"/>
    <s v="M1803E6G:红米 S2 国际版:红米:小米:Xiaomi:红米:Redmi"/>
  </r>
  <r>
    <x v="1519"/>
    <s v="红米 S2 国际版"/>
    <s v="红米"/>
    <x v="3"/>
    <s v="Xiaomi"/>
    <s v="红米"/>
    <s v="Redmi"/>
    <n v="1"/>
    <e v="#N/A"/>
    <x v="0"/>
    <s v="M1803E6H:红米 S2 国际版:红米:小米:Xiaomi:红米:Redmi"/>
  </r>
  <r>
    <x v="1520"/>
    <s v="红米 Y2 印度版"/>
    <s v="红米"/>
    <x v="3"/>
    <s v="Xiaomi"/>
    <s v="红米"/>
    <s v="Redmi"/>
    <n v="1"/>
    <e v="#N/A"/>
    <x v="0"/>
    <s v="M1803E6I:红米 Y2 印度版:红米:小米:Xiaomi:红米:Redmi"/>
  </r>
  <r>
    <x v="1521"/>
    <s v="Redmi Y3 国际版"/>
    <s v="Redmi"/>
    <x v="3"/>
    <s v="Xiaomi"/>
    <s v="红米"/>
    <s v="Redmi"/>
    <n v="0"/>
    <e v="#N/A"/>
    <x v="1"/>
    <s v="M1810F6G:Redmi Y3 国际版:Redmi:小米:Xiaomi:红米:Redmi"/>
  </r>
  <r>
    <x v="1522"/>
    <s v="Redmi Y3 印度版"/>
    <s v="Redmi"/>
    <x v="3"/>
    <s v="Xiaomi"/>
    <s v="红米"/>
    <s v="Redmi"/>
    <n v="0"/>
    <e v="#N/A"/>
    <x v="1"/>
    <s v="M1810F6I:Redmi Y3 印度版:Redmi:小米:Xiaomi:红米:Redmi"/>
  </r>
  <r>
    <x v="1523"/>
    <s v="红米 Pro 标准版"/>
    <s v="红米"/>
    <x v="3"/>
    <s v="Xiaomi"/>
    <s v="红米"/>
    <s v="Redmi"/>
    <n v="1"/>
    <e v="#N/A"/>
    <x v="0"/>
    <s v="2016020:红米 Pro 标准版:红米:小米:Xiaomi:红米:Redmi"/>
  </r>
  <r>
    <x v="1524"/>
    <s v="红米 Pro 高配版 / 尊享版"/>
    <s v="红米"/>
    <x v="3"/>
    <s v="Xiaomi"/>
    <s v="红米"/>
    <s v="Redmi"/>
    <n v="1"/>
    <e v="#N/A"/>
    <x v="0"/>
    <s v="2016021:红米 Pro 高配版 / 尊享版:红米:小米:Xiaomi:红米:Redmi"/>
  </r>
  <r>
    <x v="1525"/>
    <s v="Redmi K20 全网通版"/>
    <s v="Redmi"/>
    <x v="3"/>
    <s v="Xiaomi"/>
    <s v="红米"/>
    <s v="Redmi"/>
    <n v="0"/>
    <e v="#N/A"/>
    <x v="1"/>
    <s v="M1903F10A:Redmi K20 全网通版:Redmi:小米:Xiaomi:红米:Redmi"/>
  </r>
  <r>
    <x v="1526"/>
    <s v="Redmi K20 移动 4G+ 版"/>
    <s v="Redmi"/>
    <x v="3"/>
    <s v="Xiaomi"/>
    <s v="红米"/>
    <s v="Redmi"/>
    <n v="0"/>
    <e v="#N/A"/>
    <x v="1"/>
    <s v="M1903F10T:Redmi K20 移动 4G+ 版:Redmi:小米:Xiaomi:红米:Redmi"/>
  </r>
  <r>
    <x v="1527"/>
    <s v="Redmi K20 联通电信定制版"/>
    <s v="Redmi"/>
    <x v="3"/>
    <s v="Xiaomi"/>
    <s v="红米"/>
    <s v="Redmi"/>
    <n v="0"/>
    <e v="#N/A"/>
    <x v="1"/>
    <s v="M1903F10C:Redmi K20 联通电信定制版:Redmi:小米:Xiaomi:红米:Redmi"/>
  </r>
  <r>
    <x v="1528"/>
    <s v="Redmi K20 印度版"/>
    <s v="Redmi"/>
    <x v="3"/>
    <s v="Xiaomi"/>
    <s v="红米"/>
    <s v="Redmi"/>
    <n v="0"/>
    <e v="#N/A"/>
    <x v="1"/>
    <s v="M1903F10I:Redmi K20 印度版:Redmi:小米:Xiaomi:红米:Redmi"/>
  </r>
  <r>
    <x v="1529"/>
    <s v="Redmi K20 Pro 全网通版"/>
    <s v="Redmi"/>
    <x v="3"/>
    <s v="Xiaomi"/>
    <s v="红米"/>
    <s v="Redmi"/>
    <n v="0"/>
    <e v="#N/A"/>
    <x v="1"/>
    <s v="M1903F11A:Redmi K20 Pro 全网通版:Redmi:小米:Xiaomi:红米:Redmi"/>
  </r>
  <r>
    <x v="1530"/>
    <s v="Redmi K20 Pro 移动 4G+ 版"/>
    <s v="Redmi"/>
    <x v="3"/>
    <s v="Xiaomi"/>
    <s v="红米"/>
    <s v="Redmi"/>
    <n v="0"/>
    <e v="#N/A"/>
    <x v="1"/>
    <s v="M1903F11T:Redmi K20 Pro 移动 4G+ 版:Redmi:小米:Xiaomi:红米:Redmi"/>
  </r>
  <r>
    <x v="1531"/>
    <s v="Redmi K20 Pro 联通电信定制版"/>
    <s v="Redmi"/>
    <x v="3"/>
    <s v="Xiaomi"/>
    <s v="红米"/>
    <s v="Redmi"/>
    <n v="0"/>
    <e v="#N/A"/>
    <x v="1"/>
    <s v="M1903F11C:Redmi K20 Pro 联通电信定制版:Redmi:小米:Xiaomi:红米:Redmi"/>
  </r>
  <r>
    <x v="1532"/>
    <s v="Redmi K20 Pro 印度版"/>
    <s v="Redmi"/>
    <x v="3"/>
    <s v="Xiaomi"/>
    <s v="红米"/>
    <s v="Redmi"/>
    <n v="0"/>
    <e v="#N/A"/>
    <x v="1"/>
    <s v="M1903F11I:Redmi K20 Pro 印度版:Redmi:小米:Xiaomi:红米:Redmi"/>
  </r>
  <r>
    <x v="1533"/>
    <s v="Redmi Go 国际版"/>
    <s v="Redmi"/>
    <x v="3"/>
    <s v="Xiaomi"/>
    <s v="红米"/>
    <s v="Redmi"/>
    <n v="0"/>
    <e v="#N/A"/>
    <x v="1"/>
    <s v="M1903C3GG:Redmi Go 国际版:Redmi:小米:Xiaomi:红米:Redmi"/>
  </r>
  <r>
    <x v="1534"/>
    <s v="Redmi Go 国际版"/>
    <s v="Redmi"/>
    <x v="3"/>
    <s v="Xiaomi"/>
    <s v="红米"/>
    <s v="Redmi"/>
    <n v="0"/>
    <e v="#N/A"/>
    <x v="1"/>
    <s v="M1903C3GH:Redmi Go 国际版:Redmi:小米:Xiaomi:红米:Redmi"/>
  </r>
  <r>
    <x v="1535"/>
    <s v="Redmi Go 印度版"/>
    <s v="Redmi"/>
    <x v="3"/>
    <s v="Xiaomi"/>
    <s v="红米"/>
    <s v="Redmi"/>
    <n v="0"/>
    <e v="#N/A"/>
    <x v="1"/>
    <s v="M1903C3GI:Redmi Go 印度版:Redmi:小米:Xiaomi:红米:Redmi"/>
  </r>
  <r>
    <x v="1536"/>
    <s v="黑鲨游戏手机"/>
    <s v="黑鲨游戏手机"/>
    <x v="3"/>
    <s v="Xiaomi"/>
    <s v="黑鲨"/>
    <s v="Black Shark"/>
    <n v="1"/>
    <e v="#N/A"/>
    <x v="0"/>
    <s v="SKR-A0:黑鲨游戏手机:黑鲨游戏手机:小米:Xiaomi:黑鲨:Black Shark"/>
  </r>
  <r>
    <x v="1537"/>
    <s v="黑鲨游戏手机 Helo"/>
    <s v="黑鲨游戏手机"/>
    <x v="3"/>
    <s v="Xiaomi"/>
    <s v="黑鲨"/>
    <s v="Black Shark"/>
    <n v="1"/>
    <e v="#N/A"/>
    <x v="0"/>
    <s v="AWM-A0:黑鲨游戏手机 Helo:黑鲨游戏手机:小米:Xiaomi:黑鲨:Black Shark"/>
  </r>
  <r>
    <x v="1538"/>
    <s v="黑鲨游戏手机 2"/>
    <s v="黑鲨游戏手机"/>
    <x v="3"/>
    <s v="Xiaomi"/>
    <s v="黑鲨"/>
    <s v="Black Shark"/>
    <n v="1"/>
    <e v="#N/A"/>
    <x v="0"/>
    <s v="SKW-A0:黑鲨游戏手机 2:黑鲨游戏手机:小米:Xiaomi:黑鲨:Black Shark"/>
  </r>
  <r>
    <x v="1270"/>
    <s v="vivo Y93s 移动全网通版"/>
    <s v="vivo"/>
    <x v="14"/>
    <s v="Vivo"/>
    <s v="Vivo"/>
    <s v="Vivo"/>
    <n v="1"/>
    <s v="V1818CT"/>
    <x v="1"/>
    <s v="V1818CT:vivo Y93s 移动全网通版:vivo:Vivo:Vivo:Vivo:Vivo"/>
  </r>
  <r>
    <x v="1271"/>
    <s v="Mi 1 WCDMA"/>
    <s v="Mi"/>
    <x v="3"/>
    <s v="Xiaomi"/>
    <s v="小米"/>
    <s v="Xiaomi"/>
    <n v="0"/>
    <e v="#N/A"/>
    <x v="1"/>
    <s v="MI-ONE PLUS:Mi 1 WCDMA:Mi:小米:Xiaomi:小米:Xiaomi"/>
  </r>
  <r>
    <x v="1272"/>
    <s v="Mi 1 CDMA"/>
    <s v="Mi"/>
    <x v="3"/>
    <s v="Xiaomi"/>
    <s v="小米"/>
    <s v="Xiaomi"/>
    <n v="0"/>
    <e v="#N/A"/>
    <x v="1"/>
    <s v="MI-ONE C1:Mi 1 CDMA:Mi:小米:Xiaomi:小米:Xiaomi"/>
  </r>
  <r>
    <x v="1273"/>
    <s v="Mi 1 Lite"/>
    <s v="Mi"/>
    <x v="3"/>
    <s v="Xiaomi"/>
    <s v="小米"/>
    <s v="Xiaomi"/>
    <n v="0"/>
    <e v="#N/A"/>
    <x v="1"/>
    <s v="MI-ONE:Mi 1 Lite:Mi:小米:Xiaomi:小米:Xiaomi"/>
  </r>
  <r>
    <x v="1274"/>
    <s v="Mi 1S WCDMA"/>
    <s v="Mi"/>
    <x v="3"/>
    <s v="Xiaomi"/>
    <s v="小米"/>
    <s v="Xiaomi"/>
    <n v="0"/>
    <e v="#N/A"/>
    <x v="1"/>
    <s v="2012051:Mi 1S WCDMA:Mi:小米:Xiaomi:小米:Xiaomi"/>
  </r>
  <r>
    <x v="1275"/>
    <s v="Mi 1S CDMA"/>
    <s v="Mi"/>
    <x v="3"/>
    <s v="Xiaomi"/>
    <s v="小米"/>
    <s v="Xiaomi"/>
    <n v="0"/>
    <e v="#N/A"/>
    <x v="1"/>
    <s v="2012053:Mi 1S CDMA:Mi:小米:Xiaomi:小米:Xiaomi"/>
  </r>
  <r>
    <x v="1276"/>
    <s v="Mi 1S Lite"/>
    <s v="Mi"/>
    <x v="3"/>
    <s v="Xiaomi"/>
    <s v="小米"/>
    <s v="Xiaomi"/>
    <n v="0"/>
    <e v="#N/A"/>
    <x v="1"/>
    <s v="2012052:Mi 1S Lite:Mi:小米:Xiaomi:小米:Xiaomi"/>
  </r>
  <r>
    <x v="1277"/>
    <s v="Mi 2 WCDMA"/>
    <s v="Mi"/>
    <x v="3"/>
    <s v="Xiaomi"/>
    <s v="小米"/>
    <s v="Xiaomi"/>
    <n v="0"/>
    <e v="#N/A"/>
    <x v="1"/>
    <s v="2012061:Mi 2 WCDMA:Mi:小米:Xiaomi:小米:Xiaomi"/>
  </r>
  <r>
    <x v="1278"/>
    <s v="Mi 2 CDMA"/>
    <s v="Mi"/>
    <x v="3"/>
    <s v="Xiaomi"/>
    <s v="小米"/>
    <s v="Xiaomi"/>
    <n v="0"/>
    <e v="#N/A"/>
    <x v="1"/>
    <s v="2012062:Mi 2 CDMA:Mi:小米:Xiaomi:小米:Xiaomi"/>
  </r>
  <r>
    <x v="1279"/>
    <s v="Mi 2S WCDMA"/>
    <s v="Mi"/>
    <x v="3"/>
    <s v="Xiaomi"/>
    <s v="小米"/>
    <s v="Xiaomi"/>
    <n v="0"/>
    <e v="#N/A"/>
    <x v="1"/>
    <s v="2013012:Mi 2S WCDMA:Mi:小米:Xiaomi:小米:Xiaomi"/>
  </r>
  <r>
    <x v="1280"/>
    <s v="Mi 2S CDMA"/>
    <s v="Mi"/>
    <x v="3"/>
    <s v="Xiaomi"/>
    <s v="小米"/>
    <s v="Xiaomi"/>
    <n v="0"/>
    <e v="#N/A"/>
    <x v="1"/>
    <s v="2013021:Mi 2S CDMA:Mi:小米:Xiaomi:小米:Xiaomi"/>
  </r>
  <r>
    <x v="1281"/>
    <s v="Mi 2A"/>
    <s v="Mi"/>
    <x v="3"/>
    <s v="Xiaomi"/>
    <s v="小米"/>
    <s v="Xiaomi"/>
    <n v="0"/>
    <e v="#N/A"/>
    <x v="1"/>
    <s v="2012121:Mi 2A:Mi:小米:Xiaomi:小米:Xiaomi"/>
  </r>
  <r>
    <x v="1282"/>
    <s v="Mi 3 TD-SCDMA"/>
    <s v="Mi"/>
    <x v="3"/>
    <s v="Xiaomi"/>
    <s v="小米"/>
    <s v="Xiaomi"/>
    <n v="0"/>
    <e v="#N/A"/>
    <x v="1"/>
    <s v="2013061:Mi 3 TD-SCDMA:Mi:小米:Xiaomi:小米:Xiaomi"/>
  </r>
  <r>
    <x v="1283"/>
    <s v="Mi 3 WCDMA"/>
    <s v="Mi"/>
    <x v="3"/>
    <s v="Xiaomi"/>
    <s v="小米"/>
    <s v="Xiaomi"/>
    <n v="0"/>
    <e v="#N/A"/>
    <x v="1"/>
    <s v="2013062:Mi 3 WCDMA:Mi:小米:Xiaomi:小米:Xiaomi"/>
  </r>
  <r>
    <x v="1284"/>
    <s v="Mi 3 CDMA"/>
    <s v="Mi"/>
    <x v="3"/>
    <s v="Xiaomi"/>
    <s v="小米"/>
    <s v="Xiaomi"/>
    <n v="0"/>
    <e v="#N/A"/>
    <x v="1"/>
    <s v="2013063:Mi 3 CDMA:Mi:小米:Xiaomi:小米:Xiaomi"/>
  </r>
  <r>
    <x v="1285"/>
    <s v="Mi 4 WCDMA"/>
    <s v="Mi"/>
    <x v="3"/>
    <s v="Xiaomi"/>
    <s v="小米"/>
    <s v="Xiaomi"/>
    <n v="0"/>
    <e v="#N/A"/>
    <x v="1"/>
    <s v="2014215:Mi 4 WCDMA:Mi:小米:Xiaomi:小米:Xiaomi"/>
  </r>
  <r>
    <x v="1286"/>
    <s v="Mi 4 CDMA"/>
    <s v="Mi"/>
    <x v="3"/>
    <s v="Xiaomi"/>
    <s v="小米"/>
    <s v="Xiaomi"/>
    <n v="0"/>
    <e v="#N/A"/>
    <x v="1"/>
    <s v="2014218:Mi 4 CDMA:Mi:小米:Xiaomi:小米:Xiaomi"/>
  </r>
  <r>
    <x v="1287"/>
    <s v="Mi 4 LTE China Mobile"/>
    <s v="Mi"/>
    <x v="3"/>
    <s v="Xiaomi"/>
    <s v="小米"/>
    <s v="Xiaomi"/>
    <n v="0"/>
    <e v="#N/A"/>
    <x v="1"/>
    <s v="2014216:Mi 4 LTE China Mobile:Mi:小米:Xiaomi:小米:Xiaomi"/>
  </r>
  <r>
    <x v="1288"/>
    <s v="Mi 4 LTE China Unicom"/>
    <s v="Mi"/>
    <x v="3"/>
    <s v="Xiaomi"/>
    <s v="小米"/>
    <s v="Xiaomi"/>
    <n v="0"/>
    <e v="#N/A"/>
    <x v="1"/>
    <s v="2014719:Mi 4 LTE China Unicom:Mi:小米:Xiaomi:小米:Xiaomi"/>
  </r>
  <r>
    <x v="1289"/>
    <s v="Mi 4 LTE China Telecom"/>
    <s v="Mi"/>
    <x v="3"/>
    <s v="Xiaomi"/>
    <s v="小米"/>
    <s v="Xiaomi"/>
    <n v="0"/>
    <e v="#N/A"/>
    <x v="1"/>
    <s v="2014716:Mi 4 LTE China Telecom:Mi:小米:Xiaomi:小米:Xiaomi"/>
  </r>
  <r>
    <x v="1290"/>
    <s v="Mi 4 LTE China Telecom"/>
    <s v="Mi"/>
    <x v="3"/>
    <s v="Xiaomi"/>
    <s v="小米"/>
    <s v="Xiaomi"/>
    <n v="0"/>
    <e v="#N/A"/>
    <x v="1"/>
    <s v="2014726:Mi 4 LTE China Telecom:Mi:小米:Xiaomi:小米:Xiaomi"/>
  </r>
  <r>
    <x v="1291"/>
    <s v="Mi 4i Global"/>
    <s v="Mi"/>
    <x v="3"/>
    <s v="Xiaomi"/>
    <s v="小米"/>
    <s v="Xiaomi"/>
    <n v="0"/>
    <e v="#N/A"/>
    <x v="1"/>
    <s v="2015015:Mi 4i Global:Mi:小米:Xiaomi:小米:Xiaomi"/>
  </r>
  <r>
    <x v="1292"/>
    <s v="Mi 4c"/>
    <s v="Mi"/>
    <x v="3"/>
    <s v="Xiaomi"/>
    <s v="小米"/>
    <s v="Xiaomi"/>
    <n v="0"/>
    <e v="#N/A"/>
    <x v="1"/>
    <s v="2015561:Mi 4c:Mi:小米:Xiaomi:小米:Xiaomi"/>
  </r>
  <r>
    <x v="1293"/>
    <s v="Mi 4c China Mobile"/>
    <s v="Mi"/>
    <x v="3"/>
    <s v="Xiaomi"/>
    <s v="小米"/>
    <s v="Xiaomi"/>
    <n v="0"/>
    <e v="#N/A"/>
    <x v="1"/>
    <s v="2015562:Mi 4c China Mobile:Mi:小米:Xiaomi:小米:Xiaomi"/>
  </r>
  <r>
    <x v="1294"/>
    <s v="Mi 4S"/>
    <s v="Mi"/>
    <x v="3"/>
    <s v="Xiaomi"/>
    <s v="小米"/>
    <s v="Xiaomi"/>
    <n v="0"/>
    <e v="#N/A"/>
    <x v="1"/>
    <s v="2015911:Mi 4S:Mi:小米:Xiaomi:小米:Xiaomi"/>
  </r>
  <r>
    <x v="1297"/>
    <s v="Mi 5 32GB Global"/>
    <s v="Mi"/>
    <x v="3"/>
    <s v="Xiaomi"/>
    <s v="小米"/>
    <s v="Xiaomi"/>
    <n v="0"/>
    <e v="#N/A"/>
    <x v="1"/>
    <s v="2015105:Mi 5 32GB Global:Mi:小米:Xiaomi:小米:Xiaomi"/>
  </r>
  <r>
    <x v="1295"/>
    <s v="Mi 5 32GB China"/>
    <s v="Mi"/>
    <x v="3"/>
    <s v="Xiaomi"/>
    <s v="小米"/>
    <s v="Xiaomi"/>
    <n v="0"/>
    <e v="#N/A"/>
    <x v="1"/>
    <s v="2015201:Mi 5 32GB China:Mi:小米:Xiaomi:小米:Xiaomi"/>
  </r>
  <r>
    <x v="1296"/>
    <s v="Mi 5 64GB / 128GB China"/>
    <s v="Mi"/>
    <x v="3"/>
    <s v="Xiaomi"/>
    <s v="小米"/>
    <s v="Xiaomi"/>
    <n v="0"/>
    <e v="#N/A"/>
    <x v="1"/>
    <s v="2015628:Mi 5 64GB / 128GB China:Mi:小米:Xiaomi:小米:Xiaomi"/>
  </r>
  <r>
    <x v="1298"/>
    <s v="Mi 5s"/>
    <s v="Mi"/>
    <x v="3"/>
    <s v="Xiaomi"/>
    <s v="小米"/>
    <s v="Xiaomi"/>
    <n v="0"/>
    <e v="#N/A"/>
    <x v="1"/>
    <s v="2015711:Mi 5s:Mi:小米:Xiaomi:小米:Xiaomi"/>
  </r>
  <r>
    <x v="1299"/>
    <s v="Mi 5s Plus"/>
    <s v="Mi"/>
    <x v="3"/>
    <s v="Xiaomi"/>
    <s v="小米"/>
    <s v="Xiaomi"/>
    <n v="0"/>
    <e v="#N/A"/>
    <x v="1"/>
    <s v="2016070:Mi 5s Plus:Mi:小米:Xiaomi:小米:Xiaomi"/>
  </r>
  <r>
    <x v="1300"/>
    <s v="Mi 5c"/>
    <s v="Mi"/>
    <x v="3"/>
    <s v="Xiaomi"/>
    <s v="小米"/>
    <s v="Xiaomi"/>
    <n v="0"/>
    <e v="#N/A"/>
    <x v="1"/>
    <s v="2016089:Mi 5c:Mi:小米:Xiaomi:小米:Xiaomi"/>
  </r>
  <r>
    <x v="1301"/>
    <s v="Mi 5X China"/>
    <s v="Mi"/>
    <x v="3"/>
    <s v="Xiaomi"/>
    <s v="小米"/>
    <s v="Xiaomi"/>
    <n v="0"/>
    <e v="#N/A"/>
    <x v="1"/>
    <s v="MDE2:Mi 5X China:Mi:小米:Xiaomi:小米:Xiaomi"/>
  </r>
  <r>
    <x v="1302"/>
    <s v="Mi 5X China Mobile"/>
    <s v="Mi"/>
    <x v="3"/>
    <s v="Xiaomi"/>
    <s v="小米"/>
    <s v="Xiaomi"/>
    <n v="0"/>
    <e v="#N/A"/>
    <x v="1"/>
    <s v="MDT2:Mi 5X China Mobile:Mi:小米:Xiaomi:小米:Xiaomi"/>
  </r>
  <r>
    <x v="1303"/>
    <s v="Mi 6"/>
    <s v="Mi"/>
    <x v="3"/>
    <s v="Xiaomi"/>
    <s v="小米"/>
    <s v="Xiaomi"/>
    <n v="0"/>
    <e v="#N/A"/>
    <x v="1"/>
    <s v="MCE16:Mi 6:Mi:小米:Xiaomi:小米:Xiaomi"/>
  </r>
  <r>
    <x v="1304"/>
    <s v="Mi 6 China Mobile"/>
    <s v="Mi"/>
    <x v="3"/>
    <s v="Xiaomi"/>
    <s v="小米"/>
    <s v="Xiaomi"/>
    <n v="0"/>
    <e v="#N/A"/>
    <x v="1"/>
    <s v="MCT1:Mi 6 China Mobile:Mi:小米:Xiaomi:小米:Xiaomi"/>
  </r>
  <r>
    <x v="1305"/>
    <s v="Mi 6X China"/>
    <s v="Mi"/>
    <x v="3"/>
    <s v="Xiaomi"/>
    <s v="小米"/>
    <s v="Xiaomi"/>
    <n v="0"/>
    <e v="#N/A"/>
    <x v="1"/>
    <s v="M1804D2SE:Mi 6X China:Mi:小米:Xiaomi:小米:Xiaomi"/>
  </r>
  <r>
    <x v="1306"/>
    <s v="Mi 6X China Mobile"/>
    <s v="Mi"/>
    <x v="3"/>
    <s v="Xiaomi"/>
    <s v="小米"/>
    <s v="Xiaomi"/>
    <n v="0"/>
    <e v="#N/A"/>
    <x v="1"/>
    <s v="M1804D2ST:Mi 6X China Mobile:Mi:小米:Xiaomi:小米:Xiaomi"/>
  </r>
  <r>
    <x v="1307"/>
    <s v="Mi 6X China Unicom / China Telecom"/>
    <s v="Mi"/>
    <x v="3"/>
    <s v="Xiaomi"/>
    <s v="小米"/>
    <s v="Xiaomi"/>
    <n v="0"/>
    <e v="#N/A"/>
    <x v="1"/>
    <s v="M1804D2SC:Mi 6X China Unicom / China Telecom:Mi:小米:Xiaomi:小米:Xiaomi"/>
  </r>
  <r>
    <x v="1308"/>
    <s v="Mi 8"/>
    <s v="Mi"/>
    <x v="3"/>
    <s v="Xiaomi"/>
    <s v="小米"/>
    <s v="Xiaomi"/>
    <n v="0"/>
    <e v="#N/A"/>
    <x v="1"/>
    <s v="M1803E1A:Mi 8:Mi:小米:Xiaomi:小米:Xiaomi"/>
  </r>
  <r>
    <x v="1309"/>
    <s v="Mi 8 China Mobile"/>
    <s v="Mi"/>
    <x v="3"/>
    <s v="Xiaomi"/>
    <s v="小米"/>
    <s v="Xiaomi"/>
    <n v="0"/>
    <e v="#N/A"/>
    <x v="1"/>
    <s v="M1803E1T:Mi 8 China Mobile:Mi:小米:Xiaomi:小米:Xiaomi"/>
  </r>
  <r>
    <x v="1310"/>
    <s v="Mi 8 China Unicom / China Telecom"/>
    <s v="Mi"/>
    <x v="3"/>
    <s v="Xiaomi"/>
    <s v="小米"/>
    <s v="Xiaomi"/>
    <n v="0"/>
    <e v="#N/A"/>
    <x v="1"/>
    <s v="M1803E1C:Mi 8 China Unicom / China Telecom:Mi:小米:Xiaomi:小米:Xiaomi"/>
  </r>
  <r>
    <x v="1311"/>
    <s v="Mi 8 Explorer Edition"/>
    <s v="Mi"/>
    <x v="3"/>
    <s v="Xiaomi"/>
    <s v="小米"/>
    <s v="Xiaomi"/>
    <n v="0"/>
    <e v="#N/A"/>
    <x v="1"/>
    <s v="M1807E8S:Mi 8 Explorer Edition:Mi:小米:Xiaomi:小米:Xiaomi"/>
  </r>
  <r>
    <x v="1312"/>
    <s v="Mi 8 Pro"/>
    <s v="Mi"/>
    <x v="3"/>
    <s v="Xiaomi"/>
    <s v="小米"/>
    <s v="Xiaomi"/>
    <n v="0"/>
    <e v="#N/A"/>
    <x v="1"/>
    <s v="M1807E8A:Mi 8 Pro:Mi:小米:Xiaomi:小米:Xiaomi"/>
  </r>
  <r>
    <x v="1313"/>
    <s v="Mi 8 SE"/>
    <s v="Mi"/>
    <x v="3"/>
    <s v="Xiaomi"/>
    <s v="小米"/>
    <s v="Xiaomi"/>
    <n v="0"/>
    <e v="#N/A"/>
    <x v="1"/>
    <s v="M1805E2A:Mi 8 SE:Mi:小米:Xiaomi:小米:Xiaomi"/>
  </r>
  <r>
    <x v="1317"/>
    <s v="Mi 8 Lite Global"/>
    <s v="Mi"/>
    <x v="3"/>
    <s v="Xiaomi"/>
    <s v="小米"/>
    <s v="Xiaomi"/>
    <n v="0"/>
    <e v="#N/A"/>
    <x v="1"/>
    <s v="M1808D2TG:Mi 8 Lite Global:Mi:小米:Xiaomi:小米:Xiaomi"/>
  </r>
  <r>
    <x v="1314"/>
    <s v="Mi 8 Lite China"/>
    <s v="Mi"/>
    <x v="3"/>
    <s v="Xiaomi"/>
    <s v="小米"/>
    <s v="Xiaomi"/>
    <n v="0"/>
    <e v="#N/A"/>
    <x v="1"/>
    <s v="M1808D2TE:Mi 8 Lite China:Mi:小米:Xiaomi:小米:Xiaomi"/>
  </r>
  <r>
    <x v="1315"/>
    <s v="Mi 8 Lite China Mobile"/>
    <s v="Mi"/>
    <x v="3"/>
    <s v="Xiaomi"/>
    <s v="小米"/>
    <s v="Xiaomi"/>
    <n v="0"/>
    <e v="#N/A"/>
    <x v="1"/>
    <s v="M1808D2TT:Mi 8 Lite China Mobile:Mi:小米:Xiaomi:小米:Xiaomi"/>
  </r>
  <r>
    <x v="1316"/>
    <s v="Mi 8 Lite China Unicom / China Telecom"/>
    <s v="Mi"/>
    <x v="3"/>
    <s v="Xiaomi"/>
    <s v="小米"/>
    <s v="Xiaomi"/>
    <n v="0"/>
    <e v="#N/A"/>
    <x v="1"/>
    <s v="M1808D2TC:Mi 8 Lite China Unicom / China Telecom:Mi:小米:Xiaomi:小米:Xiaomi"/>
  </r>
  <r>
    <x v="1321"/>
    <s v="Mi 9 Global"/>
    <s v="Mi"/>
    <x v="3"/>
    <s v="Xiaomi"/>
    <s v="小米"/>
    <s v="Xiaomi"/>
    <n v="0"/>
    <e v="#N/A"/>
    <x v="1"/>
    <s v="M1902F1G:Mi 9 Global:Mi:小米:Xiaomi:小米:Xiaomi"/>
  </r>
  <r>
    <x v="1318"/>
    <s v="Mi 9 China"/>
    <s v="Mi"/>
    <x v="3"/>
    <s v="Xiaomi"/>
    <s v="小米"/>
    <s v="Xiaomi"/>
    <n v="0"/>
    <e v="#N/A"/>
    <x v="1"/>
    <s v="M1902F1A:Mi 9 China:Mi:小米:Xiaomi:小米:Xiaomi"/>
  </r>
  <r>
    <x v="1319"/>
    <s v="Mi 9 China Mobile"/>
    <s v="Mi"/>
    <x v="3"/>
    <s v="Xiaomi"/>
    <s v="小米"/>
    <s v="Xiaomi"/>
    <n v="0"/>
    <e v="#N/A"/>
    <x v="1"/>
    <s v="M1902F1T:Mi 9 China Mobile:Mi:小米:Xiaomi:小米:Xiaomi"/>
  </r>
  <r>
    <x v="1320"/>
    <s v="Mi 9 China Unicom / China Telecom"/>
    <s v="Mi"/>
    <x v="3"/>
    <s v="Xiaomi"/>
    <s v="小米"/>
    <s v="Xiaomi"/>
    <n v="0"/>
    <e v="#N/A"/>
    <x v="1"/>
    <s v="M1902F1C:Mi 9 China Unicom / China Telecom:Mi:小米:Xiaomi:小米:Xiaomi"/>
  </r>
  <r>
    <x v="1323"/>
    <s v="Mi 9 SE Global"/>
    <s v="Mi"/>
    <x v="3"/>
    <s v="Xiaomi"/>
    <s v="小米"/>
    <s v="Xiaomi"/>
    <n v="0"/>
    <e v="#N/A"/>
    <x v="1"/>
    <s v="M1903F2G:Mi 9 SE Global:Mi:小米:Xiaomi:小米:Xiaomi"/>
  </r>
  <r>
    <x v="1322"/>
    <s v="Mi 9 SE China"/>
    <s v="Mi"/>
    <x v="3"/>
    <s v="Xiaomi"/>
    <s v="小米"/>
    <s v="Xiaomi"/>
    <n v="0"/>
    <e v="#N/A"/>
    <x v="1"/>
    <s v="M1903F2A:Mi 9 SE China:Mi:小米:Xiaomi:小米:Xiaomi"/>
  </r>
  <r>
    <x v="1324"/>
    <s v="Mi 9T Global"/>
    <s v="Mi"/>
    <x v="3"/>
    <s v="Xiaomi"/>
    <s v="小米"/>
    <s v="Xiaomi"/>
    <n v="0"/>
    <e v="#N/A"/>
    <x v="1"/>
    <s v="M1903F10G:Mi 9T Global:Mi:小米:Xiaomi:小米:Xiaomi"/>
  </r>
  <r>
    <x v="1325"/>
    <s v="Mi 9T Pro Global"/>
    <s v="Mi"/>
    <x v="3"/>
    <s v="Xiaomi"/>
    <s v="小米"/>
    <s v="Xiaomi"/>
    <n v="0"/>
    <e v="#N/A"/>
    <x v="1"/>
    <s v="M1903F11G:Mi 9T Pro Global:Mi:小米:Xiaomi:小米:Xiaomi"/>
  </r>
  <r>
    <x v="1330"/>
    <s v="Mi Note Global"/>
    <s v="Mi"/>
    <x v="3"/>
    <s v="Xiaomi"/>
    <s v="小米"/>
    <s v="Xiaomi"/>
    <n v="0"/>
    <e v="#N/A"/>
    <x v="1"/>
    <s v="2015011:Mi Note Global:Mi:小米:Xiaomi:小米:Xiaomi"/>
  </r>
  <r>
    <x v="1326"/>
    <s v="Mi Note China"/>
    <s v="Mi"/>
    <x v="3"/>
    <s v="Xiaomi"/>
    <s v="小米"/>
    <s v="Xiaomi"/>
    <n v="0"/>
    <e v="#N/A"/>
    <x v="1"/>
    <s v="2014616:Mi Note China:Mi:小米:Xiaomi:小米:Xiaomi"/>
  </r>
  <r>
    <x v="1327"/>
    <s v="Mi Note China"/>
    <s v="Mi"/>
    <x v="3"/>
    <s v="Xiaomi"/>
    <s v="小米"/>
    <s v="Xiaomi"/>
    <n v="0"/>
    <e v="#N/A"/>
    <x v="1"/>
    <s v="2014619:Mi Note China:Mi:小米:Xiaomi:小米:Xiaomi"/>
  </r>
  <r>
    <x v="1328"/>
    <s v="Mi Note China Mobile"/>
    <s v="Mi"/>
    <x v="3"/>
    <s v="Xiaomi"/>
    <s v="小米"/>
    <s v="Xiaomi"/>
    <n v="0"/>
    <e v="#N/A"/>
    <x v="1"/>
    <s v="2014618:Mi Note China Mobile:Mi:小米:Xiaomi:小米:Xiaomi"/>
  </r>
  <r>
    <x v="1329"/>
    <s v="Mi Note China Unicom"/>
    <s v="Mi"/>
    <x v="3"/>
    <s v="Xiaomi"/>
    <s v="小米"/>
    <s v="Xiaomi"/>
    <n v="0"/>
    <e v="#N/A"/>
    <x v="1"/>
    <s v="2014617:Mi Note China Unicom:Mi:小米:Xiaomi:小米:Xiaomi"/>
  </r>
  <r>
    <x v="1331"/>
    <s v="Mi Note Pro"/>
    <s v="Mi"/>
    <x v="3"/>
    <s v="Xiaomi"/>
    <s v="小米"/>
    <s v="Xiaomi"/>
    <n v="0"/>
    <e v="#N/A"/>
    <x v="1"/>
    <s v="2015021:Mi Note Pro:Mi:小米:Xiaomi:小米:Xiaomi"/>
  </r>
  <r>
    <x v="1332"/>
    <s v="Mi Note Pro"/>
    <s v="Mi"/>
    <x v="3"/>
    <s v="Xiaomi"/>
    <s v="小米"/>
    <s v="Xiaomi"/>
    <n v="0"/>
    <e v="#N/A"/>
    <x v="1"/>
    <s v="2015022:Mi Note Pro:Mi:小米:Xiaomi:小米:Xiaomi"/>
  </r>
  <r>
    <x v="1333"/>
    <s v="Mi Note Pro China Mobile"/>
    <s v="Mi"/>
    <x v="3"/>
    <s v="Xiaomi"/>
    <s v="小米"/>
    <s v="Xiaomi"/>
    <n v="0"/>
    <e v="#N/A"/>
    <x v="1"/>
    <s v="2015501:Mi Note Pro China Mobile:Mi:小米:Xiaomi:小米:Xiaomi"/>
  </r>
  <r>
    <x v="1336"/>
    <s v="Mi Note 2 Global"/>
    <s v="Mi"/>
    <x v="3"/>
    <s v="Xiaomi"/>
    <s v="小米"/>
    <s v="Xiaomi"/>
    <n v="0"/>
    <e v="#N/A"/>
    <x v="1"/>
    <s v="2015213:Mi Note 2 Global:Mi:小米:Xiaomi:小米:Xiaomi"/>
  </r>
  <r>
    <x v="1334"/>
    <s v="Mi Note 2 China"/>
    <s v="Mi"/>
    <x v="3"/>
    <s v="Xiaomi"/>
    <s v="小米"/>
    <s v="Xiaomi"/>
    <n v="0"/>
    <e v="#N/A"/>
    <x v="1"/>
    <s v="2015211:Mi Note 2 China:Mi:小米:Xiaomi:小米:Xiaomi"/>
  </r>
  <r>
    <x v="1335"/>
    <s v="Mi Note 2 China Mobile"/>
    <s v="Mi"/>
    <x v="3"/>
    <s v="Xiaomi"/>
    <s v="小米"/>
    <s v="Xiaomi"/>
    <n v="0"/>
    <e v="#N/A"/>
    <x v="1"/>
    <s v="2015212:Mi Note 2 China Mobile:Mi:小米:Xiaomi:小米:Xiaomi"/>
  </r>
  <r>
    <x v="1337"/>
    <s v="Mi Note 3"/>
    <s v="Mi"/>
    <x v="3"/>
    <s v="Xiaomi"/>
    <s v="小米"/>
    <s v="Xiaomi"/>
    <n v="0"/>
    <e v="#N/A"/>
    <x v="1"/>
    <s v="MCE8:Mi Note 3:Mi:小米:Xiaomi:小米:Xiaomi"/>
  </r>
  <r>
    <x v="1338"/>
    <s v="Mi Note 3 China Mobile"/>
    <s v="Mi"/>
    <x v="3"/>
    <s v="Xiaomi"/>
    <s v="小米"/>
    <s v="Xiaomi"/>
    <n v="0"/>
    <e v="#N/A"/>
    <x v="1"/>
    <s v="MCT8:Mi Note 3 China Mobile:Mi:小米:Xiaomi:小米:Xiaomi"/>
  </r>
  <r>
    <x v="1339"/>
    <s v="Mi MIX"/>
    <s v="Mi"/>
    <x v="3"/>
    <s v="Xiaomi"/>
    <s v="小米"/>
    <s v="Xiaomi"/>
    <n v="0"/>
    <e v="#N/A"/>
    <x v="1"/>
    <s v="2016080:Mi MIX:Mi:小米:Xiaomi:小米:Xiaomi"/>
  </r>
  <r>
    <x v="1340"/>
    <s v="Mi MIX 2"/>
    <s v="Mi"/>
    <x v="3"/>
    <s v="Xiaomi"/>
    <s v="小米"/>
    <s v="Xiaomi"/>
    <n v="0"/>
    <e v="#N/A"/>
    <x v="1"/>
    <s v="MDE5:Mi MIX 2:Mi:小米:Xiaomi:小米:Xiaomi"/>
  </r>
  <r>
    <x v="1341"/>
    <s v="Mi MIX 2 China Mobile"/>
    <s v="Mi"/>
    <x v="3"/>
    <s v="Xiaomi"/>
    <s v="小米"/>
    <s v="Xiaomi"/>
    <n v="0"/>
    <e v="#N/A"/>
    <x v="1"/>
    <s v="MDT5:Mi MIX 2 China Mobile:Mi:小米:Xiaomi:小米:Xiaomi"/>
  </r>
  <r>
    <x v="1342"/>
    <s v="Mi MIX 2 Unibody Ceramic Edition"/>
    <s v="Mi"/>
    <x v="3"/>
    <s v="Xiaomi"/>
    <s v="小米"/>
    <s v="Xiaomi"/>
    <n v="0"/>
    <e v="#N/A"/>
    <x v="1"/>
    <s v="MDE5S:Mi MIX 2 Unibody Ceramic Edition:Mi:小米:Xiaomi:小米:Xiaomi"/>
  </r>
  <r>
    <x v="1344"/>
    <s v="Mi MIX 2S Global"/>
    <s v="Mi"/>
    <x v="3"/>
    <s v="Xiaomi"/>
    <s v="小米"/>
    <s v="Xiaomi"/>
    <n v="0"/>
    <e v="#N/A"/>
    <x v="1"/>
    <s v="M1803D5XA:Mi MIX 2S Global:Mi:小米:Xiaomi:小米:Xiaomi"/>
  </r>
  <r>
    <x v="1343"/>
    <s v="Mi MIX 2S China"/>
    <s v="Mi"/>
    <x v="3"/>
    <s v="Xiaomi"/>
    <s v="小米"/>
    <s v="Xiaomi"/>
    <n v="0"/>
    <e v="#N/A"/>
    <x v="1"/>
    <s v="M1803D5XE:Mi MIX 2S China:Mi:小米:Xiaomi:小米:Xiaomi"/>
  </r>
  <r>
    <x v="1345"/>
    <s v="Mi MIX 2S China Mobile"/>
    <s v="Mi"/>
    <x v="3"/>
    <s v="Xiaomi"/>
    <s v="小米"/>
    <s v="Xiaomi"/>
    <n v="0"/>
    <e v="#N/A"/>
    <x v="1"/>
    <s v="M1803D5XT:Mi MIX 2S China Mobile:Mi:小米:Xiaomi:小米:Xiaomi"/>
  </r>
  <r>
    <x v="1346"/>
    <s v="Mi MIX 2S China Unicom / China Telecom"/>
    <s v="Mi"/>
    <x v="3"/>
    <s v="Xiaomi"/>
    <s v="小米"/>
    <s v="Xiaomi"/>
    <n v="0"/>
    <e v="#N/A"/>
    <x v="1"/>
    <s v="M1803D5XC:Mi MIX 2S China Unicom / China Telecom:Mi:小米:Xiaomi:小米:Xiaomi"/>
  </r>
  <r>
    <x v="1348"/>
    <s v="Mi MIX 3 Global"/>
    <s v="Mi"/>
    <x v="3"/>
    <s v="Xiaomi"/>
    <s v="小米"/>
    <s v="Xiaomi"/>
    <n v="0"/>
    <e v="#N/A"/>
    <x v="1"/>
    <s v="M1810E5A:Mi MIX 3 Global:Mi:小米:Xiaomi:小米:Xiaomi"/>
  </r>
  <r>
    <x v="1347"/>
    <s v="Mi MIX 3 China"/>
    <s v="Mi"/>
    <x v="3"/>
    <s v="Xiaomi"/>
    <s v="小米"/>
    <s v="Xiaomi"/>
    <n v="0"/>
    <e v="#N/A"/>
    <x v="1"/>
    <s v="M1810E5E:Mi MIX 3 China:Mi:小米:Xiaomi:小米:Xiaomi"/>
  </r>
  <r>
    <x v="1349"/>
    <s v="Mi MIX 3 China Mobile"/>
    <s v="Mi"/>
    <x v="3"/>
    <s v="Xiaomi"/>
    <s v="小米"/>
    <s v="Xiaomi"/>
    <n v="0"/>
    <e v="#N/A"/>
    <x v="1"/>
    <s v="M1810E5T:Mi MIX 3 China Mobile:Mi:小米:Xiaomi:小米:Xiaomi"/>
  </r>
  <r>
    <x v="1350"/>
    <s v="Mi MIX 3 China Unicom / China Telecom"/>
    <s v="Mi"/>
    <x v="3"/>
    <s v="Xiaomi"/>
    <s v="小米"/>
    <s v="Xiaomi"/>
    <n v="0"/>
    <e v="#N/A"/>
    <x v="1"/>
    <s v="M1810E5EC:Mi MIX 3 China Unicom / China Telecom:Mi:小米:Xiaomi:小米:Xiaomi"/>
  </r>
  <r>
    <x v="1351"/>
    <s v="Mi MIX 3 5G Global"/>
    <s v="Mi"/>
    <x v="3"/>
    <s v="Xiaomi"/>
    <s v="小米"/>
    <s v="Xiaomi"/>
    <n v="0"/>
    <e v="#N/A"/>
    <x v="1"/>
    <s v="M1810E5GG:Mi MIX 3 5G Global:Mi:小米:Xiaomi:小米:Xiaomi"/>
  </r>
  <r>
    <x v="1353"/>
    <s v="Mi Max Global"/>
    <s v="Mi"/>
    <x v="3"/>
    <s v="Xiaomi"/>
    <s v="小米"/>
    <s v="Xiaomi"/>
    <n v="0"/>
    <e v="#N/A"/>
    <x v="1"/>
    <s v="2016002:Mi Max Global:Mi:小米:Xiaomi:小米:Xiaomi"/>
  </r>
  <r>
    <x v="1352"/>
    <s v="Mi Max China"/>
    <s v="Mi"/>
    <x v="3"/>
    <s v="Xiaomi"/>
    <s v="小米"/>
    <s v="Xiaomi"/>
    <n v="0"/>
    <e v="#N/A"/>
    <x v="1"/>
    <s v="2016001:Mi Max China:Mi:小米:Xiaomi:小米:Xiaomi"/>
  </r>
  <r>
    <x v="1354"/>
    <s v="Mi Max Prime"/>
    <s v="Mi"/>
    <x v="3"/>
    <s v="Xiaomi"/>
    <s v="小米"/>
    <s v="Xiaomi"/>
    <n v="0"/>
    <e v="#N/A"/>
    <x v="1"/>
    <s v="2016007:Mi Max Prime:Mi:小米:Xiaomi:小米:Xiaomi"/>
  </r>
  <r>
    <x v="1355"/>
    <s v="Mi Max 2"/>
    <s v="Mi"/>
    <x v="3"/>
    <s v="Xiaomi"/>
    <s v="小米"/>
    <s v="Xiaomi"/>
    <n v="0"/>
    <e v="#N/A"/>
    <x v="1"/>
    <s v="MDE40:Mi Max 2:Mi:小米:Xiaomi:小米:Xiaomi"/>
  </r>
  <r>
    <x v="1356"/>
    <s v="Mi Max 2 China Mobile"/>
    <s v="Mi"/>
    <x v="3"/>
    <s v="Xiaomi"/>
    <s v="小米"/>
    <s v="Xiaomi"/>
    <n v="0"/>
    <e v="#N/A"/>
    <x v="1"/>
    <s v="MDT4:Mi Max 2 China Mobile:Mi:小米:Xiaomi:小米:Xiaomi"/>
  </r>
  <r>
    <x v="1357"/>
    <s v="Mi Max 2 India"/>
    <s v="Mi"/>
    <x v="3"/>
    <s v="Xiaomi"/>
    <s v="小米"/>
    <s v="Xiaomi"/>
    <n v="0"/>
    <e v="#N/A"/>
    <x v="1"/>
    <s v="MDI40:Mi Max 2 India:Mi:小米:Xiaomi:小米:Xiaomi"/>
  </r>
  <r>
    <x v="1358"/>
    <s v="Mi Max 3"/>
    <s v="Mi"/>
    <x v="3"/>
    <s v="Xiaomi"/>
    <s v="小米"/>
    <s v="Xiaomi"/>
    <n v="0"/>
    <e v="#N/A"/>
    <x v="1"/>
    <s v="M1804E4A:Mi Max 3:Mi:小米:Xiaomi:小米:Xiaomi"/>
  </r>
  <r>
    <x v="1359"/>
    <s v="Mi Max 3 China Mobile"/>
    <s v="Mi"/>
    <x v="3"/>
    <s v="Xiaomi"/>
    <s v="小米"/>
    <s v="Xiaomi"/>
    <n v="0"/>
    <e v="#N/A"/>
    <x v="1"/>
    <s v="M1804E4T:Mi Max 3 China Mobile:Mi:小米:Xiaomi:小米:Xiaomi"/>
  </r>
  <r>
    <x v="1360"/>
    <s v="Mi Max 3 China Unicom / China Telecom"/>
    <s v="Mi"/>
    <x v="3"/>
    <s v="Xiaomi"/>
    <s v="小米"/>
    <s v="Xiaomi"/>
    <n v="0"/>
    <e v="#N/A"/>
    <x v="1"/>
    <s v="M1804E4C:Mi Max 3 China Unicom / China Telecom:Mi:小米:Xiaomi:小米:Xiaomi"/>
  </r>
  <r>
    <x v="1361"/>
    <s v="Mi Play"/>
    <s v="Mi"/>
    <x v="3"/>
    <s v="Xiaomi"/>
    <s v="小米"/>
    <s v="Xiaomi"/>
    <n v="0"/>
    <e v="#N/A"/>
    <x v="1"/>
    <s v="M1901F9E:Mi Play:Mi:小米:Xiaomi:小米:Xiaomi"/>
  </r>
  <r>
    <x v="1362"/>
    <s v="Mi Play China Mobile"/>
    <s v="Mi"/>
    <x v="3"/>
    <s v="Xiaomi"/>
    <s v="小米"/>
    <s v="Xiaomi"/>
    <n v="0"/>
    <e v="#N/A"/>
    <x v="1"/>
    <s v="M1901F9T:Mi Play China Mobile:Mi:小米:Xiaomi:小米:Xiaomi"/>
  </r>
  <r>
    <x v="1363"/>
    <s v="Mi A1 Global"/>
    <s v="Mi"/>
    <x v="3"/>
    <s v="Xiaomi"/>
    <s v="小米"/>
    <s v="Xiaomi"/>
    <n v="0"/>
    <e v="#N/A"/>
    <x v="1"/>
    <s v="MDG2:Mi A1 Global:Mi:小米:Xiaomi:小米:Xiaomi"/>
  </r>
  <r>
    <x v="1364"/>
    <s v="Mi A1 India"/>
    <s v="Mi"/>
    <x v="3"/>
    <s v="Xiaomi"/>
    <s v="小米"/>
    <s v="Xiaomi"/>
    <n v="0"/>
    <e v="#N/A"/>
    <x v="1"/>
    <s v="MDI2:Mi A1 India:Mi:小米:Xiaomi:小米:Xiaomi"/>
  </r>
  <r>
    <x v="1365"/>
    <s v="Mi A2 Global"/>
    <s v="Mi"/>
    <x v="3"/>
    <s v="Xiaomi"/>
    <s v="小米"/>
    <s v="Xiaomi"/>
    <n v="0"/>
    <e v="#N/A"/>
    <x v="1"/>
    <s v="M1804D2SG:Mi A2 Global:Mi:小米:Xiaomi:小米:Xiaomi"/>
  </r>
  <r>
    <x v="1366"/>
    <s v="Mi A2 India"/>
    <s v="Mi"/>
    <x v="3"/>
    <s v="Xiaomi"/>
    <s v="小米"/>
    <s v="Xiaomi"/>
    <n v="0"/>
    <e v="#N/A"/>
    <x v="1"/>
    <s v="M1804D2SI:Mi A2 India:Mi:小米:Xiaomi:小米:Xiaomi"/>
  </r>
  <r>
    <x v="1367"/>
    <s v="Mi A2 Lite Global"/>
    <s v="Mi"/>
    <x v="3"/>
    <s v="Xiaomi"/>
    <s v="小米"/>
    <s v="Xiaomi"/>
    <n v="0"/>
    <e v="#N/A"/>
    <x v="1"/>
    <s v="M1805D1SG:Mi A2 Lite Global:Mi:小米:Xiaomi:小米:Xiaomi"/>
  </r>
  <r>
    <x v="1368"/>
    <s v="Mi Pad"/>
    <s v="Mi"/>
    <x v="3"/>
    <s v="Xiaomi"/>
    <s v="小米"/>
    <s v="Xiaomi"/>
    <n v="0"/>
    <e v="#N/A"/>
    <x v="1"/>
    <s v="A0101:Mi Pad:Mi:小米:Xiaomi:小米:Xiaomi"/>
  </r>
  <r>
    <x v="1369"/>
    <s v="Mi Pad 2"/>
    <s v="Mi"/>
    <x v="3"/>
    <s v="Xiaomi"/>
    <s v="小米"/>
    <s v="Xiaomi"/>
    <n v="0"/>
    <e v="#N/A"/>
    <x v="1"/>
    <s v="2015716:Mi Pad 2:Mi:小米:Xiaomi:小米:Xiaomi"/>
  </r>
  <r>
    <x v="1370"/>
    <s v="Mi Pad 3"/>
    <s v="Mi"/>
    <x v="3"/>
    <s v="Xiaomi"/>
    <s v="小米"/>
    <s v="Xiaomi"/>
    <n v="0"/>
    <e v="#N/A"/>
    <x v="1"/>
    <s v="MCE91:Mi Pad 3:Mi:小米:Xiaomi:小米:Xiaomi"/>
  </r>
  <r>
    <x v="1371"/>
    <s v="Mi Pad 4 Wi-Fi"/>
    <s v="Mi"/>
    <x v="3"/>
    <s v="Xiaomi"/>
    <s v="小米"/>
    <s v="Xiaomi"/>
    <n v="0"/>
    <e v="#N/A"/>
    <x v="1"/>
    <s v="M1806D9W:Mi Pad 4 Wi-Fi:Mi:小米:Xiaomi:小米:Xiaomi"/>
  </r>
  <r>
    <x v="1372"/>
    <s v="Mi Pad 4 LTE"/>
    <s v="Mi"/>
    <x v="3"/>
    <s v="Xiaomi"/>
    <s v="小米"/>
    <s v="Xiaomi"/>
    <n v="0"/>
    <e v="#N/A"/>
    <x v="1"/>
    <s v="M1806D9E:Mi Pad 4 LTE:Mi:小米:Xiaomi:小米:Xiaomi"/>
  </r>
  <r>
    <x v="1373"/>
    <s v="Mi Pad 4 Plus Wi-Fi"/>
    <s v="Mi"/>
    <x v="3"/>
    <s v="Xiaomi"/>
    <s v="小米"/>
    <s v="Xiaomi"/>
    <n v="0"/>
    <e v="#N/A"/>
    <x v="1"/>
    <s v="M1806D9PW:Mi Pad 4 Plus Wi-Fi:Mi:小米:Xiaomi:小米:Xiaomi"/>
  </r>
  <r>
    <x v="1374"/>
    <s v="Mi Pad 4 Plus LTE"/>
    <s v="Mi"/>
    <x v="3"/>
    <s v="Xiaomi"/>
    <s v="小米"/>
    <s v="Xiaomi"/>
    <n v="0"/>
    <e v="#N/A"/>
    <x v="1"/>
    <s v="M1806D9PE:Mi Pad 4 Plus LTE:Mi:小米:Xiaomi:小米:Xiaomi"/>
  </r>
  <r>
    <x v="1375"/>
    <s v="Redmi 1 TD-SCDMA"/>
    <s v="Redmi"/>
    <x v="3"/>
    <s v="Xiaomi"/>
    <s v="红米"/>
    <s v="Redmi"/>
    <n v="0"/>
    <e v="#N/A"/>
    <x v="1"/>
    <s v="2013022:Redmi 1 TD-SCDMA:Redmi:小米:Xiaomi:红米:Redmi"/>
  </r>
  <r>
    <x v="1376"/>
    <s v="Redmi 1 WCDMA"/>
    <s v="Redmi"/>
    <x v="3"/>
    <s v="Xiaomi"/>
    <s v="红米"/>
    <s v="Redmi"/>
    <n v="0"/>
    <e v="#N/A"/>
    <x v="1"/>
    <s v="2013023:Redmi 1 WCDMA:Redmi:小米:Xiaomi:红米:Redmi"/>
  </r>
  <r>
    <x v="1377"/>
    <s v="Redmi 1S WCDMA"/>
    <s v="Redmi"/>
    <x v="3"/>
    <s v="Xiaomi"/>
    <s v="红米"/>
    <s v="Redmi"/>
    <n v="0"/>
    <e v="#N/A"/>
    <x v="1"/>
    <s v="2013029:Redmi 1S WCDMA:Redmi:小米:Xiaomi:红米:Redmi"/>
  </r>
  <r>
    <x v="1378"/>
    <s v="Redmi 1S CDMA"/>
    <s v="Redmi"/>
    <x v="3"/>
    <s v="Xiaomi"/>
    <s v="红米"/>
    <s v="Redmi"/>
    <n v="0"/>
    <e v="#N/A"/>
    <x v="1"/>
    <s v="2013028:Redmi 1S CDMA:Redmi:小米:Xiaomi:红米:Redmi"/>
  </r>
  <r>
    <x v="1379"/>
    <s v="Redmi 1S TD-SCDMA"/>
    <s v="Redmi"/>
    <x v="3"/>
    <s v="Xiaomi"/>
    <s v="红米"/>
    <s v="Redmi"/>
    <n v="0"/>
    <e v="#N/A"/>
    <x v="1"/>
    <s v="2014011:Redmi 1S TD-SCDMA:Redmi:小米:Xiaomi:红米:Redmi"/>
  </r>
  <r>
    <x v="1380"/>
    <s v="Redmi 1S 4G China Mobile"/>
    <s v="Redmi"/>
    <x v="3"/>
    <s v="Xiaomi"/>
    <s v="红米"/>
    <s v="Redmi"/>
    <n v="0"/>
    <e v="#N/A"/>
    <x v="1"/>
    <s v="2014501:Redmi 1S 4G China Mobile:Redmi:小米:Xiaomi:红米:Redmi"/>
  </r>
  <r>
    <x v="1381"/>
    <s v="Redmi 2 China Mobile"/>
    <s v="Redmi"/>
    <x v="3"/>
    <s v="Xiaomi"/>
    <s v="红米"/>
    <s v="Redmi"/>
    <n v="0"/>
    <e v="#N/A"/>
    <x v="1"/>
    <s v="2014813:Redmi 2 China Mobile:Redmi:小米:Xiaomi:红米:Redmi"/>
  </r>
  <r>
    <x v="1382"/>
    <s v="Redmi 2 China Mobile"/>
    <s v="Redmi"/>
    <x v="3"/>
    <s v="Xiaomi"/>
    <s v="红米"/>
    <s v="Redmi"/>
    <n v="0"/>
    <e v="#N/A"/>
    <x v="1"/>
    <s v="2014112:Redmi 2 China Mobile:Redmi:小米:Xiaomi:红米:Redmi"/>
  </r>
  <r>
    <x v="1386"/>
    <s v="Redmi 2 Global"/>
    <s v="Redmi"/>
    <x v="3"/>
    <s v="Xiaomi"/>
    <s v="红米"/>
    <s v="Redmi"/>
    <n v="0"/>
    <e v="#N/A"/>
    <x v="1"/>
    <s v="2014817:Redmi 2 Global:Redmi:小米:Xiaomi:红米:Redmi"/>
  </r>
  <r>
    <x v="1387"/>
    <s v="Redmi 2 India"/>
    <s v="Redmi"/>
    <x v="3"/>
    <s v="Xiaomi"/>
    <s v="红米"/>
    <s v="Redmi"/>
    <n v="0"/>
    <e v="#N/A"/>
    <x v="1"/>
    <s v="2014818:Redmi 2 India:Redmi:小米:Xiaomi:红米:Redmi"/>
  </r>
  <r>
    <x v="1388"/>
    <s v="Redmi 2 Brazil"/>
    <s v="Redmi"/>
    <x v="3"/>
    <s v="Xiaomi"/>
    <s v="红米"/>
    <s v="Redmi"/>
    <n v="0"/>
    <e v="#N/A"/>
    <x v="1"/>
    <s v="2014819:Redmi 2 Brazil:Redmi:小米:Xiaomi:红米:Redmi"/>
  </r>
  <r>
    <x v="1383"/>
    <s v="Redmi 2 China Unicom"/>
    <s v="Redmi"/>
    <x v="3"/>
    <s v="Xiaomi"/>
    <s v="红米"/>
    <s v="Redmi"/>
    <n v="0"/>
    <e v="#N/A"/>
    <x v="1"/>
    <s v="2014811:Redmi 2 China Unicom:Redmi:小米:Xiaomi:红米:Redmi"/>
  </r>
  <r>
    <x v="1384"/>
    <s v="Redmi 2 China Telecom"/>
    <s v="Redmi"/>
    <x v="3"/>
    <s v="Xiaomi"/>
    <s v="红米"/>
    <s v="Redmi"/>
    <n v="0"/>
    <e v="#N/A"/>
    <x v="1"/>
    <s v="2014812:Redmi 2 China Telecom:Redmi:小米:Xiaomi:红米:Redmi"/>
  </r>
  <r>
    <x v="1385"/>
    <s v="Redmi 2 China Telecom"/>
    <s v="Redmi"/>
    <x v="3"/>
    <s v="Xiaomi"/>
    <s v="红米"/>
    <s v="Redmi"/>
    <n v="0"/>
    <e v="#N/A"/>
    <x v="1"/>
    <s v="2014821:Redmi 2 China Telecom:Redmi:小米:Xiaomi:红米:Redmi"/>
  </r>
  <r>
    <x v="1389"/>
    <s v="Redmi 2A"/>
    <s v="Redmi"/>
    <x v="3"/>
    <s v="Xiaomi"/>
    <s v="红米"/>
    <s v="Redmi"/>
    <n v="0"/>
    <e v="#N/A"/>
    <x v="1"/>
    <s v="2014502:Redmi 2A:Redmi:小米:Xiaomi:红米:Redmi"/>
  </r>
  <r>
    <x v="1390"/>
    <s v="Redmi 2A Prime"/>
    <s v="Redmi"/>
    <x v="3"/>
    <s v="Xiaomi"/>
    <s v="红米"/>
    <s v="Redmi"/>
    <n v="0"/>
    <e v="#N/A"/>
    <x v="1"/>
    <s v="2014512:Redmi 2A Prime:Redmi:小米:Xiaomi:红米:Redmi"/>
  </r>
  <r>
    <x v="1391"/>
    <s v="Redmi 2A Prime"/>
    <s v="Redmi"/>
    <x v="3"/>
    <s v="Xiaomi"/>
    <s v="红米"/>
    <s v="Redmi"/>
    <n v="0"/>
    <e v="#N/A"/>
    <x v="1"/>
    <s v="2014055:Redmi 2A Prime:Redmi:小米:Xiaomi:红米:Redmi"/>
  </r>
  <r>
    <x v="1392"/>
    <s v="Redmi 2A Prime (Snapdragon 410)"/>
    <s v="Redmi"/>
    <x v="3"/>
    <s v="Xiaomi"/>
    <s v="红米"/>
    <s v="Redmi"/>
    <n v="0"/>
    <e v="#N/A"/>
    <x v="1"/>
    <s v="2014816:Redmi 2A Prime (Snapdragon 410):Redmi:小米:Xiaomi:红米:Redmi"/>
  </r>
  <r>
    <x v="1400"/>
    <s v="Redmi 3 Global"/>
    <s v="Redmi"/>
    <x v="3"/>
    <s v="Xiaomi"/>
    <s v="红米"/>
    <s v="Redmi"/>
    <n v="0"/>
    <e v="#N/A"/>
    <x v="1"/>
    <s v="2015816:Redmi 3 Global:Redmi:小米:Xiaomi:红米:Redmi"/>
  </r>
  <r>
    <x v="1393"/>
    <s v="Redmi 3 China"/>
    <s v="Redmi"/>
    <x v="3"/>
    <s v="Xiaomi"/>
    <s v="红米"/>
    <s v="Redmi"/>
    <n v="0"/>
    <e v="#N/A"/>
    <x v="1"/>
    <s v="2015811:Redmi 3 China:Redmi:小米:Xiaomi:红米:Redmi"/>
  </r>
  <r>
    <x v="1394"/>
    <s v="Redmi 3 China"/>
    <s v="Redmi"/>
    <x v="3"/>
    <s v="Xiaomi"/>
    <s v="红米"/>
    <s v="Redmi"/>
    <n v="0"/>
    <e v="#N/A"/>
    <x v="1"/>
    <s v="2015815:Redmi 3 China:Redmi:小米:Xiaomi:红米:Redmi"/>
  </r>
  <r>
    <x v="1395"/>
    <s v="Redmi 3 China Mobile"/>
    <s v="Redmi"/>
    <x v="3"/>
    <s v="Xiaomi"/>
    <s v="红米"/>
    <s v="Redmi"/>
    <n v="0"/>
    <e v="#N/A"/>
    <x v="1"/>
    <s v="2015812:Redmi 3 China Mobile:Redmi:小米:Xiaomi:红米:Redmi"/>
  </r>
  <r>
    <x v="1396"/>
    <s v="Redmi 3 China Unicom"/>
    <s v="Redmi"/>
    <x v="3"/>
    <s v="Xiaomi"/>
    <s v="红米"/>
    <s v="Redmi"/>
    <n v="0"/>
    <e v="#N/A"/>
    <x v="1"/>
    <s v="2015810:Redmi 3 China Unicom:Redmi:小米:Xiaomi:红米:Redmi"/>
  </r>
  <r>
    <x v="1397"/>
    <s v="Redmi 3 Prime China"/>
    <s v="Redmi"/>
    <x v="3"/>
    <s v="Xiaomi"/>
    <s v="红米"/>
    <s v="Redmi"/>
    <n v="0"/>
    <e v="#N/A"/>
    <x v="1"/>
    <s v="2015817:Redmi 3 Prime China:Redmi:小米:Xiaomi:红米:Redmi"/>
  </r>
  <r>
    <x v="1398"/>
    <s v="Redmi 3 Prime China"/>
    <s v="Redmi"/>
    <x v="3"/>
    <s v="Xiaomi"/>
    <s v="红米"/>
    <s v="Redmi"/>
    <n v="0"/>
    <e v="#N/A"/>
    <x v="1"/>
    <s v="2015819:Redmi 3 Prime China:Redmi:小米:Xiaomi:红米:Redmi"/>
  </r>
  <r>
    <x v="1399"/>
    <s v="Redmi 3 Prime China Unicom"/>
    <s v="Redmi"/>
    <x v="3"/>
    <s v="Xiaomi"/>
    <s v="红米"/>
    <s v="Redmi"/>
    <n v="0"/>
    <e v="#N/A"/>
    <x v="1"/>
    <s v="2015818:Redmi 3 Prime China Unicom:Redmi:小米:Xiaomi:红米:Redmi"/>
  </r>
  <r>
    <x v="1402"/>
    <s v="Redmi 3S Global"/>
    <s v="Redmi"/>
    <x v="3"/>
    <s v="Xiaomi"/>
    <s v="红米"/>
    <s v="Redmi"/>
    <n v="0"/>
    <e v="#N/A"/>
    <x v="1"/>
    <s v="2016031:Redmi 3S Global:Redmi:小米:Xiaomi:红米:Redmi"/>
  </r>
  <r>
    <x v="1404"/>
    <s v="Redmi 3S India"/>
    <s v="Redmi"/>
    <x v="3"/>
    <s v="Xiaomi"/>
    <s v="红米"/>
    <s v="Redmi"/>
    <n v="0"/>
    <e v="#N/A"/>
    <x v="1"/>
    <s v="2016037:Redmi 3S India:Redmi:小米:Xiaomi:红米:Redmi"/>
  </r>
  <r>
    <x v="1403"/>
    <s v="Redmi 3S Prime India"/>
    <s v="Redmi"/>
    <x v="3"/>
    <s v="Xiaomi"/>
    <s v="红米"/>
    <s v="Redmi"/>
    <n v="0"/>
    <e v="#N/A"/>
    <x v="1"/>
    <s v="2016032:Redmi 3S Prime India:Redmi:小米:Xiaomi:红米:Redmi"/>
  </r>
  <r>
    <x v="1401"/>
    <s v="Redmi 3S China"/>
    <s v="Redmi"/>
    <x v="3"/>
    <s v="Xiaomi"/>
    <s v="红米"/>
    <s v="Redmi"/>
    <n v="0"/>
    <e v="#N/A"/>
    <x v="1"/>
    <s v="2016030:Redmi 3S China:Redmi:小米:Xiaomi:红米:Redmi"/>
  </r>
  <r>
    <x v="1405"/>
    <s v="Redmi 3X"/>
    <s v="Redmi"/>
    <x v="3"/>
    <s v="Xiaomi"/>
    <s v="红米"/>
    <s v="Redmi"/>
    <n v="0"/>
    <e v="#N/A"/>
    <x v="1"/>
    <s v="2016036:Redmi 3X:Redmi:小米:Xiaomi:红米:Redmi"/>
  </r>
  <r>
    <x v="1406"/>
    <s v="Redmi 3X China Mobile"/>
    <s v="Redmi"/>
    <x v="3"/>
    <s v="Xiaomi"/>
    <s v="红米"/>
    <s v="Redmi"/>
    <n v="0"/>
    <e v="#N/A"/>
    <x v="1"/>
    <s v="2016035:Redmi 3X China Mobile:Redmi:小米:Xiaomi:红米:Redmi"/>
  </r>
  <r>
    <x v="1407"/>
    <s v="Redmi 3X China Unicom"/>
    <s v="Redmi"/>
    <x v="3"/>
    <s v="Xiaomi"/>
    <s v="红米"/>
    <s v="Redmi"/>
    <n v="0"/>
    <e v="#N/A"/>
    <x v="1"/>
    <s v="2016033:Redmi 3X China Unicom:Redmi:小米:Xiaomi:红米:Redmi"/>
  </r>
  <r>
    <x v="1408"/>
    <s v="Redmi 4"/>
    <s v="Redmi"/>
    <x v="3"/>
    <s v="Xiaomi"/>
    <s v="红米"/>
    <s v="Redmi"/>
    <n v="0"/>
    <e v="#N/A"/>
    <x v="1"/>
    <s v="2016090:Redmi 4:Redmi:小米:Xiaomi:红米:Redmi"/>
  </r>
  <r>
    <x v="1409"/>
    <s v="Redmi 4 Pro"/>
    <s v="Redmi"/>
    <x v="3"/>
    <s v="Xiaomi"/>
    <s v="红米"/>
    <s v="Redmi"/>
    <n v="0"/>
    <e v="#N/A"/>
    <x v="1"/>
    <s v="2016060:Redmi 4 Pro:Redmi:小米:Xiaomi:红米:Redmi"/>
  </r>
  <r>
    <x v="1412"/>
    <s v="Redmi 4A Global"/>
    <s v="Redmi"/>
    <x v="3"/>
    <s v="Xiaomi"/>
    <s v="红米"/>
    <s v="Redmi"/>
    <n v="0"/>
    <e v="#N/A"/>
    <x v="1"/>
    <s v="2016117:Redmi 4A Global:Redmi:小米:Xiaomi:红米:Redmi"/>
  </r>
  <r>
    <x v="1413"/>
    <s v="Redmi 4A India"/>
    <s v="Redmi"/>
    <x v="3"/>
    <s v="Xiaomi"/>
    <s v="红米"/>
    <s v="Redmi"/>
    <n v="0"/>
    <e v="#N/A"/>
    <x v="1"/>
    <s v="2016116:Redmi 4A India:Redmi:小米:Xiaomi:红米:Redmi"/>
  </r>
  <r>
    <x v="1410"/>
    <s v="Redmi 4A China"/>
    <s v="Redmi"/>
    <x v="3"/>
    <s v="Xiaomi"/>
    <s v="红米"/>
    <s v="Redmi"/>
    <n v="0"/>
    <e v="#N/A"/>
    <x v="1"/>
    <s v="2016111:Redmi 4A China:Redmi:小米:Xiaomi:红米:Redmi"/>
  </r>
  <r>
    <x v="1411"/>
    <s v="Redmi 4A China Mobile"/>
    <s v="Redmi"/>
    <x v="3"/>
    <s v="Xiaomi"/>
    <s v="红米"/>
    <s v="Redmi"/>
    <n v="0"/>
    <e v="#N/A"/>
    <x v="1"/>
    <s v="2016112:Redmi 4A China Mobile:Redmi:小米:Xiaomi:红米:Redmi"/>
  </r>
  <r>
    <x v="1416"/>
    <s v="Redmi 4X Global"/>
    <s v="Redmi"/>
    <x v="3"/>
    <s v="Xiaomi"/>
    <s v="红米"/>
    <s v="Redmi"/>
    <n v="0"/>
    <e v="#N/A"/>
    <x v="1"/>
    <s v="MAG138:Redmi 4X Global:Redmi:小米:Xiaomi:红米:Redmi"/>
  </r>
  <r>
    <x v="1417"/>
    <s v="Redmi 4 India"/>
    <s v="Redmi"/>
    <x v="3"/>
    <s v="Xiaomi"/>
    <s v="红米"/>
    <s v="Redmi"/>
    <n v="0"/>
    <e v="#N/A"/>
    <x v="1"/>
    <s v="MAI132:Redmi 4 India:Redmi:小米:Xiaomi:红米:Redmi"/>
  </r>
  <r>
    <x v="1414"/>
    <s v="Redmi 4X China"/>
    <s v="Redmi"/>
    <x v="3"/>
    <s v="Xiaomi"/>
    <s v="红米"/>
    <s v="Redmi"/>
    <n v="0"/>
    <e v="#N/A"/>
    <x v="1"/>
    <s v="MAE136:Redmi 4X China:Redmi:小米:Xiaomi:红米:Redmi"/>
  </r>
  <r>
    <x v="1415"/>
    <s v="Redmi 4X China Mobile"/>
    <s v="Redmi"/>
    <x v="3"/>
    <s v="Xiaomi"/>
    <s v="红米"/>
    <s v="Redmi"/>
    <n v="0"/>
    <e v="#N/A"/>
    <x v="1"/>
    <s v="MAT136:Redmi 4X China Mobile:Redmi:小米:Xiaomi:红米:Redmi"/>
  </r>
  <r>
    <x v="1420"/>
    <s v="Redmi 5 Global"/>
    <s v="Redmi"/>
    <x v="3"/>
    <s v="Xiaomi"/>
    <s v="红米"/>
    <s v="Redmi"/>
    <n v="0"/>
    <e v="#N/A"/>
    <x v="1"/>
    <s v="MDG1:Redmi 5 Global:Redmi:小米:Xiaomi:红米:Redmi"/>
  </r>
  <r>
    <x v="1421"/>
    <s v="Redmi 5 India"/>
    <s v="Redmi"/>
    <x v="3"/>
    <s v="Xiaomi"/>
    <s v="红米"/>
    <s v="Redmi"/>
    <n v="0"/>
    <e v="#N/A"/>
    <x v="1"/>
    <s v="MDI1:Redmi 5 India:Redmi:小米:Xiaomi:红米:Redmi"/>
  </r>
  <r>
    <x v="1418"/>
    <s v="Redmi 5 China"/>
    <s v="Redmi"/>
    <x v="3"/>
    <s v="Xiaomi"/>
    <s v="红米"/>
    <s v="Redmi"/>
    <n v="0"/>
    <e v="#N/A"/>
    <x v="1"/>
    <s v="MDE1:Redmi 5 China:Redmi:小米:Xiaomi:红米:Redmi"/>
  </r>
  <r>
    <x v="1419"/>
    <s v="Redmi 5 China Mobile"/>
    <s v="Redmi"/>
    <x v="3"/>
    <s v="Xiaomi"/>
    <s v="红米"/>
    <s v="Redmi"/>
    <n v="0"/>
    <e v="#N/A"/>
    <x v="1"/>
    <s v="MDT1:Redmi 5 China Mobile:Redmi:小米:Xiaomi:红米:Redmi"/>
  </r>
  <r>
    <x v="1424"/>
    <s v="Redmi 5 Plus Global"/>
    <s v="Redmi"/>
    <x v="3"/>
    <s v="Xiaomi"/>
    <s v="红米"/>
    <s v="Redmi"/>
    <n v="0"/>
    <e v="#N/A"/>
    <x v="1"/>
    <s v="MEG7:Redmi 5 Plus Global:Redmi:小米:Xiaomi:红米:Redmi"/>
  </r>
  <r>
    <x v="1425"/>
    <s v="Redmi Note 5 India"/>
    <s v="Redmi"/>
    <x v="3"/>
    <s v="Xiaomi"/>
    <s v="红米"/>
    <s v="Redmi"/>
    <n v="0"/>
    <e v="#N/A"/>
    <x v="1"/>
    <s v="MEI7:Redmi Note 5 India:Redmi:小米:Xiaomi:红米:Redmi"/>
  </r>
  <r>
    <x v="1422"/>
    <s v="Redmi 5 Plus China"/>
    <s v="Redmi"/>
    <x v="3"/>
    <s v="Xiaomi"/>
    <s v="红米"/>
    <s v="Redmi"/>
    <n v="0"/>
    <e v="#N/A"/>
    <x v="1"/>
    <s v="MEE7:Redmi 5 Plus China:Redmi:小米:Xiaomi:红米:Redmi"/>
  </r>
  <r>
    <x v="1423"/>
    <s v="Redmi 5 Plus China Mobile"/>
    <s v="Redmi"/>
    <x v="3"/>
    <s v="Xiaomi"/>
    <s v="红米"/>
    <s v="Redmi"/>
    <n v="0"/>
    <e v="#N/A"/>
    <x v="1"/>
    <s v="MET7:Redmi 5 Plus China Mobile:Redmi:小米:Xiaomi:红米:Redmi"/>
  </r>
  <r>
    <x v="1428"/>
    <s v="Redmi 5A Global"/>
    <s v="Redmi"/>
    <x v="3"/>
    <s v="Xiaomi"/>
    <s v="红米"/>
    <s v="Redmi"/>
    <n v="0"/>
    <e v="#N/A"/>
    <x v="1"/>
    <s v="MCG3B:Redmi 5A Global:Redmi:小米:Xiaomi:红米:Redmi"/>
  </r>
  <r>
    <x v="1429"/>
    <s v="Redmi 5A India"/>
    <s v="Redmi"/>
    <x v="3"/>
    <s v="Xiaomi"/>
    <s v="红米"/>
    <s v="Redmi"/>
    <n v="0"/>
    <e v="#N/A"/>
    <x v="1"/>
    <s v="MCI3B:Redmi 5A India:Redmi:小米:Xiaomi:红米:Redmi"/>
  </r>
  <r>
    <x v="1426"/>
    <s v="Redmi 5A China"/>
    <s v="Redmi"/>
    <x v="3"/>
    <s v="Xiaomi"/>
    <s v="红米"/>
    <s v="Redmi"/>
    <n v="0"/>
    <e v="#N/A"/>
    <x v="1"/>
    <s v="MCE3B:Redmi 5A China:Redmi:小米:Xiaomi:红米:Redmi"/>
  </r>
  <r>
    <x v="1427"/>
    <s v="Redmi 5A China Mobile"/>
    <s v="Redmi"/>
    <x v="3"/>
    <s v="Xiaomi"/>
    <s v="红米"/>
    <s v="Redmi"/>
    <n v="0"/>
    <e v="#N/A"/>
    <x v="1"/>
    <s v="MCT3B:Redmi 5A China Mobile:Redmi:小米:Xiaomi:红米:Redmi"/>
  </r>
  <r>
    <x v="1433"/>
    <s v="Redmi 6 Global"/>
    <s v="Redmi"/>
    <x v="3"/>
    <s v="Xiaomi"/>
    <s v="红米"/>
    <s v="Redmi"/>
    <n v="0"/>
    <e v="#N/A"/>
    <x v="1"/>
    <s v="M1804C3DG:Redmi 6 Global:Redmi:小米:Xiaomi:红米:Redmi"/>
  </r>
  <r>
    <x v="1434"/>
    <s v="Redmi 6 Global"/>
    <s v="Redmi"/>
    <x v="3"/>
    <s v="Xiaomi"/>
    <s v="红米"/>
    <s v="Redmi"/>
    <n v="0"/>
    <e v="#N/A"/>
    <x v="1"/>
    <s v="M1804C3DH:Redmi 6 Global:Redmi:小米:Xiaomi:红米:Redmi"/>
  </r>
  <r>
    <x v="1435"/>
    <s v="Redmi 6 India"/>
    <s v="Redmi"/>
    <x v="3"/>
    <s v="Xiaomi"/>
    <s v="红米"/>
    <s v="Redmi"/>
    <n v="0"/>
    <e v="#N/A"/>
    <x v="1"/>
    <s v="M1804C3DI:Redmi 6 India:Redmi:小米:Xiaomi:红米:Redmi"/>
  </r>
  <r>
    <x v="1430"/>
    <s v="Redmi 6 China"/>
    <s v="Redmi"/>
    <x v="3"/>
    <s v="Xiaomi"/>
    <s v="红米"/>
    <s v="Redmi"/>
    <n v="0"/>
    <e v="#N/A"/>
    <x v="1"/>
    <s v="M1804C3DE:Redmi 6 China:Redmi:小米:Xiaomi:红米:Redmi"/>
  </r>
  <r>
    <x v="1431"/>
    <s v="Redmi 6 China Mobile"/>
    <s v="Redmi"/>
    <x v="3"/>
    <s v="Xiaomi"/>
    <s v="红米"/>
    <s v="Redmi"/>
    <n v="0"/>
    <e v="#N/A"/>
    <x v="1"/>
    <s v="M1804C3DT:Redmi 6 China Mobile:Redmi:小米:Xiaomi:红米:Redmi"/>
  </r>
  <r>
    <x v="1432"/>
    <s v="Redmi 6 China Unicom / China Telecom"/>
    <s v="Redmi"/>
    <x v="3"/>
    <s v="Xiaomi"/>
    <s v="红米"/>
    <s v="Redmi"/>
    <n v="0"/>
    <e v="#N/A"/>
    <x v="1"/>
    <s v="M1804C3DC:Redmi 6 China Unicom / China Telecom:Redmi:小米:Xiaomi:红米:Redmi"/>
  </r>
  <r>
    <x v="1439"/>
    <s v="Redmi 6 Pro India"/>
    <s v="Redmi"/>
    <x v="3"/>
    <s v="Xiaomi"/>
    <s v="红米"/>
    <s v="Redmi"/>
    <n v="0"/>
    <e v="#N/A"/>
    <x v="1"/>
    <s v="M1805D1SI:Redmi 6 Pro India:Redmi:小米:Xiaomi:红米:Redmi"/>
  </r>
  <r>
    <x v="1436"/>
    <s v="Redmi 6 Pro China"/>
    <s v="Redmi"/>
    <x v="3"/>
    <s v="Xiaomi"/>
    <s v="红米"/>
    <s v="Redmi"/>
    <n v="0"/>
    <e v="#N/A"/>
    <x v="1"/>
    <s v="M1805D1SE:Redmi 6 Pro China:Redmi:小米:Xiaomi:红米:Redmi"/>
  </r>
  <r>
    <x v="1437"/>
    <s v="Redmi 6 Pro China Mobile"/>
    <s v="Redmi"/>
    <x v="3"/>
    <s v="Xiaomi"/>
    <s v="红米"/>
    <s v="Redmi"/>
    <n v="0"/>
    <e v="#N/A"/>
    <x v="1"/>
    <s v="M1805D1ST:Redmi 6 Pro China Mobile:Redmi:小米:Xiaomi:红米:Redmi"/>
  </r>
  <r>
    <x v="1438"/>
    <s v="Redmi 6 Pro China Unicom / China Telecom"/>
    <s v="Redmi"/>
    <x v="3"/>
    <s v="Xiaomi"/>
    <s v="红米"/>
    <s v="Redmi"/>
    <n v="0"/>
    <e v="#N/A"/>
    <x v="1"/>
    <s v="M1805D1SC:Redmi 6 Pro China Unicom / China Telecom:Redmi:小米:Xiaomi:红米:Redmi"/>
  </r>
  <r>
    <x v="1443"/>
    <s v="Redmi 6A Global"/>
    <s v="Redmi"/>
    <x v="3"/>
    <s v="Xiaomi"/>
    <s v="红米"/>
    <s v="Redmi"/>
    <n v="0"/>
    <e v="#N/A"/>
    <x v="1"/>
    <s v="M1804C3CG:Redmi 6A Global:Redmi:小米:Xiaomi:红米:Redmi"/>
  </r>
  <r>
    <x v="1444"/>
    <s v="Redmi 6A Global"/>
    <s v="Redmi"/>
    <x v="3"/>
    <s v="Xiaomi"/>
    <s v="红米"/>
    <s v="Redmi"/>
    <n v="0"/>
    <e v="#N/A"/>
    <x v="1"/>
    <s v="M1804C3CH:Redmi 6A Global:Redmi:小米:Xiaomi:红米:Redmi"/>
  </r>
  <r>
    <x v="1445"/>
    <s v="Redmi 6A India"/>
    <s v="Redmi"/>
    <x v="3"/>
    <s v="Xiaomi"/>
    <s v="红米"/>
    <s v="Redmi"/>
    <n v="0"/>
    <e v="#N/A"/>
    <x v="1"/>
    <s v="M1804C3CI:Redmi 6A India:Redmi:小米:Xiaomi:红米:Redmi"/>
  </r>
  <r>
    <x v="1440"/>
    <s v="Redmi 6A China"/>
    <s v="Redmi"/>
    <x v="3"/>
    <s v="Xiaomi"/>
    <s v="红米"/>
    <s v="Redmi"/>
    <n v="0"/>
    <e v="#N/A"/>
    <x v="1"/>
    <s v="M1804C3CE:Redmi 6A China:Redmi:小米:Xiaomi:红米:Redmi"/>
  </r>
  <r>
    <x v="1441"/>
    <s v="Redmi 6A China Mobile"/>
    <s v="Redmi"/>
    <x v="3"/>
    <s v="Xiaomi"/>
    <s v="红米"/>
    <s v="Redmi"/>
    <n v="0"/>
    <e v="#N/A"/>
    <x v="1"/>
    <s v="M1804C3CT:Redmi 6A China Mobile:Redmi:小米:Xiaomi:红米:Redmi"/>
  </r>
  <r>
    <x v="1442"/>
    <s v="Redmi 6A China Unicom / China Telecom"/>
    <s v="Redmi"/>
    <x v="3"/>
    <s v="Xiaomi"/>
    <s v="红米"/>
    <s v="Redmi"/>
    <n v="0"/>
    <e v="#N/A"/>
    <x v="1"/>
    <s v="M1804C3CC:Redmi 6A China Unicom / China Telecom:Redmi:小米:Xiaomi:红米:Redmi"/>
  </r>
  <r>
    <x v="1449"/>
    <s v="Redmi 7 Global"/>
    <s v="Redmi"/>
    <x v="3"/>
    <s v="Xiaomi"/>
    <s v="红米"/>
    <s v="Redmi"/>
    <n v="0"/>
    <e v="#N/A"/>
    <x v="1"/>
    <s v="M1810F6LG:Redmi 7 Global:Redmi:小米:Xiaomi:红米:Redmi"/>
  </r>
  <r>
    <x v="1450"/>
    <s v="Redmi 7 Global"/>
    <s v="Redmi"/>
    <x v="3"/>
    <s v="Xiaomi"/>
    <s v="红米"/>
    <s v="Redmi"/>
    <n v="0"/>
    <e v="#N/A"/>
    <x v="1"/>
    <s v="M1810F6LH:Redmi 7 Global:Redmi:小米:Xiaomi:红米:Redmi"/>
  </r>
  <r>
    <x v="1451"/>
    <s v="Redmi 7 India"/>
    <s v="Redmi"/>
    <x v="3"/>
    <s v="Xiaomi"/>
    <s v="红米"/>
    <s v="Redmi"/>
    <n v="0"/>
    <e v="#N/A"/>
    <x v="1"/>
    <s v="M1810F6LI:Redmi 7 India:Redmi:小米:Xiaomi:红米:Redmi"/>
  </r>
  <r>
    <x v="1446"/>
    <s v="Redmi 7 China"/>
    <s v="Redmi"/>
    <x v="3"/>
    <s v="Xiaomi"/>
    <s v="红米"/>
    <s v="Redmi"/>
    <n v="0"/>
    <e v="#N/A"/>
    <x v="1"/>
    <s v="M1810F6LE:Redmi 7 China:Redmi:小米:Xiaomi:红米:Redmi"/>
  </r>
  <r>
    <x v="1447"/>
    <s v="Redmi 7 China Mobile"/>
    <s v="Redmi"/>
    <x v="3"/>
    <s v="Xiaomi"/>
    <s v="红米"/>
    <s v="Redmi"/>
    <n v="0"/>
    <e v="#N/A"/>
    <x v="1"/>
    <s v="M1810F6LT:Redmi 7 China Mobile:Redmi:小米:Xiaomi:红米:Redmi"/>
  </r>
  <r>
    <x v="1448"/>
    <s v="Redmi 7 China Unicom / China Telecom"/>
    <s v="Redmi"/>
    <x v="3"/>
    <s v="Xiaomi"/>
    <s v="红米"/>
    <s v="Redmi"/>
    <n v="0"/>
    <e v="#N/A"/>
    <x v="1"/>
    <s v="M1810F6LC:Redmi 7 China Unicom / China Telecom:Redmi:小米:Xiaomi:红米:Redmi"/>
  </r>
  <r>
    <x v="1455"/>
    <s v="Redmi 7A Global"/>
    <s v="Redmi"/>
    <x v="3"/>
    <s v="Xiaomi"/>
    <s v="红米"/>
    <s v="Redmi"/>
    <n v="0"/>
    <e v="#N/A"/>
    <x v="1"/>
    <s v="M1903C3EG:Redmi 7A Global:Redmi:小米:Xiaomi:红米:Redmi"/>
  </r>
  <r>
    <x v="1456"/>
    <s v="Redmi 7A Global"/>
    <s v="Redmi"/>
    <x v="3"/>
    <s v="Xiaomi"/>
    <s v="红米"/>
    <s v="Redmi"/>
    <n v="0"/>
    <e v="#N/A"/>
    <x v="1"/>
    <s v="M1903C3EH:Redmi 7A Global:Redmi:小米:Xiaomi:红米:Redmi"/>
  </r>
  <r>
    <x v="1457"/>
    <s v="Redmi 7A India"/>
    <s v="Redmi"/>
    <x v="3"/>
    <s v="Xiaomi"/>
    <s v="红米"/>
    <s v="Redmi"/>
    <n v="0"/>
    <e v="#N/A"/>
    <x v="1"/>
    <s v="M1903C3EI:Redmi 7A India:Redmi:小米:Xiaomi:红米:Redmi"/>
  </r>
  <r>
    <x v="1452"/>
    <s v="Redmi 7A China"/>
    <s v="Redmi"/>
    <x v="3"/>
    <s v="Xiaomi"/>
    <s v="红米"/>
    <s v="Redmi"/>
    <n v="0"/>
    <e v="#N/A"/>
    <x v="1"/>
    <s v="M1903C3EE:Redmi 7A China:Redmi:小米:Xiaomi:红米:Redmi"/>
  </r>
  <r>
    <x v="1453"/>
    <s v="Redmi 7A China Mobile"/>
    <s v="Redmi"/>
    <x v="3"/>
    <s v="Xiaomi"/>
    <s v="红米"/>
    <s v="Redmi"/>
    <n v="0"/>
    <e v="#N/A"/>
    <x v="1"/>
    <s v="M1903C3ET:Redmi 7A China Mobile:Redmi:小米:Xiaomi:红米:Redmi"/>
  </r>
  <r>
    <x v="1454"/>
    <s v="Redmi 7A China Unicom / China Telecom"/>
    <s v="Redmi"/>
    <x v="3"/>
    <s v="Xiaomi"/>
    <s v="红米"/>
    <s v="Redmi"/>
    <n v="0"/>
    <e v="#N/A"/>
    <x v="1"/>
    <s v="M1903C3EC:Redmi 7A China Unicom / China Telecom:Redmi:小米:Xiaomi:红米:Redmi"/>
  </r>
  <r>
    <x v="1458"/>
    <s v="Redmi Note WCDMA 1GB"/>
    <s v="Redmi"/>
    <x v="3"/>
    <s v="Xiaomi"/>
    <s v="红米"/>
    <s v="Redmi"/>
    <n v="0"/>
    <e v="#N/A"/>
    <x v="1"/>
    <s v="2014018:Redmi Note WCDMA 1GB:Redmi:小米:Xiaomi:红米:Redmi"/>
  </r>
  <r>
    <x v="1459"/>
    <s v="Redmi Note WCDMA 2GB"/>
    <s v="Redmi"/>
    <x v="3"/>
    <s v="Xiaomi"/>
    <s v="红米"/>
    <s v="Redmi"/>
    <n v="0"/>
    <e v="#N/A"/>
    <x v="1"/>
    <s v="2013121:Redmi Note WCDMA 2GB:Redmi:小米:Xiaomi:红米:Redmi"/>
  </r>
  <r>
    <x v="1460"/>
    <s v="Redmi Note TD-SCDMA 1GB"/>
    <s v="Redmi"/>
    <x v="3"/>
    <s v="Xiaomi"/>
    <s v="红米"/>
    <s v="Redmi"/>
    <n v="0"/>
    <e v="#N/A"/>
    <x v="1"/>
    <s v="2014017:Redmi Note TD-SCDMA 1GB:Redmi:小米:Xiaomi:红米:Redmi"/>
  </r>
  <r>
    <x v="1461"/>
    <s v="Redmi Note TD-SCDMA 2GB"/>
    <s v="Redmi"/>
    <x v="3"/>
    <s v="Xiaomi"/>
    <s v="红米"/>
    <s v="Redmi"/>
    <n v="0"/>
    <e v="#N/A"/>
    <x v="1"/>
    <s v="2013122:Redmi Note TD-SCDMA 2GB:Redmi:小米:Xiaomi:红米:Redmi"/>
  </r>
  <r>
    <x v="1464"/>
    <s v="Redmi Note 4G Global"/>
    <s v="Redmi"/>
    <x v="3"/>
    <s v="Xiaomi"/>
    <s v="红米"/>
    <s v="Redmi"/>
    <n v="0"/>
    <e v="#N/A"/>
    <x v="1"/>
    <s v="2014715:Redmi Note 4G Global:Redmi:小米:Xiaomi:红米:Redmi"/>
  </r>
  <r>
    <x v="1465"/>
    <s v="Redmi Note 4G India"/>
    <s v="Redmi"/>
    <x v="3"/>
    <s v="Xiaomi"/>
    <s v="红米"/>
    <s v="Redmi"/>
    <n v="0"/>
    <e v="#N/A"/>
    <x v="1"/>
    <s v="2014712:Redmi Note 4G India:Redmi:小米:Xiaomi:红米:Redmi"/>
  </r>
  <r>
    <x v="1462"/>
    <s v="Redmi Note 4G China Mobile"/>
    <s v="Redmi"/>
    <x v="3"/>
    <s v="Xiaomi"/>
    <s v="红米"/>
    <s v="Redmi"/>
    <n v="0"/>
    <e v="#N/A"/>
    <x v="1"/>
    <s v="2014022:Redmi Note 4G China Mobile:Redmi:小米:Xiaomi:红米:Redmi"/>
  </r>
  <r>
    <x v="1463"/>
    <s v="Redmi Note 4G China Unicom"/>
    <s v="Redmi"/>
    <x v="3"/>
    <s v="Xiaomi"/>
    <s v="红米"/>
    <s v="Redmi"/>
    <n v="0"/>
    <e v="#N/A"/>
    <x v="1"/>
    <s v="2014021:Redmi Note 4G China Unicom:Redmi:小米:Xiaomi:红米:Redmi"/>
  </r>
  <r>
    <x v="1466"/>
    <s v="Redmi Note 1S China Mobile"/>
    <s v="Redmi"/>
    <x v="3"/>
    <s v="Xiaomi"/>
    <s v="红米"/>
    <s v="Redmi"/>
    <n v="0"/>
    <e v="#N/A"/>
    <x v="1"/>
    <s v="2014915:Redmi Note 1S China Mobile:Redmi:小米:Xiaomi:红米:Redmi"/>
  </r>
  <r>
    <x v="1469"/>
    <s v="Redmi Note 1S China Mobile"/>
    <s v="Redmi"/>
    <x v="3"/>
    <s v="Xiaomi"/>
    <s v="红米"/>
    <s v="Redmi"/>
    <n v="0"/>
    <e v="#N/A"/>
    <x v="1"/>
    <s v="2014911:Redmi Note 1S China Mobile:Redmi:小米:Xiaomi:红米:Redmi"/>
  </r>
  <r>
    <x v="1467"/>
    <s v="Redmi Note 1S China Unicom"/>
    <s v="Redmi"/>
    <x v="3"/>
    <s v="Xiaomi"/>
    <s v="红米"/>
    <s v="Redmi"/>
    <n v="0"/>
    <e v="#N/A"/>
    <x v="1"/>
    <s v="2014912:Redmi Note 1S China Unicom:Redmi:小米:Xiaomi:红米:Redmi"/>
  </r>
  <r>
    <x v="1468"/>
    <s v="Redmi Note 1S China Telecom"/>
    <s v="Redmi"/>
    <x v="3"/>
    <s v="Xiaomi"/>
    <s v="红米"/>
    <s v="Redmi"/>
    <n v="0"/>
    <e v="#N/A"/>
    <x v="1"/>
    <s v="2014916:Redmi Note 1S China Telecom:Redmi:小米:Xiaomi:红米:Redmi"/>
  </r>
  <r>
    <x v="1470"/>
    <s v="Redmi Note 1S China Telecom"/>
    <s v="Redmi"/>
    <x v="3"/>
    <s v="Xiaomi"/>
    <s v="红米"/>
    <s v="Redmi"/>
    <n v="0"/>
    <e v="#N/A"/>
    <x v="1"/>
    <s v="2014910:Redmi Note 1S China Telecom:Redmi:小米:Xiaomi:红米:Redmi"/>
  </r>
  <r>
    <x v="1472"/>
    <s v="Redmi Note 2 16GB"/>
    <s v="Redmi"/>
    <x v="3"/>
    <s v="Xiaomi"/>
    <s v="红米"/>
    <s v="Redmi"/>
    <n v="0"/>
    <e v="#N/A"/>
    <x v="1"/>
    <s v="2015051:Redmi Note 2 16GB:Redmi:小米:Xiaomi:红米:Redmi"/>
  </r>
  <r>
    <x v="1473"/>
    <s v="Redmi Note 2 32GB"/>
    <s v="Redmi"/>
    <x v="3"/>
    <s v="Xiaomi"/>
    <s v="红米"/>
    <s v="Redmi"/>
    <n v="0"/>
    <e v="#N/A"/>
    <x v="1"/>
    <s v="2015712:Redmi Note 2 32GB:Redmi:小米:Xiaomi:红米:Redmi"/>
  </r>
  <r>
    <x v="1471"/>
    <s v="Redmi Note 2 16GB China Mobile"/>
    <s v="Redmi"/>
    <x v="3"/>
    <s v="Xiaomi"/>
    <s v="红米"/>
    <s v="Redmi"/>
    <n v="0"/>
    <e v="#N/A"/>
    <x v="1"/>
    <s v="2015052:Redmi Note 2 16GB China Mobile:Redmi:小米:Xiaomi:红米:Redmi"/>
  </r>
  <r>
    <x v="1474"/>
    <s v="Redmi Note 2 16GB China Mobile"/>
    <s v="Redmi"/>
    <x v="3"/>
    <s v="Xiaomi"/>
    <s v="红米"/>
    <s v="Redmi"/>
    <n v="0"/>
    <e v="#N/A"/>
    <x v="1"/>
    <s v="2015055:Redmi Note 2 16GB China Mobile:Redmi:小米:Xiaomi:红米:Redmi"/>
  </r>
  <r>
    <x v="1475"/>
    <s v="Redmi Note 2 32GB China Mobile"/>
    <s v="Redmi"/>
    <x v="3"/>
    <s v="Xiaomi"/>
    <s v="红米"/>
    <s v="Redmi"/>
    <n v="0"/>
    <e v="#N/A"/>
    <x v="1"/>
    <s v="2015056:Redmi Note 2 32GB China Mobile:Redmi:小米:Xiaomi:红米:Redmi"/>
  </r>
  <r>
    <x v="1476"/>
    <s v="Redmi Note 3 (Mediatek)"/>
    <s v="Redmi"/>
    <x v="3"/>
    <s v="Xiaomi"/>
    <s v="红米"/>
    <s v="Redmi"/>
    <n v="0"/>
    <e v="#N/A"/>
    <x v="1"/>
    <s v="2015617:Redmi Note 3 (Mediatek):Redmi:小米:Xiaomi:红米:Redmi"/>
  </r>
  <r>
    <x v="1477"/>
    <s v="Redmi Note 3 (Mediatek) China Mobile"/>
    <s v="Redmi"/>
    <x v="3"/>
    <s v="Xiaomi"/>
    <s v="红米"/>
    <s v="Redmi"/>
    <n v="0"/>
    <e v="#N/A"/>
    <x v="1"/>
    <s v="2015611:Redmi Note 3 (Mediatek) China Mobile:Redmi:小米:Xiaomi:红米:Redmi"/>
  </r>
  <r>
    <x v="1480"/>
    <s v="Redmi Note 3 (Qualcomm) Global"/>
    <s v="Redmi"/>
    <x v="3"/>
    <s v="Xiaomi"/>
    <s v="红米"/>
    <s v="Redmi"/>
    <n v="0"/>
    <e v="#N/A"/>
    <x v="1"/>
    <s v="2015116:Redmi Note 3 (Qualcomm) Global:Redmi:小米:Xiaomi:红米:Redmi"/>
  </r>
  <r>
    <x v="1478"/>
    <s v="Redmi Note 3 (Qualcomm) China"/>
    <s v="Redmi"/>
    <x v="3"/>
    <s v="Xiaomi"/>
    <s v="红米"/>
    <s v="Redmi"/>
    <n v="0"/>
    <e v="#N/A"/>
    <x v="1"/>
    <s v="2015112:Redmi Note 3 (Qualcomm) China:Redmi:小米:Xiaomi:红米:Redmi"/>
  </r>
  <r>
    <x v="1479"/>
    <s v="Redmi Note 3 (Qualcomm) China"/>
    <s v="Redmi"/>
    <x v="3"/>
    <s v="Xiaomi"/>
    <s v="红米"/>
    <s v="Redmi"/>
    <n v="0"/>
    <e v="#N/A"/>
    <x v="1"/>
    <s v="2015115:Redmi Note 3 (Qualcomm) China:Redmi:小米:Xiaomi:红米:Redmi"/>
  </r>
  <r>
    <x v="1481"/>
    <s v="Redmi Note 3 (Special Edition) Taiwan"/>
    <s v="Redmi"/>
    <x v="3"/>
    <s v="Xiaomi"/>
    <s v="红米"/>
    <s v="Redmi"/>
    <n v="0"/>
    <e v="#N/A"/>
    <x v="1"/>
    <s v="2015161:Redmi Note 3 (Special Edition) Taiwan:Redmi:小米:Xiaomi:红米:Redmi"/>
  </r>
  <r>
    <x v="1482"/>
    <s v="Redmi Note 4 (Mediatek)"/>
    <s v="Redmi"/>
    <x v="3"/>
    <s v="Xiaomi"/>
    <s v="红米"/>
    <s v="Redmi"/>
    <n v="0"/>
    <e v="#N/A"/>
    <x v="1"/>
    <s v="2016050:Redmi Note 4 (Mediatek):Redmi:小米:Xiaomi:红米:Redmi"/>
  </r>
  <r>
    <x v="1483"/>
    <s v="Redmi Note 4 (Mediatek) China Mobile"/>
    <s v="Redmi"/>
    <x v="3"/>
    <s v="Xiaomi"/>
    <s v="红米"/>
    <s v="Redmi"/>
    <n v="0"/>
    <e v="#N/A"/>
    <x v="1"/>
    <s v="2016051:Redmi Note 4 (Mediatek) China Mobile:Redmi:小米:Xiaomi:红米:Redmi"/>
  </r>
  <r>
    <x v="1486"/>
    <s v="Redmi Note 4 (Qualcomm) Global"/>
    <s v="Redmi"/>
    <x v="3"/>
    <s v="Xiaomi"/>
    <s v="红米"/>
    <s v="Redmi"/>
    <n v="0"/>
    <e v="#N/A"/>
    <x v="1"/>
    <s v="2016100:Redmi Note 4 (Qualcomm) Global:Redmi:小米:Xiaomi:红米:Redmi"/>
  </r>
  <r>
    <x v="1487"/>
    <s v="Redmi Note 4 (Qualcomm) Global"/>
    <s v="Redmi"/>
    <x v="3"/>
    <s v="Xiaomi"/>
    <s v="红米"/>
    <s v="Redmi"/>
    <n v="0"/>
    <e v="#N/A"/>
    <x v="1"/>
    <s v="2016102:Redmi Note 4 (Qualcomm) Global:Redmi:小米:Xiaomi:红米:Redmi"/>
  </r>
  <r>
    <x v="1484"/>
    <s v="Redmi Note 4X (Qualcomm) China"/>
    <s v="Redmi"/>
    <x v="3"/>
    <s v="Xiaomi"/>
    <s v="红米"/>
    <s v="Redmi"/>
    <n v="0"/>
    <e v="#N/A"/>
    <x v="1"/>
    <s v="2016101:Redmi Note 4X (Qualcomm) China:Redmi:小米:Xiaomi:红米:Redmi"/>
  </r>
  <r>
    <x v="1485"/>
    <s v="Redmi Note 4X (Qualcomm) China Mobile"/>
    <s v="Redmi"/>
    <x v="3"/>
    <s v="Xiaomi"/>
    <s v="红米"/>
    <s v="Redmi"/>
    <n v="0"/>
    <e v="#N/A"/>
    <x v="1"/>
    <s v="2016130:Redmi Note 4X (Qualcomm) China Mobile:Redmi:小米:Xiaomi:红米:Redmi"/>
  </r>
  <r>
    <x v="1488"/>
    <s v="Redmi Note 4X (Mediatek)"/>
    <s v="Redmi"/>
    <x v="3"/>
    <s v="Xiaomi"/>
    <s v="红米"/>
    <s v="Redmi"/>
    <n v="0"/>
    <e v="#N/A"/>
    <x v="1"/>
    <s v="MBE6A5:Redmi Note 4X (Mediatek):Redmi:小米:Xiaomi:红米:Redmi"/>
  </r>
  <r>
    <x v="1489"/>
    <s v="Redmi Note 4X (Mediatek) China Mobile"/>
    <s v="Redmi"/>
    <x v="3"/>
    <s v="Xiaomi"/>
    <s v="红米"/>
    <s v="Redmi"/>
    <n v="0"/>
    <e v="#N/A"/>
    <x v="1"/>
    <s v="MBT6A5:Redmi Note 4X (Mediatek) China Mobile:Redmi:小米:Xiaomi:红米:Redmi"/>
  </r>
  <r>
    <x v="1493"/>
    <s v="Redmi Note 5 Global"/>
    <s v="Redmi"/>
    <x v="3"/>
    <s v="Xiaomi"/>
    <s v="红米"/>
    <s v="Redmi"/>
    <n v="0"/>
    <e v="#N/A"/>
    <x v="1"/>
    <s v="M1803E7SG:Redmi Note 5 Global:Redmi:小米:Xiaomi:红米:Redmi"/>
  </r>
  <r>
    <x v="1494"/>
    <s v="Redmi Note 5 Global"/>
    <s v="Redmi"/>
    <x v="3"/>
    <s v="Xiaomi"/>
    <s v="红米"/>
    <s v="Redmi"/>
    <n v="0"/>
    <e v="#N/A"/>
    <x v="1"/>
    <s v="M1803E7SH:Redmi Note 5 Global:Redmi:小米:Xiaomi:红米:Redmi"/>
  </r>
  <r>
    <x v="1495"/>
    <s v="Redmi Note 5 Pro India"/>
    <s v="Redmi"/>
    <x v="3"/>
    <s v="Xiaomi"/>
    <s v="红米"/>
    <s v="Redmi"/>
    <n v="0"/>
    <e v="#N/A"/>
    <x v="1"/>
    <s v="MEI7S:Redmi Note 5 Pro India:Redmi:小米:Xiaomi:红米:Redmi"/>
  </r>
  <r>
    <x v="1490"/>
    <s v="Redmi Note 5 China"/>
    <s v="Redmi"/>
    <x v="3"/>
    <s v="Xiaomi"/>
    <s v="红米"/>
    <s v="Redmi"/>
    <n v="0"/>
    <e v="#N/A"/>
    <x v="1"/>
    <s v="MEE7S:Redmi Note 5 China:Redmi:小米:Xiaomi:红米:Redmi"/>
  </r>
  <r>
    <x v="1491"/>
    <s v="Redmi Note 5 China Mobile"/>
    <s v="Redmi"/>
    <x v="3"/>
    <s v="Xiaomi"/>
    <s v="红米"/>
    <s v="Redmi"/>
    <n v="0"/>
    <e v="#N/A"/>
    <x v="1"/>
    <s v="MET7S:Redmi Note 5 China Mobile:Redmi:小米:Xiaomi:红米:Redmi"/>
  </r>
  <r>
    <x v="1492"/>
    <s v="Redmi Note 5 China Unicom / China Telecom"/>
    <s v="Redmi"/>
    <x v="3"/>
    <s v="Xiaomi"/>
    <s v="红米"/>
    <s v="Redmi"/>
    <n v="0"/>
    <e v="#N/A"/>
    <x v="1"/>
    <s v="MEC7S:Redmi Note 5 China Unicom / China Telecom:Redmi:小米:Xiaomi:红米:Redmi"/>
  </r>
  <r>
    <x v="1498"/>
    <s v="Redmi Note 5A Global"/>
    <s v="Redmi"/>
    <x v="3"/>
    <s v="Xiaomi"/>
    <s v="红米"/>
    <s v="Redmi"/>
    <n v="0"/>
    <e v="#N/A"/>
    <x v="1"/>
    <s v="MDG6:Redmi Note 5A Global:Redmi:小米:Xiaomi:红米:Redmi"/>
  </r>
  <r>
    <x v="1499"/>
    <s v="Redmi Y1 Lite India"/>
    <s v="Redmi"/>
    <x v="3"/>
    <s v="Xiaomi"/>
    <s v="红米"/>
    <s v="Redmi"/>
    <n v="0"/>
    <e v="#N/A"/>
    <x v="1"/>
    <s v="MDI6:Redmi Y1 Lite India:Redmi:小米:Xiaomi:红米:Redmi"/>
  </r>
  <r>
    <x v="1496"/>
    <s v="Redmi Note 5A China"/>
    <s v="Redmi"/>
    <x v="3"/>
    <s v="Xiaomi"/>
    <s v="红米"/>
    <s v="Redmi"/>
    <n v="0"/>
    <e v="#N/A"/>
    <x v="1"/>
    <s v="MDE6:Redmi Note 5A China:Redmi:小米:Xiaomi:红米:Redmi"/>
  </r>
  <r>
    <x v="1497"/>
    <s v="Redmi Note 5A China Mobile"/>
    <s v="Redmi"/>
    <x v="3"/>
    <s v="Xiaomi"/>
    <s v="红米"/>
    <s v="Redmi"/>
    <n v="0"/>
    <e v="#N/A"/>
    <x v="1"/>
    <s v="MDT6:Redmi Note 5A China Mobile:Redmi:小米:Xiaomi:红米:Redmi"/>
  </r>
  <r>
    <x v="1502"/>
    <s v="Redmi Note 5A Prime Global"/>
    <s v="Redmi"/>
    <x v="3"/>
    <s v="Xiaomi"/>
    <s v="红米"/>
    <s v="Redmi"/>
    <n v="0"/>
    <e v="#N/A"/>
    <x v="1"/>
    <s v="MDG6S:Redmi Note 5A Prime Global:Redmi:小米:Xiaomi:红米:Redmi"/>
  </r>
  <r>
    <x v="1503"/>
    <s v="Redmi Y1 India"/>
    <s v="Redmi"/>
    <x v="3"/>
    <s v="Xiaomi"/>
    <s v="红米"/>
    <s v="Redmi"/>
    <n v="0"/>
    <e v="#N/A"/>
    <x v="1"/>
    <s v="MDI6S:Redmi Y1 India:Redmi:小米:Xiaomi:红米:Redmi"/>
  </r>
  <r>
    <x v="1500"/>
    <s v="Redmi Note 5A Prime China"/>
    <s v="Redmi"/>
    <x v="3"/>
    <s v="Xiaomi"/>
    <s v="红米"/>
    <s v="Redmi"/>
    <n v="0"/>
    <e v="#N/A"/>
    <x v="1"/>
    <s v="MDE6S:Redmi Note 5A Prime China:Redmi:小米:Xiaomi:红米:Redmi"/>
  </r>
  <r>
    <x v="1501"/>
    <s v="Redmi Note 5A Prime China Mobile"/>
    <s v="Redmi"/>
    <x v="3"/>
    <s v="Xiaomi"/>
    <s v="红米"/>
    <s v="Redmi"/>
    <n v="0"/>
    <e v="#N/A"/>
    <x v="1"/>
    <s v="MDT6S:Redmi Note 5A Prime China Mobile:Redmi:小米:Xiaomi:红米:Redmi"/>
  </r>
  <r>
    <x v="1504"/>
    <s v="Redmi Note 6 Pro Global"/>
    <s v="Redmi"/>
    <x v="3"/>
    <s v="Xiaomi"/>
    <s v="红米"/>
    <s v="Redmi"/>
    <n v="0"/>
    <e v="#N/A"/>
    <x v="1"/>
    <s v="M1806E7TG:Redmi Note 6 Pro Global:Redmi:小米:Xiaomi:红米:Redmi"/>
  </r>
  <r>
    <x v="1505"/>
    <s v="Redmi Note 6 Pro Global"/>
    <s v="Redmi"/>
    <x v="3"/>
    <s v="Xiaomi"/>
    <s v="红米"/>
    <s v="Redmi"/>
    <n v="0"/>
    <e v="#N/A"/>
    <x v="1"/>
    <s v="M1806E7TH:Redmi Note 6 Pro Global:Redmi:小米:Xiaomi:红米:Redmi"/>
  </r>
  <r>
    <x v="1506"/>
    <s v="Redmi Note 6 Pro India"/>
    <s v="Redmi"/>
    <x v="3"/>
    <s v="Xiaomi"/>
    <s v="红米"/>
    <s v="Redmi"/>
    <n v="0"/>
    <e v="#N/A"/>
    <x v="1"/>
    <s v="M1806E7TI:Redmi Note 6 Pro India:Redmi:小米:Xiaomi:红米:Redmi"/>
  </r>
  <r>
    <x v="1510"/>
    <s v="Redmi Note 7 Global"/>
    <s v="Redmi"/>
    <x v="3"/>
    <s v="Xiaomi"/>
    <s v="红米"/>
    <s v="Redmi"/>
    <n v="0"/>
    <e v="#N/A"/>
    <x v="1"/>
    <s v="M1901F7G:Redmi Note 7 Global:Redmi:小米:Xiaomi:红米:Redmi"/>
  </r>
  <r>
    <x v="1511"/>
    <s v="Redmi Note 7 Global"/>
    <s v="Redmi"/>
    <x v="3"/>
    <s v="Xiaomi"/>
    <s v="红米"/>
    <s v="Redmi"/>
    <n v="0"/>
    <e v="#N/A"/>
    <x v="1"/>
    <s v="M1901F7H:Redmi Note 7 Global:Redmi:小米:Xiaomi:红米:Redmi"/>
  </r>
  <r>
    <x v="1512"/>
    <s v="Redmi Note 7 / Redmi Note 7S India"/>
    <s v="Redmi"/>
    <x v="3"/>
    <s v="Xiaomi"/>
    <s v="红米"/>
    <s v="Redmi"/>
    <n v="0"/>
    <e v="#N/A"/>
    <x v="1"/>
    <s v="M1901F7I:Redmi Note 7 / Redmi Note 7S India:Redmi:小米:Xiaomi:红米:Redmi"/>
  </r>
  <r>
    <x v="1507"/>
    <s v="Redmi Note 7 China"/>
    <s v="Redmi"/>
    <x v="3"/>
    <s v="Xiaomi"/>
    <s v="红米"/>
    <s v="Redmi"/>
    <n v="0"/>
    <e v="#N/A"/>
    <x v="1"/>
    <s v="M1901F7E:Redmi Note 7 China:Redmi:小米:Xiaomi:红米:Redmi"/>
  </r>
  <r>
    <x v="1508"/>
    <s v="Redmi Note 7 China Mobile"/>
    <s v="Redmi"/>
    <x v="3"/>
    <s v="Xiaomi"/>
    <s v="红米"/>
    <s v="Redmi"/>
    <n v="0"/>
    <e v="#N/A"/>
    <x v="1"/>
    <s v="M1901F7T:Redmi Note 7 China Mobile:Redmi:小米:Xiaomi:红米:Redmi"/>
  </r>
  <r>
    <x v="1509"/>
    <s v="Redmi Note 7 China Unicom / China Telecom"/>
    <s v="Redmi"/>
    <x v="3"/>
    <s v="Xiaomi"/>
    <s v="红米"/>
    <s v="Redmi"/>
    <n v="0"/>
    <e v="#N/A"/>
    <x v="1"/>
    <s v="M1901F7C:Redmi Note 7 China Unicom / China Telecom:Redmi:小米:Xiaomi:红米:Redmi"/>
  </r>
  <r>
    <x v="1514"/>
    <s v="Redmi Note 7 Pro India"/>
    <s v="Redmi"/>
    <x v="3"/>
    <s v="Xiaomi"/>
    <s v="红米"/>
    <s v="Redmi"/>
    <n v="0"/>
    <e v="#N/A"/>
    <x v="1"/>
    <s v="M1901F7S:Redmi Note 7 Pro India:Redmi:小米:Xiaomi:红米:Redmi"/>
  </r>
  <r>
    <x v="1513"/>
    <s v="Redmi Note 7 Pro China"/>
    <s v="Redmi"/>
    <x v="3"/>
    <s v="Xiaomi"/>
    <s v="红米"/>
    <s v="Redmi"/>
    <n v="0"/>
    <e v="#N/A"/>
    <x v="1"/>
    <s v="M1901F7BE:Redmi Note 7 Pro China:Redmi:小米:Xiaomi:红米:Redmi"/>
  </r>
  <r>
    <x v="1518"/>
    <s v="Redmi S2 Global"/>
    <s v="Redmi"/>
    <x v="3"/>
    <s v="Xiaomi"/>
    <s v="红米"/>
    <s v="Redmi"/>
    <n v="0"/>
    <e v="#N/A"/>
    <x v="1"/>
    <s v="M1803E6G:Redmi S2 Global:Redmi:小米:Xiaomi:红米:Redmi"/>
  </r>
  <r>
    <x v="1519"/>
    <s v="Redmi S2 Global"/>
    <s v="Redmi"/>
    <x v="3"/>
    <s v="Xiaomi"/>
    <s v="红米"/>
    <s v="Redmi"/>
    <n v="0"/>
    <e v="#N/A"/>
    <x v="1"/>
    <s v="M1803E6H:Redmi S2 Global:Redmi:小米:Xiaomi:红米:Redmi"/>
  </r>
  <r>
    <x v="1520"/>
    <s v="Redmi Y2 India"/>
    <s v="Redmi"/>
    <x v="3"/>
    <s v="Xiaomi"/>
    <s v="红米"/>
    <s v="Redmi"/>
    <n v="0"/>
    <e v="#N/A"/>
    <x v="1"/>
    <s v="M1803E6I:Redmi Y2 India:Redmi:小米:Xiaomi:红米:Redmi"/>
  </r>
  <r>
    <x v="1515"/>
    <s v="Redmi S2 China"/>
    <s v="Redmi"/>
    <x v="3"/>
    <s v="Xiaomi"/>
    <s v="红米"/>
    <s v="Redmi"/>
    <n v="0"/>
    <e v="#N/A"/>
    <x v="1"/>
    <s v="M1803E6E:Redmi S2 China:Redmi:小米:Xiaomi:红米:Redmi"/>
  </r>
  <r>
    <x v="1516"/>
    <s v="Redmi S2 China Mobile"/>
    <s v="Redmi"/>
    <x v="3"/>
    <s v="Xiaomi"/>
    <s v="红米"/>
    <s v="Redmi"/>
    <n v="0"/>
    <e v="#N/A"/>
    <x v="1"/>
    <s v="M1803E6T:Redmi S2 China Mobile:Redmi:小米:Xiaomi:红米:Redmi"/>
  </r>
  <r>
    <x v="1517"/>
    <s v="Redmi S2 China Unicom / China Telecom"/>
    <s v="Redmi"/>
    <x v="3"/>
    <s v="Xiaomi"/>
    <s v="红米"/>
    <s v="Redmi"/>
    <n v="0"/>
    <e v="#N/A"/>
    <x v="1"/>
    <s v="M1803E6C:Redmi S2 China Unicom / China Telecom:Redmi:小米:Xiaomi:红米:Redmi"/>
  </r>
  <r>
    <x v="1521"/>
    <s v="Redmi Y3 Global"/>
    <s v="Redmi"/>
    <x v="3"/>
    <s v="Xiaomi"/>
    <s v="红米"/>
    <s v="Redmi"/>
    <n v="0"/>
    <e v="#N/A"/>
    <x v="1"/>
    <s v="M1810F6G:Redmi Y3 Global:Redmi:小米:Xiaomi:红米:Redmi"/>
  </r>
  <r>
    <x v="1522"/>
    <s v="Redmi Y3 India"/>
    <s v="Redmi"/>
    <x v="3"/>
    <s v="Xiaomi"/>
    <s v="红米"/>
    <s v="Redmi"/>
    <n v="0"/>
    <e v="#N/A"/>
    <x v="1"/>
    <s v="M1810F6I:Redmi Y3 India:Redmi:小米:Xiaomi:红米:Redmi"/>
  </r>
  <r>
    <x v="1523"/>
    <s v="Redmi Pro 32GB"/>
    <s v="Redmi"/>
    <x v="3"/>
    <s v="Xiaomi"/>
    <s v="红米"/>
    <s v="Redmi"/>
    <n v="0"/>
    <e v="#N/A"/>
    <x v="1"/>
    <s v="2016020:Redmi Pro 32GB:Redmi:小米:Xiaomi:红米:Redmi"/>
  </r>
  <r>
    <x v="1524"/>
    <s v="Redmi Pro 64GB / 128GB"/>
    <s v="Redmi"/>
    <x v="3"/>
    <s v="Xiaomi"/>
    <s v="红米"/>
    <s v="Redmi"/>
    <n v="0"/>
    <e v="#N/A"/>
    <x v="1"/>
    <s v="2016021:Redmi Pro 64GB / 128GB:Redmi:小米:Xiaomi:红米:Redmi"/>
  </r>
  <r>
    <x v="1528"/>
    <s v="Redmi K20 India"/>
    <s v="Redmi"/>
    <x v="3"/>
    <s v="Xiaomi"/>
    <s v="红米"/>
    <s v="Redmi"/>
    <n v="0"/>
    <e v="#N/A"/>
    <x v="1"/>
    <s v="M1903F10I:Redmi K20 India:Redmi:小米:Xiaomi:红米:Redmi"/>
  </r>
  <r>
    <x v="1525"/>
    <s v="Redmi K20 China"/>
    <s v="Redmi"/>
    <x v="3"/>
    <s v="Xiaomi"/>
    <s v="红米"/>
    <s v="Redmi"/>
    <n v="0"/>
    <e v="#N/A"/>
    <x v="1"/>
    <s v="M1903F10A:Redmi K20 China:Redmi:小米:Xiaomi:红米:Redmi"/>
  </r>
  <r>
    <x v="1526"/>
    <s v="Redmi K20 China Mobile"/>
    <s v="Redmi"/>
    <x v="3"/>
    <s v="Xiaomi"/>
    <s v="红米"/>
    <s v="Redmi"/>
    <n v="0"/>
    <e v="#N/A"/>
    <x v="1"/>
    <s v="M1903F10T:Redmi K20 China Mobile:Redmi:小米:Xiaomi:红米:Redmi"/>
  </r>
  <r>
    <x v="1527"/>
    <s v="Redmi K20 China Unicom / China Telecom"/>
    <s v="Redmi"/>
    <x v="3"/>
    <s v="Xiaomi"/>
    <s v="红米"/>
    <s v="Redmi"/>
    <n v="0"/>
    <e v="#N/A"/>
    <x v="1"/>
    <s v="M1903F10C:Redmi K20 China Unicom / China Telecom:Redmi:小米:Xiaomi:红米:Redmi"/>
  </r>
  <r>
    <x v="1532"/>
    <s v="Redmi K20 Pro India"/>
    <s v="Redmi"/>
    <x v="3"/>
    <s v="Xiaomi"/>
    <s v="红米"/>
    <s v="Redmi"/>
    <n v="0"/>
    <e v="#N/A"/>
    <x v="1"/>
    <s v="M1903F11I:Redmi K20 Pro India:Redmi:小米:Xiaomi:红米:Redmi"/>
  </r>
  <r>
    <x v="1529"/>
    <s v="Redmi K20 Pro China"/>
    <s v="Redmi"/>
    <x v="3"/>
    <s v="Xiaomi"/>
    <s v="红米"/>
    <s v="Redmi"/>
    <n v="0"/>
    <e v="#N/A"/>
    <x v="1"/>
    <s v="M1903F11A:Redmi K20 Pro China:Redmi:小米:Xiaomi:红米:Redmi"/>
  </r>
  <r>
    <x v="1530"/>
    <s v="Redmi K20 Pro China Mobile"/>
    <s v="Redmi"/>
    <x v="3"/>
    <s v="Xiaomi"/>
    <s v="红米"/>
    <s v="Redmi"/>
    <n v="0"/>
    <e v="#N/A"/>
    <x v="1"/>
    <s v="M1903F11T:Redmi K20 Pro China Mobile:Redmi:小米:Xiaomi:红米:Redmi"/>
  </r>
  <r>
    <x v="1531"/>
    <s v="Redmi K20 Pro China Unicom / China Telecom"/>
    <s v="Redmi"/>
    <x v="3"/>
    <s v="Xiaomi"/>
    <s v="红米"/>
    <s v="Redmi"/>
    <n v="0"/>
    <e v="#N/A"/>
    <x v="1"/>
    <s v="M1903F11C:Redmi K20 Pro China Unicom / China Telecom:Redmi:小米:Xiaomi:红米:Redmi"/>
  </r>
  <r>
    <x v="1533"/>
    <s v="Redmi Go Global"/>
    <s v="Redmi"/>
    <x v="3"/>
    <s v="Xiaomi"/>
    <s v="红米"/>
    <s v="Redmi"/>
    <n v="0"/>
    <e v="#N/A"/>
    <x v="1"/>
    <s v="M1903C3GG:Redmi Go Global:Redmi:小米:Xiaomi:红米:Redmi"/>
  </r>
  <r>
    <x v="1534"/>
    <s v="Redmi Go Global"/>
    <s v="Redmi"/>
    <x v="3"/>
    <s v="Xiaomi"/>
    <s v="红米"/>
    <s v="Redmi"/>
    <n v="0"/>
    <e v="#N/A"/>
    <x v="1"/>
    <s v="M1903C3GH:Redmi Go Global:Redmi:小米:Xiaomi:红米:Redmi"/>
  </r>
  <r>
    <x v="1535"/>
    <s v="Redmi Go India"/>
    <s v="Redmi"/>
    <x v="3"/>
    <s v="Xiaomi"/>
    <s v="红米"/>
    <s v="Redmi"/>
    <n v="0"/>
    <e v="#N/A"/>
    <x v="1"/>
    <s v="M1903C3GI:Redmi Go India:Redmi:小米:Xiaomi:红米:Redmi"/>
  </r>
  <r>
    <x v="1536"/>
    <s v="Black Shark"/>
    <s v="Black"/>
    <x v="3"/>
    <s v="Xiaomi"/>
    <s v="黑鲨"/>
    <s v="Black Shark"/>
    <n v="0"/>
    <e v="#N/A"/>
    <x v="1"/>
    <s v="SKR-A0:Black Shark:Black:小米:Xiaomi:黑鲨:Black Shark"/>
  </r>
  <r>
    <x v="1537"/>
    <s v="Black Shark Helo"/>
    <s v="Black"/>
    <x v="3"/>
    <s v="Xiaomi"/>
    <s v="黑鲨"/>
    <s v="Black Shark"/>
    <n v="0"/>
    <e v="#N/A"/>
    <x v="1"/>
    <s v="AWM-A0:Black Shark Helo:Black:小米:Xiaomi:黑鲨:Black Shark"/>
  </r>
  <r>
    <x v="1538"/>
    <s v="Black Shark 2"/>
    <s v="Black"/>
    <x v="3"/>
    <s v="Xiaomi"/>
    <s v="黑鲨"/>
    <s v="Black Shark"/>
    <n v="0"/>
    <e v="#N/A"/>
    <x v="1"/>
    <s v="SKW-A0:Black Shark 2:Black:小米:Xiaomi:黑鲨:Black Shark"/>
  </r>
  <r>
    <x v="1270"/>
    <s v="vivo Y93 标准版 移动全网通版"/>
    <s v="vivo"/>
    <x v="14"/>
    <s v="Vivo"/>
    <s v="Vivo"/>
    <s v="Vivo"/>
    <n v="1"/>
    <s v="V1818CT"/>
    <x v="1"/>
    <s v="V1818CT:vivo Y93 标准版 移动全网通版:vivo:Vivo:Vivo:Vivo:Viv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27D675-E528-4600-8E69-C1C1E9EF377C}" name="数据透视表12" cacheId="18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4:B1500" firstHeaderRow="1" firstDataRow="1" firstDataCol="1" rowPageCount="2" colPageCount="1"/>
  <pivotFields count="11">
    <pivotField axis="axisRow" dataField="1" showAll="0" sortType="descending" countASubtotal="1">
      <items count="1540">
        <item x="1274"/>
        <item x="1276"/>
        <item x="1275"/>
        <item x="1277"/>
        <item x="1278"/>
        <item x="1281"/>
        <item x="1279"/>
        <item x="1280"/>
        <item x="1375"/>
        <item x="1376"/>
        <item x="1378"/>
        <item x="1377"/>
        <item x="1282"/>
        <item x="1283"/>
        <item x="1284"/>
        <item x="1459"/>
        <item x="1461"/>
        <item x="1379"/>
        <item x="1460"/>
        <item x="1458"/>
        <item x="1463"/>
        <item x="1462"/>
        <item x="1391"/>
        <item x="1382"/>
        <item x="1285"/>
        <item x="1287"/>
        <item x="1286"/>
        <item x="1380"/>
        <item x="1389"/>
        <item x="1390"/>
        <item x="1326"/>
        <item x="1329"/>
        <item x="1328"/>
        <item x="1327"/>
        <item x="1465"/>
        <item x="1464"/>
        <item x="1289"/>
        <item x="1288"/>
        <item x="1290"/>
        <item x="1383"/>
        <item x="1384"/>
        <item x="1381"/>
        <item x="1392"/>
        <item x="1386"/>
        <item x="1387"/>
        <item x="1388"/>
        <item x="1385"/>
        <item x="1470"/>
        <item x="1469"/>
        <item x="1467"/>
        <item x="1466"/>
        <item x="1468"/>
        <item x="1330"/>
        <item x="1291"/>
        <item x="1331"/>
        <item x="1332"/>
        <item x="1472"/>
        <item x="1471"/>
        <item x="1474"/>
        <item x="1475"/>
        <item x="1297"/>
        <item x="1478"/>
        <item x="1479"/>
        <item x="1480"/>
        <item x="1481"/>
        <item x="1295"/>
        <item x="1334"/>
        <item x="1335"/>
        <item x="1336"/>
        <item x="1333"/>
        <item x="1292"/>
        <item x="1293"/>
        <item x="1477"/>
        <item x="1476"/>
        <item x="1296"/>
        <item x="1298"/>
        <item x="1473"/>
        <item x="1369"/>
        <item x="1396"/>
        <item x="1393"/>
        <item x="1395"/>
        <item x="1394"/>
        <item x="1400"/>
        <item x="1397"/>
        <item x="1399"/>
        <item x="1398"/>
        <item x="1294"/>
        <item x="1352"/>
        <item x="1353"/>
        <item x="1354"/>
        <item x="1523"/>
        <item x="1524"/>
        <item x="1401"/>
        <item x="1402"/>
        <item x="1403"/>
        <item x="1407"/>
        <item x="1406"/>
        <item x="1405"/>
        <item x="1404"/>
        <item x="1482"/>
        <item x="1483"/>
        <item x="1409"/>
        <item x="1299"/>
        <item x="1339"/>
        <item x="1300"/>
        <item x="1408"/>
        <item x="1486"/>
        <item x="1484"/>
        <item x="1487"/>
        <item x="1410"/>
        <item x="1411"/>
        <item x="1413"/>
        <item x="1412"/>
        <item x="1485"/>
        <item x="16"/>
        <item x="15"/>
        <item x="1"/>
        <item x="0"/>
        <item x="2"/>
        <item x="3"/>
        <item x="21"/>
        <item x="20"/>
        <item x="19"/>
        <item x="17"/>
        <item x="4"/>
        <item x="5"/>
        <item x="6"/>
        <item x="7"/>
        <item x="18"/>
        <item x="22"/>
        <item x="9"/>
        <item x="14"/>
        <item x="10"/>
        <item x="8"/>
        <item x="13"/>
        <item x="11"/>
        <item x="12"/>
        <item x="352"/>
        <item x="353"/>
        <item x="354"/>
        <item x="25"/>
        <item x="23"/>
        <item x="24"/>
        <item x="27"/>
        <item x="26"/>
        <item x="1368"/>
        <item x="136"/>
        <item x="128"/>
        <item x="70"/>
        <item x="137"/>
        <item x="188"/>
        <item x="29"/>
        <item x="130"/>
        <item x="129"/>
        <item x="28"/>
        <item x="30"/>
        <item x="31"/>
        <item x="71"/>
        <item x="138"/>
        <item x="131"/>
        <item x="33"/>
        <item x="96"/>
        <item x="72"/>
        <item x="73"/>
        <item x="170"/>
        <item x="74"/>
        <item x="132"/>
        <item x="139"/>
        <item x="34"/>
        <item x="75"/>
        <item x="32"/>
        <item x="99"/>
        <item x="35"/>
        <item x="140"/>
        <item x="179"/>
        <item x="100"/>
        <item x="142"/>
        <item x="141"/>
        <item x="76"/>
        <item x="171"/>
        <item x="77"/>
        <item x="101"/>
        <item x="82"/>
        <item x="83"/>
        <item x="102"/>
        <item x="103"/>
        <item x="104"/>
        <item x="143"/>
        <item x="133"/>
        <item x="41"/>
        <item x="37"/>
        <item x="145"/>
        <item x="46"/>
        <item x="42"/>
        <item x="38"/>
        <item x="43"/>
        <item x="39"/>
        <item x="40"/>
        <item x="36"/>
        <item x="108"/>
        <item x="144"/>
        <item x="109"/>
        <item x="112"/>
        <item x="113"/>
        <item x="84"/>
        <item x="85"/>
        <item x="134"/>
        <item x="88"/>
        <item x="44"/>
        <item x="45"/>
        <item x="47"/>
        <item x="105"/>
        <item x="106"/>
        <item x="107"/>
        <item x="146"/>
        <item x="148"/>
        <item x="89"/>
        <item x="54"/>
        <item x="56"/>
        <item x="150"/>
        <item x="92"/>
        <item x="175"/>
        <item x="90"/>
        <item x="174"/>
        <item x="91"/>
        <item x="149"/>
        <item x="147"/>
        <item x="51"/>
        <item x="49"/>
        <item x="50"/>
        <item x="48"/>
        <item x="94"/>
        <item x="176"/>
        <item x="52"/>
        <item x="53"/>
        <item x="116"/>
        <item x="118"/>
        <item x="152"/>
        <item x="151"/>
        <item x="55"/>
        <item x="154"/>
        <item x="153"/>
        <item x="57"/>
        <item x="114"/>
        <item x="115"/>
        <item x="117"/>
        <item x="119"/>
        <item x="93"/>
        <item x="78"/>
        <item x="79"/>
        <item x="95"/>
        <item x="122"/>
        <item x="123"/>
        <item x="182"/>
        <item x="184"/>
        <item x="58"/>
        <item x="60"/>
        <item x="62"/>
        <item x="97"/>
        <item x="183"/>
        <item x="120"/>
        <item x="185"/>
        <item x="121"/>
        <item x="80"/>
        <item x="177"/>
        <item x="158"/>
        <item x="157"/>
        <item x="61"/>
        <item x="160"/>
        <item x="159"/>
        <item x="63"/>
        <item x="156"/>
        <item x="155"/>
        <item x="59"/>
        <item x="161"/>
        <item x="164"/>
        <item x="178"/>
        <item x="81"/>
        <item x="186"/>
        <item x="187"/>
        <item x="124"/>
        <item x="125"/>
        <item x="98"/>
        <item x="189"/>
        <item x="190"/>
        <item x="167"/>
        <item x="126"/>
        <item x="127"/>
        <item x="191"/>
        <item x="192"/>
        <item x="162"/>
        <item x="163"/>
        <item x="65"/>
        <item x="64"/>
        <item x="165"/>
        <item x="166"/>
        <item x="67"/>
        <item x="66"/>
        <item x="168"/>
        <item x="169"/>
        <item x="69"/>
        <item x="68"/>
        <item x="172"/>
        <item x="180"/>
        <item x="111"/>
        <item x="181"/>
        <item x="110"/>
        <item x="86"/>
        <item x="173"/>
        <item x="87"/>
        <item x="135"/>
        <item x="783"/>
        <item x="782"/>
        <item x="781"/>
        <item x="603"/>
        <item x="366"/>
        <item x="602"/>
        <item x="365"/>
        <item x="375"/>
        <item x="374"/>
        <item x="403"/>
        <item x="404"/>
        <item x="474"/>
        <item x="475"/>
        <item x="269"/>
        <item x="270"/>
        <item x="271"/>
        <item x="560"/>
        <item x="561"/>
        <item x="219"/>
        <item x="223"/>
        <item x="221"/>
        <item x="220"/>
        <item x="222"/>
        <item x="548"/>
        <item x="549"/>
        <item x="339"/>
        <item x="340"/>
        <item x="341"/>
        <item x="342"/>
        <item x="1537"/>
        <item x="470"/>
        <item x="471"/>
        <item x="594"/>
        <item x="593"/>
        <item x="582"/>
        <item x="581"/>
        <item x="376"/>
        <item x="369"/>
        <item x="345"/>
        <item x="346"/>
        <item x="347"/>
        <item x="252"/>
        <item x="253"/>
        <item x="254"/>
        <item x="405"/>
        <item x="406"/>
        <item x="322"/>
        <item x="323"/>
        <item x="324"/>
        <item x="325"/>
        <item x="326"/>
        <item x="327"/>
        <item x="332"/>
        <item x="333"/>
        <item x="334"/>
        <item x="578"/>
        <item x="577"/>
        <item x="586"/>
        <item x="585"/>
        <item x="584"/>
        <item x="583"/>
        <item x="600"/>
        <item x="601"/>
        <item x="599"/>
        <item x="289"/>
        <item x="315"/>
        <item x="319"/>
        <item x="317"/>
        <item x="316"/>
        <item x="318"/>
        <item x="291"/>
        <item x="290"/>
        <item x="292"/>
        <item x="293"/>
        <item x="294"/>
        <item x="297"/>
        <item x="296"/>
        <item x="295"/>
        <item x="301"/>
        <item x="299"/>
        <item x="298"/>
        <item x="300"/>
        <item x="452"/>
        <item x="454"/>
        <item x="453"/>
        <item x="455"/>
        <item x="456"/>
        <item x="590"/>
        <item x="592"/>
        <item x="589"/>
        <item x="591"/>
        <item x="255"/>
        <item x="256"/>
        <item x="257"/>
        <item x="258"/>
        <item x="262"/>
        <item x="263"/>
        <item x="264"/>
        <item x="580"/>
        <item x="579"/>
        <item x="320"/>
        <item x="321"/>
        <item x="438"/>
        <item x="439"/>
        <item x="1227"/>
        <item x="526"/>
        <item x="527"/>
        <item x="328"/>
        <item x="329"/>
        <item x="550"/>
        <item x="551"/>
        <item x="343"/>
        <item x="344"/>
        <item x="552"/>
        <item x="553"/>
        <item x="554"/>
        <item x="555"/>
        <item x="238"/>
        <item x="239"/>
        <item x="235"/>
        <item x="236"/>
        <item x="457"/>
        <item x="458"/>
        <item x="450"/>
        <item x="451"/>
        <item x="440"/>
        <item x="441"/>
        <item x="444"/>
        <item x="443"/>
        <item x="442"/>
        <item x="413"/>
        <item x="415"/>
        <item x="414"/>
        <item x="575"/>
        <item x="576"/>
        <item x="534"/>
        <item x="535"/>
        <item x="536"/>
        <item x="537"/>
        <item x="544"/>
        <item x="545"/>
        <item x="546"/>
        <item x="547"/>
        <item x="228"/>
        <item x="229"/>
        <item x="231"/>
        <item x="230"/>
        <item x="288"/>
        <item x="287"/>
        <item x="286"/>
        <item x="200"/>
        <item x="285"/>
        <item x="202"/>
        <item x="201"/>
        <item x="355"/>
        <item x="356"/>
        <item x="488"/>
        <item x="489"/>
        <item x="1023"/>
        <item x="1024"/>
        <item x="1025"/>
        <item x="1026"/>
        <item x="1027"/>
        <item x="1028"/>
        <item x="1029"/>
        <item x="1030"/>
        <item x="1031"/>
        <item x="1032"/>
        <item x="1088"/>
        <item x="1073"/>
        <item x="1074"/>
        <item x="1075"/>
        <item x="1077"/>
        <item x="1078"/>
        <item x="1079"/>
        <item x="1123"/>
        <item x="1124"/>
        <item x="1081"/>
        <item x="1085"/>
        <item x="1082"/>
        <item x="1086"/>
        <item x="1089"/>
        <item x="1090"/>
        <item x="1093"/>
        <item x="1091"/>
        <item x="1094"/>
        <item x="1126"/>
        <item x="1127"/>
        <item x="1128"/>
        <item x="1129"/>
        <item x="1130"/>
        <item x="199"/>
        <item x="196"/>
        <item x="197"/>
        <item x="198"/>
        <item x="193"/>
        <item x="194"/>
        <item x="195"/>
        <item x="203"/>
        <item x="204"/>
        <item x="205"/>
        <item x="206"/>
        <item x="207"/>
        <item x="208"/>
        <item x="380"/>
        <item x="379"/>
        <item x="378"/>
        <item x="377"/>
        <item x="408"/>
        <item x="409"/>
        <item x="283"/>
        <item x="284"/>
        <item x="259"/>
        <item x="260"/>
        <item x="276"/>
        <item x="277"/>
        <item x="261"/>
        <item x="278"/>
        <item x="504"/>
        <item x="437"/>
        <item x="435"/>
        <item x="436"/>
        <item x="505"/>
        <item x="506"/>
        <item x="507"/>
        <item x="609"/>
        <item x="612"/>
        <item x="462"/>
        <item x="463"/>
        <item x="464"/>
        <item x="465"/>
        <item x="394"/>
        <item x="395"/>
        <item x="391"/>
        <item x="392"/>
        <item x="393"/>
        <item x="622"/>
        <item x="623"/>
        <item x="620"/>
        <item x="621"/>
        <item x="492"/>
        <item x="490"/>
        <item x="491"/>
        <item x="493"/>
        <item x="494"/>
        <item x="433"/>
        <item x="434"/>
        <item x="430"/>
        <item x="431"/>
        <item x="432"/>
        <item x="614"/>
        <item x="569"/>
        <item x="570"/>
        <item x="572"/>
        <item x="571"/>
        <item x="510"/>
        <item x="511"/>
        <item x="501"/>
        <item x="502"/>
        <item x="503"/>
        <item x="381"/>
        <item x="382"/>
        <item x="384"/>
        <item x="385"/>
        <item x="386"/>
        <item x="383"/>
        <item x="390"/>
        <item x="387"/>
        <item x="388"/>
        <item x="389"/>
        <item x="396"/>
        <item x="399"/>
        <item x="398"/>
        <item x="397"/>
        <item x="420"/>
        <item x="425"/>
        <item x="424"/>
        <item x="421"/>
        <item x="422"/>
        <item x="423"/>
        <item x="426"/>
        <item x="427"/>
        <item x="428"/>
        <item x="429"/>
        <item x="508"/>
        <item x="509"/>
        <item x="495"/>
        <item x="496"/>
        <item x="610"/>
        <item x="619"/>
        <item x="519"/>
        <item x="521"/>
        <item x="520"/>
        <item x="515"/>
        <item x="517"/>
        <item x="518"/>
        <item x="516"/>
        <item x="608"/>
        <item x="611"/>
        <item x="417"/>
        <item x="418"/>
        <item x="419"/>
        <item x="615"/>
        <item x="616"/>
        <item x="613"/>
        <item x="617"/>
        <item x="618"/>
        <item x="497"/>
        <item x="500"/>
        <item x="499"/>
        <item x="498"/>
        <item x="472"/>
        <item x="473"/>
        <item x="478"/>
        <item x="479"/>
        <item x="348"/>
        <item x="349"/>
        <item x="596"/>
        <item x="364"/>
        <item x="595"/>
        <item x="363"/>
        <item x="362"/>
        <item x="361"/>
        <item x="556"/>
        <item x="557"/>
        <item x="558"/>
        <item x="559"/>
        <item x="240"/>
        <item x="241"/>
        <item x="242"/>
        <item x="243"/>
        <item x="268"/>
        <item x="266"/>
        <item x="267"/>
        <item x="306"/>
        <item x="310"/>
        <item x="308"/>
        <item x="307"/>
        <item x="309"/>
        <item x="224"/>
        <item x="225"/>
        <item x="226"/>
        <item x="227"/>
        <item x="373"/>
        <item x="372"/>
        <item x="350"/>
        <item x="351"/>
        <item x="514"/>
        <item x="915"/>
        <item x="918"/>
        <item x="919"/>
        <item x="863"/>
        <item x="846"/>
        <item x="867"/>
        <item x="864"/>
        <item x="856"/>
        <item x="857"/>
        <item x="893"/>
        <item x="869"/>
        <item x="885"/>
        <item x="866"/>
        <item x="916"/>
        <item x="920"/>
        <item x="884"/>
        <item x="881"/>
        <item x="865"/>
        <item x="896"/>
        <item x="845"/>
        <item x="849"/>
        <item x="858"/>
        <item x="850"/>
        <item x="847"/>
        <item x="876"/>
        <item x="921"/>
        <item x="868"/>
        <item x="870"/>
        <item x="886"/>
        <item x="874"/>
        <item x="848"/>
        <item x="923"/>
        <item x="851"/>
        <item x="852"/>
        <item x="871"/>
        <item x="887"/>
        <item x="859"/>
        <item x="879"/>
        <item x="880"/>
        <item x="917"/>
        <item x="922"/>
        <item x="888"/>
        <item x="883"/>
        <item x="897"/>
        <item x="872"/>
        <item x="889"/>
        <item x="853"/>
        <item x="854"/>
        <item x="860"/>
        <item x="862"/>
        <item x="890"/>
        <item x="882"/>
        <item x="895"/>
        <item x="875"/>
        <item x="891"/>
        <item x="861"/>
        <item x="877"/>
        <item x="894"/>
        <item x="873"/>
        <item x="900"/>
        <item x="898"/>
        <item x="769"/>
        <item x="771"/>
        <item x="767"/>
        <item x="765"/>
        <item x="855"/>
        <item x="892"/>
        <item x="878"/>
        <item x="538"/>
        <item x="539"/>
        <item x="540"/>
        <item x="541"/>
        <item x="542"/>
        <item x="543"/>
        <item x="659"/>
        <item x="660"/>
        <item x="661"/>
        <item x="662"/>
        <item x="656"/>
        <item x="657"/>
        <item x="658"/>
        <item x="663"/>
        <item x="664"/>
        <item x="644"/>
        <item x="636"/>
        <item x="632"/>
        <item x="633"/>
        <item x="643"/>
        <item x="638"/>
        <item x="637"/>
        <item x="639"/>
        <item x="640"/>
        <item x="641"/>
        <item x="642"/>
        <item x="631"/>
        <item x="634"/>
        <item x="635"/>
        <item x="624"/>
        <item x="625"/>
        <item x="626"/>
        <item x="627"/>
        <item x="629"/>
        <item x="628"/>
        <item x="630"/>
        <item x="647"/>
        <item x="648"/>
        <item x="650"/>
        <item x="649"/>
        <item x="645"/>
        <item x="646"/>
        <item x="651"/>
        <item x="652"/>
        <item x="653"/>
        <item x="654"/>
        <item x="655"/>
        <item x="665"/>
        <item x="666"/>
        <item x="668"/>
        <item x="667"/>
        <item x="674"/>
        <item x="673"/>
        <item x="676"/>
        <item x="677"/>
        <item x="675"/>
        <item x="669"/>
        <item x="670"/>
        <item x="672"/>
        <item x="671"/>
        <item x="678"/>
        <item x="247"/>
        <item x="248"/>
        <item x="250"/>
        <item x="251"/>
        <item x="249"/>
        <item x="335"/>
        <item x="336"/>
        <item x="337"/>
        <item x="338"/>
        <item x="402"/>
        <item x="410"/>
        <item x="416"/>
        <item x="411"/>
        <item x="412"/>
        <item x="682"/>
        <item x="683"/>
        <item x="684"/>
        <item x="685"/>
        <item x="686"/>
        <item x="1344"/>
        <item x="1346"/>
        <item x="1343"/>
        <item x="1345"/>
        <item x="1308"/>
        <item x="1310"/>
        <item x="1309"/>
        <item x="1517"/>
        <item x="1515"/>
        <item x="1518"/>
        <item x="1519"/>
        <item x="1520"/>
        <item x="1516"/>
        <item x="1493"/>
        <item x="1494"/>
        <item x="1442"/>
        <item x="1440"/>
        <item x="1443"/>
        <item x="1444"/>
        <item x="1445"/>
        <item x="1441"/>
        <item x="1432"/>
        <item x="1430"/>
        <item x="1433"/>
        <item x="1434"/>
        <item x="1435"/>
        <item x="1431"/>
        <item x="1307"/>
        <item x="1305"/>
        <item x="1365"/>
        <item x="1366"/>
        <item x="1306"/>
        <item x="1358"/>
        <item x="1360"/>
        <item x="1359"/>
        <item x="1438"/>
        <item x="1436"/>
        <item x="1367"/>
        <item x="1439"/>
        <item x="1437"/>
        <item x="899"/>
        <item x="1313"/>
        <item x="1372"/>
        <item x="1374"/>
        <item x="1373"/>
        <item x="1371"/>
        <item x="1504"/>
        <item x="1505"/>
        <item x="1506"/>
        <item x="1312"/>
        <item x="1311"/>
        <item x="1316"/>
        <item x="1314"/>
        <item x="1317"/>
        <item x="1315"/>
        <item x="1348"/>
        <item x="1347"/>
        <item x="1350"/>
        <item x="1351"/>
        <item x="1349"/>
        <item x="1521"/>
        <item x="1522"/>
        <item x="1448"/>
        <item x="1446"/>
        <item x="1449"/>
        <item x="1450"/>
        <item x="1451"/>
        <item x="1447"/>
        <item x="1513"/>
        <item x="1509"/>
        <item x="1507"/>
        <item x="1510"/>
        <item x="1511"/>
        <item x="1512"/>
        <item x="1514"/>
        <item x="1508"/>
        <item x="1361"/>
        <item x="1362"/>
        <item x="1318"/>
        <item x="1320"/>
        <item x="1321"/>
        <item x="1319"/>
        <item x="1454"/>
        <item x="1452"/>
        <item x="1455"/>
        <item x="1456"/>
        <item x="1457"/>
        <item x="1453"/>
        <item x="1533"/>
        <item x="1534"/>
        <item x="1535"/>
        <item x="1525"/>
        <item x="1527"/>
        <item x="1324"/>
        <item x="1528"/>
        <item x="1526"/>
        <item x="1529"/>
        <item x="1531"/>
        <item x="1325"/>
        <item x="1532"/>
        <item x="1530"/>
        <item x="1322"/>
        <item x="1323"/>
        <item x="687"/>
        <item x="688"/>
        <item x="689"/>
        <item x="690"/>
        <item x="691"/>
        <item x="692"/>
        <item x="694"/>
        <item x="693"/>
        <item x="695"/>
        <item x="697"/>
        <item x="696"/>
        <item x="757"/>
        <item x="758"/>
        <item x="755"/>
        <item x="756"/>
        <item x="790"/>
        <item x="789"/>
        <item x="712"/>
        <item x="713"/>
        <item x="711"/>
        <item x="710"/>
        <item x="714"/>
        <item x="759"/>
        <item x="762"/>
        <item x="763"/>
        <item x="760"/>
        <item x="761"/>
        <item x="698"/>
        <item x="701"/>
        <item x="699"/>
        <item x="700"/>
        <item x="707"/>
        <item x="709"/>
        <item x="708"/>
        <item x="791"/>
        <item x="792"/>
        <item x="796"/>
        <item x="797"/>
        <item x="798"/>
        <item x="799"/>
        <item x="793"/>
        <item x="794"/>
        <item x="795"/>
        <item x="839"/>
        <item x="842"/>
        <item x="840"/>
        <item x="841"/>
        <item x="808"/>
        <item x="810"/>
        <item x="811"/>
        <item x="809"/>
        <item x="814"/>
        <item x="815"/>
        <item x="813"/>
        <item x="812"/>
        <item x="774"/>
        <item x="775"/>
        <item x="776"/>
        <item x="773"/>
        <item x="772"/>
        <item x="768"/>
        <item x="770"/>
        <item x="766"/>
        <item x="764"/>
        <item x="788"/>
        <item x="705"/>
        <item x="706"/>
        <item x="703"/>
        <item x="702"/>
        <item x="704"/>
        <item x="715"/>
        <item x="716"/>
        <item x="717"/>
        <item x="803"/>
        <item x="801"/>
        <item x="800"/>
        <item x="802"/>
        <item x="844"/>
        <item x="843"/>
        <item x="818"/>
        <item x="819"/>
        <item x="817"/>
        <item x="816"/>
        <item x="823"/>
        <item x="824"/>
        <item x="822"/>
        <item x="820"/>
        <item x="821"/>
        <item x="779"/>
        <item x="780"/>
        <item x="778"/>
        <item x="777"/>
        <item x="784"/>
        <item x="785"/>
        <item x="723"/>
        <item x="720"/>
        <item x="721"/>
        <item x="719"/>
        <item x="722"/>
        <item x="718"/>
        <item x="725"/>
        <item x="724"/>
        <item x="679"/>
        <item x="748"/>
        <item x="826"/>
        <item x="825"/>
        <item x="745"/>
        <item x="744"/>
        <item x="747"/>
        <item x="746"/>
        <item x="749"/>
        <item x="750"/>
        <item x="752"/>
        <item x="751"/>
        <item x="787"/>
        <item x="786"/>
        <item x="743"/>
        <item x="742"/>
        <item x="732"/>
        <item x="731"/>
        <item x="737"/>
        <item x="736"/>
        <item x="728"/>
        <item x="727"/>
        <item x="726"/>
        <item x="734"/>
        <item x="733"/>
        <item x="730"/>
        <item x="729"/>
        <item x="735"/>
        <item x="680"/>
        <item x="681"/>
        <item x="754"/>
        <item x="753"/>
        <item x="741"/>
        <item x="740"/>
        <item x="739"/>
        <item x="738"/>
        <item x="1414"/>
        <item x="1416"/>
        <item x="1417"/>
        <item x="482"/>
        <item x="483"/>
        <item x="1415"/>
        <item x="1488"/>
        <item x="1489"/>
        <item x="1303"/>
        <item x="1426"/>
        <item x="1337"/>
        <item x="1370"/>
        <item x="1428"/>
        <item x="1429"/>
        <item x="1304"/>
        <item x="1427"/>
        <item x="1338"/>
        <item x="1418"/>
        <item x="1301"/>
        <item x="1355"/>
        <item x="1340"/>
        <item x="1342"/>
        <item x="1496"/>
        <item x="1500"/>
        <item x="1420"/>
        <item x="1363"/>
        <item x="1498"/>
        <item x="1502"/>
        <item x="1421"/>
        <item x="1364"/>
        <item x="1357"/>
        <item x="1499"/>
        <item x="1503"/>
        <item x="1419"/>
        <item x="1302"/>
        <item x="1356"/>
        <item x="1341"/>
        <item x="1497"/>
        <item x="1501"/>
        <item x="903"/>
        <item x="904"/>
        <item x="905"/>
        <item x="906"/>
        <item x="907"/>
        <item x="908"/>
        <item x="909"/>
        <item x="924"/>
        <item x="910"/>
        <item x="901"/>
        <item x="911"/>
        <item x="902"/>
        <item x="913"/>
        <item x="912"/>
        <item x="925"/>
        <item x="914"/>
        <item x="1492"/>
        <item x="1422"/>
        <item x="1490"/>
        <item x="1424"/>
        <item x="1425"/>
        <item x="1495"/>
        <item x="1423"/>
        <item x="1491"/>
        <item x="400"/>
        <item x="401"/>
        <item x="1273"/>
        <item x="1272"/>
        <item x="1271"/>
        <item x="598"/>
        <item x="597"/>
        <item x="564"/>
        <item x="565"/>
        <item x="330"/>
        <item x="331"/>
        <item x="522"/>
        <item x="523"/>
        <item x="524"/>
        <item x="525"/>
        <item x="311"/>
        <item x="313"/>
        <item x="312"/>
        <item x="314"/>
        <item x="407"/>
        <item x="237"/>
        <item x="960"/>
        <item x="961"/>
        <item x="964"/>
        <item x="959"/>
        <item x="962"/>
        <item x="963"/>
        <item x="969"/>
        <item x="968"/>
        <item x="965"/>
        <item x="967"/>
        <item x="966"/>
        <item x="971"/>
        <item x="970"/>
        <item x="974"/>
        <item x="973"/>
        <item x="972"/>
        <item x="975"/>
        <item x="976"/>
        <item x="998"/>
        <item x="997"/>
        <item x="977"/>
        <item x="980"/>
        <item x="979"/>
        <item x="978"/>
        <item x="981"/>
        <item x="1002"/>
        <item x="982"/>
        <item x="999"/>
        <item x="983"/>
        <item x="986"/>
        <item x="985"/>
        <item x="1000"/>
        <item x="1003"/>
        <item x="988"/>
        <item x="984"/>
        <item x="987"/>
        <item x="994"/>
        <item x="989"/>
        <item x="1004"/>
        <item x="991"/>
        <item x="990"/>
        <item x="996"/>
        <item x="995"/>
        <item x="1005"/>
        <item x="992"/>
        <item x="993"/>
        <item x="1001"/>
        <item x="1225"/>
        <item x="1226"/>
        <item x="1221"/>
        <item x="1222"/>
        <item x="1228"/>
        <item x="1006"/>
        <item x="1007"/>
        <item x="1008"/>
        <item x="1009"/>
        <item x="1010"/>
        <item x="1012"/>
        <item x="1011"/>
        <item x="1013"/>
        <item x="1014"/>
        <item x="1015"/>
        <item x="1033"/>
        <item x="1016"/>
        <item x="1017"/>
        <item x="1018"/>
        <item x="1019"/>
        <item x="1020"/>
        <item x="1021"/>
        <item x="1022"/>
        <item x="1224"/>
        <item x="1223"/>
        <item x="1036"/>
        <item x="1037"/>
        <item x="1034"/>
        <item x="1035"/>
        <item x="1054"/>
        <item x="1055"/>
        <item x="1044"/>
        <item x="1045"/>
        <item x="1047"/>
        <item x="1046"/>
        <item x="476"/>
        <item x="477"/>
        <item x="1056"/>
        <item x="1058"/>
        <item x="1062"/>
        <item x="1057"/>
        <item x="1063"/>
        <item x="1059"/>
        <item x="1038"/>
        <item x="1070"/>
        <item x="1039"/>
        <item x="1042"/>
        <item x="1043"/>
        <item x="1040"/>
        <item x="1041"/>
        <item x="1060"/>
        <item x="1061"/>
        <item x="1048"/>
        <item x="1066"/>
        <item x="1049"/>
        <item x="1067"/>
        <item x="1050"/>
        <item x="1051"/>
        <item x="1064"/>
        <item x="1052"/>
        <item x="1065"/>
        <item x="1053"/>
        <item x="1068"/>
        <item x="1069"/>
        <item x="1071"/>
        <item x="1072"/>
        <item x="274"/>
        <item x="275"/>
        <item x="213"/>
        <item x="209"/>
        <item x="210"/>
        <item x="211"/>
        <item x="212"/>
        <item x="468"/>
        <item x="469"/>
        <item x="573"/>
        <item x="574"/>
        <item x="214"/>
        <item x="218"/>
        <item x="216"/>
        <item x="215"/>
        <item x="217"/>
        <item x="1249"/>
        <item x="562"/>
        <item x="563"/>
        <item x="232"/>
        <item x="233"/>
        <item x="234"/>
        <item x="512"/>
        <item x="265"/>
        <item x="829"/>
        <item x="830"/>
        <item x="828"/>
        <item x="827"/>
        <item x="567"/>
        <item x="566"/>
        <item x="568"/>
        <item x="358"/>
        <item x="357"/>
        <item x="1125"/>
        <item x="1076"/>
        <item x="1080"/>
        <item x="1083"/>
        <item x="1084"/>
        <item x="1087"/>
        <item x="1092"/>
        <item x="1131"/>
        <item x="302"/>
        <item x="305"/>
        <item x="304"/>
        <item x="303"/>
        <item x="607"/>
        <item x="606"/>
        <item x="484"/>
        <item x="486"/>
        <item x="485"/>
        <item x="487"/>
        <item x="588"/>
        <item x="587"/>
        <item x="1536"/>
        <item x="1538"/>
        <item x="528"/>
        <item x="529"/>
        <item x="1212"/>
        <item x="1213"/>
        <item x="1214"/>
        <item x="1215"/>
        <item x="1216"/>
        <item x="1153"/>
        <item x="1154"/>
        <item x="1173"/>
        <item x="1174"/>
        <item x="1155"/>
        <item x="1156"/>
        <item x="1160"/>
        <item x="1161"/>
        <item x="1168"/>
        <item x="1169"/>
        <item x="1175"/>
        <item x="1157"/>
        <item x="1158"/>
        <item x="1176"/>
        <item x="1162"/>
        <item x="1163"/>
        <item x="1159"/>
        <item x="1177"/>
        <item x="1164"/>
        <item x="1165"/>
        <item x="1172"/>
        <item x="1095"/>
        <item x="1179"/>
        <item x="1180"/>
        <item x="1181"/>
        <item x="1182"/>
        <item x="1183"/>
        <item x="1184"/>
        <item x="1185"/>
        <item x="1186"/>
        <item x="1187"/>
        <item x="1188"/>
        <item x="1210"/>
        <item x="1211"/>
        <item x="1178"/>
        <item x="1207"/>
        <item x="1208"/>
        <item x="1200"/>
        <item x="1203"/>
        <item x="1204"/>
        <item x="1205"/>
        <item x="1202"/>
        <item x="1201"/>
        <item x="1206"/>
        <item x="1170"/>
        <item x="1209"/>
        <item x="1116"/>
        <item x="1166"/>
        <item x="1167"/>
        <item x="1171"/>
        <item x="1096"/>
        <item x="1099"/>
        <item x="1097"/>
        <item x="1100"/>
        <item x="1098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7"/>
        <item x="1118"/>
        <item x="1119"/>
        <item x="1120"/>
        <item x="1121"/>
        <item x="1122"/>
        <item x="1189"/>
        <item x="1192"/>
        <item x="1193"/>
        <item x="1194"/>
        <item x="1198"/>
        <item x="1199"/>
        <item x="1190"/>
        <item x="1195"/>
        <item x="1191"/>
        <item x="1196"/>
        <item x="1197"/>
        <item x="1138"/>
        <item x="1139"/>
        <item x="1140"/>
        <item x="1132"/>
        <item x="1133"/>
        <item x="1134"/>
        <item x="1136"/>
        <item x="1135"/>
        <item x="1137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513"/>
        <item x="244"/>
        <item x="245"/>
        <item x="246"/>
        <item x="367"/>
        <item x="368"/>
        <item x="359"/>
        <item x="360"/>
        <item x="370"/>
        <item x="371"/>
        <item x="948"/>
        <item x="950"/>
        <item x="952"/>
        <item x="949"/>
        <item x="951"/>
        <item x="953"/>
        <item x="955"/>
        <item x="954"/>
        <item x="958"/>
        <item x="956"/>
        <item x="957"/>
        <item x="272"/>
        <item x="273"/>
        <item x="530"/>
        <item x="531"/>
        <item x="532"/>
        <item x="533"/>
        <item x="831"/>
        <item x="833"/>
        <item x="834"/>
        <item x="832"/>
        <item x="837"/>
        <item x="838"/>
        <item x="836"/>
        <item x="835"/>
        <item x="1244"/>
        <item x="1245"/>
        <item x="1246"/>
        <item x="1251"/>
        <item x="1254"/>
        <item x="1250"/>
        <item x="1255"/>
        <item x="1243"/>
        <item x="1231"/>
        <item x="1232"/>
        <item x="1256"/>
        <item x="1247"/>
        <item x="1248"/>
        <item x="1257"/>
        <item x="1229"/>
        <item x="1230"/>
        <item x="1233"/>
        <item x="1234"/>
        <item x="1259"/>
        <item x="1260"/>
        <item x="1270"/>
        <item x="1258"/>
        <item x="1241"/>
        <item x="1242"/>
        <item x="1264"/>
        <item x="1263"/>
        <item x="1235"/>
        <item x="1236"/>
        <item x="1266"/>
        <item x="1267"/>
        <item x="1268"/>
        <item x="1269"/>
        <item x="1239"/>
        <item x="1240"/>
        <item x="1237"/>
        <item x="1238"/>
        <item x="1261"/>
        <item x="1262"/>
        <item x="1252"/>
        <item x="1253"/>
        <item x="1265"/>
        <item x="480"/>
        <item x="481"/>
        <item x="445"/>
        <item x="448"/>
        <item x="449"/>
        <item x="459"/>
        <item x="460"/>
        <item x="461"/>
        <item x="605"/>
        <item x="604"/>
        <item x="446"/>
        <item x="447"/>
        <item x="466"/>
        <item x="467"/>
        <item x="928"/>
        <item x="927"/>
        <item x="926"/>
        <item x="929"/>
        <item x="931"/>
        <item x="930"/>
        <item x="932"/>
        <item x="933"/>
        <item x="935"/>
        <item x="934"/>
        <item x="936"/>
        <item x="937"/>
        <item x="940"/>
        <item x="938"/>
        <item x="939"/>
        <item x="943"/>
        <item x="941"/>
        <item x="942"/>
        <item x="946"/>
        <item x="945"/>
        <item x="944"/>
        <item x="947"/>
        <item x="806"/>
        <item x="807"/>
        <item x="805"/>
        <item x="804"/>
        <item x="279"/>
        <item x="281"/>
        <item x="280"/>
        <item x="282"/>
        <item x="1217"/>
        <item x="1218"/>
        <item x="1219"/>
        <item x="1220"/>
        <item t="countA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countASubtotal="1"/>
    <pivotField axis="axisPage" multipleItemSelectionAllowed="1" showAll="0">
      <items count="16">
        <item x="0"/>
        <item x="11"/>
        <item x="14"/>
        <item x="13"/>
        <item x="2"/>
        <item x="5"/>
        <item x="4"/>
        <item x="6"/>
        <item x="7"/>
        <item x="9"/>
        <item x="8"/>
        <item x="1"/>
        <item x="12"/>
        <item x="3"/>
        <item x="10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3">
        <item h="1" x="1"/>
        <item x="0"/>
        <item t="default"/>
      </items>
    </pivotField>
    <pivotField showAll="0"/>
  </pivotFields>
  <rowFields count="1">
    <field x="0"/>
  </rowFields>
  <rowItems count="1496">
    <i>
      <x v="1495"/>
    </i>
    <i>
      <x v="1431"/>
    </i>
    <i>
      <x v="1399"/>
    </i>
    <i>
      <x v="1241"/>
    </i>
    <i>
      <x v="1463"/>
    </i>
    <i>
      <x v="1242"/>
    </i>
    <i>
      <x v="1527"/>
    </i>
    <i>
      <x v="1243"/>
    </i>
    <i>
      <x v="1415"/>
    </i>
    <i>
      <x v="1244"/>
    </i>
    <i>
      <x v="1447"/>
    </i>
    <i>
      <x v="1245"/>
    </i>
    <i>
      <x v="1479"/>
    </i>
    <i>
      <x v="1246"/>
    </i>
    <i>
      <x v="1511"/>
    </i>
    <i>
      <x v="1247"/>
    </i>
    <i>
      <x v="1391"/>
    </i>
    <i>
      <x v="1248"/>
    </i>
    <i>
      <x v="1407"/>
    </i>
    <i>
      <x v="1249"/>
    </i>
    <i>
      <x v="1423"/>
    </i>
    <i>
      <x v="1250"/>
    </i>
    <i>
      <x v="1439"/>
    </i>
    <i>
      <x v="1251"/>
    </i>
    <i>
      <x v="1455"/>
    </i>
    <i>
      <x v="1252"/>
    </i>
    <i>
      <x v="1471"/>
    </i>
    <i>
      <x v="1253"/>
    </i>
    <i>
      <x v="1487"/>
    </i>
    <i>
      <x v="1254"/>
    </i>
    <i>
      <x v="1503"/>
    </i>
    <i>
      <x v="1255"/>
    </i>
    <i>
      <x v="1519"/>
    </i>
    <i>
      <x v="1256"/>
    </i>
    <i>
      <x v="1535"/>
    </i>
    <i>
      <x v="1257"/>
    </i>
    <i>
      <x v="1395"/>
    </i>
    <i>
      <x v="1258"/>
    </i>
    <i>
      <x v="1403"/>
    </i>
    <i>
      <x v="1259"/>
    </i>
    <i>
      <x v="1411"/>
    </i>
    <i>
      <x v="1260"/>
    </i>
    <i>
      <x v="1419"/>
    </i>
    <i>
      <x v="1261"/>
    </i>
    <i>
      <x v="1427"/>
    </i>
    <i>
      <x v="1262"/>
    </i>
    <i>
      <x v="1435"/>
    </i>
    <i>
      <x v="1263"/>
    </i>
    <i>
      <x v="1443"/>
    </i>
    <i>
      <x v="1264"/>
    </i>
    <i>
      <x v="1451"/>
    </i>
    <i>
      <x v="1265"/>
    </i>
    <i>
      <x v="1459"/>
    </i>
    <i>
      <x v="1266"/>
    </i>
    <i>
      <x v="1467"/>
    </i>
    <i>
      <x v="1267"/>
    </i>
    <i>
      <x v="1475"/>
    </i>
    <i>
      <x v="1268"/>
    </i>
    <i>
      <x v="1483"/>
    </i>
    <i>
      <x v="1269"/>
    </i>
    <i>
      <x v="1491"/>
    </i>
    <i>
      <x v="1270"/>
    </i>
    <i>
      <x v="1499"/>
    </i>
    <i>
      <x v="1271"/>
    </i>
    <i>
      <x v="1507"/>
    </i>
    <i>
      <x v="1272"/>
    </i>
    <i>
      <x v="1515"/>
    </i>
    <i>
      <x v="1273"/>
    </i>
    <i>
      <x v="1523"/>
    </i>
    <i>
      <x v="1274"/>
    </i>
    <i>
      <x v="1531"/>
    </i>
    <i>
      <x v="1275"/>
    </i>
    <i>
      <x v="1240"/>
    </i>
    <i>
      <x v="1276"/>
    </i>
    <i>
      <x v="1393"/>
    </i>
    <i>
      <x v="1277"/>
    </i>
    <i>
      <x v="1397"/>
    </i>
    <i>
      <x v="1278"/>
    </i>
    <i>
      <x v="1401"/>
    </i>
    <i>
      <x v="1279"/>
    </i>
    <i>
      <x v="1405"/>
    </i>
    <i>
      <x v="1280"/>
    </i>
    <i>
      <x v="1409"/>
    </i>
    <i>
      <x v="1281"/>
    </i>
    <i>
      <x v="1413"/>
    </i>
    <i>
      <x v="1282"/>
    </i>
    <i>
      <x v="1417"/>
    </i>
    <i>
      <x v="1283"/>
    </i>
    <i>
      <x v="1421"/>
    </i>
    <i>
      <x v="1284"/>
    </i>
    <i>
      <x v="1425"/>
    </i>
    <i>
      <x v="1285"/>
    </i>
    <i>
      <x v="1429"/>
    </i>
    <i>
      <x v="1286"/>
    </i>
    <i>
      <x v="1433"/>
    </i>
    <i>
      <x v="1287"/>
    </i>
    <i>
      <x v="1437"/>
    </i>
    <i>
      <x v="1288"/>
    </i>
    <i>
      <x v="1441"/>
    </i>
    <i>
      <x v="1289"/>
    </i>
    <i>
      <x v="1445"/>
    </i>
    <i>
      <x v="1290"/>
    </i>
    <i>
      <x v="1449"/>
    </i>
    <i>
      <x v="1291"/>
    </i>
    <i>
      <x v="1453"/>
    </i>
    <i>
      <x v="1292"/>
    </i>
    <i>
      <x v="1457"/>
    </i>
    <i>
      <x v="1293"/>
    </i>
    <i>
      <x v="1461"/>
    </i>
    <i>
      <x v="1294"/>
    </i>
    <i>
      <x v="1465"/>
    </i>
    <i>
      <x v="1295"/>
    </i>
    <i>
      <x v="1469"/>
    </i>
    <i>
      <x v="1296"/>
    </i>
    <i>
      <x v="1473"/>
    </i>
    <i>
      <x v="1297"/>
    </i>
    <i>
      <x v="1477"/>
    </i>
    <i>
      <x v="1298"/>
    </i>
    <i>
      <x v="1481"/>
    </i>
    <i>
      <x v="1299"/>
    </i>
    <i>
      <x v="1485"/>
    </i>
    <i>
      <x v="1300"/>
    </i>
    <i>
      <x v="1489"/>
    </i>
    <i>
      <x v="1301"/>
    </i>
    <i>
      <x v="1493"/>
    </i>
    <i>
      <x v="1302"/>
    </i>
    <i>
      <x v="1497"/>
    </i>
    <i>
      <x v="1303"/>
    </i>
    <i>
      <x v="1501"/>
    </i>
    <i>
      <x v="1304"/>
    </i>
    <i>
      <x v="1505"/>
    </i>
    <i>
      <x v="1305"/>
    </i>
    <i>
      <x v="1509"/>
    </i>
    <i>
      <x v="1306"/>
    </i>
    <i>
      <x v="1513"/>
    </i>
    <i>
      <x v="1307"/>
    </i>
    <i>
      <x v="1517"/>
    </i>
    <i>
      <x v="1308"/>
    </i>
    <i>
      <x v="1521"/>
    </i>
    <i>
      <x v="1309"/>
    </i>
    <i>
      <x v="1525"/>
    </i>
    <i>
      <x v="1310"/>
    </i>
    <i>
      <x v="1529"/>
    </i>
    <i>
      <x v="1311"/>
    </i>
    <i>
      <x v="1533"/>
    </i>
    <i>
      <x v="1312"/>
    </i>
    <i>
      <x v="1537"/>
    </i>
    <i>
      <x v="1313"/>
    </i>
    <i>
      <x v="1390"/>
    </i>
    <i>
      <x v="1314"/>
    </i>
    <i>
      <x v="1392"/>
    </i>
    <i>
      <x v="1315"/>
    </i>
    <i>
      <x v="1394"/>
    </i>
    <i>
      <x v="1316"/>
    </i>
    <i>
      <x v="1396"/>
    </i>
    <i>
      <x v="1317"/>
    </i>
    <i>
      <x v="1398"/>
    </i>
    <i>
      <x v="1318"/>
    </i>
    <i>
      <x v="1400"/>
    </i>
    <i>
      <x v="1319"/>
    </i>
    <i>
      <x v="1402"/>
    </i>
    <i>
      <x v="1320"/>
    </i>
    <i>
      <x v="1404"/>
    </i>
    <i>
      <x v="1321"/>
    </i>
    <i>
      <x v="1406"/>
    </i>
    <i>
      <x v="1322"/>
    </i>
    <i>
      <x v="1408"/>
    </i>
    <i>
      <x v="1323"/>
    </i>
    <i>
      <x v="1410"/>
    </i>
    <i>
      <x v="1324"/>
    </i>
    <i>
      <x v="1412"/>
    </i>
    <i>
      <x v="1325"/>
    </i>
    <i>
      <x v="1414"/>
    </i>
    <i>
      <x v="1326"/>
    </i>
    <i>
      <x v="1416"/>
    </i>
    <i>
      <x v="1327"/>
    </i>
    <i>
      <x v="1418"/>
    </i>
    <i>
      <x v="1328"/>
    </i>
    <i>
      <x v="1420"/>
    </i>
    <i>
      <x v="1329"/>
    </i>
    <i>
      <x v="1422"/>
    </i>
    <i>
      <x v="1330"/>
    </i>
    <i>
      <x v="1424"/>
    </i>
    <i>
      <x v="1331"/>
    </i>
    <i>
      <x v="1426"/>
    </i>
    <i>
      <x v="1332"/>
    </i>
    <i>
      <x v="1428"/>
    </i>
    <i>
      <x v="1333"/>
    </i>
    <i>
      <x v="1430"/>
    </i>
    <i>
      <x v="1334"/>
    </i>
    <i>
      <x v="1432"/>
    </i>
    <i>
      <x v="1335"/>
    </i>
    <i>
      <x v="1434"/>
    </i>
    <i>
      <x v="1336"/>
    </i>
    <i>
      <x v="1436"/>
    </i>
    <i>
      <x v="1337"/>
    </i>
    <i>
      <x v="1438"/>
    </i>
    <i>
      <x v="1338"/>
    </i>
    <i>
      <x v="1440"/>
    </i>
    <i>
      <x v="1339"/>
    </i>
    <i>
      <x v="1442"/>
    </i>
    <i>
      <x v="1340"/>
    </i>
    <i>
      <x v="1444"/>
    </i>
    <i>
      <x v="1341"/>
    </i>
    <i>
      <x v="1446"/>
    </i>
    <i>
      <x v="1342"/>
    </i>
    <i>
      <x v="1448"/>
    </i>
    <i>
      <x v="1343"/>
    </i>
    <i>
      <x v="1450"/>
    </i>
    <i>
      <x v="1344"/>
    </i>
    <i>
      <x v="1452"/>
    </i>
    <i>
      <x v="1345"/>
    </i>
    <i>
      <x v="1454"/>
    </i>
    <i>
      <x v="1346"/>
    </i>
    <i>
      <x v="1456"/>
    </i>
    <i>
      <x v="1347"/>
    </i>
    <i>
      <x v="1458"/>
    </i>
    <i>
      <x v="1348"/>
    </i>
    <i>
      <x v="1460"/>
    </i>
    <i>
      <x v="1349"/>
    </i>
    <i>
      <x v="1462"/>
    </i>
    <i>
      <x v="1350"/>
    </i>
    <i>
      <x v="1464"/>
    </i>
    <i>
      <x v="1351"/>
    </i>
    <i>
      <x v="1466"/>
    </i>
    <i>
      <x v="1352"/>
    </i>
    <i>
      <x v="1468"/>
    </i>
    <i>
      <x v="1353"/>
    </i>
    <i>
      <x v="1470"/>
    </i>
    <i>
      <x v="1354"/>
    </i>
    <i>
      <x v="1472"/>
    </i>
    <i>
      <x v="1355"/>
    </i>
    <i>
      <x v="1474"/>
    </i>
    <i>
      <x v="1356"/>
    </i>
    <i>
      <x v="1476"/>
    </i>
    <i>
      <x v="1357"/>
    </i>
    <i>
      <x v="1478"/>
    </i>
    <i>
      <x v="1358"/>
    </i>
    <i>
      <x v="1480"/>
    </i>
    <i>
      <x v="1359"/>
    </i>
    <i>
      <x v="1482"/>
    </i>
    <i>
      <x v="1360"/>
    </i>
    <i>
      <x v="1484"/>
    </i>
    <i>
      <x v="1361"/>
    </i>
    <i>
      <x v="1486"/>
    </i>
    <i>
      <x v="1362"/>
    </i>
    <i>
      <x v="1488"/>
    </i>
    <i>
      <x v="1363"/>
    </i>
    <i>
      <x v="1490"/>
    </i>
    <i>
      <x v="1364"/>
    </i>
    <i>
      <x v="1492"/>
    </i>
    <i>
      <x v="1365"/>
    </i>
    <i>
      <x v="1494"/>
    </i>
    <i>
      <x v="1366"/>
    </i>
    <i>
      <x v="1496"/>
    </i>
    <i>
      <x v="1367"/>
    </i>
    <i>
      <x v="1498"/>
    </i>
    <i>
      <x v="1368"/>
    </i>
    <i>
      <x v="1500"/>
    </i>
    <i>
      <x v="1369"/>
    </i>
    <i>
      <x v="1502"/>
    </i>
    <i>
      <x v="1370"/>
    </i>
    <i>
      <x v="1504"/>
    </i>
    <i>
      <x v="1371"/>
    </i>
    <i>
      <x v="1506"/>
    </i>
    <i>
      <x v="1372"/>
    </i>
    <i>
      <x v="1508"/>
    </i>
    <i>
      <x v="1373"/>
    </i>
    <i>
      <x v="1510"/>
    </i>
    <i>
      <x v="1374"/>
    </i>
    <i>
      <x v="1512"/>
    </i>
    <i>
      <x v="1375"/>
    </i>
    <i>
      <x v="1514"/>
    </i>
    <i>
      <x v="1376"/>
    </i>
    <i>
      <x v="1516"/>
    </i>
    <i>
      <x v="1377"/>
    </i>
    <i>
      <x v="1518"/>
    </i>
    <i>
      <x v="1378"/>
    </i>
    <i>
      <x v="1520"/>
    </i>
    <i>
      <x v="1379"/>
    </i>
    <i>
      <x v="1522"/>
    </i>
    <i>
      <x v="1380"/>
    </i>
    <i>
      <x v="1524"/>
    </i>
    <i>
      <x v="1381"/>
    </i>
    <i>
      <x v="1526"/>
    </i>
    <i>
      <x v="1382"/>
    </i>
    <i>
      <x v="1528"/>
    </i>
    <i>
      <x v="1383"/>
    </i>
    <i>
      <x v="1530"/>
    </i>
    <i>
      <x v="1384"/>
    </i>
    <i>
      <x v="1532"/>
    </i>
    <i>
      <x v="1385"/>
    </i>
    <i>
      <x v="1534"/>
    </i>
    <i>
      <x v="1386"/>
    </i>
    <i>
      <x v="1536"/>
    </i>
    <i>
      <x v="1387"/>
    </i>
    <i>
      <x v="1538"/>
    </i>
    <i>
      <x v="1388"/>
    </i>
    <i>
      <x v="1389"/>
    </i>
    <i>
      <x v="1196"/>
    </i>
    <i>
      <x v="1132"/>
    </i>
    <i>
      <x v="1099"/>
    </i>
    <i>
      <x v="940"/>
    </i>
    <i>
      <x v="1164"/>
    </i>
    <i>
      <x v="941"/>
    </i>
    <i>
      <x v="1228"/>
    </i>
    <i>
      <x v="942"/>
    </i>
    <i>
      <x v="1116"/>
    </i>
    <i>
      <x v="943"/>
    </i>
    <i>
      <x v="1148"/>
    </i>
    <i>
      <x v="944"/>
    </i>
    <i>
      <x v="1180"/>
    </i>
    <i>
      <x v="945"/>
    </i>
    <i>
      <x v="1212"/>
    </i>
    <i>
      <x v="946"/>
    </i>
    <i>
      <x v="1090"/>
    </i>
    <i>
      <x v="947"/>
    </i>
    <i>
      <x v="1108"/>
    </i>
    <i>
      <x v="948"/>
    </i>
    <i>
      <x v="1124"/>
    </i>
    <i>
      <x v="949"/>
    </i>
    <i>
      <x v="1140"/>
    </i>
    <i>
      <x v="950"/>
    </i>
    <i>
      <x v="1156"/>
    </i>
    <i>
      <x v="951"/>
    </i>
    <i>
      <x v="1172"/>
    </i>
    <i>
      <x v="952"/>
    </i>
    <i>
      <x v="1188"/>
    </i>
    <i>
      <x v="953"/>
    </i>
    <i>
      <x v="1204"/>
    </i>
    <i>
      <x v="954"/>
    </i>
    <i>
      <x v="1220"/>
    </i>
    <i>
      <x v="955"/>
    </i>
    <i>
      <x v="1236"/>
    </i>
    <i>
      <x v="956"/>
    </i>
    <i>
      <x v="1095"/>
    </i>
    <i>
      <x v="957"/>
    </i>
    <i>
      <x v="1104"/>
    </i>
    <i>
      <x v="958"/>
    </i>
    <i>
      <x v="1112"/>
    </i>
    <i>
      <x v="959"/>
    </i>
    <i>
      <x v="1120"/>
    </i>
    <i>
      <x v="960"/>
    </i>
    <i>
      <x v="1128"/>
    </i>
    <i>
      <x v="961"/>
    </i>
    <i>
      <x v="1136"/>
    </i>
    <i>
      <x v="962"/>
    </i>
    <i>
      <x v="1144"/>
    </i>
    <i>
      <x v="963"/>
    </i>
    <i>
      <x v="1152"/>
    </i>
    <i>
      <x v="964"/>
    </i>
    <i>
      <x v="1160"/>
    </i>
    <i>
      <x v="965"/>
    </i>
    <i>
      <x v="1168"/>
    </i>
    <i>
      <x v="966"/>
    </i>
    <i>
      <x v="1176"/>
    </i>
    <i>
      <x v="967"/>
    </i>
    <i>
      <x v="1184"/>
    </i>
    <i>
      <x v="968"/>
    </i>
    <i>
      <x v="1192"/>
    </i>
    <i>
      <x v="969"/>
    </i>
    <i>
      <x v="1200"/>
    </i>
    <i>
      <x v="970"/>
    </i>
    <i>
      <x v="1208"/>
    </i>
    <i>
      <x v="971"/>
    </i>
    <i>
      <x v="1216"/>
    </i>
    <i>
      <x v="972"/>
    </i>
    <i>
      <x v="1224"/>
    </i>
    <i>
      <x v="973"/>
    </i>
    <i>
      <x v="1232"/>
    </i>
    <i>
      <x v="974"/>
    </i>
    <i>
      <x v="939"/>
    </i>
    <i>
      <x v="975"/>
    </i>
    <i>
      <x v="1092"/>
    </i>
    <i>
      <x v="976"/>
    </i>
    <i>
      <x v="1097"/>
    </i>
    <i>
      <x v="977"/>
    </i>
    <i>
      <x v="1102"/>
    </i>
    <i>
      <x v="978"/>
    </i>
    <i>
      <x v="1106"/>
    </i>
    <i>
      <x v="979"/>
    </i>
    <i>
      <x v="1110"/>
    </i>
    <i>
      <x v="980"/>
    </i>
    <i>
      <x v="1114"/>
    </i>
    <i>
      <x v="981"/>
    </i>
    <i>
      <x v="1118"/>
    </i>
    <i>
      <x v="982"/>
    </i>
    <i>
      <x v="1122"/>
    </i>
    <i>
      <x v="983"/>
    </i>
    <i>
      <x v="1126"/>
    </i>
    <i>
      <x v="984"/>
    </i>
    <i>
      <x v="1130"/>
    </i>
    <i>
      <x v="985"/>
    </i>
    <i>
      <x v="1134"/>
    </i>
    <i>
      <x v="986"/>
    </i>
    <i>
      <x v="1138"/>
    </i>
    <i>
      <x v="987"/>
    </i>
    <i>
      <x v="1142"/>
    </i>
    <i>
      <x v="988"/>
    </i>
    <i>
      <x v="1146"/>
    </i>
    <i>
      <x v="989"/>
    </i>
    <i>
      <x v="1150"/>
    </i>
    <i>
      <x v="990"/>
    </i>
    <i>
      <x v="1154"/>
    </i>
    <i>
      <x v="991"/>
    </i>
    <i>
      <x v="1158"/>
    </i>
    <i>
      <x v="992"/>
    </i>
    <i>
      <x v="1162"/>
    </i>
    <i>
      <x v="993"/>
    </i>
    <i>
      <x v="1166"/>
    </i>
    <i>
      <x v="994"/>
    </i>
    <i>
      <x v="1170"/>
    </i>
    <i>
      <x v="995"/>
    </i>
    <i>
      <x v="1174"/>
    </i>
    <i>
      <x v="996"/>
    </i>
    <i>
      <x v="1178"/>
    </i>
    <i>
      <x v="997"/>
    </i>
    <i>
      <x v="1182"/>
    </i>
    <i>
      <x v="998"/>
    </i>
    <i>
      <x v="1186"/>
    </i>
    <i>
      <x v="999"/>
    </i>
    <i>
      <x v="1190"/>
    </i>
    <i>
      <x v="1000"/>
    </i>
    <i>
      <x v="1194"/>
    </i>
    <i>
      <x v="1001"/>
    </i>
    <i>
      <x v="1198"/>
    </i>
    <i>
      <x v="1002"/>
    </i>
    <i>
      <x v="1202"/>
    </i>
    <i>
      <x v="1003"/>
    </i>
    <i>
      <x v="1206"/>
    </i>
    <i>
      <x v="1004"/>
    </i>
    <i>
      <x v="1210"/>
    </i>
    <i>
      <x v="1005"/>
    </i>
    <i>
      <x v="1214"/>
    </i>
    <i>
      <x v="1006"/>
    </i>
    <i>
      <x v="1218"/>
    </i>
    <i>
      <x v="1007"/>
    </i>
    <i>
      <x v="1222"/>
    </i>
    <i>
      <x v="1008"/>
    </i>
    <i>
      <x v="1226"/>
    </i>
    <i>
      <x v="1009"/>
    </i>
    <i>
      <x v="1230"/>
    </i>
    <i>
      <x v="1010"/>
    </i>
    <i>
      <x v="1234"/>
    </i>
    <i>
      <x v="1011"/>
    </i>
    <i>
      <x v="1238"/>
    </i>
    <i>
      <x v="1012"/>
    </i>
    <i>
      <x v="1089"/>
    </i>
    <i>
      <x v="1013"/>
    </i>
    <i>
      <x v="1091"/>
    </i>
    <i>
      <x v="1014"/>
    </i>
    <i>
      <x v="1093"/>
    </i>
    <i>
      <x v="1015"/>
    </i>
    <i>
      <x v="1096"/>
    </i>
    <i>
      <x v="1016"/>
    </i>
    <i>
      <x v="1098"/>
    </i>
    <i>
      <x v="1017"/>
    </i>
    <i>
      <x v="1100"/>
    </i>
    <i>
      <x v="1018"/>
    </i>
    <i>
      <x v="1103"/>
    </i>
    <i>
      <x v="1019"/>
    </i>
    <i>
      <x v="1105"/>
    </i>
    <i>
      <x v="1020"/>
    </i>
    <i>
      <x v="1107"/>
    </i>
    <i>
      <x v="1021"/>
    </i>
    <i>
      <x v="1109"/>
    </i>
    <i>
      <x v="1022"/>
    </i>
    <i>
      <x v="1111"/>
    </i>
    <i>
      <x v="1023"/>
    </i>
    <i>
      <x v="1113"/>
    </i>
    <i>
      <x v="1024"/>
    </i>
    <i>
      <x v="1115"/>
    </i>
    <i>
      <x v="1025"/>
    </i>
    <i>
      <x v="1117"/>
    </i>
    <i>
      <x v="1026"/>
    </i>
    <i>
      <x v="1119"/>
    </i>
    <i>
      <x v="1027"/>
    </i>
    <i>
      <x v="1121"/>
    </i>
    <i>
      <x v="1028"/>
    </i>
    <i>
      <x v="1123"/>
    </i>
    <i>
      <x v="1029"/>
    </i>
    <i>
      <x v="1125"/>
    </i>
    <i>
      <x v="1030"/>
    </i>
    <i>
      <x v="1127"/>
    </i>
    <i>
      <x v="1031"/>
    </i>
    <i>
      <x v="1129"/>
    </i>
    <i>
      <x v="1032"/>
    </i>
    <i>
      <x v="1131"/>
    </i>
    <i>
      <x v="1033"/>
    </i>
    <i>
      <x v="1133"/>
    </i>
    <i>
      <x v="1034"/>
    </i>
    <i>
      <x v="1135"/>
    </i>
    <i>
      <x v="1035"/>
    </i>
    <i>
      <x v="1137"/>
    </i>
    <i>
      <x v="1036"/>
    </i>
    <i>
      <x v="1139"/>
    </i>
    <i>
      <x v="1037"/>
    </i>
    <i>
      <x v="1141"/>
    </i>
    <i>
      <x v="1038"/>
    </i>
    <i>
      <x v="1143"/>
    </i>
    <i>
      <x v="1039"/>
    </i>
    <i>
      <x v="1145"/>
    </i>
    <i>
      <x v="1040"/>
    </i>
    <i>
      <x v="1147"/>
    </i>
    <i>
      <x v="1041"/>
    </i>
    <i>
      <x v="1149"/>
    </i>
    <i>
      <x v="1042"/>
    </i>
    <i>
      <x v="1151"/>
    </i>
    <i>
      <x v="1043"/>
    </i>
    <i>
      <x v="1153"/>
    </i>
    <i>
      <x v="1044"/>
    </i>
    <i>
      <x v="1155"/>
    </i>
    <i>
      <x v="1045"/>
    </i>
    <i>
      <x v="1157"/>
    </i>
    <i>
      <x v="1046"/>
    </i>
    <i>
      <x v="1159"/>
    </i>
    <i>
      <x v="1047"/>
    </i>
    <i>
      <x v="1161"/>
    </i>
    <i>
      <x v="1048"/>
    </i>
    <i>
      <x v="1163"/>
    </i>
    <i>
      <x v="1049"/>
    </i>
    <i>
      <x v="1165"/>
    </i>
    <i>
      <x v="1050"/>
    </i>
    <i>
      <x v="1167"/>
    </i>
    <i>
      <x v="1051"/>
    </i>
    <i>
      <x v="1169"/>
    </i>
    <i>
      <x v="1052"/>
    </i>
    <i>
      <x v="1171"/>
    </i>
    <i>
      <x v="1053"/>
    </i>
    <i>
      <x v="1173"/>
    </i>
    <i>
      <x v="1054"/>
    </i>
    <i>
      <x v="1175"/>
    </i>
    <i>
      <x v="1055"/>
    </i>
    <i>
      <x v="1177"/>
    </i>
    <i>
      <x v="1056"/>
    </i>
    <i>
      <x v="1179"/>
    </i>
    <i>
      <x v="1057"/>
    </i>
    <i>
      <x v="1181"/>
    </i>
    <i>
      <x v="1058"/>
    </i>
    <i>
      <x v="1183"/>
    </i>
    <i>
      <x v="1059"/>
    </i>
    <i>
      <x v="1185"/>
    </i>
    <i>
      <x v="1060"/>
    </i>
    <i>
      <x v="1187"/>
    </i>
    <i>
      <x v="1061"/>
    </i>
    <i>
      <x v="1189"/>
    </i>
    <i>
      <x v="1062"/>
    </i>
    <i>
      <x v="1191"/>
    </i>
    <i>
      <x v="1063"/>
    </i>
    <i>
      <x v="1193"/>
    </i>
    <i>
      <x v="1064"/>
    </i>
    <i>
      <x v="1195"/>
    </i>
    <i>
      <x v="1065"/>
    </i>
    <i>
      <x v="1197"/>
    </i>
    <i>
      <x v="1066"/>
    </i>
    <i>
      <x v="1199"/>
    </i>
    <i>
      <x v="1067"/>
    </i>
    <i>
      <x v="1201"/>
    </i>
    <i>
      <x v="1068"/>
    </i>
    <i>
      <x v="1203"/>
    </i>
    <i>
      <x v="1069"/>
    </i>
    <i>
      <x v="1205"/>
    </i>
    <i>
      <x v="1070"/>
    </i>
    <i>
      <x v="1207"/>
    </i>
    <i>
      <x v="1071"/>
    </i>
    <i>
      <x v="1209"/>
    </i>
    <i>
      <x v="1072"/>
    </i>
    <i>
      <x v="1211"/>
    </i>
    <i>
      <x v="1073"/>
    </i>
    <i>
      <x v="1213"/>
    </i>
    <i>
      <x v="1074"/>
    </i>
    <i>
      <x v="1215"/>
    </i>
    <i>
      <x v="1075"/>
    </i>
    <i>
      <x v="1217"/>
    </i>
    <i>
      <x v="1076"/>
    </i>
    <i>
      <x v="1219"/>
    </i>
    <i>
      <x v="1077"/>
    </i>
    <i>
      <x v="1221"/>
    </i>
    <i>
      <x v="1078"/>
    </i>
    <i>
      <x v="1223"/>
    </i>
    <i>
      <x v="1079"/>
    </i>
    <i>
      <x v="1225"/>
    </i>
    <i>
      <x v="1080"/>
    </i>
    <i>
      <x v="1227"/>
    </i>
    <i>
      <x v="1081"/>
    </i>
    <i>
      <x v="1229"/>
    </i>
    <i>
      <x v="1082"/>
    </i>
    <i>
      <x v="1231"/>
    </i>
    <i>
      <x v="1083"/>
    </i>
    <i>
      <x v="1233"/>
    </i>
    <i>
      <x v="1084"/>
    </i>
    <i>
      <x v="1235"/>
    </i>
    <i>
      <x v="1085"/>
    </i>
    <i>
      <x v="1237"/>
    </i>
    <i>
      <x v="1086"/>
    </i>
    <i>
      <x v="1239"/>
    </i>
    <i>
      <x v="1087"/>
    </i>
    <i>
      <x v="1088"/>
    </i>
    <i>
      <x v="862"/>
    </i>
    <i>
      <x v="798"/>
    </i>
    <i>
      <x v="766"/>
    </i>
    <i>
      <x v="599"/>
    </i>
    <i>
      <x v="830"/>
    </i>
    <i>
      <x v="600"/>
    </i>
    <i>
      <x v="927"/>
    </i>
    <i>
      <x v="601"/>
    </i>
    <i>
      <x v="782"/>
    </i>
    <i>
      <x v="602"/>
    </i>
    <i>
      <x v="814"/>
    </i>
    <i>
      <x v="603"/>
    </i>
    <i>
      <x v="846"/>
    </i>
    <i>
      <x v="604"/>
    </i>
    <i>
      <x v="911"/>
    </i>
    <i>
      <x v="605"/>
    </i>
    <i>
      <x v="758"/>
    </i>
    <i>
      <x v="606"/>
    </i>
    <i>
      <x v="774"/>
    </i>
    <i>
      <x v="607"/>
    </i>
    <i>
      <x v="790"/>
    </i>
    <i>
      <x v="608"/>
    </i>
    <i>
      <x v="806"/>
    </i>
    <i>
      <x v="609"/>
    </i>
    <i>
      <x v="822"/>
    </i>
    <i>
      <x v="610"/>
    </i>
    <i>
      <x v="838"/>
    </i>
    <i>
      <x v="611"/>
    </i>
    <i>
      <x v="854"/>
    </i>
    <i>
      <x v="612"/>
    </i>
    <i>
      <x v="886"/>
    </i>
    <i>
      <x v="613"/>
    </i>
    <i>
      <x v="919"/>
    </i>
    <i>
      <x v="614"/>
    </i>
    <i>
      <x v="935"/>
    </i>
    <i>
      <x v="615"/>
    </i>
    <i>
      <x v="762"/>
    </i>
    <i>
      <x v="616"/>
    </i>
    <i>
      <x v="770"/>
    </i>
    <i>
      <x v="617"/>
    </i>
    <i>
      <x v="778"/>
    </i>
    <i>
      <x v="618"/>
    </i>
    <i>
      <x v="786"/>
    </i>
    <i>
      <x v="619"/>
    </i>
    <i>
      <x v="794"/>
    </i>
    <i>
      <x v="620"/>
    </i>
    <i>
      <x v="802"/>
    </i>
    <i>
      <x v="621"/>
    </i>
    <i>
      <x v="810"/>
    </i>
    <i>
      <x v="622"/>
    </i>
    <i>
      <x v="818"/>
    </i>
    <i>
      <x v="623"/>
    </i>
    <i>
      <x v="826"/>
    </i>
    <i>
      <x v="624"/>
    </i>
    <i>
      <x v="834"/>
    </i>
    <i>
      <x v="625"/>
    </i>
    <i>
      <x v="842"/>
    </i>
    <i>
      <x v="626"/>
    </i>
    <i>
      <x v="850"/>
    </i>
    <i>
      <x v="627"/>
    </i>
    <i>
      <x v="858"/>
    </i>
    <i>
      <x v="628"/>
    </i>
    <i>
      <x v="866"/>
    </i>
    <i>
      <x v="629"/>
    </i>
    <i>
      <x v="905"/>
    </i>
    <i>
      <x v="630"/>
    </i>
    <i>
      <x v="915"/>
    </i>
    <i>
      <x v="631"/>
    </i>
    <i>
      <x v="923"/>
    </i>
    <i>
      <x v="632"/>
    </i>
    <i>
      <x v="931"/>
    </i>
    <i>
      <x v="633"/>
    </i>
    <i>
      <x v="598"/>
    </i>
    <i>
      <x v="634"/>
    </i>
    <i>
      <x v="760"/>
    </i>
    <i>
      <x v="635"/>
    </i>
    <i>
      <x v="764"/>
    </i>
    <i>
      <x v="636"/>
    </i>
    <i>
      <x v="768"/>
    </i>
    <i>
      <x v="637"/>
    </i>
    <i>
      <x v="772"/>
    </i>
    <i>
      <x v="638"/>
    </i>
    <i>
      <x v="776"/>
    </i>
    <i>
      <x v="639"/>
    </i>
    <i>
      <x v="780"/>
    </i>
    <i>
      <x v="640"/>
    </i>
    <i>
      <x v="784"/>
    </i>
    <i>
      <x v="641"/>
    </i>
    <i>
      <x v="788"/>
    </i>
    <i>
      <x v="642"/>
    </i>
    <i>
      <x v="792"/>
    </i>
    <i>
      <x v="643"/>
    </i>
    <i>
      <x v="796"/>
    </i>
    <i>
      <x v="644"/>
    </i>
    <i>
      <x v="800"/>
    </i>
    <i>
      <x v="645"/>
    </i>
    <i>
      <x v="804"/>
    </i>
    <i>
      <x v="646"/>
    </i>
    <i>
      <x v="808"/>
    </i>
    <i>
      <x v="647"/>
    </i>
    <i>
      <x v="812"/>
    </i>
    <i>
      <x v="648"/>
    </i>
    <i>
      <x v="816"/>
    </i>
    <i>
      <x v="649"/>
    </i>
    <i>
      <x v="820"/>
    </i>
    <i>
      <x v="650"/>
    </i>
    <i>
      <x v="824"/>
    </i>
    <i>
      <x v="651"/>
    </i>
    <i>
      <x v="828"/>
    </i>
    <i>
      <x v="652"/>
    </i>
    <i>
      <x v="832"/>
    </i>
    <i>
      <x v="653"/>
    </i>
    <i>
      <x v="836"/>
    </i>
    <i>
      <x v="654"/>
    </i>
    <i>
      <x v="840"/>
    </i>
    <i>
      <x v="655"/>
    </i>
    <i>
      <x v="844"/>
    </i>
    <i>
      <x v="656"/>
    </i>
    <i>
      <x v="848"/>
    </i>
    <i>
      <x v="657"/>
    </i>
    <i>
      <x v="852"/>
    </i>
    <i>
      <x v="658"/>
    </i>
    <i>
      <x v="856"/>
    </i>
    <i>
      <x v="662"/>
    </i>
    <i>
      <x v="860"/>
    </i>
    <i>
      <x v="663"/>
    </i>
    <i>
      <x v="864"/>
    </i>
    <i>
      <x v="664"/>
    </i>
    <i>
      <x v="884"/>
    </i>
    <i>
      <x v="665"/>
    </i>
    <i>
      <x v="888"/>
    </i>
    <i>
      <x v="666"/>
    </i>
    <i>
      <x v="909"/>
    </i>
    <i>
      <x v="667"/>
    </i>
    <i>
      <x v="913"/>
    </i>
    <i>
      <x v="668"/>
    </i>
    <i>
      <x v="917"/>
    </i>
    <i>
      <x v="669"/>
    </i>
    <i>
      <x v="921"/>
    </i>
    <i>
      <x v="670"/>
    </i>
    <i>
      <x v="925"/>
    </i>
    <i>
      <x v="671"/>
    </i>
    <i>
      <x v="929"/>
    </i>
    <i>
      <x v="674"/>
    </i>
    <i>
      <x v="933"/>
    </i>
    <i>
      <x v="675"/>
    </i>
    <i>
      <x v="937"/>
    </i>
    <i>
      <x v="676"/>
    </i>
    <i>
      <x v="757"/>
    </i>
    <i>
      <x v="677"/>
    </i>
    <i>
      <x v="759"/>
    </i>
    <i>
      <x v="678"/>
    </i>
    <i>
      <x v="761"/>
    </i>
    <i>
      <x v="679"/>
    </i>
    <i>
      <x v="763"/>
    </i>
    <i>
      <x v="680"/>
    </i>
    <i>
      <x v="765"/>
    </i>
    <i>
      <x v="681"/>
    </i>
    <i>
      <x v="767"/>
    </i>
    <i>
      <x v="682"/>
    </i>
    <i>
      <x v="769"/>
    </i>
    <i>
      <x v="683"/>
    </i>
    <i>
      <x v="771"/>
    </i>
    <i>
      <x v="685"/>
    </i>
    <i>
      <x v="773"/>
    </i>
    <i>
      <x v="686"/>
    </i>
    <i>
      <x v="775"/>
    </i>
    <i>
      <x v="687"/>
    </i>
    <i>
      <x v="777"/>
    </i>
    <i>
      <x v="688"/>
    </i>
    <i>
      <x v="779"/>
    </i>
    <i>
      <x v="689"/>
    </i>
    <i>
      <x v="781"/>
    </i>
    <i>
      <x v="691"/>
    </i>
    <i>
      <x v="783"/>
    </i>
    <i>
      <x v="692"/>
    </i>
    <i>
      <x v="785"/>
    </i>
    <i>
      <x v="693"/>
    </i>
    <i>
      <x v="787"/>
    </i>
    <i>
      <x v="694"/>
    </i>
    <i>
      <x v="789"/>
    </i>
    <i>
      <x v="695"/>
    </i>
    <i>
      <x v="791"/>
    </i>
    <i>
      <x v="696"/>
    </i>
    <i>
      <x v="793"/>
    </i>
    <i>
      <x v="697"/>
    </i>
    <i>
      <x v="795"/>
    </i>
    <i>
      <x v="700"/>
    </i>
    <i>
      <x v="797"/>
    </i>
    <i>
      <x v="701"/>
    </i>
    <i>
      <x v="799"/>
    </i>
    <i>
      <x v="702"/>
    </i>
    <i>
      <x v="801"/>
    </i>
    <i>
      <x v="703"/>
    </i>
    <i>
      <x v="803"/>
    </i>
    <i>
      <x v="704"/>
    </i>
    <i>
      <x v="805"/>
    </i>
    <i>
      <x v="705"/>
    </i>
    <i>
      <x v="807"/>
    </i>
    <i>
      <x v="706"/>
    </i>
    <i>
      <x v="809"/>
    </i>
    <i>
      <x v="707"/>
    </i>
    <i>
      <x v="811"/>
    </i>
    <i>
      <x v="708"/>
    </i>
    <i>
      <x v="813"/>
    </i>
    <i>
      <x v="709"/>
    </i>
    <i>
      <x v="815"/>
    </i>
    <i>
      <x v="710"/>
    </i>
    <i>
      <x v="817"/>
    </i>
    <i>
      <x v="711"/>
    </i>
    <i>
      <x v="819"/>
    </i>
    <i>
      <x v="712"/>
    </i>
    <i>
      <x v="821"/>
    </i>
    <i>
      <x v="713"/>
    </i>
    <i>
      <x v="823"/>
    </i>
    <i>
      <x v="714"/>
    </i>
    <i>
      <x v="825"/>
    </i>
    <i>
      <x v="715"/>
    </i>
    <i>
      <x v="827"/>
    </i>
    <i>
      <x v="716"/>
    </i>
    <i>
      <x v="829"/>
    </i>
    <i>
      <x v="717"/>
    </i>
    <i>
      <x v="831"/>
    </i>
    <i>
      <x v="718"/>
    </i>
    <i>
      <x v="833"/>
    </i>
    <i>
      <x v="719"/>
    </i>
    <i>
      <x v="835"/>
    </i>
    <i>
      <x v="720"/>
    </i>
    <i>
      <x v="837"/>
    </i>
    <i>
      <x v="721"/>
    </i>
    <i>
      <x v="839"/>
    </i>
    <i>
      <x v="722"/>
    </i>
    <i>
      <x v="841"/>
    </i>
    <i>
      <x v="723"/>
    </i>
    <i>
      <x v="843"/>
    </i>
    <i>
      <x v="724"/>
    </i>
    <i>
      <x v="845"/>
    </i>
    <i>
      <x v="725"/>
    </i>
    <i>
      <x v="847"/>
    </i>
    <i>
      <x v="726"/>
    </i>
    <i>
      <x v="849"/>
    </i>
    <i>
      <x v="727"/>
    </i>
    <i>
      <x v="851"/>
    </i>
    <i>
      <x v="728"/>
    </i>
    <i>
      <x v="853"/>
    </i>
    <i>
      <x v="729"/>
    </i>
    <i>
      <x v="855"/>
    </i>
    <i>
      <x v="730"/>
    </i>
    <i>
      <x v="857"/>
    </i>
    <i>
      <x v="731"/>
    </i>
    <i>
      <x v="859"/>
    </i>
    <i>
      <x v="732"/>
    </i>
    <i>
      <x v="861"/>
    </i>
    <i>
      <x v="733"/>
    </i>
    <i>
      <x v="863"/>
    </i>
    <i>
      <x v="734"/>
    </i>
    <i>
      <x v="865"/>
    </i>
    <i>
      <x v="735"/>
    </i>
    <i>
      <x v="883"/>
    </i>
    <i>
      <x v="736"/>
    </i>
    <i>
      <x v="885"/>
    </i>
    <i>
      <x v="737"/>
    </i>
    <i>
      <x v="887"/>
    </i>
    <i>
      <x v="738"/>
    </i>
    <i>
      <x v="900"/>
    </i>
    <i>
      <x v="739"/>
    </i>
    <i>
      <x v="908"/>
    </i>
    <i>
      <x v="740"/>
    </i>
    <i>
      <x v="910"/>
    </i>
    <i>
      <x v="741"/>
    </i>
    <i>
      <x v="912"/>
    </i>
    <i>
      <x v="742"/>
    </i>
    <i>
      <x v="914"/>
    </i>
    <i>
      <x v="743"/>
    </i>
    <i>
      <x v="916"/>
    </i>
    <i>
      <x v="744"/>
    </i>
    <i>
      <x v="918"/>
    </i>
    <i>
      <x v="745"/>
    </i>
    <i>
      <x v="920"/>
    </i>
    <i>
      <x v="746"/>
    </i>
    <i>
      <x v="922"/>
    </i>
    <i>
      <x v="747"/>
    </i>
    <i>
      <x v="924"/>
    </i>
    <i>
      <x v="748"/>
    </i>
    <i>
      <x v="926"/>
    </i>
    <i>
      <x v="749"/>
    </i>
    <i>
      <x v="928"/>
    </i>
    <i>
      <x v="750"/>
    </i>
    <i>
      <x v="930"/>
    </i>
    <i>
      <x v="751"/>
    </i>
    <i>
      <x v="932"/>
    </i>
    <i>
      <x v="752"/>
    </i>
    <i>
      <x v="934"/>
    </i>
    <i>
      <x v="753"/>
    </i>
    <i>
      <x v="936"/>
    </i>
    <i>
      <x v="754"/>
    </i>
    <i>
      <x v="938"/>
    </i>
    <i>
      <x v="755"/>
    </i>
    <i>
      <x v="756"/>
    </i>
    <i>
      <x v="554"/>
    </i>
    <i>
      <x v="490"/>
    </i>
    <i>
      <x v="458"/>
    </i>
    <i>
      <x v="300"/>
    </i>
    <i>
      <x v="522"/>
    </i>
    <i>
      <x v="301"/>
    </i>
    <i>
      <x v="586"/>
    </i>
    <i>
      <x v="302"/>
    </i>
    <i>
      <x v="474"/>
    </i>
    <i>
      <x v="303"/>
    </i>
    <i>
      <x v="506"/>
    </i>
    <i>
      <x v="304"/>
    </i>
    <i>
      <x v="538"/>
    </i>
    <i>
      <x v="305"/>
    </i>
    <i>
      <x v="570"/>
    </i>
    <i>
      <x v="306"/>
    </i>
    <i>
      <x v="450"/>
    </i>
    <i>
      <x v="307"/>
    </i>
    <i>
      <x v="466"/>
    </i>
    <i>
      <x v="308"/>
    </i>
    <i>
      <x v="482"/>
    </i>
    <i>
      <x v="309"/>
    </i>
    <i>
      <x v="498"/>
    </i>
    <i>
      <x v="310"/>
    </i>
    <i>
      <x v="514"/>
    </i>
    <i>
      <x v="311"/>
    </i>
    <i>
      <x v="530"/>
    </i>
    <i>
      <x v="312"/>
    </i>
    <i>
      <x v="546"/>
    </i>
    <i>
      <x v="313"/>
    </i>
    <i>
      <x v="562"/>
    </i>
    <i>
      <x v="314"/>
    </i>
    <i>
      <x v="578"/>
    </i>
    <i>
      <x v="315"/>
    </i>
    <i>
      <x v="594"/>
    </i>
    <i>
      <x v="316"/>
    </i>
    <i>
      <x v="454"/>
    </i>
    <i>
      <x v="317"/>
    </i>
    <i>
      <x v="462"/>
    </i>
    <i>
      <x v="318"/>
    </i>
    <i>
      <x v="470"/>
    </i>
    <i>
      <x v="319"/>
    </i>
    <i>
      <x v="478"/>
    </i>
    <i>
      <x v="320"/>
    </i>
    <i>
      <x v="486"/>
    </i>
    <i>
      <x v="321"/>
    </i>
    <i>
      <x v="494"/>
    </i>
    <i>
      <x v="322"/>
    </i>
    <i>
      <x v="502"/>
    </i>
    <i>
      <x v="323"/>
    </i>
    <i>
      <x v="510"/>
    </i>
    <i>
      <x v="324"/>
    </i>
    <i>
      <x v="518"/>
    </i>
    <i>
      <x v="325"/>
    </i>
    <i>
      <x v="526"/>
    </i>
    <i>
      <x v="326"/>
    </i>
    <i>
      <x v="534"/>
    </i>
    <i>
      <x v="327"/>
    </i>
    <i>
      <x v="542"/>
    </i>
    <i>
      <x v="328"/>
    </i>
    <i>
      <x v="550"/>
    </i>
    <i>
      <x v="329"/>
    </i>
    <i>
      <x v="558"/>
    </i>
    <i>
      <x v="330"/>
    </i>
    <i>
      <x v="566"/>
    </i>
    <i>
      <x v="331"/>
    </i>
    <i>
      <x v="574"/>
    </i>
    <i>
      <x v="332"/>
    </i>
    <i>
      <x v="582"/>
    </i>
    <i>
      <x v="333"/>
    </i>
    <i>
      <x v="590"/>
    </i>
    <i>
      <x v="334"/>
    </i>
    <i>
      <x v="299"/>
    </i>
    <i>
      <x v="335"/>
    </i>
    <i>
      <x v="452"/>
    </i>
    <i>
      <x v="336"/>
    </i>
    <i>
      <x v="456"/>
    </i>
    <i>
      <x v="337"/>
    </i>
    <i>
      <x v="460"/>
    </i>
    <i>
      <x v="338"/>
    </i>
    <i>
      <x v="464"/>
    </i>
    <i>
      <x v="339"/>
    </i>
    <i>
      <x v="468"/>
    </i>
    <i>
      <x v="340"/>
    </i>
    <i>
      <x v="472"/>
    </i>
    <i>
      <x v="341"/>
    </i>
    <i>
      <x v="476"/>
    </i>
    <i>
      <x v="342"/>
    </i>
    <i>
      <x v="480"/>
    </i>
    <i>
      <x v="343"/>
    </i>
    <i>
      <x v="484"/>
    </i>
    <i>
      <x v="344"/>
    </i>
    <i>
      <x v="488"/>
    </i>
    <i>
      <x v="345"/>
    </i>
    <i>
      <x v="492"/>
    </i>
    <i>
      <x v="346"/>
    </i>
    <i>
      <x v="496"/>
    </i>
    <i>
      <x v="347"/>
    </i>
    <i>
      <x v="500"/>
    </i>
    <i>
      <x v="348"/>
    </i>
    <i>
      <x v="504"/>
    </i>
    <i>
      <x v="349"/>
    </i>
    <i>
      <x v="508"/>
    </i>
    <i>
      <x v="350"/>
    </i>
    <i>
      <x v="512"/>
    </i>
    <i>
      <x v="351"/>
    </i>
    <i>
      <x v="516"/>
    </i>
    <i>
      <x v="352"/>
    </i>
    <i>
      <x v="520"/>
    </i>
    <i>
      <x v="353"/>
    </i>
    <i>
      <x v="524"/>
    </i>
    <i>
      <x v="354"/>
    </i>
    <i>
      <x v="528"/>
    </i>
    <i>
      <x v="355"/>
    </i>
    <i>
      <x v="532"/>
    </i>
    <i>
      <x v="356"/>
    </i>
    <i>
      <x v="536"/>
    </i>
    <i>
      <x v="357"/>
    </i>
    <i>
      <x v="540"/>
    </i>
    <i>
      <x v="358"/>
    </i>
    <i>
      <x v="544"/>
    </i>
    <i>
      <x v="359"/>
    </i>
    <i>
      <x v="548"/>
    </i>
    <i>
      <x v="360"/>
    </i>
    <i>
      <x v="552"/>
    </i>
    <i>
      <x v="361"/>
    </i>
    <i>
      <x v="556"/>
    </i>
    <i>
      <x v="362"/>
    </i>
    <i>
      <x v="560"/>
    </i>
    <i>
      <x v="363"/>
    </i>
    <i>
      <x v="564"/>
    </i>
    <i>
      <x v="364"/>
    </i>
    <i>
      <x v="568"/>
    </i>
    <i>
      <x v="365"/>
    </i>
    <i>
      <x v="572"/>
    </i>
    <i>
      <x v="366"/>
    </i>
    <i>
      <x v="576"/>
    </i>
    <i>
      <x v="367"/>
    </i>
    <i>
      <x v="580"/>
    </i>
    <i>
      <x v="368"/>
    </i>
    <i>
      <x v="584"/>
    </i>
    <i>
      <x v="369"/>
    </i>
    <i>
      <x v="588"/>
    </i>
    <i>
      <x v="370"/>
    </i>
    <i>
      <x v="592"/>
    </i>
    <i>
      <x v="371"/>
    </i>
    <i>
      <x v="596"/>
    </i>
    <i>
      <x v="372"/>
    </i>
    <i>
      <x v="449"/>
    </i>
    <i>
      <x v="373"/>
    </i>
    <i>
      <x v="451"/>
    </i>
    <i>
      <x v="374"/>
    </i>
    <i>
      <x v="453"/>
    </i>
    <i>
      <x v="375"/>
    </i>
    <i>
      <x v="455"/>
    </i>
    <i>
      <x v="376"/>
    </i>
    <i>
      <x v="457"/>
    </i>
    <i>
      <x v="377"/>
    </i>
    <i>
      <x v="459"/>
    </i>
    <i>
      <x v="378"/>
    </i>
    <i>
      <x v="461"/>
    </i>
    <i>
      <x v="379"/>
    </i>
    <i>
      <x v="463"/>
    </i>
    <i>
      <x v="380"/>
    </i>
    <i>
      <x v="465"/>
    </i>
    <i>
      <x v="381"/>
    </i>
    <i>
      <x v="467"/>
    </i>
    <i>
      <x v="382"/>
    </i>
    <i>
      <x v="469"/>
    </i>
    <i>
      <x v="383"/>
    </i>
    <i>
      <x v="471"/>
    </i>
    <i>
      <x v="384"/>
    </i>
    <i>
      <x v="473"/>
    </i>
    <i>
      <x v="385"/>
    </i>
    <i>
      <x v="475"/>
    </i>
    <i>
      <x v="386"/>
    </i>
    <i>
      <x v="477"/>
    </i>
    <i>
      <x v="387"/>
    </i>
    <i>
      <x v="479"/>
    </i>
    <i>
      <x v="388"/>
    </i>
    <i>
      <x v="481"/>
    </i>
    <i>
      <x v="389"/>
    </i>
    <i>
      <x v="483"/>
    </i>
    <i>
      <x v="390"/>
    </i>
    <i>
      <x v="485"/>
    </i>
    <i>
      <x v="391"/>
    </i>
    <i>
      <x v="487"/>
    </i>
    <i>
      <x v="392"/>
    </i>
    <i>
      <x v="489"/>
    </i>
    <i>
      <x v="393"/>
    </i>
    <i>
      <x v="491"/>
    </i>
    <i>
      <x v="394"/>
    </i>
    <i>
      <x v="493"/>
    </i>
    <i>
      <x v="395"/>
    </i>
    <i>
      <x v="495"/>
    </i>
    <i>
      <x v="396"/>
    </i>
    <i>
      <x v="497"/>
    </i>
    <i>
      <x v="397"/>
    </i>
    <i>
      <x v="499"/>
    </i>
    <i>
      <x v="398"/>
    </i>
    <i>
      <x v="501"/>
    </i>
    <i>
      <x v="399"/>
    </i>
    <i>
      <x v="503"/>
    </i>
    <i>
      <x v="400"/>
    </i>
    <i>
      <x v="505"/>
    </i>
    <i>
      <x v="401"/>
    </i>
    <i>
      <x v="507"/>
    </i>
    <i>
      <x v="402"/>
    </i>
    <i>
      <x v="509"/>
    </i>
    <i>
      <x v="403"/>
    </i>
    <i>
      <x v="511"/>
    </i>
    <i>
      <x v="404"/>
    </i>
    <i>
      <x v="513"/>
    </i>
    <i>
      <x v="405"/>
    </i>
    <i>
      <x v="515"/>
    </i>
    <i>
      <x v="406"/>
    </i>
    <i>
      <x v="517"/>
    </i>
    <i>
      <x v="407"/>
    </i>
    <i>
      <x v="519"/>
    </i>
    <i>
      <x v="408"/>
    </i>
    <i>
      <x v="521"/>
    </i>
    <i>
      <x v="409"/>
    </i>
    <i>
      <x v="523"/>
    </i>
    <i>
      <x v="410"/>
    </i>
    <i>
      <x v="525"/>
    </i>
    <i>
      <x v="411"/>
    </i>
    <i>
      <x v="527"/>
    </i>
    <i>
      <x v="412"/>
    </i>
    <i>
      <x v="529"/>
    </i>
    <i>
      <x v="413"/>
    </i>
    <i>
      <x v="531"/>
    </i>
    <i>
      <x v="414"/>
    </i>
    <i>
      <x v="533"/>
    </i>
    <i>
      <x v="415"/>
    </i>
    <i>
      <x v="535"/>
    </i>
    <i>
      <x v="416"/>
    </i>
    <i>
      <x v="537"/>
    </i>
    <i>
      <x v="417"/>
    </i>
    <i>
      <x v="539"/>
    </i>
    <i>
      <x v="418"/>
    </i>
    <i>
      <x v="541"/>
    </i>
    <i>
      <x v="419"/>
    </i>
    <i>
      <x v="543"/>
    </i>
    <i>
      <x v="420"/>
    </i>
    <i>
      <x v="545"/>
    </i>
    <i>
      <x v="421"/>
    </i>
    <i>
      <x v="547"/>
    </i>
    <i>
      <x v="422"/>
    </i>
    <i>
      <x v="549"/>
    </i>
    <i>
      <x v="423"/>
    </i>
    <i>
      <x v="551"/>
    </i>
    <i>
      <x v="424"/>
    </i>
    <i>
      <x v="553"/>
    </i>
    <i>
      <x v="425"/>
    </i>
    <i>
      <x v="555"/>
    </i>
    <i>
      <x v="426"/>
    </i>
    <i>
      <x v="557"/>
    </i>
    <i>
      <x v="427"/>
    </i>
    <i>
      <x v="559"/>
    </i>
    <i>
      <x v="428"/>
    </i>
    <i>
      <x v="561"/>
    </i>
    <i>
      <x v="429"/>
    </i>
    <i>
      <x v="563"/>
    </i>
    <i>
      <x v="430"/>
    </i>
    <i>
      <x v="565"/>
    </i>
    <i>
      <x v="431"/>
    </i>
    <i>
      <x v="567"/>
    </i>
    <i>
      <x v="432"/>
    </i>
    <i>
      <x v="569"/>
    </i>
    <i>
      <x v="433"/>
    </i>
    <i>
      <x v="571"/>
    </i>
    <i>
      <x v="434"/>
    </i>
    <i>
      <x v="573"/>
    </i>
    <i>
      <x v="435"/>
    </i>
    <i>
      <x v="575"/>
    </i>
    <i>
      <x v="436"/>
    </i>
    <i>
      <x v="577"/>
    </i>
    <i>
      <x v="437"/>
    </i>
    <i>
      <x v="579"/>
    </i>
    <i>
      <x v="438"/>
    </i>
    <i>
      <x v="581"/>
    </i>
    <i>
      <x v="439"/>
    </i>
    <i>
      <x v="583"/>
    </i>
    <i>
      <x v="440"/>
    </i>
    <i>
      <x v="585"/>
    </i>
    <i>
      <x v="441"/>
    </i>
    <i>
      <x v="587"/>
    </i>
    <i>
      <x v="442"/>
    </i>
    <i>
      <x v="589"/>
    </i>
    <i>
      <x v="443"/>
    </i>
    <i>
      <x v="591"/>
    </i>
    <i>
      <x v="444"/>
    </i>
    <i>
      <x v="593"/>
    </i>
    <i>
      <x v="445"/>
    </i>
    <i>
      <x v="595"/>
    </i>
    <i>
      <x v="446"/>
    </i>
    <i>
      <x v="597"/>
    </i>
    <i>
      <x v="447"/>
    </i>
    <i>
      <x v="448"/>
    </i>
    <i>
      <x v="255"/>
    </i>
    <i>
      <x v="191"/>
    </i>
    <i>
      <x v="159"/>
    </i>
    <i>
      <x v="1"/>
    </i>
    <i>
      <x v="223"/>
    </i>
    <i>
      <x v="2"/>
    </i>
    <i>
      <x v="287"/>
    </i>
    <i>
      <x v="3"/>
    </i>
    <i>
      <x v="175"/>
    </i>
    <i>
      <x v="4"/>
    </i>
    <i>
      <x v="207"/>
    </i>
    <i>
      <x v="5"/>
    </i>
    <i>
      <x v="239"/>
    </i>
    <i>
      <x v="6"/>
    </i>
    <i>
      <x v="271"/>
    </i>
    <i>
      <x v="7"/>
    </i>
    <i>
      <x v="151"/>
    </i>
    <i>
      <x v="8"/>
    </i>
    <i>
      <x v="167"/>
    </i>
    <i>
      <x v="9"/>
    </i>
    <i>
      <x v="183"/>
    </i>
    <i>
      <x v="10"/>
    </i>
    <i>
      <x v="199"/>
    </i>
    <i>
      <x v="11"/>
    </i>
    <i>
      <x v="215"/>
    </i>
    <i>
      <x v="12"/>
    </i>
    <i>
      <x v="231"/>
    </i>
    <i>
      <x v="13"/>
    </i>
    <i>
      <x v="247"/>
    </i>
    <i>
      <x v="14"/>
    </i>
    <i>
      <x v="263"/>
    </i>
    <i>
      <x v="15"/>
    </i>
    <i>
      <x v="279"/>
    </i>
    <i>
      <x v="16"/>
    </i>
    <i>
      <x v="295"/>
    </i>
    <i>
      <x v="17"/>
    </i>
    <i>
      <x v="155"/>
    </i>
    <i>
      <x v="18"/>
    </i>
    <i>
      <x v="163"/>
    </i>
    <i>
      <x v="19"/>
    </i>
    <i>
      <x v="171"/>
    </i>
    <i>
      <x v="20"/>
    </i>
    <i>
      <x v="179"/>
    </i>
    <i>
      <x v="21"/>
    </i>
    <i>
      <x v="187"/>
    </i>
    <i>
      <x v="22"/>
    </i>
    <i>
      <x v="195"/>
    </i>
    <i>
      <x v="23"/>
    </i>
    <i>
      <x v="203"/>
    </i>
    <i>
      <x v="24"/>
    </i>
    <i>
      <x v="211"/>
    </i>
    <i>
      <x v="25"/>
    </i>
    <i>
      <x v="219"/>
    </i>
    <i>
      <x v="26"/>
    </i>
    <i>
      <x v="227"/>
    </i>
    <i>
      <x v="27"/>
    </i>
    <i>
      <x v="235"/>
    </i>
    <i>
      <x v="28"/>
    </i>
    <i>
      <x v="243"/>
    </i>
    <i>
      <x v="29"/>
    </i>
    <i>
      <x v="251"/>
    </i>
    <i>
      <x v="30"/>
    </i>
    <i>
      <x v="259"/>
    </i>
    <i>
      <x v="31"/>
    </i>
    <i>
      <x v="267"/>
    </i>
    <i>
      <x v="32"/>
    </i>
    <i>
      <x v="275"/>
    </i>
    <i>
      <x v="33"/>
    </i>
    <i>
      <x v="283"/>
    </i>
    <i>
      <x v="34"/>
    </i>
    <i>
      <x v="291"/>
    </i>
    <i>
      <x v="35"/>
    </i>
    <i>
      <x/>
    </i>
    <i>
      <x v="36"/>
    </i>
    <i>
      <x v="153"/>
    </i>
    <i>
      <x v="37"/>
    </i>
    <i>
      <x v="157"/>
    </i>
    <i>
      <x v="38"/>
    </i>
    <i>
      <x v="161"/>
    </i>
    <i>
      <x v="39"/>
    </i>
    <i>
      <x v="165"/>
    </i>
    <i>
      <x v="40"/>
    </i>
    <i>
      <x v="169"/>
    </i>
    <i>
      <x v="41"/>
    </i>
    <i>
      <x v="173"/>
    </i>
    <i>
      <x v="42"/>
    </i>
    <i>
      <x v="177"/>
    </i>
    <i>
      <x v="43"/>
    </i>
    <i>
      <x v="181"/>
    </i>
    <i>
      <x v="44"/>
    </i>
    <i>
      <x v="185"/>
    </i>
    <i>
      <x v="45"/>
    </i>
    <i>
      <x v="189"/>
    </i>
    <i>
      <x v="46"/>
    </i>
    <i>
      <x v="193"/>
    </i>
    <i>
      <x v="47"/>
    </i>
    <i>
      <x v="197"/>
    </i>
    <i>
      <x v="48"/>
    </i>
    <i>
      <x v="201"/>
    </i>
    <i>
      <x v="49"/>
    </i>
    <i>
      <x v="205"/>
    </i>
    <i>
      <x v="50"/>
    </i>
    <i>
      <x v="209"/>
    </i>
    <i>
      <x v="51"/>
    </i>
    <i>
      <x v="213"/>
    </i>
    <i>
      <x v="52"/>
    </i>
    <i>
      <x v="217"/>
    </i>
    <i>
      <x v="53"/>
    </i>
    <i>
      <x v="221"/>
    </i>
    <i>
      <x v="54"/>
    </i>
    <i>
      <x v="225"/>
    </i>
    <i>
      <x v="55"/>
    </i>
    <i>
      <x v="229"/>
    </i>
    <i>
      <x v="56"/>
    </i>
    <i>
      <x v="233"/>
    </i>
    <i>
      <x v="57"/>
    </i>
    <i>
      <x v="237"/>
    </i>
    <i>
      <x v="58"/>
    </i>
    <i>
      <x v="241"/>
    </i>
    <i>
      <x v="59"/>
    </i>
    <i>
      <x v="245"/>
    </i>
    <i>
      <x v="60"/>
    </i>
    <i>
      <x v="249"/>
    </i>
    <i>
      <x v="61"/>
    </i>
    <i>
      <x v="253"/>
    </i>
    <i>
      <x v="62"/>
    </i>
    <i>
      <x v="257"/>
    </i>
    <i>
      <x v="63"/>
    </i>
    <i>
      <x v="261"/>
    </i>
    <i>
      <x v="64"/>
    </i>
    <i>
      <x v="265"/>
    </i>
    <i>
      <x v="65"/>
    </i>
    <i>
      <x v="269"/>
    </i>
    <i>
      <x v="66"/>
    </i>
    <i>
      <x v="273"/>
    </i>
    <i>
      <x v="67"/>
    </i>
    <i>
      <x v="277"/>
    </i>
    <i>
      <x v="68"/>
    </i>
    <i>
      <x v="281"/>
    </i>
    <i>
      <x v="69"/>
    </i>
    <i>
      <x v="285"/>
    </i>
    <i>
      <x v="70"/>
    </i>
    <i>
      <x v="289"/>
    </i>
    <i>
      <x v="71"/>
    </i>
    <i>
      <x v="293"/>
    </i>
    <i>
      <x v="72"/>
    </i>
    <i>
      <x v="297"/>
    </i>
    <i>
      <x v="73"/>
    </i>
    <i>
      <x v="150"/>
    </i>
    <i>
      <x v="74"/>
    </i>
    <i>
      <x v="152"/>
    </i>
    <i>
      <x v="75"/>
    </i>
    <i>
      <x v="154"/>
    </i>
    <i>
      <x v="76"/>
    </i>
    <i>
      <x v="156"/>
    </i>
    <i>
      <x v="77"/>
    </i>
    <i>
      <x v="158"/>
    </i>
    <i>
      <x v="78"/>
    </i>
    <i>
      <x v="160"/>
    </i>
    <i>
      <x v="79"/>
    </i>
    <i>
      <x v="162"/>
    </i>
    <i>
      <x v="80"/>
    </i>
    <i>
      <x v="164"/>
    </i>
    <i>
      <x v="81"/>
    </i>
    <i>
      <x v="166"/>
    </i>
    <i>
      <x v="82"/>
    </i>
    <i>
      <x v="168"/>
    </i>
    <i>
      <x v="83"/>
    </i>
    <i>
      <x v="170"/>
    </i>
    <i>
      <x v="84"/>
    </i>
    <i>
      <x v="172"/>
    </i>
    <i>
      <x v="85"/>
    </i>
    <i>
      <x v="174"/>
    </i>
    <i>
      <x v="86"/>
    </i>
    <i>
      <x v="176"/>
    </i>
    <i>
      <x v="87"/>
    </i>
    <i>
      <x v="178"/>
    </i>
    <i>
      <x v="88"/>
    </i>
    <i>
      <x v="180"/>
    </i>
    <i>
      <x v="89"/>
    </i>
    <i>
      <x v="182"/>
    </i>
    <i>
      <x v="90"/>
    </i>
    <i>
      <x v="184"/>
    </i>
    <i>
      <x v="91"/>
    </i>
    <i>
      <x v="186"/>
    </i>
    <i>
      <x v="92"/>
    </i>
    <i>
      <x v="188"/>
    </i>
    <i>
      <x v="93"/>
    </i>
    <i>
      <x v="190"/>
    </i>
    <i>
      <x v="94"/>
    </i>
    <i>
      <x v="192"/>
    </i>
    <i>
      <x v="95"/>
    </i>
    <i>
      <x v="194"/>
    </i>
    <i>
      <x v="96"/>
    </i>
    <i>
      <x v="196"/>
    </i>
    <i>
      <x v="97"/>
    </i>
    <i>
      <x v="198"/>
    </i>
    <i>
      <x v="98"/>
    </i>
    <i>
      <x v="200"/>
    </i>
    <i>
      <x v="99"/>
    </i>
    <i>
      <x v="202"/>
    </i>
    <i>
      <x v="100"/>
    </i>
    <i>
      <x v="204"/>
    </i>
    <i>
      <x v="101"/>
    </i>
    <i>
      <x v="206"/>
    </i>
    <i>
      <x v="102"/>
    </i>
    <i>
      <x v="208"/>
    </i>
    <i>
      <x v="103"/>
    </i>
    <i>
      <x v="210"/>
    </i>
    <i>
      <x v="104"/>
    </i>
    <i>
      <x v="212"/>
    </i>
    <i>
      <x v="105"/>
    </i>
    <i>
      <x v="214"/>
    </i>
    <i>
      <x v="106"/>
    </i>
    <i>
      <x v="216"/>
    </i>
    <i>
      <x v="107"/>
    </i>
    <i>
      <x v="218"/>
    </i>
    <i>
      <x v="108"/>
    </i>
    <i>
      <x v="220"/>
    </i>
    <i>
      <x v="109"/>
    </i>
    <i>
      <x v="222"/>
    </i>
    <i>
      <x v="110"/>
    </i>
    <i>
      <x v="224"/>
    </i>
    <i>
      <x v="111"/>
    </i>
    <i>
      <x v="226"/>
    </i>
    <i>
      <x v="112"/>
    </i>
    <i>
      <x v="228"/>
    </i>
    <i>
      <x v="113"/>
    </i>
    <i>
      <x v="230"/>
    </i>
    <i>
      <x v="114"/>
    </i>
    <i>
      <x v="232"/>
    </i>
    <i>
      <x v="115"/>
    </i>
    <i>
      <x v="234"/>
    </i>
    <i>
      <x v="116"/>
    </i>
    <i>
      <x v="236"/>
    </i>
    <i>
      <x v="117"/>
    </i>
    <i>
      <x v="238"/>
    </i>
    <i>
      <x v="118"/>
    </i>
    <i>
      <x v="240"/>
    </i>
    <i>
      <x v="119"/>
    </i>
    <i>
      <x v="242"/>
    </i>
    <i>
      <x v="120"/>
    </i>
    <i>
      <x v="244"/>
    </i>
    <i>
      <x v="121"/>
    </i>
    <i>
      <x v="246"/>
    </i>
    <i>
      <x v="122"/>
    </i>
    <i>
      <x v="248"/>
    </i>
    <i>
      <x v="123"/>
    </i>
    <i>
      <x v="250"/>
    </i>
    <i>
      <x v="124"/>
    </i>
    <i>
      <x v="252"/>
    </i>
    <i>
      <x v="125"/>
    </i>
    <i>
      <x v="254"/>
    </i>
    <i>
      <x v="126"/>
    </i>
    <i>
      <x v="256"/>
    </i>
    <i>
      <x v="127"/>
    </i>
    <i>
      <x v="258"/>
    </i>
    <i>
      <x v="128"/>
    </i>
    <i>
      <x v="260"/>
    </i>
    <i>
      <x v="129"/>
    </i>
    <i>
      <x v="262"/>
    </i>
    <i>
      <x v="130"/>
    </i>
    <i>
      <x v="264"/>
    </i>
    <i>
      <x v="131"/>
    </i>
    <i>
      <x v="266"/>
    </i>
    <i>
      <x v="132"/>
    </i>
    <i>
      <x v="268"/>
    </i>
    <i>
      <x v="133"/>
    </i>
    <i>
      <x v="270"/>
    </i>
    <i>
      <x v="134"/>
    </i>
    <i>
      <x v="272"/>
    </i>
    <i>
      <x v="135"/>
    </i>
    <i>
      <x v="274"/>
    </i>
    <i>
      <x v="136"/>
    </i>
    <i>
      <x v="276"/>
    </i>
    <i>
      <x v="137"/>
    </i>
    <i>
      <x v="278"/>
    </i>
    <i>
      <x v="138"/>
    </i>
    <i>
      <x v="280"/>
    </i>
    <i>
      <x v="139"/>
    </i>
    <i>
      <x v="282"/>
    </i>
    <i>
      <x v="140"/>
    </i>
    <i>
      <x v="284"/>
    </i>
    <i>
      <x v="141"/>
    </i>
    <i>
      <x v="286"/>
    </i>
    <i>
      <x v="142"/>
    </i>
    <i>
      <x v="288"/>
    </i>
    <i>
      <x v="143"/>
    </i>
    <i>
      <x v="290"/>
    </i>
    <i>
      <x v="144"/>
    </i>
    <i>
      <x v="292"/>
    </i>
    <i>
      <x v="145"/>
    </i>
    <i>
      <x v="294"/>
    </i>
    <i>
      <x v="146"/>
    </i>
    <i>
      <x v="296"/>
    </i>
    <i>
      <x v="147"/>
    </i>
    <i>
      <x v="298"/>
    </i>
    <i>
      <x v="148"/>
    </i>
    <i>
      <x v="149"/>
    </i>
    <i t="grand">
      <x/>
    </i>
  </rowItems>
  <colItems count="1">
    <i/>
  </colItems>
  <pageFields count="2">
    <pageField fld="9" hier="-1"/>
    <pageField fld="3" hier="-1"/>
  </pageFields>
  <dataFields count="1">
    <dataField name="计数项:#型号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C3CCA-5331-4D4D-B0C8-821AB1B15189}">
  <dimension ref="A1:B5"/>
  <sheetViews>
    <sheetView workbookViewId="0">
      <selection activeCell="A5" sqref="A5"/>
    </sheetView>
  </sheetViews>
  <sheetFormatPr defaultRowHeight="13.9" x14ac:dyDescent="0.4"/>
  <cols>
    <col min="1" max="1" width="96.3984375" style="1" customWidth="1"/>
  </cols>
  <sheetData>
    <row r="1" spans="1:2" x14ac:dyDescent="0.4">
      <c r="A1" s="1" t="s">
        <v>3615</v>
      </c>
    </row>
    <row r="2" spans="1:2" x14ac:dyDescent="0.4">
      <c r="A2" s="4" t="s">
        <v>3616</v>
      </c>
      <c r="B2" t="s">
        <v>3618</v>
      </c>
    </row>
    <row r="3" spans="1:2" ht="27.75" x14ac:dyDescent="0.4">
      <c r="A3" s="4" t="s">
        <v>3619</v>
      </c>
      <c r="B3" t="s">
        <v>3617</v>
      </c>
    </row>
    <row r="4" spans="1:2" x14ac:dyDescent="0.4">
      <c r="A4" s="1" t="s">
        <v>3629</v>
      </c>
    </row>
    <row r="5" spans="1:2" x14ac:dyDescent="0.4">
      <c r="A5" s="1" t="s">
        <v>3628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2221"/>
  <sheetViews>
    <sheetView workbookViewId="0">
      <pane ySplit="1" topLeftCell="A1903" activePane="bottomLeft" state="frozen"/>
      <selection pane="bottomLeft" activeCell="K1" sqref="K1:K1048576"/>
    </sheetView>
  </sheetViews>
  <sheetFormatPr defaultRowHeight="13.9" x14ac:dyDescent="0.4"/>
  <cols>
    <col min="1" max="1" width="17.33203125" style="14" customWidth="1"/>
    <col min="2" max="2" width="44.265625" style="14" customWidth="1"/>
    <col min="3" max="3" width="15.73046875" style="14" customWidth="1"/>
    <col min="4" max="4" width="14.1328125" style="10" customWidth="1"/>
    <col min="5" max="5" width="19.1328125" style="10" customWidth="1"/>
    <col min="6" max="6" width="10.265625" style="10" customWidth="1"/>
    <col min="7" max="7" width="10.59765625" style="10" bestFit="1" customWidth="1"/>
    <col min="8" max="8" width="10.59765625" style="16" customWidth="1"/>
    <col min="9" max="9" width="14.73046875" style="16" customWidth="1"/>
    <col min="10" max="10" width="16.06640625" style="6" customWidth="1"/>
    <col min="11" max="11" width="38.9296875" customWidth="1"/>
  </cols>
  <sheetData>
    <row r="1" spans="1:11" ht="28.5" customHeight="1" thickBot="1" x14ac:dyDescent="0.45">
      <c r="A1" s="11" t="s">
        <v>3594</v>
      </c>
      <c r="B1" s="12" t="s">
        <v>0</v>
      </c>
      <c r="C1" s="12" t="s">
        <v>3566</v>
      </c>
      <c r="D1" s="7" t="s">
        <v>3602</v>
      </c>
      <c r="E1" s="8" t="s">
        <v>3567</v>
      </c>
      <c r="F1" s="7" t="s">
        <v>3603</v>
      </c>
      <c r="G1" s="9" t="s">
        <v>3568</v>
      </c>
      <c r="H1" s="15" t="s">
        <v>3623</v>
      </c>
      <c r="I1" s="15" t="s">
        <v>3625</v>
      </c>
      <c r="J1" s="5" t="s">
        <v>3627</v>
      </c>
      <c r="K1" t="str">
        <f t="shared" ref="K1:K65" si="0">A1&amp;":"&amp;B1&amp;":"&amp;C1&amp;":"&amp;D1&amp;":"&amp;E1&amp;":"&amp;F1&amp;":"&amp;G1</f>
        <v>#型号:名称:品牌:品牌厂商中文:品牌厂商英文:品牌中文:品牌英文</v>
      </c>
    </row>
    <row r="2" spans="1:11" x14ac:dyDescent="0.4">
      <c r="A2" s="13" t="s">
        <v>1</v>
      </c>
      <c r="B2" s="13" t="s">
        <v>2</v>
      </c>
      <c r="C2" s="13">
        <v>360</v>
      </c>
      <c r="D2" s="10">
        <f>VLOOKUP( C2, 品牌处理!A:E,2,FALSE)</f>
        <v>360</v>
      </c>
      <c r="E2" s="10">
        <f>VLOOKUP( C2, 品牌处理!A:E,3,FALSE)</f>
        <v>360</v>
      </c>
      <c r="F2" s="10">
        <f>VLOOKUP( C2, 品牌处理!A:E,4,FALSE)</f>
        <v>360</v>
      </c>
      <c r="G2" s="10">
        <f>VLOOKUP( C2, 品牌处理!A:E,5,FALSE)</f>
        <v>360</v>
      </c>
      <c r="H2" s="16">
        <f>VLOOKUP( C2, 品牌处理!A:F,6,FALSE)</f>
        <v>1</v>
      </c>
      <c r="I2" s="16" t="e">
        <f>VLOOKUP(A2,重复项!F:F,1,FALSE)</f>
        <v>#N/A</v>
      </c>
      <c r="J2" s="6">
        <v>1</v>
      </c>
      <c r="K2" t="str">
        <f t="shared" si="0"/>
        <v>1503-M02:360 手机 N4 移动版:360:360:360:360:360</v>
      </c>
    </row>
    <row r="3" spans="1:11" x14ac:dyDescent="0.4">
      <c r="A3" s="13" t="s">
        <v>3</v>
      </c>
      <c r="B3" s="13" t="s">
        <v>4</v>
      </c>
      <c r="C3" s="13">
        <v>360</v>
      </c>
      <c r="D3" s="10">
        <f>VLOOKUP( C3, 品牌处理!A:E,2,FALSE)</f>
        <v>360</v>
      </c>
      <c r="E3" s="10">
        <f>VLOOKUP( C3, 品牌处理!A:E,3,FALSE)</f>
        <v>360</v>
      </c>
      <c r="F3" s="10">
        <f>VLOOKUP( C3, 品牌处理!A:E,4,FALSE)</f>
        <v>360</v>
      </c>
      <c r="G3" s="10">
        <f>VLOOKUP( C3, 品牌处理!A:E,5,FALSE)</f>
        <v>360</v>
      </c>
      <c r="H3" s="16">
        <f>VLOOKUP( C3, 品牌处理!A:F,6,FALSE)</f>
        <v>1</v>
      </c>
      <c r="I3" s="16" t="e">
        <f>VLOOKUP(A3,重复项!F:F,1,FALSE)</f>
        <v>#N/A</v>
      </c>
      <c r="J3" s="6">
        <v>1</v>
      </c>
      <c r="K3" t="str">
        <f t="shared" si="0"/>
        <v>1503-A01:360 手机 N4 全网通版:360:360:360:360:360</v>
      </c>
    </row>
    <row r="4" spans="1:11" x14ac:dyDescent="0.4">
      <c r="A4" s="13" t="s">
        <v>5</v>
      </c>
      <c r="B4" s="13" t="s">
        <v>6</v>
      </c>
      <c r="C4" s="13">
        <v>360</v>
      </c>
      <c r="D4" s="10">
        <f>VLOOKUP( C4, 品牌处理!A:E,2,FALSE)</f>
        <v>360</v>
      </c>
      <c r="E4" s="10">
        <f>VLOOKUP( C4, 品牌处理!A:E,3,FALSE)</f>
        <v>360</v>
      </c>
      <c r="F4" s="10">
        <f>VLOOKUP( C4, 品牌处理!A:E,4,FALSE)</f>
        <v>360</v>
      </c>
      <c r="G4" s="10">
        <f>VLOOKUP( C4, 品牌处理!A:E,5,FALSE)</f>
        <v>360</v>
      </c>
      <c r="H4" s="16">
        <f>VLOOKUP( C4, 品牌处理!A:F,6,FALSE)</f>
        <v>1</v>
      </c>
      <c r="I4" s="16" t="e">
        <f>VLOOKUP(A4,重复项!F:F,1,FALSE)</f>
        <v>#N/A</v>
      </c>
      <c r="J4" s="6">
        <v>1</v>
      </c>
      <c r="K4" t="str">
        <f t="shared" si="0"/>
        <v>1505-A01:360 手机 N4s:360:360:360:360:360</v>
      </c>
    </row>
    <row r="5" spans="1:11" x14ac:dyDescent="0.4">
      <c r="A5" s="13" t="s">
        <v>7</v>
      </c>
      <c r="B5" s="13" t="s">
        <v>8</v>
      </c>
      <c r="C5" s="13">
        <v>360</v>
      </c>
      <c r="D5" s="10">
        <f>VLOOKUP( C5, 品牌处理!A:E,2,FALSE)</f>
        <v>360</v>
      </c>
      <c r="E5" s="10">
        <f>VLOOKUP( C5, 品牌处理!A:E,3,FALSE)</f>
        <v>360</v>
      </c>
      <c r="F5" s="10">
        <f>VLOOKUP( C5, 品牌处理!A:E,4,FALSE)</f>
        <v>360</v>
      </c>
      <c r="G5" s="10">
        <f>VLOOKUP( C5, 品牌处理!A:E,5,FALSE)</f>
        <v>360</v>
      </c>
      <c r="H5" s="16">
        <f>VLOOKUP( C5, 品牌处理!A:F,6,FALSE)</f>
        <v>1</v>
      </c>
      <c r="I5" s="16" t="e">
        <f>VLOOKUP(A5,重复项!F:F,1,FALSE)</f>
        <v>#N/A</v>
      </c>
      <c r="J5" s="6">
        <v>1</v>
      </c>
      <c r="K5" t="str">
        <f t="shared" si="0"/>
        <v>1505-A02:360 手机 N4s 骁龙版:360:360:360:360:360</v>
      </c>
    </row>
    <row r="6" spans="1:11" x14ac:dyDescent="0.4">
      <c r="A6" s="13" t="s">
        <v>9</v>
      </c>
      <c r="B6" s="13" t="s">
        <v>10</v>
      </c>
      <c r="C6" s="13">
        <v>360</v>
      </c>
      <c r="D6" s="10">
        <f>VLOOKUP( C6, 品牌处理!A:E,2,FALSE)</f>
        <v>360</v>
      </c>
      <c r="E6" s="10">
        <f>VLOOKUP( C6, 品牌处理!A:E,3,FALSE)</f>
        <v>360</v>
      </c>
      <c r="F6" s="10">
        <f>VLOOKUP( C6, 品牌处理!A:E,4,FALSE)</f>
        <v>360</v>
      </c>
      <c r="G6" s="10">
        <f>VLOOKUP( C6, 品牌处理!A:E,5,FALSE)</f>
        <v>360</v>
      </c>
      <c r="H6" s="16">
        <f>VLOOKUP( C6, 品牌处理!A:F,6,FALSE)</f>
        <v>1</v>
      </c>
      <c r="I6" s="16" t="e">
        <f>VLOOKUP(A6,重复项!F:F,1,FALSE)</f>
        <v>#N/A</v>
      </c>
      <c r="J6" s="6">
        <v>1</v>
      </c>
      <c r="K6" t="str">
        <f t="shared" si="0"/>
        <v>1603-A03:360 手机 N4A:360:360:360:360:360</v>
      </c>
    </row>
    <row r="7" spans="1:11" x14ac:dyDescent="0.4">
      <c r="A7" s="13" t="s">
        <v>11</v>
      </c>
      <c r="B7" s="13" t="s">
        <v>12</v>
      </c>
      <c r="C7" s="13">
        <v>360</v>
      </c>
      <c r="D7" s="10">
        <f>VLOOKUP( C7, 品牌处理!A:E,2,FALSE)</f>
        <v>360</v>
      </c>
      <c r="E7" s="10">
        <f>VLOOKUP( C7, 品牌处理!A:E,3,FALSE)</f>
        <v>360</v>
      </c>
      <c r="F7" s="10">
        <f>VLOOKUP( C7, 品牌处理!A:E,4,FALSE)</f>
        <v>360</v>
      </c>
      <c r="G7" s="10">
        <f>VLOOKUP( C7, 品牌处理!A:E,5,FALSE)</f>
        <v>360</v>
      </c>
      <c r="H7" s="16">
        <f>VLOOKUP( C7, 品牌处理!A:F,6,FALSE)</f>
        <v>1</v>
      </c>
      <c r="I7" s="16" t="e">
        <f>VLOOKUP(A7,重复项!F:F,1,FALSE)</f>
        <v>#N/A</v>
      </c>
      <c r="J7" s="6">
        <v>1</v>
      </c>
      <c r="K7" t="str">
        <f t="shared" si="0"/>
        <v>1605-A01:360 手机 N5 全网通版:360:360:360:360:360</v>
      </c>
    </row>
    <row r="8" spans="1:11" x14ac:dyDescent="0.4">
      <c r="A8" s="13" t="s">
        <v>13</v>
      </c>
      <c r="B8" s="13" t="s">
        <v>14</v>
      </c>
      <c r="C8" s="13">
        <v>360</v>
      </c>
      <c r="D8" s="10">
        <f>VLOOKUP( C8, 品牌处理!A:E,2,FALSE)</f>
        <v>360</v>
      </c>
      <c r="E8" s="10">
        <f>VLOOKUP( C8, 品牌处理!A:E,3,FALSE)</f>
        <v>360</v>
      </c>
      <c r="F8" s="10">
        <f>VLOOKUP( C8, 品牌处理!A:E,4,FALSE)</f>
        <v>360</v>
      </c>
      <c r="G8" s="10">
        <f>VLOOKUP( C8, 品牌处理!A:E,5,FALSE)</f>
        <v>360</v>
      </c>
      <c r="H8" s="16">
        <f>VLOOKUP( C8, 品牌处理!A:F,6,FALSE)</f>
        <v>1</v>
      </c>
      <c r="I8" s="16" t="e">
        <f>VLOOKUP(A8,重复项!F:F,1,FALSE)</f>
        <v>#N/A</v>
      </c>
      <c r="J8" s="6">
        <v>1</v>
      </c>
      <c r="K8" t="str">
        <f t="shared" si="0"/>
        <v>1605-A02:360 手机 N5 移动版:360:360:360:360:360</v>
      </c>
    </row>
    <row r="9" spans="1:11" x14ac:dyDescent="0.4">
      <c r="A9" s="13" t="s">
        <v>15</v>
      </c>
      <c r="B9" s="13" t="s">
        <v>16</v>
      </c>
      <c r="C9" s="13">
        <v>360</v>
      </c>
      <c r="D9" s="10">
        <f>VLOOKUP( C9, 品牌处理!A:E,2,FALSE)</f>
        <v>360</v>
      </c>
      <c r="E9" s="10">
        <f>VLOOKUP( C9, 品牌处理!A:E,3,FALSE)</f>
        <v>360</v>
      </c>
      <c r="F9" s="10">
        <f>VLOOKUP( C9, 品牌处理!A:E,4,FALSE)</f>
        <v>360</v>
      </c>
      <c r="G9" s="10">
        <f>VLOOKUP( C9, 品牌处理!A:E,5,FALSE)</f>
        <v>360</v>
      </c>
      <c r="H9" s="16">
        <f>VLOOKUP( C9, 品牌处理!A:F,6,FALSE)</f>
        <v>1</v>
      </c>
      <c r="I9" s="16" t="e">
        <f>VLOOKUP(A9,重复项!F:F,1,FALSE)</f>
        <v>#N/A</v>
      </c>
      <c r="J9" s="6">
        <v>1</v>
      </c>
      <c r="K9" t="str">
        <f t="shared" si="0"/>
        <v>1607-A01:360 手机 N5s:360:360:360:360:360</v>
      </c>
    </row>
    <row r="10" spans="1:11" x14ac:dyDescent="0.4">
      <c r="A10" s="13" t="s">
        <v>17</v>
      </c>
      <c r="B10" s="13" t="s">
        <v>18</v>
      </c>
      <c r="C10" s="13">
        <v>360</v>
      </c>
      <c r="D10" s="10">
        <f>VLOOKUP( C10, 品牌处理!A:E,2,FALSE)</f>
        <v>360</v>
      </c>
      <c r="E10" s="10">
        <f>VLOOKUP( C10, 品牌处理!A:E,3,FALSE)</f>
        <v>360</v>
      </c>
      <c r="F10" s="10">
        <f>VLOOKUP( C10, 品牌处理!A:E,4,FALSE)</f>
        <v>360</v>
      </c>
      <c r="G10" s="10">
        <f>VLOOKUP( C10, 品牌处理!A:E,5,FALSE)</f>
        <v>360</v>
      </c>
      <c r="H10" s="16">
        <f>VLOOKUP( C10, 品牌处理!A:F,6,FALSE)</f>
        <v>1</v>
      </c>
      <c r="I10" s="16" t="e">
        <f>VLOOKUP(A10,重复项!F:F,1,FALSE)</f>
        <v>#N/A</v>
      </c>
      <c r="J10" s="6">
        <v>1</v>
      </c>
      <c r="K10" t="str">
        <f t="shared" si="0"/>
        <v>1801-A01:360 手机 N6 Pro:360:360:360:360:360</v>
      </c>
    </row>
    <row r="11" spans="1:11" x14ac:dyDescent="0.4">
      <c r="A11" s="13" t="s">
        <v>19</v>
      </c>
      <c r="B11" s="13" t="s">
        <v>20</v>
      </c>
      <c r="C11" s="13">
        <v>360</v>
      </c>
      <c r="D11" s="10">
        <f>VLOOKUP( C11, 品牌处理!A:E,2,FALSE)</f>
        <v>360</v>
      </c>
      <c r="E11" s="10">
        <f>VLOOKUP( C11, 品牌处理!A:E,3,FALSE)</f>
        <v>360</v>
      </c>
      <c r="F11" s="10">
        <f>VLOOKUP( C11, 品牌处理!A:E,4,FALSE)</f>
        <v>360</v>
      </c>
      <c r="G11" s="10">
        <f>VLOOKUP( C11, 品牌处理!A:E,5,FALSE)</f>
        <v>360</v>
      </c>
      <c r="H11" s="16">
        <f>VLOOKUP( C11, 品牌处理!A:F,6,FALSE)</f>
        <v>1</v>
      </c>
      <c r="I11" s="16" t="e">
        <f>VLOOKUP(A11,重复项!F:F,1,FALSE)</f>
        <v>#N/A</v>
      </c>
      <c r="J11" s="6">
        <v>1</v>
      </c>
      <c r="K11" t="str">
        <f t="shared" si="0"/>
        <v>1707-A01:360 手机 N6:360:360:360:360:360</v>
      </c>
    </row>
    <row r="12" spans="1:11" x14ac:dyDescent="0.4">
      <c r="A12" s="13" t="s">
        <v>21</v>
      </c>
      <c r="B12" s="13" t="s">
        <v>22</v>
      </c>
      <c r="C12" s="13">
        <v>360</v>
      </c>
      <c r="D12" s="10">
        <f>VLOOKUP( C12, 品牌处理!A:E,2,FALSE)</f>
        <v>360</v>
      </c>
      <c r="E12" s="10">
        <f>VLOOKUP( C12, 品牌处理!A:E,3,FALSE)</f>
        <v>360</v>
      </c>
      <c r="F12" s="10">
        <f>VLOOKUP( C12, 品牌处理!A:E,4,FALSE)</f>
        <v>360</v>
      </c>
      <c r="G12" s="10">
        <f>VLOOKUP( C12, 品牌处理!A:E,5,FALSE)</f>
        <v>360</v>
      </c>
      <c r="H12" s="16">
        <f>VLOOKUP( C12, 品牌处理!A:F,6,FALSE)</f>
        <v>1</v>
      </c>
      <c r="I12" s="16" t="e">
        <f>VLOOKUP(A12,重复项!F:F,1,FALSE)</f>
        <v>#N/A</v>
      </c>
      <c r="J12" s="6">
        <v>1</v>
      </c>
      <c r="K12" t="str">
        <f t="shared" si="0"/>
        <v>1713-A01:360 手机 N6 Lite:360:360:360:360:360</v>
      </c>
    </row>
    <row r="13" spans="1:11" x14ac:dyDescent="0.4">
      <c r="A13" s="13" t="s">
        <v>23</v>
      </c>
      <c r="B13" s="13" t="s">
        <v>24</v>
      </c>
      <c r="C13" s="13">
        <v>360</v>
      </c>
      <c r="D13" s="10">
        <f>VLOOKUP( C13, 品牌处理!A:E,2,FALSE)</f>
        <v>360</v>
      </c>
      <c r="E13" s="10">
        <f>VLOOKUP( C13, 品牌处理!A:E,3,FALSE)</f>
        <v>360</v>
      </c>
      <c r="F13" s="10">
        <f>VLOOKUP( C13, 品牌处理!A:E,4,FALSE)</f>
        <v>360</v>
      </c>
      <c r="G13" s="10">
        <f>VLOOKUP( C13, 品牌处理!A:E,5,FALSE)</f>
        <v>360</v>
      </c>
      <c r="H13" s="16">
        <f>VLOOKUP( C13, 品牌处理!A:F,6,FALSE)</f>
        <v>1</v>
      </c>
      <c r="I13" s="16" t="e">
        <f>VLOOKUP(A13,重复项!F:F,1,FALSE)</f>
        <v>#N/A</v>
      </c>
      <c r="J13" s="6">
        <v>1</v>
      </c>
      <c r="K13" t="str">
        <f t="shared" si="0"/>
        <v>1807-A01:360 手机 N7:360:360:360:360:360</v>
      </c>
    </row>
    <row r="14" spans="1:11" x14ac:dyDescent="0.4">
      <c r="A14" s="13" t="s">
        <v>25</v>
      </c>
      <c r="B14" s="13" t="s">
        <v>26</v>
      </c>
      <c r="C14" s="13">
        <v>360</v>
      </c>
      <c r="D14" s="10">
        <f>VLOOKUP( C14, 品牌处理!A:E,2,FALSE)</f>
        <v>360</v>
      </c>
      <c r="E14" s="10">
        <f>VLOOKUP( C14, 品牌处理!A:E,3,FALSE)</f>
        <v>360</v>
      </c>
      <c r="F14" s="10">
        <f>VLOOKUP( C14, 品牌处理!A:E,4,FALSE)</f>
        <v>360</v>
      </c>
      <c r="G14" s="10">
        <f>VLOOKUP( C14, 品牌处理!A:E,5,FALSE)</f>
        <v>360</v>
      </c>
      <c r="H14" s="16">
        <f>VLOOKUP( C14, 品牌处理!A:F,6,FALSE)</f>
        <v>1</v>
      </c>
      <c r="I14" s="16" t="e">
        <f>VLOOKUP(A14,重复项!F:F,1,FALSE)</f>
        <v>#N/A</v>
      </c>
      <c r="J14" s="6">
        <v>1</v>
      </c>
      <c r="K14" t="str">
        <f t="shared" si="0"/>
        <v>1809-A01:360 手机 N7 Pro:360:360:360:360:360</v>
      </c>
    </row>
    <row r="15" spans="1:11" x14ac:dyDescent="0.4">
      <c r="A15" s="13" t="s">
        <v>27</v>
      </c>
      <c r="B15" s="13" t="s">
        <v>28</v>
      </c>
      <c r="C15" s="13">
        <v>360</v>
      </c>
      <c r="D15" s="10">
        <f>VLOOKUP( C15, 品牌处理!A:E,2,FALSE)</f>
        <v>360</v>
      </c>
      <c r="E15" s="10">
        <f>VLOOKUP( C15, 品牌处理!A:E,3,FALSE)</f>
        <v>360</v>
      </c>
      <c r="F15" s="10">
        <f>VLOOKUP( C15, 品牌处理!A:E,4,FALSE)</f>
        <v>360</v>
      </c>
      <c r="G15" s="10">
        <f>VLOOKUP( C15, 品牌处理!A:E,5,FALSE)</f>
        <v>360</v>
      </c>
      <c r="H15" s="16">
        <f>VLOOKUP( C15, 品牌处理!A:F,6,FALSE)</f>
        <v>1</v>
      </c>
      <c r="I15" s="16" t="e">
        <f>VLOOKUP(A15,重复项!F:F,1,FALSE)</f>
        <v>#N/A</v>
      </c>
      <c r="J15" s="6">
        <v>1</v>
      </c>
      <c r="K15" t="str">
        <f t="shared" si="0"/>
        <v>1803-A01:360 手机 N7 Lite:360:360:360:360:360</v>
      </c>
    </row>
    <row r="16" spans="1:11" x14ac:dyDescent="0.4">
      <c r="A16" s="13" t="s">
        <v>29</v>
      </c>
      <c r="B16" s="13" t="s">
        <v>30</v>
      </c>
      <c r="C16" s="13">
        <v>360</v>
      </c>
      <c r="D16" s="10">
        <f>VLOOKUP( C16, 品牌处理!A:E,2,FALSE)</f>
        <v>360</v>
      </c>
      <c r="E16" s="10">
        <f>VLOOKUP( C16, 品牌处理!A:E,3,FALSE)</f>
        <v>360</v>
      </c>
      <c r="F16" s="10">
        <f>VLOOKUP( C16, 品牌处理!A:E,4,FALSE)</f>
        <v>360</v>
      </c>
      <c r="G16" s="10">
        <f>VLOOKUP( C16, 品牌处理!A:E,5,FALSE)</f>
        <v>360</v>
      </c>
      <c r="H16" s="16">
        <f>VLOOKUP( C16, 品牌处理!A:F,6,FALSE)</f>
        <v>1</v>
      </c>
      <c r="I16" s="16" t="e">
        <f>VLOOKUP(A16,重复项!F:F,1,FALSE)</f>
        <v>#N/A</v>
      </c>
      <c r="J16" s="6">
        <v>1</v>
      </c>
      <c r="K16" t="str">
        <f t="shared" si="0"/>
        <v>1711-A01:360 手机 vizza:360:360:360:360:360</v>
      </c>
    </row>
    <row r="17" spans="1:11" x14ac:dyDescent="0.4">
      <c r="A17" s="13" t="s">
        <v>31</v>
      </c>
      <c r="B17" s="13" t="s">
        <v>32</v>
      </c>
      <c r="C17" s="13">
        <v>360</v>
      </c>
      <c r="D17" s="10">
        <f>VLOOKUP( C17, 品牌处理!A:E,2,FALSE)</f>
        <v>360</v>
      </c>
      <c r="E17" s="10">
        <f>VLOOKUP( C17, 品牌处理!A:E,3,FALSE)</f>
        <v>360</v>
      </c>
      <c r="F17" s="10">
        <f>VLOOKUP( C17, 品牌处理!A:E,4,FALSE)</f>
        <v>360</v>
      </c>
      <c r="G17" s="10">
        <f>VLOOKUP( C17, 品牌处理!A:E,5,FALSE)</f>
        <v>360</v>
      </c>
      <c r="H17" s="16">
        <f>VLOOKUP( C17, 品牌处理!A:F,6,FALSE)</f>
        <v>1</v>
      </c>
      <c r="I17" s="16" t="e">
        <f>VLOOKUP(A17,重复项!F:F,1,FALSE)</f>
        <v>#N/A</v>
      </c>
      <c r="J17" s="6">
        <v>1</v>
      </c>
      <c r="K17" t="str">
        <f t="shared" si="0"/>
        <v>1501-M02:360 手机 F4 移动版:360:360:360:360:360</v>
      </c>
    </row>
    <row r="18" spans="1:11" x14ac:dyDescent="0.4">
      <c r="A18" s="13" t="s">
        <v>33</v>
      </c>
      <c r="B18" s="13" t="s">
        <v>34</v>
      </c>
      <c r="C18" s="13">
        <v>360</v>
      </c>
      <c r="D18" s="10">
        <f>VLOOKUP( C18, 品牌处理!A:E,2,FALSE)</f>
        <v>360</v>
      </c>
      <c r="E18" s="10">
        <f>VLOOKUP( C18, 品牌处理!A:E,3,FALSE)</f>
        <v>360</v>
      </c>
      <c r="F18" s="10">
        <f>VLOOKUP( C18, 品牌处理!A:E,4,FALSE)</f>
        <v>360</v>
      </c>
      <c r="G18" s="10">
        <f>VLOOKUP( C18, 品牌处理!A:E,5,FALSE)</f>
        <v>360</v>
      </c>
      <c r="H18" s="16">
        <f>VLOOKUP( C18, 品牌处理!A:F,6,FALSE)</f>
        <v>1</v>
      </c>
      <c r="I18" s="16" t="e">
        <f>VLOOKUP(A18,重复项!F:F,1,FALSE)</f>
        <v>#N/A</v>
      </c>
      <c r="J18" s="6">
        <v>1</v>
      </c>
      <c r="K18" t="str">
        <f t="shared" si="0"/>
        <v>1501-A02:360 手机 F4 全网通版:360:360:360:360:360</v>
      </c>
    </row>
    <row r="19" spans="1:11" x14ac:dyDescent="0.4">
      <c r="A19" s="13" t="s">
        <v>35</v>
      </c>
      <c r="B19" s="13" t="s">
        <v>36</v>
      </c>
      <c r="C19" s="13">
        <v>360</v>
      </c>
      <c r="D19" s="10">
        <f>VLOOKUP( C19, 品牌处理!A:E,2,FALSE)</f>
        <v>360</v>
      </c>
      <c r="E19" s="10">
        <f>VLOOKUP( C19, 品牌处理!A:E,3,FALSE)</f>
        <v>360</v>
      </c>
      <c r="F19" s="10">
        <f>VLOOKUP( C19, 品牌处理!A:E,4,FALSE)</f>
        <v>360</v>
      </c>
      <c r="G19" s="10">
        <f>VLOOKUP( C19, 品牌处理!A:E,5,FALSE)</f>
        <v>360</v>
      </c>
      <c r="H19" s="16">
        <f>VLOOKUP( C19, 品牌处理!A:F,6,FALSE)</f>
        <v>1</v>
      </c>
      <c r="I19" s="16" t="e">
        <f>VLOOKUP(A19,重复项!F:F,1,FALSE)</f>
        <v>#N/A</v>
      </c>
      <c r="J19" s="6">
        <v>1</v>
      </c>
      <c r="K19" t="str">
        <f t="shared" si="0"/>
        <v>1603-A02:360 手机 F4s:360:360:360:360:360</v>
      </c>
    </row>
    <row r="20" spans="1:11" x14ac:dyDescent="0.4">
      <c r="A20" s="13" t="s">
        <v>37</v>
      </c>
      <c r="B20" s="13" t="s">
        <v>38</v>
      </c>
      <c r="C20" s="13">
        <v>360</v>
      </c>
      <c r="D20" s="10">
        <f>VLOOKUP( C20, 品牌处理!A:E,2,FALSE)</f>
        <v>360</v>
      </c>
      <c r="E20" s="10">
        <f>VLOOKUP( C20, 品牌处理!A:E,3,FALSE)</f>
        <v>360</v>
      </c>
      <c r="F20" s="10">
        <f>VLOOKUP( C20, 品牌处理!A:E,4,FALSE)</f>
        <v>360</v>
      </c>
      <c r="G20" s="10">
        <f>VLOOKUP( C20, 品牌处理!A:E,5,FALSE)</f>
        <v>360</v>
      </c>
      <c r="H20" s="16">
        <f>VLOOKUP( C20, 品牌处理!A:F,6,FALSE)</f>
        <v>1</v>
      </c>
      <c r="I20" s="16" t="e">
        <f>VLOOKUP(A20,重复项!F:F,1,FALSE)</f>
        <v>#N/A</v>
      </c>
      <c r="J20" s="6">
        <v>1</v>
      </c>
      <c r="K20" t="str">
        <f t="shared" si="0"/>
        <v>1701-M01:360 手机 F5:360:360:360:360:360</v>
      </c>
    </row>
    <row r="21" spans="1:11" x14ac:dyDescent="0.4">
      <c r="A21" s="13" t="s">
        <v>39</v>
      </c>
      <c r="B21" s="13" t="s">
        <v>40</v>
      </c>
      <c r="C21" s="13">
        <v>360</v>
      </c>
      <c r="D21" s="10">
        <f>VLOOKUP( C21, 品牌处理!A:E,2,FALSE)</f>
        <v>360</v>
      </c>
      <c r="E21" s="10">
        <f>VLOOKUP( C21, 品牌处理!A:E,3,FALSE)</f>
        <v>360</v>
      </c>
      <c r="F21" s="10">
        <f>VLOOKUP( C21, 品牌处理!A:E,4,FALSE)</f>
        <v>360</v>
      </c>
      <c r="G21" s="10">
        <f>VLOOKUP( C21, 品牌处理!A:E,5,FALSE)</f>
        <v>360</v>
      </c>
      <c r="H21" s="16">
        <f>VLOOKUP( C21, 品牌处理!A:F,6,FALSE)</f>
        <v>1</v>
      </c>
      <c r="I21" s="16" t="e">
        <f>VLOOKUP(A21,重复项!F:F,1,FALSE)</f>
        <v>#N/A</v>
      </c>
      <c r="J21" s="6">
        <v>1</v>
      </c>
      <c r="K21" t="str">
        <f t="shared" si="0"/>
        <v>1515-A01:360 手机 Q5:360:360:360:360:360</v>
      </c>
    </row>
    <row r="22" spans="1:11" x14ac:dyDescent="0.4">
      <c r="A22" s="13" t="s">
        <v>41</v>
      </c>
      <c r="B22" s="13" t="s">
        <v>42</v>
      </c>
      <c r="C22" s="13">
        <v>360</v>
      </c>
      <c r="D22" s="10">
        <f>VLOOKUP( C22, 品牌处理!A:E,2,FALSE)</f>
        <v>360</v>
      </c>
      <c r="E22" s="10">
        <f>VLOOKUP( C22, 品牌处理!A:E,3,FALSE)</f>
        <v>360</v>
      </c>
      <c r="F22" s="10">
        <f>VLOOKUP( C22, 品牌处理!A:E,4,FALSE)</f>
        <v>360</v>
      </c>
      <c r="G22" s="10">
        <f>VLOOKUP( C22, 品牌处理!A:E,5,FALSE)</f>
        <v>360</v>
      </c>
      <c r="H22" s="16">
        <f>VLOOKUP( C22, 品牌处理!A:F,6,FALSE)</f>
        <v>1</v>
      </c>
      <c r="I22" s="16" t="e">
        <f>VLOOKUP(A22,重复项!F:F,1,FALSE)</f>
        <v>#N/A</v>
      </c>
      <c r="J22" s="6">
        <v>1</v>
      </c>
      <c r="K22" t="str">
        <f t="shared" si="0"/>
        <v>1509-M02:360 手机 Q5 Plus 移动版:360:360:360:360:360</v>
      </c>
    </row>
    <row r="23" spans="1:11" x14ac:dyDescent="0.4">
      <c r="A23" s="13" t="s">
        <v>43</v>
      </c>
      <c r="B23" s="13" t="s">
        <v>44</v>
      </c>
      <c r="C23" s="13">
        <v>360</v>
      </c>
      <c r="D23" s="10">
        <f>VLOOKUP( C23, 品牌处理!A:E,2,FALSE)</f>
        <v>360</v>
      </c>
      <c r="E23" s="10">
        <f>VLOOKUP( C23, 品牌处理!A:E,3,FALSE)</f>
        <v>360</v>
      </c>
      <c r="F23" s="10">
        <f>VLOOKUP( C23, 品牌处理!A:E,4,FALSE)</f>
        <v>360</v>
      </c>
      <c r="G23" s="10">
        <f>VLOOKUP( C23, 品牌处理!A:E,5,FALSE)</f>
        <v>360</v>
      </c>
      <c r="H23" s="16">
        <f>VLOOKUP( C23, 品牌处理!A:F,6,FALSE)</f>
        <v>1</v>
      </c>
      <c r="I23" s="16" t="e">
        <f>VLOOKUP(A23,重复项!F:F,1,FALSE)</f>
        <v>#N/A</v>
      </c>
      <c r="J23" s="6">
        <v>1</v>
      </c>
      <c r="K23" t="str">
        <f t="shared" si="0"/>
        <v>1509-A00:360 手机 Q5 Plus 全网通版:360:360:360:360:360</v>
      </c>
    </row>
    <row r="24" spans="1:11" x14ac:dyDescent="0.4">
      <c r="A24" s="13" t="s">
        <v>45</v>
      </c>
      <c r="B24" s="13" t="s">
        <v>46</v>
      </c>
      <c r="C24" s="13">
        <v>360</v>
      </c>
      <c r="D24" s="10">
        <f>VLOOKUP( C24, 品牌处理!A:E,2,FALSE)</f>
        <v>360</v>
      </c>
      <c r="E24" s="10">
        <f>VLOOKUP( C24, 品牌处理!A:E,3,FALSE)</f>
        <v>360</v>
      </c>
      <c r="F24" s="10">
        <f>VLOOKUP( C24, 品牌处理!A:E,4,FALSE)</f>
        <v>360</v>
      </c>
      <c r="G24" s="10">
        <f>VLOOKUP( C24, 品牌处理!A:E,5,FALSE)</f>
        <v>360</v>
      </c>
      <c r="H24" s="16">
        <f>VLOOKUP( C24, 品牌处理!A:F,6,FALSE)</f>
        <v>1</v>
      </c>
      <c r="I24" s="16" t="e">
        <f>VLOOKUP(A24,重复项!F:F,1,FALSE)</f>
        <v>#N/A</v>
      </c>
      <c r="J24" s="6">
        <v>1</v>
      </c>
      <c r="K24" t="str">
        <f t="shared" si="0"/>
        <v>1703-M01:360 手机 C5:360:360:360:360:360</v>
      </c>
    </row>
    <row r="25" spans="1:11" x14ac:dyDescent="0.4">
      <c r="A25" s="13" t="s">
        <v>47</v>
      </c>
      <c r="B25" s="13" t="s">
        <v>48</v>
      </c>
      <c r="C25" s="13">
        <v>360</v>
      </c>
      <c r="D25" s="10">
        <f>VLOOKUP( C25, 品牌处理!A:E,2,FALSE)</f>
        <v>360</v>
      </c>
      <c r="E25" s="10">
        <f>VLOOKUP( C25, 品牌处理!A:E,3,FALSE)</f>
        <v>360</v>
      </c>
      <c r="F25" s="10">
        <f>VLOOKUP( C25, 品牌处理!A:E,4,FALSE)</f>
        <v>360</v>
      </c>
      <c r="G25" s="10">
        <f>VLOOKUP( C25, 品牌处理!A:E,5,FALSE)</f>
        <v>360</v>
      </c>
      <c r="H25" s="16">
        <f>VLOOKUP( C25, 品牌处理!A:F,6,FALSE)</f>
        <v>1</v>
      </c>
      <c r="I25" s="16" t="e">
        <f>VLOOKUP(A25,重复项!F:F,1,FALSE)</f>
        <v>#N/A</v>
      </c>
      <c r="J25" s="6">
        <v>1</v>
      </c>
      <c r="K25" t="str">
        <f t="shared" si="0"/>
        <v>8681-M01:360 手机奇酷青春版 移动版:360:360:360:360:360</v>
      </c>
    </row>
    <row r="26" spans="1:11" x14ac:dyDescent="0.4">
      <c r="A26" s="13" t="s">
        <v>49</v>
      </c>
      <c r="B26" s="13" t="s">
        <v>50</v>
      </c>
      <c r="C26" s="13">
        <v>360</v>
      </c>
      <c r="D26" s="10">
        <f>VLOOKUP( C26, 品牌处理!A:E,2,FALSE)</f>
        <v>360</v>
      </c>
      <c r="E26" s="10">
        <f>VLOOKUP( C26, 品牌处理!A:E,3,FALSE)</f>
        <v>360</v>
      </c>
      <c r="F26" s="10">
        <f>VLOOKUP( C26, 品牌处理!A:E,4,FALSE)</f>
        <v>360</v>
      </c>
      <c r="G26" s="10">
        <f>VLOOKUP( C26, 品牌处理!A:E,5,FALSE)</f>
        <v>360</v>
      </c>
      <c r="H26" s="16">
        <f>VLOOKUP( C26, 品牌处理!A:F,6,FALSE)</f>
        <v>1</v>
      </c>
      <c r="I26" s="16" t="e">
        <f>VLOOKUP(A26,重复项!F:F,1,FALSE)</f>
        <v>#N/A</v>
      </c>
      <c r="J26" s="6">
        <v>1</v>
      </c>
      <c r="K26" t="str">
        <f t="shared" si="0"/>
        <v>8681-M02:360 手机奇酷青春版 双网通版:360:360:360:360:360</v>
      </c>
    </row>
    <row r="27" spans="1:11" x14ac:dyDescent="0.4">
      <c r="A27" s="13" t="s">
        <v>51</v>
      </c>
      <c r="B27" s="13" t="s">
        <v>52</v>
      </c>
      <c r="C27" s="13">
        <v>360</v>
      </c>
      <c r="D27" s="10">
        <f>VLOOKUP( C27, 品牌处理!A:E,2,FALSE)</f>
        <v>360</v>
      </c>
      <c r="E27" s="10">
        <f>VLOOKUP( C27, 品牌处理!A:E,3,FALSE)</f>
        <v>360</v>
      </c>
      <c r="F27" s="10">
        <f>VLOOKUP( C27, 品牌处理!A:E,4,FALSE)</f>
        <v>360</v>
      </c>
      <c r="G27" s="10">
        <f>VLOOKUP( C27, 品牌处理!A:E,5,FALSE)</f>
        <v>360</v>
      </c>
      <c r="H27" s="16">
        <f>VLOOKUP( C27, 品牌处理!A:F,6,FALSE)</f>
        <v>1</v>
      </c>
      <c r="I27" s="16" t="e">
        <f>VLOOKUP(A27,重复项!F:F,1,FALSE)</f>
        <v>#N/A</v>
      </c>
      <c r="J27" s="6">
        <v>1</v>
      </c>
      <c r="K27" t="str">
        <f t="shared" si="0"/>
        <v>8681-A01:360 手机奇酷青春版 全网通版:360:360:360:360:360</v>
      </c>
    </row>
    <row r="28" spans="1:11" x14ac:dyDescent="0.4">
      <c r="A28" s="13" t="s">
        <v>53</v>
      </c>
      <c r="B28" s="13" t="s">
        <v>54</v>
      </c>
      <c r="C28" s="13">
        <v>360</v>
      </c>
      <c r="D28" s="10">
        <f>VLOOKUP( C28, 品牌处理!A:E,2,FALSE)</f>
        <v>360</v>
      </c>
      <c r="E28" s="10">
        <f>VLOOKUP( C28, 品牌处理!A:E,3,FALSE)</f>
        <v>360</v>
      </c>
      <c r="F28" s="10">
        <f>VLOOKUP( C28, 品牌处理!A:E,4,FALSE)</f>
        <v>360</v>
      </c>
      <c r="G28" s="10">
        <f>VLOOKUP( C28, 品牌处理!A:E,5,FALSE)</f>
        <v>360</v>
      </c>
      <c r="H28" s="16">
        <f>VLOOKUP( C28, 品牌处理!A:F,6,FALSE)</f>
        <v>1</v>
      </c>
      <c r="I28" s="16" t="e">
        <f>VLOOKUP(A28,重复项!F:F,1,FALSE)</f>
        <v>#N/A</v>
      </c>
      <c r="J28" s="6">
        <v>1</v>
      </c>
      <c r="K28" t="str">
        <f t="shared" si="0"/>
        <v>8692-M02:360 手机奇酷旗舰版 双网通版:360:360:360:360:360</v>
      </c>
    </row>
    <row r="29" spans="1:11" x14ac:dyDescent="0.4">
      <c r="A29" s="13" t="s">
        <v>55</v>
      </c>
      <c r="B29" s="13" t="s">
        <v>56</v>
      </c>
      <c r="C29" s="13">
        <v>360</v>
      </c>
      <c r="D29" s="10">
        <f>VLOOKUP( C29, 品牌处理!A:E,2,FALSE)</f>
        <v>360</v>
      </c>
      <c r="E29" s="10">
        <f>VLOOKUP( C29, 品牌处理!A:E,3,FALSE)</f>
        <v>360</v>
      </c>
      <c r="F29" s="10">
        <f>VLOOKUP( C29, 品牌处理!A:E,4,FALSE)</f>
        <v>360</v>
      </c>
      <c r="G29" s="10">
        <f>VLOOKUP( C29, 品牌处理!A:E,5,FALSE)</f>
        <v>360</v>
      </c>
      <c r="H29" s="16">
        <f>VLOOKUP( C29, 品牌处理!A:F,6,FALSE)</f>
        <v>1</v>
      </c>
      <c r="I29" s="16" t="str">
        <f>VLOOKUP(A29,重复项!F:F,1,FALSE)</f>
        <v>8692-A00</v>
      </c>
      <c r="J29" s="6">
        <v>1</v>
      </c>
      <c r="K29" t="str">
        <f>A29&amp;":"&amp;B29&amp;":"&amp;C29&amp;":"&amp;D29&amp;":"&amp;E29&amp;":"&amp;F29&amp;":"&amp;G29</f>
        <v>8692-A00:360 手机奇酷旗舰版 全网通版:360:360:360:360:360</v>
      </c>
    </row>
    <row r="30" spans="1:11" hidden="1" x14ac:dyDescent="0.4">
      <c r="A30" s="13" t="s">
        <v>55</v>
      </c>
      <c r="B30" s="13" t="s">
        <v>57</v>
      </c>
      <c r="C30" s="13">
        <v>360</v>
      </c>
      <c r="D30" s="10">
        <f>VLOOKUP( C30, 品牌处理!A:E,2,FALSE)</f>
        <v>360</v>
      </c>
      <c r="E30" s="10">
        <f>VLOOKUP( C30, 品牌处理!A:E,3,FALSE)</f>
        <v>360</v>
      </c>
      <c r="F30" s="10">
        <f>VLOOKUP( C30, 品牌处理!A:E,4,FALSE)</f>
        <v>360</v>
      </c>
      <c r="G30" s="10">
        <f>VLOOKUP( C30, 品牌处理!A:E,5,FALSE)</f>
        <v>360</v>
      </c>
      <c r="H30" s="16">
        <f>VLOOKUP( C30, 品牌处理!A:F,6,FALSE)</f>
        <v>1</v>
      </c>
      <c r="I30" s="16" t="str">
        <f>VLOOKUP(A30,重复项!F:F,1,FALSE)</f>
        <v>8692-A00</v>
      </c>
      <c r="J30" s="6">
        <v>0</v>
      </c>
      <c r="K30" t="str">
        <f>A30&amp;":"&amp;B30&amp;":"&amp;C30&amp;":"&amp;D30&amp;":"&amp;E30&amp;":"&amp;F30&amp;":"&amp;G30</f>
        <v>8692-A00:360 手机奇酷旗舰极客版:360:360:360:360:360</v>
      </c>
    </row>
    <row r="31" spans="1:11" x14ac:dyDescent="0.4">
      <c r="A31" s="13" t="s">
        <v>58</v>
      </c>
      <c r="B31" s="13" t="s">
        <v>59</v>
      </c>
      <c r="C31" s="13" t="s">
        <v>60</v>
      </c>
      <c r="D31" s="10" t="str">
        <f>VLOOKUP( C31, 品牌处理!A:E,2,FALSE)</f>
        <v>苹果</v>
      </c>
      <c r="E31" s="10" t="str">
        <f>VLOOKUP( C31, 品牌处理!A:E,3,FALSE)</f>
        <v>Apple</v>
      </c>
      <c r="F31" s="10" t="str">
        <f>VLOOKUP( C31, 品牌处理!A:E,4,FALSE)</f>
        <v>iPhone</v>
      </c>
      <c r="G31" s="10" t="str">
        <f>VLOOKUP( C31, 品牌处理!A:E,5,FALSE)</f>
        <v>iPhone</v>
      </c>
      <c r="H31" s="16">
        <f>VLOOKUP( C31, 品牌处理!A:F,6,FALSE)</f>
        <v>1</v>
      </c>
      <c r="I31" s="16" t="e">
        <f>VLOOKUP(A31,重复项!F:F,1,FALSE)</f>
        <v>#N/A</v>
      </c>
      <c r="J31" s="6">
        <v>1</v>
      </c>
      <c r="K31" t="str">
        <f>A31&amp;":"&amp;B31&amp;":"&amp;C31&amp;":"&amp;D31&amp;":"&amp;E31&amp;":"&amp;F31&amp;":"&amp;G31</f>
        <v>A1324:iPhone 3G (国行):iPhone:苹果:Apple:iPhone:iPhone</v>
      </c>
    </row>
    <row r="32" spans="1:11" x14ac:dyDescent="0.4">
      <c r="A32" s="13" t="s">
        <v>61</v>
      </c>
      <c r="B32" s="13" t="s">
        <v>62</v>
      </c>
      <c r="C32" s="13" t="s">
        <v>60</v>
      </c>
      <c r="D32" s="10" t="str">
        <f>VLOOKUP( C32, 品牌处理!A:E,2,FALSE)</f>
        <v>苹果</v>
      </c>
      <c r="E32" s="10" t="str">
        <f>VLOOKUP( C32, 品牌处理!A:E,3,FALSE)</f>
        <v>Apple</v>
      </c>
      <c r="F32" s="10" t="str">
        <f>VLOOKUP( C32, 品牌处理!A:E,4,FALSE)</f>
        <v>iPhone</v>
      </c>
      <c r="G32" s="10" t="str">
        <f>VLOOKUP( C32, 品牌处理!A:E,5,FALSE)</f>
        <v>iPhone</v>
      </c>
      <c r="H32" s="16">
        <f>VLOOKUP( C32, 品牌处理!A:F,6,FALSE)</f>
        <v>1</v>
      </c>
      <c r="I32" s="16" t="e">
        <f>VLOOKUP(A32,重复项!F:F,1,FALSE)</f>
        <v>#N/A</v>
      </c>
      <c r="J32" s="6">
        <v>1</v>
      </c>
      <c r="K32" t="str">
        <f>A32&amp;":"&amp;B32&amp;":"&amp;C32&amp;":"&amp;D32&amp;":"&amp;E32&amp;":"&amp;F32&amp;":"&amp;G32</f>
        <v>A1303:iPhone 3GS:iPhone:苹果:Apple:iPhone:iPhone</v>
      </c>
    </row>
    <row r="33" spans="1:11" x14ac:dyDescent="0.4">
      <c r="A33" s="13" t="s">
        <v>63</v>
      </c>
      <c r="B33" s="13" t="s">
        <v>64</v>
      </c>
      <c r="C33" s="13" t="s">
        <v>60</v>
      </c>
      <c r="D33" s="10" t="str">
        <f>VLOOKUP( C33, 品牌处理!A:E,2,FALSE)</f>
        <v>苹果</v>
      </c>
      <c r="E33" s="10" t="str">
        <f>VLOOKUP( C33, 品牌处理!A:E,3,FALSE)</f>
        <v>Apple</v>
      </c>
      <c r="F33" s="10" t="str">
        <f>VLOOKUP( C33, 品牌处理!A:E,4,FALSE)</f>
        <v>iPhone</v>
      </c>
      <c r="G33" s="10" t="str">
        <f>VLOOKUP( C33, 品牌处理!A:E,5,FALSE)</f>
        <v>iPhone</v>
      </c>
      <c r="H33" s="16">
        <f>VLOOKUP( C33, 品牌处理!A:F,6,FALSE)</f>
        <v>1</v>
      </c>
      <c r="I33" s="16" t="e">
        <f>VLOOKUP(A33,重复项!F:F,1,FALSE)</f>
        <v>#N/A</v>
      </c>
      <c r="J33" s="6">
        <v>1</v>
      </c>
      <c r="K33" t="str">
        <f>A33&amp;":"&amp;B33&amp;":"&amp;C33&amp;":"&amp;D33&amp;":"&amp;E33&amp;":"&amp;F33&amp;":"&amp;G33</f>
        <v>A1325:iPhone 3GS (国行, 无 WLAN 功能):iPhone:苹果:Apple:iPhone:iPhone</v>
      </c>
    </row>
    <row r="34" spans="1:11" x14ac:dyDescent="0.4">
      <c r="A34" s="13" t="s">
        <v>65</v>
      </c>
      <c r="B34" s="13" t="s">
        <v>66</v>
      </c>
      <c r="C34" s="13" t="s">
        <v>60</v>
      </c>
      <c r="D34" s="10" t="str">
        <f>VLOOKUP( C34, 品牌处理!A:E,2,FALSE)</f>
        <v>苹果</v>
      </c>
      <c r="E34" s="10" t="str">
        <f>VLOOKUP( C34, 品牌处理!A:E,3,FALSE)</f>
        <v>Apple</v>
      </c>
      <c r="F34" s="10" t="str">
        <f>VLOOKUP( C34, 品牌处理!A:E,4,FALSE)</f>
        <v>iPhone</v>
      </c>
      <c r="G34" s="10" t="str">
        <f>VLOOKUP( C34, 品牌处理!A:E,5,FALSE)</f>
        <v>iPhone</v>
      </c>
      <c r="H34" s="16">
        <f>VLOOKUP( C34, 品牌处理!A:F,6,FALSE)</f>
        <v>1</v>
      </c>
      <c r="I34" s="16" t="str">
        <f>VLOOKUP(A34,重复项!F:F,1,FALSE)</f>
        <v>A1332</v>
      </c>
      <c r="J34" s="6">
        <v>1</v>
      </c>
      <c r="K34" t="str">
        <f>A34&amp;":"&amp;B34&amp;":"&amp;C34&amp;":"&amp;D34&amp;":"&amp;E34&amp;":"&amp;F34&amp;":"&amp;G34</f>
        <v>A1332:iPhone 4 (GSM):iPhone:苹果:Apple:iPhone:iPhone</v>
      </c>
    </row>
    <row r="35" spans="1:11" hidden="1" x14ac:dyDescent="0.4">
      <c r="A35" s="13" t="s">
        <v>65</v>
      </c>
      <c r="B35" s="13" t="s">
        <v>67</v>
      </c>
      <c r="C35" s="13" t="s">
        <v>60</v>
      </c>
      <c r="D35" s="10" t="str">
        <f>VLOOKUP( C35, 品牌处理!A:E,2,FALSE)</f>
        <v>苹果</v>
      </c>
      <c r="E35" s="10" t="str">
        <f>VLOOKUP( C35, 品牌处理!A:E,3,FALSE)</f>
        <v>Apple</v>
      </c>
      <c r="F35" s="10" t="str">
        <f>VLOOKUP( C35, 品牌处理!A:E,4,FALSE)</f>
        <v>iPhone</v>
      </c>
      <c r="G35" s="10" t="str">
        <f>VLOOKUP( C35, 品牌处理!A:E,5,FALSE)</f>
        <v>iPhone</v>
      </c>
      <c r="H35" s="16">
        <f>VLOOKUP( C35, 品牌处理!A:F,6,FALSE)</f>
        <v>1</v>
      </c>
      <c r="I35" s="16" t="str">
        <f>VLOOKUP(A35,重复项!F:F,1,FALSE)</f>
        <v>A1332</v>
      </c>
      <c r="J35" s="6">
        <v>0</v>
      </c>
      <c r="K35" t="str">
        <f>A35&amp;":"&amp;B35&amp;":"&amp;C35&amp;":"&amp;D35&amp;":"&amp;E35&amp;":"&amp;F35&amp;":"&amp;G35</f>
        <v>A1332:iPhone 4 (GSM, 2011):iPhone:苹果:Apple:iPhone:iPhone</v>
      </c>
    </row>
    <row r="36" spans="1:11" x14ac:dyDescent="0.4">
      <c r="A36" s="13" t="s">
        <v>68</v>
      </c>
      <c r="B36" s="13" t="s">
        <v>69</v>
      </c>
      <c r="C36" s="13" t="s">
        <v>60</v>
      </c>
      <c r="D36" s="10" t="str">
        <f>VLOOKUP( C36, 品牌处理!A:E,2,FALSE)</f>
        <v>苹果</v>
      </c>
      <c r="E36" s="10" t="str">
        <f>VLOOKUP( C36, 品牌处理!A:E,3,FALSE)</f>
        <v>Apple</v>
      </c>
      <c r="F36" s="10" t="str">
        <f>VLOOKUP( C36, 品牌处理!A:E,4,FALSE)</f>
        <v>iPhone</v>
      </c>
      <c r="G36" s="10" t="str">
        <f>VLOOKUP( C36, 品牌处理!A:E,5,FALSE)</f>
        <v>iPhone</v>
      </c>
      <c r="H36" s="16">
        <f>VLOOKUP( C36, 品牌处理!A:F,6,FALSE)</f>
        <v>1</v>
      </c>
      <c r="I36" s="16" t="e">
        <f>VLOOKUP(A36,重复项!F:F,1,FALSE)</f>
        <v>#N/A</v>
      </c>
      <c r="J36" s="6">
        <v>1</v>
      </c>
      <c r="K36" t="str">
        <f>A36&amp;":"&amp;B36&amp;":"&amp;C36&amp;":"&amp;D36&amp;":"&amp;E36&amp;":"&amp;F36&amp;":"&amp;G36</f>
        <v>A1431:iPhone 4S (GSM):iPhone:苹果:Apple:iPhone:iPhone</v>
      </c>
    </row>
    <row r="37" spans="1:11" x14ac:dyDescent="0.4">
      <c r="A37" s="13" t="s">
        <v>70</v>
      </c>
      <c r="B37" s="13" t="s">
        <v>71</v>
      </c>
      <c r="C37" s="13" t="s">
        <v>60</v>
      </c>
      <c r="D37" s="10" t="str">
        <f>VLOOKUP( C37, 品牌处理!A:E,2,FALSE)</f>
        <v>苹果</v>
      </c>
      <c r="E37" s="10" t="str">
        <f>VLOOKUP( C37, 品牌处理!A:E,3,FALSE)</f>
        <v>Apple</v>
      </c>
      <c r="F37" s="10" t="str">
        <f>VLOOKUP( C37, 品牌处理!A:E,4,FALSE)</f>
        <v>iPhone</v>
      </c>
      <c r="G37" s="10" t="str">
        <f>VLOOKUP( C37, 品牌处理!A:E,5,FALSE)</f>
        <v>iPhone</v>
      </c>
      <c r="H37" s="16">
        <f>VLOOKUP( C37, 品牌处理!A:F,6,FALSE)</f>
        <v>1</v>
      </c>
      <c r="I37" s="16" t="e">
        <f>VLOOKUP(A37,重复项!F:F,1,FALSE)</f>
        <v>#N/A</v>
      </c>
      <c r="J37" s="6">
        <v>1</v>
      </c>
      <c r="K37" t="str">
        <f>A37&amp;":"&amp;B37&amp;":"&amp;C37&amp;":"&amp;D37&amp;":"&amp;E37&amp;":"&amp;F37&amp;":"&amp;G37</f>
        <v>A1387:iPhone 4S (CDMA):iPhone:苹果:Apple:iPhone:iPhone</v>
      </c>
    </row>
    <row r="38" spans="1:11" x14ac:dyDescent="0.4">
      <c r="A38" s="13" t="s">
        <v>72</v>
      </c>
      <c r="B38" s="13" t="s">
        <v>73</v>
      </c>
      <c r="C38" s="13" t="s">
        <v>60</v>
      </c>
      <c r="D38" s="10" t="str">
        <f>VLOOKUP( C38, 品牌处理!A:E,2,FALSE)</f>
        <v>苹果</v>
      </c>
      <c r="E38" s="10" t="str">
        <f>VLOOKUP( C38, 品牌处理!A:E,3,FALSE)</f>
        <v>Apple</v>
      </c>
      <c r="F38" s="10" t="str">
        <f>VLOOKUP( C38, 品牌处理!A:E,4,FALSE)</f>
        <v>iPhone</v>
      </c>
      <c r="G38" s="10" t="str">
        <f>VLOOKUP( C38, 品牌处理!A:E,5,FALSE)</f>
        <v>iPhone</v>
      </c>
      <c r="H38" s="16">
        <f>VLOOKUP( C38, 品牌处理!A:F,6,FALSE)</f>
        <v>1</v>
      </c>
      <c r="I38" s="16" t="e">
        <f>VLOOKUP(A38,重复项!F:F,1,FALSE)</f>
        <v>#N/A</v>
      </c>
      <c r="J38" s="6">
        <v>1</v>
      </c>
      <c r="K38" t="str">
        <f>A38&amp;":"&amp;B38&amp;":"&amp;C38&amp;":"&amp;D38&amp;":"&amp;E38&amp;":"&amp;F38&amp;":"&amp;G38</f>
        <v>A1429:iPhone 5 (GSM):iPhone:苹果:Apple:iPhone:iPhone</v>
      </c>
    </row>
    <row r="39" spans="1:11" x14ac:dyDescent="0.4">
      <c r="A39" s="13" t="s">
        <v>74</v>
      </c>
      <c r="B39" s="13" t="s">
        <v>75</v>
      </c>
      <c r="C39" s="13" t="s">
        <v>60</v>
      </c>
      <c r="D39" s="10" t="str">
        <f>VLOOKUP( C39, 品牌处理!A:E,2,FALSE)</f>
        <v>苹果</v>
      </c>
      <c r="E39" s="10" t="str">
        <f>VLOOKUP( C39, 品牌处理!A:E,3,FALSE)</f>
        <v>Apple</v>
      </c>
      <c r="F39" s="10" t="str">
        <f>VLOOKUP( C39, 品牌处理!A:E,4,FALSE)</f>
        <v>iPhone</v>
      </c>
      <c r="G39" s="10" t="str">
        <f>VLOOKUP( C39, 品牌处理!A:E,5,FALSE)</f>
        <v>iPhone</v>
      </c>
      <c r="H39" s="16">
        <f>VLOOKUP( C39, 品牌处理!A:F,6,FALSE)</f>
        <v>1</v>
      </c>
      <c r="I39" s="16" t="e">
        <f>VLOOKUP(A39,重复项!F:F,1,FALSE)</f>
        <v>#N/A</v>
      </c>
      <c r="J39" s="6">
        <v>1</v>
      </c>
      <c r="K39" t="str">
        <f>A39&amp;":"&amp;B39&amp;":"&amp;C39&amp;":"&amp;D39&amp;":"&amp;E39&amp;":"&amp;F39&amp;":"&amp;G39</f>
        <v>A1442:iPhone 5 (CDMA):iPhone:苹果:Apple:iPhone:iPhone</v>
      </c>
    </row>
    <row r="40" spans="1:11" x14ac:dyDescent="0.4">
      <c r="A40" s="13" t="s">
        <v>76</v>
      </c>
      <c r="B40" s="13" t="s">
        <v>77</v>
      </c>
      <c r="C40" s="13" t="s">
        <v>60</v>
      </c>
      <c r="D40" s="10" t="str">
        <f>VLOOKUP( C40, 品牌处理!A:E,2,FALSE)</f>
        <v>苹果</v>
      </c>
      <c r="E40" s="10" t="str">
        <f>VLOOKUP( C40, 品牌处理!A:E,3,FALSE)</f>
        <v>Apple</v>
      </c>
      <c r="F40" s="10" t="str">
        <f>VLOOKUP( C40, 品牌处理!A:E,4,FALSE)</f>
        <v>iPhone</v>
      </c>
      <c r="G40" s="10" t="str">
        <f>VLOOKUP( C40, 品牌处理!A:E,5,FALSE)</f>
        <v>iPhone</v>
      </c>
      <c r="H40" s="16">
        <f>VLOOKUP( C40, 品牌处理!A:F,6,FALSE)</f>
        <v>1</v>
      </c>
      <c r="I40" s="16" t="e">
        <f>VLOOKUP(A40,重复项!F:F,1,FALSE)</f>
        <v>#N/A</v>
      </c>
      <c r="J40" s="6">
        <v>1</v>
      </c>
      <c r="K40" t="str">
        <f>A40&amp;":"&amp;B40&amp;":"&amp;C40&amp;":"&amp;D40&amp;":"&amp;E40&amp;":"&amp;F40&amp;":"&amp;G40</f>
        <v>A1533:iPhone 5s (CDMA):iPhone:苹果:Apple:iPhone:iPhone</v>
      </c>
    </row>
    <row r="41" spans="1:11" x14ac:dyDescent="0.4">
      <c r="A41" s="13" t="s">
        <v>78</v>
      </c>
      <c r="B41" s="13" t="s">
        <v>79</v>
      </c>
      <c r="C41" s="13" t="s">
        <v>60</v>
      </c>
      <c r="D41" s="10" t="str">
        <f>VLOOKUP( C41, 品牌处理!A:E,2,FALSE)</f>
        <v>苹果</v>
      </c>
      <c r="E41" s="10" t="str">
        <f>VLOOKUP( C41, 品牌处理!A:E,3,FALSE)</f>
        <v>Apple</v>
      </c>
      <c r="F41" s="10" t="str">
        <f>VLOOKUP( C41, 品牌处理!A:E,4,FALSE)</f>
        <v>iPhone</v>
      </c>
      <c r="G41" s="10" t="str">
        <f>VLOOKUP( C41, 品牌处理!A:E,5,FALSE)</f>
        <v>iPhone</v>
      </c>
      <c r="H41" s="16">
        <f>VLOOKUP( C41, 品牌处理!A:F,6,FALSE)</f>
        <v>1</v>
      </c>
      <c r="I41" s="16" t="e">
        <f>VLOOKUP(A41,重复项!F:F,1,FALSE)</f>
        <v>#N/A</v>
      </c>
      <c r="J41" s="6">
        <v>1</v>
      </c>
      <c r="K41" t="str">
        <f>A41&amp;":"&amp;B41&amp;":"&amp;C41&amp;":"&amp;D41&amp;":"&amp;E41&amp;":"&amp;F41&amp;":"&amp;G41</f>
        <v>A1518:iPhone 5s (中国移动):iPhone:苹果:Apple:iPhone:iPhone</v>
      </c>
    </row>
    <row r="42" spans="1:11" x14ac:dyDescent="0.4">
      <c r="A42" s="13" t="s">
        <v>80</v>
      </c>
      <c r="B42" s="13" t="s">
        <v>81</v>
      </c>
      <c r="C42" s="13" t="s">
        <v>60</v>
      </c>
      <c r="D42" s="10" t="str">
        <f>VLOOKUP( C42, 品牌处理!A:E,2,FALSE)</f>
        <v>苹果</v>
      </c>
      <c r="E42" s="10" t="str">
        <f>VLOOKUP( C42, 品牌处理!A:E,3,FALSE)</f>
        <v>Apple</v>
      </c>
      <c r="F42" s="10" t="str">
        <f>VLOOKUP( C42, 品牌处理!A:E,4,FALSE)</f>
        <v>iPhone</v>
      </c>
      <c r="G42" s="10" t="str">
        <f>VLOOKUP( C42, 品牌处理!A:E,5,FALSE)</f>
        <v>iPhone</v>
      </c>
      <c r="H42" s="16">
        <f>VLOOKUP( C42, 品牌处理!A:F,6,FALSE)</f>
        <v>1</v>
      </c>
      <c r="I42" s="16" t="e">
        <f>VLOOKUP(A42,重复项!F:F,1,FALSE)</f>
        <v>#N/A</v>
      </c>
      <c r="J42" s="6">
        <v>1</v>
      </c>
      <c r="K42" t="str">
        <f>A42&amp;":"&amp;B42&amp;":"&amp;C42&amp;":"&amp;D42&amp;":"&amp;E42&amp;":"&amp;F42&amp;":"&amp;G42</f>
        <v>A1528:iPhone 5s (GSM):iPhone:苹果:Apple:iPhone:iPhone</v>
      </c>
    </row>
    <row r="43" spans="1:11" x14ac:dyDescent="0.4">
      <c r="A43" s="13" t="s">
        <v>82</v>
      </c>
      <c r="B43" s="13" t="s">
        <v>83</v>
      </c>
      <c r="C43" s="13" t="s">
        <v>60</v>
      </c>
      <c r="D43" s="10" t="str">
        <f>VLOOKUP( C43, 品牌处理!A:E,2,FALSE)</f>
        <v>苹果</v>
      </c>
      <c r="E43" s="10" t="str">
        <f>VLOOKUP( C43, 品牌处理!A:E,3,FALSE)</f>
        <v>Apple</v>
      </c>
      <c r="F43" s="10" t="str">
        <f>VLOOKUP( C43, 品牌处理!A:E,4,FALSE)</f>
        <v>iPhone</v>
      </c>
      <c r="G43" s="10" t="str">
        <f>VLOOKUP( C43, 品牌处理!A:E,5,FALSE)</f>
        <v>iPhone</v>
      </c>
      <c r="H43" s="16">
        <f>VLOOKUP( C43, 品牌处理!A:F,6,FALSE)</f>
        <v>1</v>
      </c>
      <c r="I43" s="16" t="e">
        <f>VLOOKUP(A43,重复项!F:F,1,FALSE)</f>
        <v>#N/A</v>
      </c>
      <c r="J43" s="6">
        <v>1</v>
      </c>
      <c r="K43" t="str">
        <f>A43&amp;":"&amp;B43&amp;":"&amp;C43&amp;":"&amp;D43&amp;":"&amp;E43&amp;":"&amp;F43&amp;":"&amp;G43</f>
        <v>A1530:iPhone 5s (LTE):iPhone:苹果:Apple:iPhone:iPhone</v>
      </c>
    </row>
    <row r="44" spans="1:11" x14ac:dyDescent="0.4">
      <c r="A44" s="13" t="s">
        <v>84</v>
      </c>
      <c r="B44" s="13" t="s">
        <v>85</v>
      </c>
      <c r="C44" s="13" t="s">
        <v>60</v>
      </c>
      <c r="D44" s="10" t="str">
        <f>VLOOKUP( C44, 品牌处理!A:E,2,FALSE)</f>
        <v>苹果</v>
      </c>
      <c r="E44" s="10" t="str">
        <f>VLOOKUP( C44, 品牌处理!A:E,3,FALSE)</f>
        <v>Apple</v>
      </c>
      <c r="F44" s="10" t="str">
        <f>VLOOKUP( C44, 品牌处理!A:E,4,FALSE)</f>
        <v>iPhone</v>
      </c>
      <c r="G44" s="10" t="str">
        <f>VLOOKUP( C44, 品牌处理!A:E,5,FALSE)</f>
        <v>iPhone</v>
      </c>
      <c r="H44" s="16">
        <f>VLOOKUP( C44, 品牌处理!A:F,6,FALSE)</f>
        <v>1</v>
      </c>
      <c r="I44" s="16" t="e">
        <f>VLOOKUP(A44,重复项!F:F,1,FALSE)</f>
        <v>#N/A</v>
      </c>
      <c r="J44" s="6">
        <v>1</v>
      </c>
      <c r="K44" t="str">
        <f>A44&amp;":"&amp;B44&amp;":"&amp;C44&amp;":"&amp;D44&amp;":"&amp;E44&amp;":"&amp;F44&amp;":"&amp;G44</f>
        <v>A1532:iPhone 5c (CDMA):iPhone:苹果:Apple:iPhone:iPhone</v>
      </c>
    </row>
    <row r="45" spans="1:11" x14ac:dyDescent="0.4">
      <c r="A45" s="13" t="s">
        <v>86</v>
      </c>
      <c r="B45" s="13" t="s">
        <v>87</v>
      </c>
      <c r="C45" s="13" t="s">
        <v>60</v>
      </c>
      <c r="D45" s="10" t="str">
        <f>VLOOKUP( C45, 品牌处理!A:E,2,FALSE)</f>
        <v>苹果</v>
      </c>
      <c r="E45" s="10" t="str">
        <f>VLOOKUP( C45, 品牌处理!A:E,3,FALSE)</f>
        <v>Apple</v>
      </c>
      <c r="F45" s="10" t="str">
        <f>VLOOKUP( C45, 品牌处理!A:E,4,FALSE)</f>
        <v>iPhone</v>
      </c>
      <c r="G45" s="10" t="str">
        <f>VLOOKUP( C45, 品牌处理!A:E,5,FALSE)</f>
        <v>iPhone</v>
      </c>
      <c r="H45" s="16">
        <f>VLOOKUP( C45, 品牌处理!A:F,6,FALSE)</f>
        <v>1</v>
      </c>
      <c r="I45" s="16" t="e">
        <f>VLOOKUP(A45,重复项!F:F,1,FALSE)</f>
        <v>#N/A</v>
      </c>
      <c r="J45" s="6">
        <v>1</v>
      </c>
      <c r="K45" t="str">
        <f>A45&amp;":"&amp;B45&amp;":"&amp;C45&amp;":"&amp;D45&amp;":"&amp;E45&amp;":"&amp;F45&amp;":"&amp;G45</f>
        <v>A1516:iPhone 5c (中国移动):iPhone:苹果:Apple:iPhone:iPhone</v>
      </c>
    </row>
    <row r="46" spans="1:11" x14ac:dyDescent="0.4">
      <c r="A46" s="13" t="s">
        <v>88</v>
      </c>
      <c r="B46" s="13" t="s">
        <v>89</v>
      </c>
      <c r="C46" s="13" t="s">
        <v>60</v>
      </c>
      <c r="D46" s="10" t="str">
        <f>VLOOKUP( C46, 品牌处理!A:E,2,FALSE)</f>
        <v>苹果</v>
      </c>
      <c r="E46" s="10" t="str">
        <f>VLOOKUP( C46, 品牌处理!A:E,3,FALSE)</f>
        <v>Apple</v>
      </c>
      <c r="F46" s="10" t="str">
        <f>VLOOKUP( C46, 品牌处理!A:E,4,FALSE)</f>
        <v>iPhone</v>
      </c>
      <c r="G46" s="10" t="str">
        <f>VLOOKUP( C46, 品牌处理!A:E,5,FALSE)</f>
        <v>iPhone</v>
      </c>
      <c r="H46" s="16">
        <f>VLOOKUP( C46, 品牌处理!A:F,6,FALSE)</f>
        <v>1</v>
      </c>
      <c r="I46" s="16" t="e">
        <f>VLOOKUP(A46,重复项!F:F,1,FALSE)</f>
        <v>#N/A</v>
      </c>
      <c r="J46" s="6">
        <v>1</v>
      </c>
      <c r="K46" t="str">
        <f>A46&amp;":"&amp;B46&amp;":"&amp;C46&amp;":"&amp;D46&amp;":"&amp;E46&amp;":"&amp;F46&amp;":"&amp;G46</f>
        <v>A1526:iPhone 5c (GSM):iPhone:苹果:Apple:iPhone:iPhone</v>
      </c>
    </row>
    <row r="47" spans="1:11" x14ac:dyDescent="0.4">
      <c r="A47" s="13" t="s">
        <v>90</v>
      </c>
      <c r="B47" s="13" t="s">
        <v>91</v>
      </c>
      <c r="C47" s="13" t="s">
        <v>60</v>
      </c>
      <c r="D47" s="10" t="str">
        <f>VLOOKUP( C47, 品牌处理!A:E,2,FALSE)</f>
        <v>苹果</v>
      </c>
      <c r="E47" s="10" t="str">
        <f>VLOOKUP( C47, 品牌处理!A:E,3,FALSE)</f>
        <v>Apple</v>
      </c>
      <c r="F47" s="10" t="str">
        <f>VLOOKUP( C47, 品牌处理!A:E,4,FALSE)</f>
        <v>iPhone</v>
      </c>
      <c r="G47" s="10" t="str">
        <f>VLOOKUP( C47, 品牌处理!A:E,5,FALSE)</f>
        <v>iPhone</v>
      </c>
      <c r="H47" s="16">
        <f>VLOOKUP( C47, 品牌处理!A:F,6,FALSE)</f>
        <v>1</v>
      </c>
      <c r="I47" s="16" t="e">
        <f>VLOOKUP(A47,重复项!F:F,1,FALSE)</f>
        <v>#N/A</v>
      </c>
      <c r="J47" s="6">
        <v>1</v>
      </c>
      <c r="K47" t="str">
        <f>A47&amp;":"&amp;B47&amp;":"&amp;C47&amp;":"&amp;D47&amp;":"&amp;E47&amp;":"&amp;F47&amp;":"&amp;G47</f>
        <v>A1529:iPhone 5c (LTE):iPhone:苹果:Apple:iPhone:iPhone</v>
      </c>
    </row>
    <row r="48" spans="1:11" x14ac:dyDescent="0.4">
      <c r="A48" s="13" t="s">
        <v>92</v>
      </c>
      <c r="B48" s="13" t="s">
        <v>93</v>
      </c>
      <c r="C48" s="13" t="s">
        <v>60</v>
      </c>
      <c r="D48" s="10" t="str">
        <f>VLOOKUP( C48, 品牌处理!A:E,2,FALSE)</f>
        <v>苹果</v>
      </c>
      <c r="E48" s="10" t="str">
        <f>VLOOKUP( C48, 品牌处理!A:E,3,FALSE)</f>
        <v>Apple</v>
      </c>
      <c r="F48" s="10" t="str">
        <f>VLOOKUP( C48, 品牌处理!A:E,4,FALSE)</f>
        <v>iPhone</v>
      </c>
      <c r="G48" s="10" t="str">
        <f>VLOOKUP( C48, 品牌处理!A:E,5,FALSE)</f>
        <v>iPhone</v>
      </c>
      <c r="H48" s="16">
        <f>VLOOKUP( C48, 品牌处理!A:F,6,FALSE)</f>
        <v>1</v>
      </c>
      <c r="I48" s="16" t="e">
        <f>VLOOKUP(A48,重复项!F:F,1,FALSE)</f>
        <v>#N/A</v>
      </c>
      <c r="J48" s="6">
        <v>1</v>
      </c>
      <c r="K48" t="str">
        <f>A48&amp;":"&amp;B48&amp;":"&amp;C48&amp;":"&amp;D48&amp;":"&amp;E48&amp;":"&amp;F48&amp;":"&amp;G48</f>
        <v>A1586:iPhone 6:iPhone:苹果:Apple:iPhone:iPhone</v>
      </c>
    </row>
    <row r="49" spans="1:11" x14ac:dyDescent="0.4">
      <c r="A49" s="13" t="s">
        <v>94</v>
      </c>
      <c r="B49" s="13" t="s">
        <v>95</v>
      </c>
      <c r="C49" s="13" t="s">
        <v>60</v>
      </c>
      <c r="D49" s="10" t="str">
        <f>VLOOKUP( C49, 品牌处理!A:E,2,FALSE)</f>
        <v>苹果</v>
      </c>
      <c r="E49" s="10" t="str">
        <f>VLOOKUP( C49, 品牌处理!A:E,3,FALSE)</f>
        <v>Apple</v>
      </c>
      <c r="F49" s="10" t="str">
        <f>VLOOKUP( C49, 品牌处理!A:E,4,FALSE)</f>
        <v>iPhone</v>
      </c>
      <c r="G49" s="10" t="str">
        <f>VLOOKUP( C49, 品牌处理!A:E,5,FALSE)</f>
        <v>iPhone</v>
      </c>
      <c r="H49" s="16">
        <f>VLOOKUP( C49, 品牌处理!A:F,6,FALSE)</f>
        <v>1</v>
      </c>
      <c r="I49" s="16" t="e">
        <f>VLOOKUP(A49,重复项!F:F,1,FALSE)</f>
        <v>#N/A</v>
      </c>
      <c r="J49" s="6">
        <v>1</v>
      </c>
      <c r="K49" t="str">
        <f>A49&amp;":"&amp;B49&amp;":"&amp;C49&amp;":"&amp;D49&amp;":"&amp;E49&amp;":"&amp;F49&amp;":"&amp;G49</f>
        <v>A1589:iPhone 6 (中国移动):iPhone:苹果:Apple:iPhone:iPhone</v>
      </c>
    </row>
    <row r="50" spans="1:11" x14ac:dyDescent="0.4">
      <c r="A50" s="13" t="s">
        <v>96</v>
      </c>
      <c r="B50" s="13" t="s">
        <v>97</v>
      </c>
      <c r="C50" s="13" t="s">
        <v>60</v>
      </c>
      <c r="D50" s="10" t="str">
        <f>VLOOKUP( C50, 品牌处理!A:E,2,FALSE)</f>
        <v>苹果</v>
      </c>
      <c r="E50" s="10" t="str">
        <f>VLOOKUP( C50, 品牌处理!A:E,3,FALSE)</f>
        <v>Apple</v>
      </c>
      <c r="F50" s="10" t="str">
        <f>VLOOKUP( C50, 品牌处理!A:E,4,FALSE)</f>
        <v>iPhone</v>
      </c>
      <c r="G50" s="10" t="str">
        <f>VLOOKUP( C50, 品牌处理!A:E,5,FALSE)</f>
        <v>iPhone</v>
      </c>
      <c r="H50" s="16">
        <f>VLOOKUP( C50, 品牌处理!A:F,6,FALSE)</f>
        <v>1</v>
      </c>
      <c r="I50" s="16" t="e">
        <f>VLOOKUP(A50,重复项!F:F,1,FALSE)</f>
        <v>#N/A</v>
      </c>
      <c r="J50" s="6">
        <v>1</v>
      </c>
      <c r="K50" t="str">
        <f>A50&amp;":"&amp;B50&amp;":"&amp;C50&amp;":"&amp;D50&amp;":"&amp;E50&amp;":"&amp;F50&amp;":"&amp;G50</f>
        <v>A1524:iPhone 6 Plus:iPhone:苹果:Apple:iPhone:iPhone</v>
      </c>
    </row>
    <row r="51" spans="1:11" x14ac:dyDescent="0.4">
      <c r="A51" s="13" t="s">
        <v>98</v>
      </c>
      <c r="B51" s="13" t="s">
        <v>99</v>
      </c>
      <c r="C51" s="13" t="s">
        <v>60</v>
      </c>
      <c r="D51" s="10" t="str">
        <f>VLOOKUP( C51, 品牌处理!A:E,2,FALSE)</f>
        <v>苹果</v>
      </c>
      <c r="E51" s="10" t="str">
        <f>VLOOKUP( C51, 品牌处理!A:E,3,FALSE)</f>
        <v>Apple</v>
      </c>
      <c r="F51" s="10" t="str">
        <f>VLOOKUP( C51, 品牌处理!A:E,4,FALSE)</f>
        <v>iPhone</v>
      </c>
      <c r="G51" s="10" t="str">
        <f>VLOOKUP( C51, 品牌处理!A:E,5,FALSE)</f>
        <v>iPhone</v>
      </c>
      <c r="H51" s="16">
        <f>VLOOKUP( C51, 品牌处理!A:F,6,FALSE)</f>
        <v>1</v>
      </c>
      <c r="I51" s="16" t="e">
        <f>VLOOKUP(A51,重复项!F:F,1,FALSE)</f>
        <v>#N/A</v>
      </c>
      <c r="J51" s="6">
        <v>1</v>
      </c>
      <c r="K51" t="str">
        <f>A51&amp;":"&amp;B51&amp;":"&amp;C51&amp;":"&amp;D51&amp;":"&amp;E51&amp;":"&amp;F51&amp;":"&amp;G51</f>
        <v>A1593:iPhone 6 Plus (中国移动):iPhone:苹果:Apple:iPhone:iPhone</v>
      </c>
    </row>
    <row r="52" spans="1:11" x14ac:dyDescent="0.4">
      <c r="A52" s="13" t="s">
        <v>100</v>
      </c>
      <c r="B52" s="13" t="s">
        <v>101</v>
      </c>
      <c r="C52" s="13" t="s">
        <v>60</v>
      </c>
      <c r="D52" s="10" t="str">
        <f>VLOOKUP( C52, 品牌处理!A:E,2,FALSE)</f>
        <v>苹果</v>
      </c>
      <c r="E52" s="10" t="str">
        <f>VLOOKUP( C52, 品牌处理!A:E,3,FALSE)</f>
        <v>Apple</v>
      </c>
      <c r="F52" s="10" t="str">
        <f>VLOOKUP( C52, 品牌处理!A:E,4,FALSE)</f>
        <v>iPhone</v>
      </c>
      <c r="G52" s="10" t="str">
        <f>VLOOKUP( C52, 品牌处理!A:E,5,FALSE)</f>
        <v>iPhone</v>
      </c>
      <c r="H52" s="16">
        <f>VLOOKUP( C52, 品牌处理!A:F,6,FALSE)</f>
        <v>1</v>
      </c>
      <c r="I52" s="16" t="e">
        <f>VLOOKUP(A52,重复项!F:F,1,FALSE)</f>
        <v>#N/A</v>
      </c>
      <c r="J52" s="6">
        <v>1</v>
      </c>
      <c r="K52" t="str">
        <f>A52&amp;":"&amp;B52&amp;":"&amp;C52&amp;":"&amp;D52&amp;":"&amp;E52&amp;":"&amp;F52&amp;":"&amp;G52</f>
        <v>A1700:iPhone 6s (国行):iPhone:苹果:Apple:iPhone:iPhone</v>
      </c>
    </row>
    <row r="53" spans="1:11" x14ac:dyDescent="0.4">
      <c r="A53" s="13" t="s">
        <v>102</v>
      </c>
      <c r="B53" s="13" t="s">
        <v>103</v>
      </c>
      <c r="C53" s="13" t="s">
        <v>60</v>
      </c>
      <c r="D53" s="10" t="str">
        <f>VLOOKUP( C53, 品牌处理!A:E,2,FALSE)</f>
        <v>苹果</v>
      </c>
      <c r="E53" s="10" t="str">
        <f>VLOOKUP( C53, 品牌处理!A:E,3,FALSE)</f>
        <v>Apple</v>
      </c>
      <c r="F53" s="10" t="str">
        <f>VLOOKUP( C53, 品牌处理!A:E,4,FALSE)</f>
        <v>iPhone</v>
      </c>
      <c r="G53" s="10" t="str">
        <f>VLOOKUP( C53, 品牌处理!A:E,5,FALSE)</f>
        <v>iPhone</v>
      </c>
      <c r="H53" s="16">
        <f>VLOOKUP( C53, 品牌处理!A:F,6,FALSE)</f>
        <v>1</v>
      </c>
      <c r="I53" s="16" t="e">
        <f>VLOOKUP(A53,重复项!F:F,1,FALSE)</f>
        <v>#N/A</v>
      </c>
      <c r="J53" s="6">
        <v>1</v>
      </c>
      <c r="K53" t="str">
        <f>A53&amp;":"&amp;B53&amp;":"&amp;C53&amp;":"&amp;D53&amp;":"&amp;E53&amp;":"&amp;F53&amp;":"&amp;G53</f>
        <v>A1691:iPhone 6s (中国移动):iPhone:苹果:Apple:iPhone:iPhone</v>
      </c>
    </row>
    <row r="54" spans="1:11" x14ac:dyDescent="0.4">
      <c r="A54" s="13" t="s">
        <v>104</v>
      </c>
      <c r="B54" s="13" t="s">
        <v>105</v>
      </c>
      <c r="C54" s="13" t="s">
        <v>60</v>
      </c>
      <c r="D54" s="10" t="str">
        <f>VLOOKUP( C54, 品牌处理!A:E,2,FALSE)</f>
        <v>苹果</v>
      </c>
      <c r="E54" s="10" t="str">
        <f>VLOOKUP( C54, 品牌处理!A:E,3,FALSE)</f>
        <v>Apple</v>
      </c>
      <c r="F54" s="10" t="str">
        <f>VLOOKUP( C54, 品牌处理!A:E,4,FALSE)</f>
        <v>iPhone</v>
      </c>
      <c r="G54" s="10" t="str">
        <f>VLOOKUP( C54, 品牌处理!A:E,5,FALSE)</f>
        <v>iPhone</v>
      </c>
      <c r="H54" s="16">
        <f>VLOOKUP( C54, 品牌处理!A:F,6,FALSE)</f>
        <v>1</v>
      </c>
      <c r="I54" s="16" t="e">
        <f>VLOOKUP(A54,重复项!F:F,1,FALSE)</f>
        <v>#N/A</v>
      </c>
      <c r="J54" s="6">
        <v>1</v>
      </c>
      <c r="K54" t="str">
        <f>A54&amp;":"&amp;B54&amp;":"&amp;C54&amp;":"&amp;D54&amp;":"&amp;E54&amp;":"&amp;F54&amp;":"&amp;G54</f>
        <v>A1699:iPhone 6s Plus (国行):iPhone:苹果:Apple:iPhone:iPhone</v>
      </c>
    </row>
    <row r="55" spans="1:11" x14ac:dyDescent="0.4">
      <c r="A55" s="13" t="s">
        <v>106</v>
      </c>
      <c r="B55" s="13" t="s">
        <v>107</v>
      </c>
      <c r="C55" s="13" t="s">
        <v>60</v>
      </c>
      <c r="D55" s="10" t="str">
        <f>VLOOKUP( C55, 品牌处理!A:E,2,FALSE)</f>
        <v>苹果</v>
      </c>
      <c r="E55" s="10" t="str">
        <f>VLOOKUP( C55, 品牌处理!A:E,3,FALSE)</f>
        <v>Apple</v>
      </c>
      <c r="F55" s="10" t="str">
        <f>VLOOKUP( C55, 品牌处理!A:E,4,FALSE)</f>
        <v>iPhone</v>
      </c>
      <c r="G55" s="10" t="str">
        <f>VLOOKUP( C55, 品牌处理!A:E,5,FALSE)</f>
        <v>iPhone</v>
      </c>
      <c r="H55" s="16">
        <f>VLOOKUP( C55, 品牌处理!A:F,6,FALSE)</f>
        <v>1</v>
      </c>
      <c r="I55" s="16" t="e">
        <f>VLOOKUP(A55,重复项!F:F,1,FALSE)</f>
        <v>#N/A</v>
      </c>
      <c r="J55" s="6">
        <v>1</v>
      </c>
      <c r="K55" t="str">
        <f>A55&amp;":"&amp;B55&amp;":"&amp;C55&amp;":"&amp;D55&amp;":"&amp;E55&amp;":"&amp;F55&amp;":"&amp;G55</f>
        <v>A1690:iPhone 6s Plus (中国移动):iPhone:苹果:Apple:iPhone:iPhone</v>
      </c>
    </row>
    <row r="56" spans="1:11" x14ac:dyDescent="0.4">
      <c r="A56" s="13" t="s">
        <v>108</v>
      </c>
      <c r="B56" s="13" t="s">
        <v>109</v>
      </c>
      <c r="C56" s="13" t="s">
        <v>60</v>
      </c>
      <c r="D56" s="10" t="str">
        <f>VLOOKUP( C56, 品牌处理!A:E,2,FALSE)</f>
        <v>苹果</v>
      </c>
      <c r="E56" s="10" t="str">
        <f>VLOOKUP( C56, 品牌处理!A:E,3,FALSE)</f>
        <v>Apple</v>
      </c>
      <c r="F56" s="10" t="str">
        <f>VLOOKUP( C56, 品牌处理!A:E,4,FALSE)</f>
        <v>iPhone</v>
      </c>
      <c r="G56" s="10" t="str">
        <f>VLOOKUP( C56, 品牌处理!A:E,5,FALSE)</f>
        <v>iPhone</v>
      </c>
      <c r="H56" s="16">
        <f>VLOOKUP( C56, 品牌处理!A:F,6,FALSE)</f>
        <v>1</v>
      </c>
      <c r="I56" s="16" t="e">
        <f>VLOOKUP(A56,重复项!F:F,1,FALSE)</f>
        <v>#N/A</v>
      </c>
      <c r="J56" s="6">
        <v>1</v>
      </c>
      <c r="K56" t="str">
        <f>A56&amp;":"&amp;B56&amp;":"&amp;C56&amp;":"&amp;D56&amp;":"&amp;E56&amp;":"&amp;F56&amp;":"&amp;G56</f>
        <v>A1723:iPhone SE:iPhone:苹果:Apple:iPhone:iPhone</v>
      </c>
    </row>
    <row r="57" spans="1:11" x14ac:dyDescent="0.4">
      <c r="A57" s="13" t="s">
        <v>110</v>
      </c>
      <c r="B57" s="13" t="s">
        <v>111</v>
      </c>
      <c r="C57" s="13" t="s">
        <v>60</v>
      </c>
      <c r="D57" s="10" t="str">
        <f>VLOOKUP( C57, 品牌处理!A:E,2,FALSE)</f>
        <v>苹果</v>
      </c>
      <c r="E57" s="10" t="str">
        <f>VLOOKUP( C57, 品牌处理!A:E,3,FALSE)</f>
        <v>Apple</v>
      </c>
      <c r="F57" s="10" t="str">
        <f>VLOOKUP( C57, 品牌处理!A:E,4,FALSE)</f>
        <v>iPhone</v>
      </c>
      <c r="G57" s="10" t="str">
        <f>VLOOKUP( C57, 品牌处理!A:E,5,FALSE)</f>
        <v>iPhone</v>
      </c>
      <c r="H57" s="16">
        <f>VLOOKUP( C57, 品牌处理!A:F,6,FALSE)</f>
        <v>1</v>
      </c>
      <c r="I57" s="16" t="e">
        <f>VLOOKUP(A57,重复项!F:F,1,FALSE)</f>
        <v>#N/A</v>
      </c>
      <c r="J57" s="6">
        <v>1</v>
      </c>
      <c r="K57" t="str">
        <f>A57&amp;":"&amp;B57&amp;":"&amp;C57&amp;":"&amp;D57&amp;":"&amp;E57&amp;":"&amp;F57&amp;":"&amp;G57</f>
        <v>A1724:iPhone SE (中国移动):iPhone:苹果:Apple:iPhone:iPhone</v>
      </c>
    </row>
    <row r="58" spans="1:11" x14ac:dyDescent="0.4">
      <c r="A58" s="13" t="s">
        <v>112</v>
      </c>
      <c r="B58" s="13" t="s">
        <v>113</v>
      </c>
      <c r="C58" s="13" t="s">
        <v>60</v>
      </c>
      <c r="D58" s="10" t="str">
        <f>VLOOKUP( C58, 品牌处理!A:E,2,FALSE)</f>
        <v>苹果</v>
      </c>
      <c r="E58" s="10" t="str">
        <f>VLOOKUP( C58, 品牌处理!A:E,3,FALSE)</f>
        <v>Apple</v>
      </c>
      <c r="F58" s="10" t="str">
        <f>VLOOKUP( C58, 品牌处理!A:E,4,FALSE)</f>
        <v>iPhone</v>
      </c>
      <c r="G58" s="10" t="str">
        <f>VLOOKUP( C58, 品牌处理!A:E,5,FALSE)</f>
        <v>iPhone</v>
      </c>
      <c r="H58" s="16">
        <f>VLOOKUP( C58, 品牌处理!A:F,6,FALSE)</f>
        <v>1</v>
      </c>
      <c r="I58" s="16" t="e">
        <f>VLOOKUP(A58,重复项!F:F,1,FALSE)</f>
        <v>#N/A</v>
      </c>
      <c r="J58" s="6">
        <v>1</v>
      </c>
      <c r="K58" t="str">
        <f>A58&amp;":"&amp;B58&amp;":"&amp;C58&amp;":"&amp;D58&amp;":"&amp;E58&amp;":"&amp;F58&amp;":"&amp;G58</f>
        <v>A1660:iPhone 7:iPhone:苹果:Apple:iPhone:iPhone</v>
      </c>
    </row>
    <row r="59" spans="1:11" x14ac:dyDescent="0.4">
      <c r="A59" s="13" t="s">
        <v>114</v>
      </c>
      <c r="B59" s="13" t="s">
        <v>115</v>
      </c>
      <c r="C59" s="13" t="s">
        <v>60</v>
      </c>
      <c r="D59" s="10" t="str">
        <f>VLOOKUP( C59, 品牌处理!A:E,2,FALSE)</f>
        <v>苹果</v>
      </c>
      <c r="E59" s="10" t="str">
        <f>VLOOKUP( C59, 品牌处理!A:E,3,FALSE)</f>
        <v>Apple</v>
      </c>
      <c r="F59" s="10" t="str">
        <f>VLOOKUP( C59, 品牌处理!A:E,4,FALSE)</f>
        <v>iPhone</v>
      </c>
      <c r="G59" s="10" t="str">
        <f>VLOOKUP( C59, 品牌处理!A:E,5,FALSE)</f>
        <v>iPhone</v>
      </c>
      <c r="H59" s="16">
        <f>VLOOKUP( C59, 品牌处理!A:F,6,FALSE)</f>
        <v>1</v>
      </c>
      <c r="I59" s="16" t="e">
        <f>VLOOKUP(A59,重复项!F:F,1,FALSE)</f>
        <v>#N/A</v>
      </c>
      <c r="J59" s="6">
        <v>1</v>
      </c>
      <c r="K59" t="str">
        <f>A59&amp;":"&amp;B59&amp;":"&amp;C59&amp;":"&amp;D59&amp;":"&amp;E59&amp;":"&amp;F59&amp;":"&amp;G59</f>
        <v>A1780:iPhone 7 (中国移动):iPhone:苹果:Apple:iPhone:iPhone</v>
      </c>
    </row>
    <row r="60" spans="1:11" x14ac:dyDescent="0.4">
      <c r="A60" s="13" t="s">
        <v>116</v>
      </c>
      <c r="B60" s="13" t="s">
        <v>117</v>
      </c>
      <c r="C60" s="13" t="s">
        <v>60</v>
      </c>
      <c r="D60" s="10" t="str">
        <f>VLOOKUP( C60, 品牌处理!A:E,2,FALSE)</f>
        <v>苹果</v>
      </c>
      <c r="E60" s="10" t="str">
        <f>VLOOKUP( C60, 品牌处理!A:E,3,FALSE)</f>
        <v>Apple</v>
      </c>
      <c r="F60" s="10" t="str">
        <f>VLOOKUP( C60, 品牌处理!A:E,4,FALSE)</f>
        <v>iPhone</v>
      </c>
      <c r="G60" s="10" t="str">
        <f>VLOOKUP( C60, 品牌处理!A:E,5,FALSE)</f>
        <v>iPhone</v>
      </c>
      <c r="H60" s="16">
        <f>VLOOKUP( C60, 品牌处理!A:F,6,FALSE)</f>
        <v>1</v>
      </c>
      <c r="I60" s="16" t="e">
        <f>VLOOKUP(A60,重复项!F:F,1,FALSE)</f>
        <v>#N/A</v>
      </c>
      <c r="J60" s="6">
        <v>1</v>
      </c>
      <c r="K60" t="str">
        <f>A60&amp;":"&amp;B60&amp;":"&amp;C60&amp;":"&amp;D60&amp;":"&amp;E60&amp;":"&amp;F60&amp;":"&amp;G60</f>
        <v>A1661:iPhone 7 Plus:iPhone:苹果:Apple:iPhone:iPhone</v>
      </c>
    </row>
    <row r="61" spans="1:11" x14ac:dyDescent="0.4">
      <c r="A61" s="13" t="s">
        <v>118</v>
      </c>
      <c r="B61" s="13" t="s">
        <v>119</v>
      </c>
      <c r="C61" s="13" t="s">
        <v>60</v>
      </c>
      <c r="D61" s="10" t="str">
        <f>VLOOKUP( C61, 品牌处理!A:E,2,FALSE)</f>
        <v>苹果</v>
      </c>
      <c r="E61" s="10" t="str">
        <f>VLOOKUP( C61, 品牌处理!A:E,3,FALSE)</f>
        <v>Apple</v>
      </c>
      <c r="F61" s="10" t="str">
        <f>VLOOKUP( C61, 品牌处理!A:E,4,FALSE)</f>
        <v>iPhone</v>
      </c>
      <c r="G61" s="10" t="str">
        <f>VLOOKUP( C61, 品牌处理!A:E,5,FALSE)</f>
        <v>iPhone</v>
      </c>
      <c r="H61" s="16">
        <f>VLOOKUP( C61, 品牌处理!A:F,6,FALSE)</f>
        <v>1</v>
      </c>
      <c r="I61" s="16" t="e">
        <f>VLOOKUP(A61,重复项!F:F,1,FALSE)</f>
        <v>#N/A</v>
      </c>
      <c r="J61" s="6">
        <v>1</v>
      </c>
      <c r="K61" t="str">
        <f>A61&amp;":"&amp;B61&amp;":"&amp;C61&amp;":"&amp;D61&amp;":"&amp;E61&amp;":"&amp;F61&amp;":"&amp;G61</f>
        <v>A1786:iPhone 7 Plus (中国移动):iPhone:苹果:Apple:iPhone:iPhone</v>
      </c>
    </row>
    <row r="62" spans="1:11" x14ac:dyDescent="0.4">
      <c r="A62" s="13" t="s">
        <v>120</v>
      </c>
      <c r="B62" s="13" t="s">
        <v>121</v>
      </c>
      <c r="C62" s="13" t="s">
        <v>60</v>
      </c>
      <c r="D62" s="10" t="str">
        <f>VLOOKUP( C62, 品牌处理!A:E,2,FALSE)</f>
        <v>苹果</v>
      </c>
      <c r="E62" s="10" t="str">
        <f>VLOOKUP( C62, 品牌处理!A:E,3,FALSE)</f>
        <v>Apple</v>
      </c>
      <c r="F62" s="10" t="str">
        <f>VLOOKUP( C62, 品牌处理!A:E,4,FALSE)</f>
        <v>iPhone</v>
      </c>
      <c r="G62" s="10" t="str">
        <f>VLOOKUP( C62, 品牌处理!A:E,5,FALSE)</f>
        <v>iPhone</v>
      </c>
      <c r="H62" s="16">
        <f>VLOOKUP( C62, 品牌处理!A:F,6,FALSE)</f>
        <v>1</v>
      </c>
      <c r="I62" s="16" t="e">
        <f>VLOOKUP(A62,重复项!F:F,1,FALSE)</f>
        <v>#N/A</v>
      </c>
      <c r="J62" s="6">
        <v>1</v>
      </c>
      <c r="K62" t="str">
        <f>A62&amp;":"&amp;B62&amp;":"&amp;C62&amp;":"&amp;D62&amp;":"&amp;E62&amp;":"&amp;F62&amp;":"&amp;G62</f>
        <v>A1863:iPhone 8:iPhone:苹果:Apple:iPhone:iPhone</v>
      </c>
    </row>
    <row r="63" spans="1:11" x14ac:dyDescent="0.4">
      <c r="A63" s="13" t="s">
        <v>122</v>
      </c>
      <c r="B63" s="13" t="s">
        <v>123</v>
      </c>
      <c r="C63" s="13" t="s">
        <v>60</v>
      </c>
      <c r="D63" s="10" t="str">
        <f>VLOOKUP( C63, 品牌处理!A:E,2,FALSE)</f>
        <v>苹果</v>
      </c>
      <c r="E63" s="10" t="str">
        <f>VLOOKUP( C63, 品牌处理!A:E,3,FALSE)</f>
        <v>Apple</v>
      </c>
      <c r="F63" s="10" t="str">
        <f>VLOOKUP( C63, 品牌处理!A:E,4,FALSE)</f>
        <v>iPhone</v>
      </c>
      <c r="G63" s="10" t="str">
        <f>VLOOKUP( C63, 品牌处理!A:E,5,FALSE)</f>
        <v>iPhone</v>
      </c>
      <c r="H63" s="16">
        <f>VLOOKUP( C63, 品牌处理!A:F,6,FALSE)</f>
        <v>1</v>
      </c>
      <c r="I63" s="16" t="e">
        <f>VLOOKUP(A63,重复项!F:F,1,FALSE)</f>
        <v>#N/A</v>
      </c>
      <c r="J63" s="6">
        <v>1</v>
      </c>
      <c r="K63" t="str">
        <f>A63&amp;":"&amp;B63&amp;":"&amp;C63&amp;":"&amp;D63&amp;":"&amp;E63&amp;":"&amp;F63&amp;":"&amp;G63</f>
        <v>A1907:iPhone 8 (中国移动):iPhone:苹果:Apple:iPhone:iPhone</v>
      </c>
    </row>
    <row r="64" spans="1:11" x14ac:dyDescent="0.4">
      <c r="A64" s="13" t="s">
        <v>124</v>
      </c>
      <c r="B64" s="13" t="s">
        <v>125</v>
      </c>
      <c r="C64" s="13" t="s">
        <v>60</v>
      </c>
      <c r="D64" s="10" t="str">
        <f>VLOOKUP( C64, 品牌处理!A:E,2,FALSE)</f>
        <v>苹果</v>
      </c>
      <c r="E64" s="10" t="str">
        <f>VLOOKUP( C64, 品牌处理!A:E,3,FALSE)</f>
        <v>Apple</v>
      </c>
      <c r="F64" s="10" t="str">
        <f>VLOOKUP( C64, 品牌处理!A:E,4,FALSE)</f>
        <v>iPhone</v>
      </c>
      <c r="G64" s="10" t="str">
        <f>VLOOKUP( C64, 品牌处理!A:E,5,FALSE)</f>
        <v>iPhone</v>
      </c>
      <c r="H64" s="16">
        <f>VLOOKUP( C64, 品牌处理!A:F,6,FALSE)</f>
        <v>1</v>
      </c>
      <c r="I64" s="16" t="e">
        <f>VLOOKUP(A64,重复项!F:F,1,FALSE)</f>
        <v>#N/A</v>
      </c>
      <c r="J64" s="6">
        <v>1</v>
      </c>
      <c r="K64" t="str">
        <f>A64&amp;":"&amp;B64&amp;":"&amp;C64&amp;":"&amp;D64&amp;":"&amp;E64&amp;":"&amp;F64&amp;":"&amp;G64</f>
        <v>A1864:iPhone 8 Plus:iPhone:苹果:Apple:iPhone:iPhone</v>
      </c>
    </row>
    <row r="65" spans="1:11" x14ac:dyDescent="0.4">
      <c r="A65" s="13" t="s">
        <v>126</v>
      </c>
      <c r="B65" s="13" t="s">
        <v>127</v>
      </c>
      <c r="C65" s="13" t="s">
        <v>60</v>
      </c>
      <c r="D65" s="10" t="str">
        <f>VLOOKUP( C65, 品牌处理!A:E,2,FALSE)</f>
        <v>苹果</v>
      </c>
      <c r="E65" s="10" t="str">
        <f>VLOOKUP( C65, 品牌处理!A:E,3,FALSE)</f>
        <v>Apple</v>
      </c>
      <c r="F65" s="10" t="str">
        <f>VLOOKUP( C65, 品牌处理!A:E,4,FALSE)</f>
        <v>iPhone</v>
      </c>
      <c r="G65" s="10" t="str">
        <f>VLOOKUP( C65, 品牌处理!A:E,5,FALSE)</f>
        <v>iPhone</v>
      </c>
      <c r="H65" s="16">
        <f>VLOOKUP( C65, 品牌处理!A:F,6,FALSE)</f>
        <v>1</v>
      </c>
      <c r="I65" s="16" t="e">
        <f>VLOOKUP(A65,重复项!F:F,1,FALSE)</f>
        <v>#N/A</v>
      </c>
      <c r="J65" s="6">
        <v>1</v>
      </c>
      <c r="K65" t="str">
        <f>A65&amp;":"&amp;B65&amp;":"&amp;C65&amp;":"&amp;D65&amp;":"&amp;E65&amp;":"&amp;F65&amp;":"&amp;G65</f>
        <v>A1899:iPhone 8 Plus (中国移动):iPhone:苹果:Apple:iPhone:iPhone</v>
      </c>
    </row>
    <row r="66" spans="1:11" x14ac:dyDescent="0.4">
      <c r="A66" s="13" t="s">
        <v>128</v>
      </c>
      <c r="B66" s="13" t="s">
        <v>129</v>
      </c>
      <c r="C66" s="13" t="s">
        <v>60</v>
      </c>
      <c r="D66" s="10" t="str">
        <f>VLOOKUP( C66, 品牌处理!A:E,2,FALSE)</f>
        <v>苹果</v>
      </c>
      <c r="E66" s="10" t="str">
        <f>VLOOKUP( C66, 品牌处理!A:E,3,FALSE)</f>
        <v>Apple</v>
      </c>
      <c r="F66" s="10" t="str">
        <f>VLOOKUP( C66, 品牌处理!A:E,4,FALSE)</f>
        <v>iPhone</v>
      </c>
      <c r="G66" s="10" t="str">
        <f>VLOOKUP( C66, 品牌处理!A:E,5,FALSE)</f>
        <v>iPhone</v>
      </c>
      <c r="H66" s="16">
        <f>VLOOKUP( C66, 品牌处理!A:F,6,FALSE)</f>
        <v>1</v>
      </c>
      <c r="I66" s="16" t="e">
        <f>VLOOKUP(A66,重复项!F:F,1,FALSE)</f>
        <v>#N/A</v>
      </c>
      <c r="J66" s="6">
        <v>1</v>
      </c>
      <c r="K66" t="str">
        <f>A66&amp;":"&amp;B66&amp;":"&amp;C66&amp;":"&amp;D66&amp;":"&amp;E66&amp;":"&amp;F66&amp;":"&amp;G66</f>
        <v>A1865:iPhone X:iPhone:苹果:Apple:iPhone:iPhone</v>
      </c>
    </row>
    <row r="67" spans="1:11" x14ac:dyDescent="0.4">
      <c r="A67" s="13" t="s">
        <v>130</v>
      </c>
      <c r="B67" s="13" t="s">
        <v>131</v>
      </c>
      <c r="C67" s="13" t="s">
        <v>60</v>
      </c>
      <c r="D67" s="10" t="str">
        <f>VLOOKUP( C67, 品牌处理!A:E,2,FALSE)</f>
        <v>苹果</v>
      </c>
      <c r="E67" s="10" t="str">
        <f>VLOOKUP( C67, 品牌处理!A:E,3,FALSE)</f>
        <v>Apple</v>
      </c>
      <c r="F67" s="10" t="str">
        <f>VLOOKUP( C67, 品牌处理!A:E,4,FALSE)</f>
        <v>iPhone</v>
      </c>
      <c r="G67" s="10" t="str">
        <f>VLOOKUP( C67, 品牌处理!A:E,5,FALSE)</f>
        <v>iPhone</v>
      </c>
      <c r="H67" s="16">
        <f>VLOOKUP( C67, 品牌处理!A:F,6,FALSE)</f>
        <v>1</v>
      </c>
      <c r="I67" s="16" t="e">
        <f>VLOOKUP(A67,重复项!F:F,1,FALSE)</f>
        <v>#N/A</v>
      </c>
      <c r="J67" s="6">
        <v>1</v>
      </c>
      <c r="K67" t="str">
        <f>A67&amp;":"&amp;B67&amp;":"&amp;C67&amp;":"&amp;D67&amp;":"&amp;E67&amp;":"&amp;F67&amp;":"&amp;G67</f>
        <v>A1903:iPhone X (中国移动):iPhone:苹果:Apple:iPhone:iPhone</v>
      </c>
    </row>
    <row r="68" spans="1:11" x14ac:dyDescent="0.4">
      <c r="A68" s="13" t="s">
        <v>132</v>
      </c>
      <c r="B68" s="13" t="s">
        <v>133</v>
      </c>
      <c r="C68" s="13" t="s">
        <v>60</v>
      </c>
      <c r="D68" s="10" t="str">
        <f>VLOOKUP( C68, 品牌处理!A:E,2,FALSE)</f>
        <v>苹果</v>
      </c>
      <c r="E68" s="10" t="str">
        <f>VLOOKUP( C68, 品牌处理!A:E,3,FALSE)</f>
        <v>Apple</v>
      </c>
      <c r="F68" s="10" t="str">
        <f>VLOOKUP( C68, 品牌处理!A:E,4,FALSE)</f>
        <v>iPhone</v>
      </c>
      <c r="G68" s="10" t="str">
        <f>VLOOKUP( C68, 品牌处理!A:E,5,FALSE)</f>
        <v>iPhone</v>
      </c>
      <c r="H68" s="16">
        <f>VLOOKUP( C68, 品牌处理!A:F,6,FALSE)</f>
        <v>1</v>
      </c>
      <c r="I68" s="16" t="e">
        <f>VLOOKUP(A68,重复项!F:F,1,FALSE)</f>
        <v>#N/A</v>
      </c>
      <c r="J68" s="6">
        <v>1</v>
      </c>
      <c r="K68" t="str">
        <f>A68&amp;":"&amp;B68&amp;":"&amp;C68&amp;":"&amp;D68&amp;":"&amp;E68&amp;":"&amp;F68&amp;":"&amp;G68</f>
        <v>A2100:iPhone XS (国行):iPhone:苹果:Apple:iPhone:iPhone</v>
      </c>
    </row>
    <row r="69" spans="1:11" x14ac:dyDescent="0.4">
      <c r="A69" s="13" t="s">
        <v>134</v>
      </c>
      <c r="B69" s="13" t="s">
        <v>135</v>
      </c>
      <c r="C69" s="13" t="s">
        <v>60</v>
      </c>
      <c r="D69" s="10" t="str">
        <f>VLOOKUP( C69, 品牌处理!A:E,2,FALSE)</f>
        <v>苹果</v>
      </c>
      <c r="E69" s="10" t="str">
        <f>VLOOKUP( C69, 品牌处理!A:E,3,FALSE)</f>
        <v>Apple</v>
      </c>
      <c r="F69" s="10" t="str">
        <f>VLOOKUP( C69, 品牌处理!A:E,4,FALSE)</f>
        <v>iPhone</v>
      </c>
      <c r="G69" s="10" t="str">
        <f>VLOOKUP( C69, 品牌处理!A:E,5,FALSE)</f>
        <v>iPhone</v>
      </c>
      <c r="H69" s="16">
        <f>VLOOKUP( C69, 品牌处理!A:F,6,FALSE)</f>
        <v>1</v>
      </c>
      <c r="I69" s="16" t="e">
        <f>VLOOKUP(A69,重复项!F:F,1,FALSE)</f>
        <v>#N/A</v>
      </c>
      <c r="J69" s="6">
        <v>1</v>
      </c>
      <c r="K69" t="str">
        <f>A69&amp;":"&amp;B69&amp;":"&amp;C69&amp;":"&amp;D69&amp;":"&amp;E69&amp;":"&amp;F69&amp;":"&amp;G69</f>
        <v>A2099:iPhone XS (中国移动):iPhone:苹果:Apple:iPhone:iPhone</v>
      </c>
    </row>
    <row r="70" spans="1:11" x14ac:dyDescent="0.4">
      <c r="A70" s="13" t="s">
        <v>136</v>
      </c>
      <c r="B70" s="13" t="s">
        <v>137</v>
      </c>
      <c r="C70" s="13" t="s">
        <v>60</v>
      </c>
      <c r="D70" s="10" t="str">
        <f>VLOOKUP( C70, 品牌处理!A:E,2,FALSE)</f>
        <v>苹果</v>
      </c>
      <c r="E70" s="10" t="str">
        <f>VLOOKUP( C70, 品牌处理!A:E,3,FALSE)</f>
        <v>Apple</v>
      </c>
      <c r="F70" s="10" t="str">
        <f>VLOOKUP( C70, 品牌处理!A:E,4,FALSE)</f>
        <v>iPhone</v>
      </c>
      <c r="G70" s="10" t="str">
        <f>VLOOKUP( C70, 品牌处理!A:E,5,FALSE)</f>
        <v>iPhone</v>
      </c>
      <c r="H70" s="16">
        <f>VLOOKUP( C70, 品牌处理!A:F,6,FALSE)</f>
        <v>1</v>
      </c>
      <c r="I70" s="16" t="e">
        <f>VLOOKUP(A70,重复项!F:F,1,FALSE)</f>
        <v>#N/A</v>
      </c>
      <c r="J70" s="6">
        <v>1</v>
      </c>
      <c r="K70" t="str">
        <f>A70&amp;":"&amp;B70&amp;":"&amp;C70&amp;":"&amp;D70&amp;":"&amp;E70&amp;":"&amp;F70&amp;":"&amp;G70</f>
        <v>A2104:iPhone XS Max (国行，双卡):iPhone:苹果:Apple:iPhone:iPhone</v>
      </c>
    </row>
    <row r="71" spans="1:11" x14ac:dyDescent="0.4">
      <c r="A71" s="13" t="s">
        <v>138</v>
      </c>
      <c r="B71" s="13" t="s">
        <v>139</v>
      </c>
      <c r="C71" s="13" t="s">
        <v>60</v>
      </c>
      <c r="D71" s="10" t="str">
        <f>VLOOKUP( C71, 品牌处理!A:E,2,FALSE)</f>
        <v>苹果</v>
      </c>
      <c r="E71" s="10" t="str">
        <f>VLOOKUP( C71, 品牌处理!A:E,3,FALSE)</f>
        <v>Apple</v>
      </c>
      <c r="F71" s="10" t="str">
        <f>VLOOKUP( C71, 品牌处理!A:E,4,FALSE)</f>
        <v>iPhone</v>
      </c>
      <c r="G71" s="10" t="str">
        <f>VLOOKUP( C71, 品牌处理!A:E,5,FALSE)</f>
        <v>iPhone</v>
      </c>
      <c r="H71" s="16">
        <f>VLOOKUP( C71, 品牌处理!A:F,6,FALSE)</f>
        <v>1</v>
      </c>
      <c r="I71" s="16" t="e">
        <f>VLOOKUP(A71,重复项!F:F,1,FALSE)</f>
        <v>#N/A</v>
      </c>
      <c r="J71" s="6">
        <v>1</v>
      </c>
      <c r="K71" t="str">
        <f>A71&amp;":"&amp;B71&amp;":"&amp;C71&amp;":"&amp;D71&amp;":"&amp;E71&amp;":"&amp;F71&amp;":"&amp;G71</f>
        <v>A2103:iPhone XS Max (中国移动):iPhone:苹果:Apple:iPhone:iPhone</v>
      </c>
    </row>
    <row r="72" spans="1:11" x14ac:dyDescent="0.4">
      <c r="A72" s="13" t="s">
        <v>140</v>
      </c>
      <c r="B72" s="13" t="s">
        <v>141</v>
      </c>
      <c r="C72" s="13" t="s">
        <v>60</v>
      </c>
      <c r="D72" s="10" t="str">
        <f>VLOOKUP( C72, 品牌处理!A:E,2,FALSE)</f>
        <v>苹果</v>
      </c>
      <c r="E72" s="10" t="str">
        <f>VLOOKUP( C72, 品牌处理!A:E,3,FALSE)</f>
        <v>Apple</v>
      </c>
      <c r="F72" s="10" t="str">
        <f>VLOOKUP( C72, 品牌处理!A:E,4,FALSE)</f>
        <v>iPhone</v>
      </c>
      <c r="G72" s="10" t="str">
        <f>VLOOKUP( C72, 品牌处理!A:E,5,FALSE)</f>
        <v>iPhone</v>
      </c>
      <c r="H72" s="16">
        <f>VLOOKUP( C72, 品牌处理!A:F,6,FALSE)</f>
        <v>1</v>
      </c>
      <c r="I72" s="16" t="e">
        <f>VLOOKUP(A72,重复项!F:F,1,FALSE)</f>
        <v>#N/A</v>
      </c>
      <c r="J72" s="6">
        <v>1</v>
      </c>
      <c r="K72" t="str">
        <f>A72&amp;":"&amp;B72&amp;":"&amp;C72&amp;":"&amp;D72&amp;":"&amp;E72&amp;":"&amp;F72&amp;":"&amp;G72</f>
        <v>A2108:iPhone XR (国行，双卡):iPhone:苹果:Apple:iPhone:iPhone</v>
      </c>
    </row>
    <row r="73" spans="1:11" x14ac:dyDescent="0.4">
      <c r="A73" s="13" t="s">
        <v>142</v>
      </c>
      <c r="B73" s="13" t="s">
        <v>143</v>
      </c>
      <c r="C73" s="13" t="s">
        <v>60</v>
      </c>
      <c r="D73" s="10" t="str">
        <f>VLOOKUP( C73, 品牌处理!A:E,2,FALSE)</f>
        <v>苹果</v>
      </c>
      <c r="E73" s="10" t="str">
        <f>VLOOKUP( C73, 品牌处理!A:E,3,FALSE)</f>
        <v>Apple</v>
      </c>
      <c r="F73" s="10" t="str">
        <f>VLOOKUP( C73, 品牌处理!A:E,4,FALSE)</f>
        <v>iPhone</v>
      </c>
      <c r="G73" s="10" t="str">
        <f>VLOOKUP( C73, 品牌处理!A:E,5,FALSE)</f>
        <v>iPhone</v>
      </c>
      <c r="H73" s="16">
        <f>VLOOKUP( C73, 品牌处理!A:F,6,FALSE)</f>
        <v>1</v>
      </c>
      <c r="I73" s="16" t="e">
        <f>VLOOKUP(A73,重复项!F:F,1,FALSE)</f>
        <v>#N/A</v>
      </c>
      <c r="J73" s="6">
        <v>1</v>
      </c>
      <c r="K73" t="str">
        <f>A73&amp;":"&amp;B73&amp;":"&amp;C73&amp;":"&amp;D73&amp;":"&amp;E73&amp;":"&amp;F73&amp;":"&amp;G73</f>
        <v>A2107:iPhone XR (中国移动):iPhone:苹果:Apple:iPhone:iPhone</v>
      </c>
    </row>
    <row r="74" spans="1:11" x14ac:dyDescent="0.4">
      <c r="A74" s="13" t="s">
        <v>144</v>
      </c>
      <c r="B74" s="13" t="s">
        <v>145</v>
      </c>
      <c r="C74" s="13" t="s">
        <v>146</v>
      </c>
      <c r="D74" s="10" t="str">
        <f>VLOOKUP( C74, 品牌处理!A:E,2,FALSE)</f>
        <v>苹果</v>
      </c>
      <c r="E74" s="10" t="str">
        <f>VLOOKUP( C74, 品牌处理!A:E,3,FALSE)</f>
        <v>Apple</v>
      </c>
      <c r="F74" s="10" t="str">
        <f>VLOOKUP( C74, 品牌处理!A:E,4,FALSE)</f>
        <v>iPad</v>
      </c>
      <c r="G74" s="10" t="str">
        <f>VLOOKUP( C74, 品牌处理!A:E,5,FALSE)</f>
        <v>iPad</v>
      </c>
      <c r="H74" s="16">
        <f>VLOOKUP( C74, 品牌处理!A:F,6,FALSE)</f>
        <v>1</v>
      </c>
      <c r="I74" s="16" t="e">
        <f>VLOOKUP(A74,重复项!F:F,1,FALSE)</f>
        <v>#N/A</v>
      </c>
      <c r="J74" s="6">
        <v>1</v>
      </c>
      <c r="K74" t="str">
        <f>A74&amp;":"&amp;B74&amp;":"&amp;C74&amp;":"&amp;D74&amp;":"&amp;E74&amp;":"&amp;F74&amp;":"&amp;G74</f>
        <v>A1219:iPad (无线局域网):iPad:苹果:Apple:iPad:iPad</v>
      </c>
    </row>
    <row r="75" spans="1:11" x14ac:dyDescent="0.4">
      <c r="A75" s="13" t="s">
        <v>147</v>
      </c>
      <c r="B75" s="13" t="s">
        <v>148</v>
      </c>
      <c r="C75" s="13" t="s">
        <v>146</v>
      </c>
      <c r="D75" s="10" t="str">
        <f>VLOOKUP( C75, 品牌处理!A:E,2,FALSE)</f>
        <v>苹果</v>
      </c>
      <c r="E75" s="10" t="str">
        <f>VLOOKUP( C75, 品牌处理!A:E,3,FALSE)</f>
        <v>Apple</v>
      </c>
      <c r="F75" s="10" t="str">
        <f>VLOOKUP( C75, 品牌处理!A:E,4,FALSE)</f>
        <v>iPad</v>
      </c>
      <c r="G75" s="10" t="str">
        <f>VLOOKUP( C75, 品牌处理!A:E,5,FALSE)</f>
        <v>iPad</v>
      </c>
      <c r="H75" s="16">
        <f>VLOOKUP( C75, 品牌处理!A:F,6,FALSE)</f>
        <v>1</v>
      </c>
      <c r="I75" s="16" t="e">
        <f>VLOOKUP(A75,重复项!F:F,1,FALSE)</f>
        <v>#N/A</v>
      </c>
      <c r="J75" s="6">
        <v>1</v>
      </c>
      <c r="K75" t="str">
        <f>A75&amp;":"&amp;B75&amp;":"&amp;C75&amp;":"&amp;D75&amp;":"&amp;E75&amp;":"&amp;F75&amp;":"&amp;G75</f>
        <v>A1337:iPad (无线局域网 + 3G):iPad:苹果:Apple:iPad:iPad</v>
      </c>
    </row>
    <row r="76" spans="1:11" hidden="1" x14ac:dyDescent="0.4">
      <c r="A76" s="13" t="s">
        <v>65</v>
      </c>
      <c r="B76" s="13" t="s">
        <v>392</v>
      </c>
      <c r="C76" s="13" t="s">
        <v>60</v>
      </c>
      <c r="D76" s="10" t="str">
        <f>VLOOKUP( C76, 品牌处理!A:E,2,FALSE)</f>
        <v>苹果</v>
      </c>
      <c r="E76" s="10" t="str">
        <f>VLOOKUP( C76, 品牌处理!A:E,3,FALSE)</f>
        <v>Apple</v>
      </c>
      <c r="F76" s="10" t="str">
        <f>VLOOKUP( C76, 品牌处理!A:E,4,FALSE)</f>
        <v>iPhone</v>
      </c>
      <c r="G76" s="10" t="str">
        <f>VLOOKUP( C76, 品牌处理!A:E,5,FALSE)</f>
        <v>iPhone</v>
      </c>
      <c r="H76" s="16">
        <f>VLOOKUP( C76, 品牌处理!A:F,6,FALSE)</f>
        <v>1</v>
      </c>
      <c r="I76" s="16" t="str">
        <f>VLOOKUP(A76,重复项!F:F,1,FALSE)</f>
        <v>A1332</v>
      </c>
      <c r="J76" s="6">
        <v>0</v>
      </c>
      <c r="K76" t="str">
        <f>A76&amp;":"&amp;B76&amp;":"&amp;C76&amp;":"&amp;D76&amp;":"&amp;E76&amp;":"&amp;F76&amp;":"&amp;G76</f>
        <v>A1332:iPhone 4 GSM:iPhone:苹果:Apple:iPhone:iPhone</v>
      </c>
    </row>
    <row r="77" spans="1:11" x14ac:dyDescent="0.4">
      <c r="A77" s="13" t="s">
        <v>151</v>
      </c>
      <c r="B77" s="13" t="s">
        <v>152</v>
      </c>
      <c r="C77" s="13" t="s">
        <v>146</v>
      </c>
      <c r="D77" s="10" t="str">
        <f>VLOOKUP( C77, 品牌处理!A:E,2,FALSE)</f>
        <v>苹果</v>
      </c>
      <c r="E77" s="10" t="str">
        <f>VLOOKUP( C77, 品牌处理!A:E,3,FALSE)</f>
        <v>Apple</v>
      </c>
      <c r="F77" s="10" t="str">
        <f>VLOOKUP( C77, 品牌处理!A:E,4,FALSE)</f>
        <v>iPad</v>
      </c>
      <c r="G77" s="10" t="str">
        <f>VLOOKUP( C77, 品牌处理!A:E,5,FALSE)</f>
        <v>iPad</v>
      </c>
      <c r="H77" s="16">
        <f>VLOOKUP( C77, 品牌处理!A:F,6,FALSE)</f>
        <v>1</v>
      </c>
      <c r="I77" s="16" t="e">
        <f>VLOOKUP(A77,重复项!F:F,1,FALSE)</f>
        <v>#N/A</v>
      </c>
      <c r="J77" s="6">
        <v>1</v>
      </c>
      <c r="K77" t="str">
        <f>A77&amp;":"&amp;B77&amp;":"&amp;C77&amp;":"&amp;D77&amp;":"&amp;E77&amp;":"&amp;F77&amp;":"&amp;G77</f>
        <v>A1396:iPad 2 (无线局域网 + 3G) (GSM):iPad:苹果:Apple:iPad:iPad</v>
      </c>
    </row>
    <row r="78" spans="1:11" x14ac:dyDescent="0.4">
      <c r="A78" s="13" t="s">
        <v>153</v>
      </c>
      <c r="B78" s="13" t="s">
        <v>154</v>
      </c>
      <c r="C78" s="13" t="s">
        <v>146</v>
      </c>
      <c r="D78" s="10" t="str">
        <f>VLOOKUP( C78, 品牌处理!A:E,2,FALSE)</f>
        <v>苹果</v>
      </c>
      <c r="E78" s="10" t="str">
        <f>VLOOKUP( C78, 品牌处理!A:E,3,FALSE)</f>
        <v>Apple</v>
      </c>
      <c r="F78" s="10" t="str">
        <f>VLOOKUP( C78, 品牌处理!A:E,4,FALSE)</f>
        <v>iPad</v>
      </c>
      <c r="G78" s="10" t="str">
        <f>VLOOKUP( C78, 品牌处理!A:E,5,FALSE)</f>
        <v>iPad</v>
      </c>
      <c r="H78" s="16">
        <f>VLOOKUP( C78, 品牌处理!A:F,6,FALSE)</f>
        <v>1</v>
      </c>
      <c r="I78" s="16" t="e">
        <f>VLOOKUP(A78,重复项!F:F,1,FALSE)</f>
        <v>#N/A</v>
      </c>
      <c r="J78" s="6">
        <v>1</v>
      </c>
      <c r="K78" t="str">
        <f>A78&amp;":"&amp;B78&amp;":"&amp;C78&amp;":"&amp;D78&amp;":"&amp;E78&amp;":"&amp;F78&amp;":"&amp;G78</f>
        <v>A1397:iPad 2 (无线局域网 + 3G) (CDMA):iPad:苹果:Apple:iPad:iPad</v>
      </c>
    </row>
    <row r="79" spans="1:11" hidden="1" x14ac:dyDescent="0.4">
      <c r="A79" s="13" t="s">
        <v>65</v>
      </c>
      <c r="B79" s="13" t="s">
        <v>394</v>
      </c>
      <c r="C79" s="13" t="s">
        <v>60</v>
      </c>
      <c r="D79" s="10" t="str">
        <f>VLOOKUP( C79, 品牌处理!A:E,2,FALSE)</f>
        <v>苹果</v>
      </c>
      <c r="E79" s="10" t="str">
        <f>VLOOKUP( C79, 品牌处理!A:E,3,FALSE)</f>
        <v>Apple</v>
      </c>
      <c r="F79" s="10" t="str">
        <f>VLOOKUP( C79, 品牌处理!A:E,4,FALSE)</f>
        <v>iPhone</v>
      </c>
      <c r="G79" s="10" t="str">
        <f>VLOOKUP( C79, 品牌处理!A:E,5,FALSE)</f>
        <v>iPhone</v>
      </c>
      <c r="H79" s="16">
        <f>VLOOKUP( C79, 品牌处理!A:F,6,FALSE)</f>
        <v>1</v>
      </c>
      <c r="I79" s="16" t="str">
        <f>VLOOKUP(A79,重复项!F:F,1,FALSE)</f>
        <v>A1332</v>
      </c>
      <c r="J79" s="6">
        <v>0</v>
      </c>
      <c r="K79" t="str">
        <f>A79&amp;":"&amp;B79&amp;":"&amp;C79&amp;":"&amp;D79&amp;":"&amp;E79&amp;":"&amp;F79&amp;":"&amp;G79</f>
        <v>A1332:iPhone 4 GSM (2011):iPhone:苹果:Apple:iPhone:iPhone</v>
      </c>
    </row>
    <row r="80" spans="1:11" x14ac:dyDescent="0.4">
      <c r="A80" s="13" t="s">
        <v>156</v>
      </c>
      <c r="B80" s="13" t="s">
        <v>157</v>
      </c>
      <c r="C80" s="13" t="s">
        <v>146</v>
      </c>
      <c r="D80" s="10" t="str">
        <f>VLOOKUP( C80, 品牌处理!A:E,2,FALSE)</f>
        <v>苹果</v>
      </c>
      <c r="E80" s="10" t="str">
        <f>VLOOKUP( C80, 品牌处理!A:E,3,FALSE)</f>
        <v>Apple</v>
      </c>
      <c r="F80" s="10" t="str">
        <f>VLOOKUP( C80, 品牌处理!A:E,4,FALSE)</f>
        <v>iPad</v>
      </c>
      <c r="G80" s="10" t="str">
        <f>VLOOKUP( C80, 品牌处理!A:E,5,FALSE)</f>
        <v>iPad</v>
      </c>
      <c r="H80" s="16">
        <f>VLOOKUP( C80, 品牌处理!A:F,6,FALSE)</f>
        <v>1</v>
      </c>
      <c r="I80" s="16" t="e">
        <f>VLOOKUP(A80,重复项!F:F,1,FALSE)</f>
        <v>#N/A</v>
      </c>
      <c r="J80" s="6">
        <v>1</v>
      </c>
      <c r="K80" t="str">
        <f>A80&amp;":"&amp;B80&amp;":"&amp;C80&amp;":"&amp;D80&amp;":"&amp;E80&amp;":"&amp;F80&amp;":"&amp;G80</f>
        <v>A1416:iPad (第 3 代) (无线局域网):iPad:苹果:Apple:iPad:iPad</v>
      </c>
    </row>
    <row r="81" spans="1:11" x14ac:dyDescent="0.4">
      <c r="A81" s="13" t="s">
        <v>158</v>
      </c>
      <c r="B81" s="13" t="s">
        <v>159</v>
      </c>
      <c r="C81" s="13" t="s">
        <v>146</v>
      </c>
      <c r="D81" s="10" t="str">
        <f>VLOOKUP( C81, 品牌处理!A:E,2,FALSE)</f>
        <v>苹果</v>
      </c>
      <c r="E81" s="10" t="str">
        <f>VLOOKUP( C81, 品牌处理!A:E,3,FALSE)</f>
        <v>Apple</v>
      </c>
      <c r="F81" s="10" t="str">
        <f>VLOOKUP( C81, 品牌处理!A:E,4,FALSE)</f>
        <v>iPad</v>
      </c>
      <c r="G81" s="10" t="str">
        <f>VLOOKUP( C81, 品牌处理!A:E,5,FALSE)</f>
        <v>iPad</v>
      </c>
      <c r="H81" s="16">
        <f>VLOOKUP( C81, 品牌处理!A:F,6,FALSE)</f>
        <v>1</v>
      </c>
      <c r="I81" s="16" t="e">
        <f>VLOOKUP(A81,重复项!F:F,1,FALSE)</f>
        <v>#N/A</v>
      </c>
      <c r="J81" s="6">
        <v>1</v>
      </c>
      <c r="K81" t="str">
        <f>A81&amp;":"&amp;B81&amp;":"&amp;C81&amp;":"&amp;D81&amp;":"&amp;E81&amp;":"&amp;F81&amp;":"&amp;G81</f>
        <v>A1430:iPad (第 3 代) (无线局域网 + 蜂窝网络):iPad:苹果:Apple:iPad:iPad</v>
      </c>
    </row>
    <row r="82" spans="1:11" x14ac:dyDescent="0.4">
      <c r="A82" s="13" t="s">
        <v>160</v>
      </c>
      <c r="B82" s="13" t="s">
        <v>161</v>
      </c>
      <c r="C82" s="13" t="s">
        <v>146</v>
      </c>
      <c r="D82" s="10" t="str">
        <f>VLOOKUP( C82, 品牌处理!A:E,2,FALSE)</f>
        <v>苹果</v>
      </c>
      <c r="E82" s="10" t="str">
        <f>VLOOKUP( C82, 品牌处理!A:E,3,FALSE)</f>
        <v>Apple</v>
      </c>
      <c r="F82" s="10" t="str">
        <f>VLOOKUP( C82, 品牌处理!A:E,4,FALSE)</f>
        <v>iPad</v>
      </c>
      <c r="G82" s="10" t="str">
        <f>VLOOKUP( C82, 品牌处理!A:E,5,FALSE)</f>
        <v>iPad</v>
      </c>
      <c r="H82" s="16">
        <f>VLOOKUP( C82, 品牌处理!A:F,6,FALSE)</f>
        <v>1</v>
      </c>
      <c r="I82" s="16" t="e">
        <f>VLOOKUP(A82,重复项!F:F,1,FALSE)</f>
        <v>#N/A</v>
      </c>
      <c r="J82" s="6">
        <v>1</v>
      </c>
      <c r="K82" t="str">
        <f>A82&amp;":"&amp;B82&amp;":"&amp;C82&amp;":"&amp;D82&amp;":"&amp;E82&amp;":"&amp;F82&amp;":"&amp;G82</f>
        <v>A1458:iPad (第 4 代) (无线局域网):iPad:苹果:Apple:iPad:iPad</v>
      </c>
    </row>
    <row r="83" spans="1:11" x14ac:dyDescent="0.4">
      <c r="A83" s="13" t="s">
        <v>162</v>
      </c>
      <c r="B83" s="13" t="s">
        <v>163</v>
      </c>
      <c r="C83" s="13" t="s">
        <v>146</v>
      </c>
      <c r="D83" s="10" t="str">
        <f>VLOOKUP( C83, 品牌处理!A:E,2,FALSE)</f>
        <v>苹果</v>
      </c>
      <c r="E83" s="10" t="str">
        <f>VLOOKUP( C83, 品牌处理!A:E,3,FALSE)</f>
        <v>Apple</v>
      </c>
      <c r="F83" s="10" t="str">
        <f>VLOOKUP( C83, 品牌处理!A:E,4,FALSE)</f>
        <v>iPad</v>
      </c>
      <c r="G83" s="10" t="str">
        <f>VLOOKUP( C83, 品牌处理!A:E,5,FALSE)</f>
        <v>iPad</v>
      </c>
      <c r="H83" s="16">
        <f>VLOOKUP( C83, 品牌处理!A:F,6,FALSE)</f>
        <v>1</v>
      </c>
      <c r="I83" s="16" t="e">
        <f>VLOOKUP(A83,重复项!F:F,1,FALSE)</f>
        <v>#N/A</v>
      </c>
      <c r="J83" s="6">
        <v>1</v>
      </c>
      <c r="K83" t="str">
        <f>A83&amp;":"&amp;B83&amp;":"&amp;C83&amp;":"&amp;D83&amp;":"&amp;E83&amp;":"&amp;F83&amp;":"&amp;G83</f>
        <v>A1460:iPad (第 4 代) (无线局域网 + 蜂窝网络) (国行):iPad:苹果:Apple:iPad:iPad</v>
      </c>
    </row>
    <row r="84" spans="1:11" x14ac:dyDescent="0.4">
      <c r="A84" s="13" t="s">
        <v>164</v>
      </c>
      <c r="B84" s="13" t="s">
        <v>165</v>
      </c>
      <c r="C84" s="13" t="s">
        <v>146</v>
      </c>
      <c r="D84" s="10" t="str">
        <f>VLOOKUP( C84, 品牌处理!A:E,2,FALSE)</f>
        <v>苹果</v>
      </c>
      <c r="E84" s="10" t="str">
        <f>VLOOKUP( C84, 品牌处理!A:E,3,FALSE)</f>
        <v>Apple</v>
      </c>
      <c r="F84" s="10" t="str">
        <f>VLOOKUP( C84, 品牌处理!A:E,4,FALSE)</f>
        <v>iPad</v>
      </c>
      <c r="G84" s="10" t="str">
        <f>VLOOKUP( C84, 品牌处理!A:E,5,FALSE)</f>
        <v>iPad</v>
      </c>
      <c r="H84" s="16">
        <f>VLOOKUP( C84, 品牌处理!A:F,6,FALSE)</f>
        <v>1</v>
      </c>
      <c r="I84" s="16" t="e">
        <f>VLOOKUP(A84,重复项!F:F,1,FALSE)</f>
        <v>#N/A</v>
      </c>
      <c r="J84" s="6">
        <v>1</v>
      </c>
      <c r="K84" t="str">
        <f>A84&amp;":"&amp;B84&amp;":"&amp;C84&amp;":"&amp;D84&amp;":"&amp;E84&amp;":"&amp;F84&amp;":"&amp;G84</f>
        <v>A1822:iPad (第 5 代) (无线局域网):iPad:苹果:Apple:iPad:iPad</v>
      </c>
    </row>
    <row r="85" spans="1:11" x14ac:dyDescent="0.4">
      <c r="A85" s="13" t="s">
        <v>166</v>
      </c>
      <c r="B85" s="13" t="s">
        <v>167</v>
      </c>
      <c r="C85" s="13" t="s">
        <v>146</v>
      </c>
      <c r="D85" s="10" t="str">
        <f>VLOOKUP( C85, 品牌处理!A:E,2,FALSE)</f>
        <v>苹果</v>
      </c>
      <c r="E85" s="10" t="str">
        <f>VLOOKUP( C85, 品牌处理!A:E,3,FALSE)</f>
        <v>Apple</v>
      </c>
      <c r="F85" s="10" t="str">
        <f>VLOOKUP( C85, 品牌处理!A:E,4,FALSE)</f>
        <v>iPad</v>
      </c>
      <c r="G85" s="10" t="str">
        <f>VLOOKUP( C85, 品牌处理!A:E,5,FALSE)</f>
        <v>iPad</v>
      </c>
      <c r="H85" s="16">
        <f>VLOOKUP( C85, 品牌处理!A:F,6,FALSE)</f>
        <v>1</v>
      </c>
      <c r="I85" s="16" t="e">
        <f>VLOOKUP(A85,重复项!F:F,1,FALSE)</f>
        <v>#N/A</v>
      </c>
      <c r="J85" s="6">
        <v>1</v>
      </c>
      <c r="K85" t="str">
        <f>A85&amp;":"&amp;B85&amp;":"&amp;C85&amp;":"&amp;D85&amp;":"&amp;E85&amp;":"&amp;F85&amp;":"&amp;G85</f>
        <v>A1823:iPad (第 5 代) (无线局域网 + 蜂窝网络):iPad:苹果:Apple:iPad:iPad</v>
      </c>
    </row>
    <row r="86" spans="1:11" x14ac:dyDescent="0.4">
      <c r="A86" s="13" t="s">
        <v>168</v>
      </c>
      <c r="B86" s="13" t="s">
        <v>169</v>
      </c>
      <c r="C86" s="13" t="s">
        <v>146</v>
      </c>
      <c r="D86" s="10" t="str">
        <f>VLOOKUP( C86, 品牌处理!A:E,2,FALSE)</f>
        <v>苹果</v>
      </c>
      <c r="E86" s="10" t="str">
        <f>VLOOKUP( C86, 品牌处理!A:E,3,FALSE)</f>
        <v>Apple</v>
      </c>
      <c r="F86" s="10" t="str">
        <f>VLOOKUP( C86, 品牌处理!A:E,4,FALSE)</f>
        <v>iPad</v>
      </c>
      <c r="G86" s="10" t="str">
        <f>VLOOKUP( C86, 品牌处理!A:E,5,FALSE)</f>
        <v>iPad</v>
      </c>
      <c r="H86" s="16">
        <f>VLOOKUP( C86, 品牌处理!A:F,6,FALSE)</f>
        <v>1</v>
      </c>
      <c r="I86" s="16" t="e">
        <f>VLOOKUP(A86,重复项!F:F,1,FALSE)</f>
        <v>#N/A</v>
      </c>
      <c r="J86" s="6">
        <v>1</v>
      </c>
      <c r="K86" t="str">
        <f>A86&amp;":"&amp;B86&amp;":"&amp;C86&amp;":"&amp;D86&amp;":"&amp;E86&amp;":"&amp;F86&amp;":"&amp;G86</f>
        <v>A1893:iPad (第 6 代) (无线局域网):iPad:苹果:Apple:iPad:iPad</v>
      </c>
    </row>
    <row r="87" spans="1:11" x14ac:dyDescent="0.4">
      <c r="A87" s="13" t="s">
        <v>170</v>
      </c>
      <c r="B87" s="13" t="s">
        <v>171</v>
      </c>
      <c r="C87" s="13" t="s">
        <v>146</v>
      </c>
      <c r="D87" s="10" t="str">
        <f>VLOOKUP( C87, 品牌处理!A:E,2,FALSE)</f>
        <v>苹果</v>
      </c>
      <c r="E87" s="10" t="str">
        <f>VLOOKUP( C87, 品牌处理!A:E,3,FALSE)</f>
        <v>Apple</v>
      </c>
      <c r="F87" s="10" t="str">
        <f>VLOOKUP( C87, 品牌处理!A:E,4,FALSE)</f>
        <v>iPad</v>
      </c>
      <c r="G87" s="10" t="str">
        <f>VLOOKUP( C87, 品牌处理!A:E,5,FALSE)</f>
        <v>iPad</v>
      </c>
      <c r="H87" s="16">
        <f>VLOOKUP( C87, 品牌处理!A:F,6,FALSE)</f>
        <v>1</v>
      </c>
      <c r="I87" s="16" t="e">
        <f>VLOOKUP(A87,重复项!F:F,1,FALSE)</f>
        <v>#N/A</v>
      </c>
      <c r="J87" s="6">
        <v>1</v>
      </c>
      <c r="K87" t="str">
        <f>A87&amp;":"&amp;B87&amp;":"&amp;C87&amp;":"&amp;D87&amp;":"&amp;E87&amp;":"&amp;F87&amp;":"&amp;G87</f>
        <v>A1954:iPad (第 6 代) (无线局域网 + 蜂窝网络):iPad:苹果:Apple:iPad:iPad</v>
      </c>
    </row>
    <row r="88" spans="1:11" x14ac:dyDescent="0.4">
      <c r="A88" s="13" t="s">
        <v>172</v>
      </c>
      <c r="B88" s="13" t="s">
        <v>173</v>
      </c>
      <c r="C88" s="13" t="s">
        <v>146</v>
      </c>
      <c r="D88" s="10" t="str">
        <f>VLOOKUP( C88, 品牌处理!A:E,2,FALSE)</f>
        <v>苹果</v>
      </c>
      <c r="E88" s="10" t="str">
        <f>VLOOKUP( C88, 品牌处理!A:E,3,FALSE)</f>
        <v>Apple</v>
      </c>
      <c r="F88" s="10" t="str">
        <f>VLOOKUP( C88, 品牌处理!A:E,4,FALSE)</f>
        <v>iPad</v>
      </c>
      <c r="G88" s="10" t="str">
        <f>VLOOKUP( C88, 品牌处理!A:E,5,FALSE)</f>
        <v>iPad</v>
      </c>
      <c r="H88" s="16">
        <f>VLOOKUP( C88, 品牌处理!A:F,6,FALSE)</f>
        <v>1</v>
      </c>
      <c r="I88" s="16" t="e">
        <f>VLOOKUP(A88,重复项!F:F,1,FALSE)</f>
        <v>#N/A</v>
      </c>
      <c r="J88" s="6">
        <v>1</v>
      </c>
      <c r="K88" t="str">
        <f>A88&amp;":"&amp;B88&amp;":"&amp;C88&amp;":"&amp;D88&amp;":"&amp;E88&amp;":"&amp;F88&amp;":"&amp;G88</f>
        <v>A1475:iPad Air (无线局域网 + 蜂窝网络):iPad:苹果:Apple:iPad:iPad</v>
      </c>
    </row>
    <row r="89" spans="1:11" x14ac:dyDescent="0.4">
      <c r="A89" s="13" t="s">
        <v>174</v>
      </c>
      <c r="B89" s="13" t="s">
        <v>175</v>
      </c>
      <c r="C89" s="13" t="s">
        <v>146</v>
      </c>
      <c r="D89" s="10" t="str">
        <f>VLOOKUP( C89, 品牌处理!A:E,2,FALSE)</f>
        <v>苹果</v>
      </c>
      <c r="E89" s="10" t="str">
        <f>VLOOKUP( C89, 品牌处理!A:E,3,FALSE)</f>
        <v>Apple</v>
      </c>
      <c r="F89" s="10" t="str">
        <f>VLOOKUP( C89, 品牌处理!A:E,4,FALSE)</f>
        <v>iPad</v>
      </c>
      <c r="G89" s="10" t="str">
        <f>VLOOKUP( C89, 品牌处理!A:E,5,FALSE)</f>
        <v>iPad</v>
      </c>
      <c r="H89" s="16">
        <f>VLOOKUP( C89, 品牌处理!A:F,6,FALSE)</f>
        <v>1</v>
      </c>
      <c r="I89" s="16" t="e">
        <f>VLOOKUP(A89,重复项!F:F,1,FALSE)</f>
        <v>#N/A</v>
      </c>
      <c r="J89" s="6">
        <v>1</v>
      </c>
      <c r="K89" t="str">
        <f>A89&amp;":"&amp;B89&amp;":"&amp;C89&amp;":"&amp;D89&amp;":"&amp;E89&amp;":"&amp;F89&amp;":"&amp;G89</f>
        <v>A1476:iPad Air (无线局域网 + 蜂窝网络) (TD-LTE):iPad:苹果:Apple:iPad:iPad</v>
      </c>
    </row>
    <row r="90" spans="1:11" x14ac:dyDescent="0.4">
      <c r="A90" s="13" t="s">
        <v>176</v>
      </c>
      <c r="B90" s="13" t="s">
        <v>177</v>
      </c>
      <c r="C90" s="13" t="s">
        <v>146</v>
      </c>
      <c r="D90" s="10" t="str">
        <f>VLOOKUP( C90, 品牌处理!A:E,2,FALSE)</f>
        <v>苹果</v>
      </c>
      <c r="E90" s="10" t="str">
        <f>VLOOKUP( C90, 品牌处理!A:E,3,FALSE)</f>
        <v>Apple</v>
      </c>
      <c r="F90" s="10" t="str">
        <f>VLOOKUP( C90, 品牌处理!A:E,4,FALSE)</f>
        <v>iPad</v>
      </c>
      <c r="G90" s="10" t="str">
        <f>VLOOKUP( C90, 品牌处理!A:E,5,FALSE)</f>
        <v>iPad</v>
      </c>
      <c r="H90" s="16">
        <f>VLOOKUP( C90, 品牌处理!A:F,6,FALSE)</f>
        <v>1</v>
      </c>
      <c r="I90" s="16" t="e">
        <f>VLOOKUP(A90,重复项!F:F,1,FALSE)</f>
        <v>#N/A</v>
      </c>
      <c r="J90" s="6">
        <v>1</v>
      </c>
      <c r="K90" t="str">
        <f>A90&amp;":"&amp;B90&amp;":"&amp;C90&amp;":"&amp;D90&amp;":"&amp;E90&amp;":"&amp;F90&amp;":"&amp;G90</f>
        <v>A1566:iPad Air 2 (无线局域网):iPad:苹果:Apple:iPad:iPad</v>
      </c>
    </row>
    <row r="91" spans="1:11" x14ac:dyDescent="0.4">
      <c r="A91" s="13" t="s">
        <v>178</v>
      </c>
      <c r="B91" s="13" t="s">
        <v>179</v>
      </c>
      <c r="C91" s="13" t="s">
        <v>146</v>
      </c>
      <c r="D91" s="10" t="str">
        <f>VLOOKUP( C91, 品牌处理!A:E,2,FALSE)</f>
        <v>苹果</v>
      </c>
      <c r="E91" s="10" t="str">
        <f>VLOOKUP( C91, 品牌处理!A:E,3,FALSE)</f>
        <v>Apple</v>
      </c>
      <c r="F91" s="10" t="str">
        <f>VLOOKUP( C91, 品牌处理!A:E,4,FALSE)</f>
        <v>iPad</v>
      </c>
      <c r="G91" s="10" t="str">
        <f>VLOOKUP( C91, 品牌处理!A:E,5,FALSE)</f>
        <v>iPad</v>
      </c>
      <c r="H91" s="16">
        <f>VLOOKUP( C91, 品牌处理!A:F,6,FALSE)</f>
        <v>1</v>
      </c>
      <c r="I91" s="16" t="e">
        <f>VLOOKUP(A91,重复项!F:F,1,FALSE)</f>
        <v>#N/A</v>
      </c>
      <c r="J91" s="6">
        <v>1</v>
      </c>
      <c r="K91" t="str">
        <f>A91&amp;":"&amp;B91&amp;":"&amp;C91&amp;":"&amp;D91&amp;":"&amp;E91&amp;":"&amp;F91&amp;":"&amp;G91</f>
        <v>A1567:iPad Air 2 (无线局域网 + 蜂窝网络):iPad:苹果:Apple:iPad:iPad</v>
      </c>
    </row>
    <row r="92" spans="1:11" x14ac:dyDescent="0.4">
      <c r="A92" s="13" t="s">
        <v>180</v>
      </c>
      <c r="B92" s="13" t="s">
        <v>181</v>
      </c>
      <c r="C92" s="13" t="s">
        <v>146</v>
      </c>
      <c r="D92" s="10" t="str">
        <f>VLOOKUP( C92, 品牌处理!A:E,2,FALSE)</f>
        <v>苹果</v>
      </c>
      <c r="E92" s="10" t="str">
        <f>VLOOKUP( C92, 品牌处理!A:E,3,FALSE)</f>
        <v>Apple</v>
      </c>
      <c r="F92" s="10" t="str">
        <f>VLOOKUP( C92, 品牌处理!A:E,4,FALSE)</f>
        <v>iPad</v>
      </c>
      <c r="G92" s="10" t="str">
        <f>VLOOKUP( C92, 品牌处理!A:E,5,FALSE)</f>
        <v>iPad</v>
      </c>
      <c r="H92" s="16">
        <f>VLOOKUP( C92, 品牌处理!A:F,6,FALSE)</f>
        <v>1</v>
      </c>
      <c r="I92" s="16" t="e">
        <f>VLOOKUP(A92,重复项!F:F,1,FALSE)</f>
        <v>#N/A</v>
      </c>
      <c r="J92" s="6">
        <v>1</v>
      </c>
      <c r="K92" t="str">
        <f>A92&amp;":"&amp;B92&amp;":"&amp;C92&amp;":"&amp;D92&amp;":"&amp;E92&amp;":"&amp;F92&amp;":"&amp;G92</f>
        <v>A2152:iPad Air (第 3 代) (无线局域网):iPad:苹果:Apple:iPad:iPad</v>
      </c>
    </row>
    <row r="93" spans="1:11" x14ac:dyDescent="0.4">
      <c r="A93" s="13" t="s">
        <v>182</v>
      </c>
      <c r="B93" s="13" t="s">
        <v>183</v>
      </c>
      <c r="C93" s="13" t="s">
        <v>146</v>
      </c>
      <c r="D93" s="10" t="str">
        <f>VLOOKUP( C93, 品牌处理!A:E,2,FALSE)</f>
        <v>苹果</v>
      </c>
      <c r="E93" s="10" t="str">
        <f>VLOOKUP( C93, 品牌处理!A:E,3,FALSE)</f>
        <v>Apple</v>
      </c>
      <c r="F93" s="10" t="str">
        <f>VLOOKUP( C93, 品牌处理!A:E,4,FALSE)</f>
        <v>iPad</v>
      </c>
      <c r="G93" s="10" t="str">
        <f>VLOOKUP( C93, 品牌处理!A:E,5,FALSE)</f>
        <v>iPad</v>
      </c>
      <c r="H93" s="16">
        <f>VLOOKUP( C93, 品牌处理!A:F,6,FALSE)</f>
        <v>1</v>
      </c>
      <c r="I93" s="16" t="e">
        <f>VLOOKUP(A93,重复项!F:F,1,FALSE)</f>
        <v>#N/A</v>
      </c>
      <c r="J93" s="6">
        <v>1</v>
      </c>
      <c r="K93" t="str">
        <f>A93&amp;":"&amp;B93&amp;":"&amp;C93&amp;":"&amp;D93&amp;":"&amp;E93&amp;":"&amp;F93&amp;":"&amp;G93</f>
        <v>A2154:iPad Air (第 3 代) (无线局域网 + 蜂窝网络) (国行):iPad:苹果:Apple:iPad:iPad</v>
      </c>
    </row>
    <row r="94" spans="1:11" x14ac:dyDescent="0.4">
      <c r="A94" s="13" t="s">
        <v>184</v>
      </c>
      <c r="B94" s="13" t="s">
        <v>185</v>
      </c>
      <c r="C94" s="13" t="s">
        <v>146</v>
      </c>
      <c r="D94" s="10" t="str">
        <f>VLOOKUP( C94, 品牌处理!A:E,2,FALSE)</f>
        <v>苹果</v>
      </c>
      <c r="E94" s="10" t="str">
        <f>VLOOKUP( C94, 品牌处理!A:E,3,FALSE)</f>
        <v>Apple</v>
      </c>
      <c r="F94" s="10" t="str">
        <f>VLOOKUP( C94, 品牌处理!A:E,4,FALSE)</f>
        <v>iPad</v>
      </c>
      <c r="G94" s="10" t="str">
        <f>VLOOKUP( C94, 品牌处理!A:E,5,FALSE)</f>
        <v>iPad</v>
      </c>
      <c r="H94" s="16">
        <f>VLOOKUP( C94, 品牌处理!A:F,6,FALSE)</f>
        <v>1</v>
      </c>
      <c r="I94" s="16" t="e">
        <f>VLOOKUP(A94,重复项!F:F,1,FALSE)</f>
        <v>#N/A</v>
      </c>
      <c r="J94" s="6">
        <v>1</v>
      </c>
      <c r="K94" t="str">
        <f>A94&amp;":"&amp;B94&amp;":"&amp;C94&amp;":"&amp;D94&amp;":"&amp;E94&amp;":"&amp;F94&amp;":"&amp;G94</f>
        <v>A1584:iPad Pro (12.9 英寸) (无线局域网):iPad:苹果:Apple:iPad:iPad</v>
      </c>
    </row>
    <row r="95" spans="1:11" x14ac:dyDescent="0.4">
      <c r="A95" s="13" t="s">
        <v>186</v>
      </c>
      <c r="B95" s="13" t="s">
        <v>187</v>
      </c>
      <c r="C95" s="13" t="s">
        <v>146</v>
      </c>
      <c r="D95" s="10" t="str">
        <f>VLOOKUP( C95, 品牌处理!A:E,2,FALSE)</f>
        <v>苹果</v>
      </c>
      <c r="E95" s="10" t="str">
        <f>VLOOKUP( C95, 品牌处理!A:E,3,FALSE)</f>
        <v>Apple</v>
      </c>
      <c r="F95" s="10" t="str">
        <f>VLOOKUP( C95, 品牌处理!A:E,4,FALSE)</f>
        <v>iPad</v>
      </c>
      <c r="G95" s="10" t="str">
        <f>VLOOKUP( C95, 品牌处理!A:E,5,FALSE)</f>
        <v>iPad</v>
      </c>
      <c r="H95" s="16">
        <f>VLOOKUP( C95, 品牌处理!A:F,6,FALSE)</f>
        <v>1</v>
      </c>
      <c r="I95" s="16" t="e">
        <f>VLOOKUP(A95,重复项!F:F,1,FALSE)</f>
        <v>#N/A</v>
      </c>
      <c r="J95" s="6">
        <v>1</v>
      </c>
      <c r="K95" t="str">
        <f>A95&amp;":"&amp;B95&amp;":"&amp;C95&amp;":"&amp;D95&amp;":"&amp;E95&amp;":"&amp;F95&amp;":"&amp;G95</f>
        <v>A1652:iPad Pro (12.9 英寸) (无线局域网 + 蜂窝网络):iPad:苹果:Apple:iPad:iPad</v>
      </c>
    </row>
    <row r="96" spans="1:11" x14ac:dyDescent="0.4">
      <c r="A96" s="13" t="s">
        <v>188</v>
      </c>
      <c r="B96" s="13" t="s">
        <v>189</v>
      </c>
      <c r="C96" s="13" t="s">
        <v>146</v>
      </c>
      <c r="D96" s="10" t="str">
        <f>VLOOKUP( C96, 品牌处理!A:E,2,FALSE)</f>
        <v>苹果</v>
      </c>
      <c r="E96" s="10" t="str">
        <f>VLOOKUP( C96, 品牌处理!A:E,3,FALSE)</f>
        <v>Apple</v>
      </c>
      <c r="F96" s="10" t="str">
        <f>VLOOKUP( C96, 品牌处理!A:E,4,FALSE)</f>
        <v>iPad</v>
      </c>
      <c r="G96" s="10" t="str">
        <f>VLOOKUP( C96, 品牌处理!A:E,5,FALSE)</f>
        <v>iPad</v>
      </c>
      <c r="H96" s="16">
        <f>VLOOKUP( C96, 品牌处理!A:F,6,FALSE)</f>
        <v>1</v>
      </c>
      <c r="I96" s="16" t="e">
        <f>VLOOKUP(A96,重复项!F:F,1,FALSE)</f>
        <v>#N/A</v>
      </c>
      <c r="J96" s="6">
        <v>1</v>
      </c>
      <c r="K96" t="str">
        <f>A96&amp;":"&amp;B96&amp;":"&amp;C96&amp;":"&amp;D96&amp;":"&amp;E96&amp;":"&amp;F96&amp;":"&amp;G96</f>
        <v>A1673:iPad Pro (9.7 英寸) (无线局域网):iPad:苹果:Apple:iPad:iPad</v>
      </c>
    </row>
    <row r="97" spans="1:11" x14ac:dyDescent="0.4">
      <c r="A97" s="13" t="s">
        <v>190</v>
      </c>
      <c r="B97" s="13" t="s">
        <v>191</v>
      </c>
      <c r="C97" s="13" t="s">
        <v>146</v>
      </c>
      <c r="D97" s="10" t="str">
        <f>VLOOKUP( C97, 品牌处理!A:E,2,FALSE)</f>
        <v>苹果</v>
      </c>
      <c r="E97" s="10" t="str">
        <f>VLOOKUP( C97, 品牌处理!A:E,3,FALSE)</f>
        <v>Apple</v>
      </c>
      <c r="F97" s="10" t="str">
        <f>VLOOKUP( C97, 品牌处理!A:E,4,FALSE)</f>
        <v>iPad</v>
      </c>
      <c r="G97" s="10" t="str">
        <f>VLOOKUP( C97, 品牌处理!A:E,5,FALSE)</f>
        <v>iPad</v>
      </c>
      <c r="H97" s="16">
        <f>VLOOKUP( C97, 品牌处理!A:F,6,FALSE)</f>
        <v>1</v>
      </c>
      <c r="I97" s="16" t="e">
        <f>VLOOKUP(A97,重复项!F:F,1,FALSE)</f>
        <v>#N/A</v>
      </c>
      <c r="J97" s="6">
        <v>1</v>
      </c>
      <c r="K97" t="str">
        <f>A97&amp;":"&amp;B97&amp;":"&amp;C97&amp;":"&amp;D97&amp;":"&amp;E97&amp;":"&amp;F97&amp;":"&amp;G97</f>
        <v>A1675:iPad Pro (9.7 英寸) (无线局域网 + 蜂窝网络) (国行):iPad:苹果:Apple:iPad:iPad</v>
      </c>
    </row>
    <row r="98" spans="1:11" x14ac:dyDescent="0.4">
      <c r="A98" s="13" t="s">
        <v>192</v>
      </c>
      <c r="B98" s="13" t="s">
        <v>193</v>
      </c>
      <c r="C98" s="13" t="s">
        <v>146</v>
      </c>
      <c r="D98" s="10" t="str">
        <f>VLOOKUP( C98, 品牌处理!A:E,2,FALSE)</f>
        <v>苹果</v>
      </c>
      <c r="E98" s="10" t="str">
        <f>VLOOKUP( C98, 品牌处理!A:E,3,FALSE)</f>
        <v>Apple</v>
      </c>
      <c r="F98" s="10" t="str">
        <f>VLOOKUP( C98, 品牌处理!A:E,4,FALSE)</f>
        <v>iPad</v>
      </c>
      <c r="G98" s="10" t="str">
        <f>VLOOKUP( C98, 品牌处理!A:E,5,FALSE)</f>
        <v>iPad</v>
      </c>
      <c r="H98" s="16">
        <f>VLOOKUP( C98, 品牌处理!A:F,6,FALSE)</f>
        <v>1</v>
      </c>
      <c r="I98" s="16" t="e">
        <f>VLOOKUP(A98,重复项!F:F,1,FALSE)</f>
        <v>#N/A</v>
      </c>
      <c r="J98" s="6">
        <v>1</v>
      </c>
      <c r="K98" t="str">
        <f>A98&amp;":"&amp;B98&amp;":"&amp;C98&amp;":"&amp;D98&amp;":"&amp;E98&amp;":"&amp;F98&amp;":"&amp;G98</f>
        <v>A1670:iPad Pro (12.9 英寸, 第 2 代) (无线局域网):iPad:苹果:Apple:iPad:iPad</v>
      </c>
    </row>
    <row r="99" spans="1:11" x14ac:dyDescent="0.4">
      <c r="A99" s="13" t="s">
        <v>194</v>
      </c>
      <c r="B99" s="13" t="s">
        <v>195</v>
      </c>
      <c r="C99" s="13" t="s">
        <v>146</v>
      </c>
      <c r="D99" s="10" t="str">
        <f>VLOOKUP( C99, 品牌处理!A:E,2,FALSE)</f>
        <v>苹果</v>
      </c>
      <c r="E99" s="10" t="str">
        <f>VLOOKUP( C99, 品牌处理!A:E,3,FALSE)</f>
        <v>Apple</v>
      </c>
      <c r="F99" s="10" t="str">
        <f>VLOOKUP( C99, 品牌处理!A:E,4,FALSE)</f>
        <v>iPad</v>
      </c>
      <c r="G99" s="10" t="str">
        <f>VLOOKUP( C99, 品牌处理!A:E,5,FALSE)</f>
        <v>iPad</v>
      </c>
      <c r="H99" s="16">
        <f>VLOOKUP( C99, 品牌处理!A:F,6,FALSE)</f>
        <v>1</v>
      </c>
      <c r="I99" s="16" t="e">
        <f>VLOOKUP(A99,重复项!F:F,1,FALSE)</f>
        <v>#N/A</v>
      </c>
      <c r="J99" s="6">
        <v>1</v>
      </c>
      <c r="K99" t="str">
        <f>A99&amp;":"&amp;B99&amp;":"&amp;C99&amp;":"&amp;D99&amp;":"&amp;E99&amp;":"&amp;F99&amp;":"&amp;G99</f>
        <v>A1821:iPad Pro (12.9 英寸, 第 2 代) (无线局域网 + 蜂窝网络) (国行):iPad:苹果:Apple:iPad:iPad</v>
      </c>
    </row>
    <row r="100" spans="1:11" x14ac:dyDescent="0.4">
      <c r="A100" s="13" t="s">
        <v>196</v>
      </c>
      <c r="B100" s="13" t="s">
        <v>197</v>
      </c>
      <c r="C100" s="13" t="s">
        <v>146</v>
      </c>
      <c r="D100" s="10" t="str">
        <f>VLOOKUP( C100, 品牌处理!A:E,2,FALSE)</f>
        <v>苹果</v>
      </c>
      <c r="E100" s="10" t="str">
        <f>VLOOKUP( C100, 品牌处理!A:E,3,FALSE)</f>
        <v>Apple</v>
      </c>
      <c r="F100" s="10" t="str">
        <f>VLOOKUP( C100, 品牌处理!A:E,4,FALSE)</f>
        <v>iPad</v>
      </c>
      <c r="G100" s="10" t="str">
        <f>VLOOKUP( C100, 品牌处理!A:E,5,FALSE)</f>
        <v>iPad</v>
      </c>
      <c r="H100" s="16">
        <f>VLOOKUP( C100, 品牌处理!A:F,6,FALSE)</f>
        <v>1</v>
      </c>
      <c r="I100" s="16" t="e">
        <f>VLOOKUP(A100,重复项!F:F,1,FALSE)</f>
        <v>#N/A</v>
      </c>
      <c r="J100" s="6">
        <v>1</v>
      </c>
      <c r="K100" t="str">
        <f>A100&amp;":"&amp;B100&amp;":"&amp;C100&amp;":"&amp;D100&amp;":"&amp;E100&amp;":"&amp;F100&amp;":"&amp;G100</f>
        <v>A1701:iPad Pro (10.5 英寸) (无线局域网):iPad:苹果:Apple:iPad:iPad</v>
      </c>
    </row>
    <row r="101" spans="1:11" x14ac:dyDescent="0.4">
      <c r="A101" s="13" t="s">
        <v>198</v>
      </c>
      <c r="B101" s="13" t="s">
        <v>199</v>
      </c>
      <c r="C101" s="13" t="s">
        <v>146</v>
      </c>
      <c r="D101" s="10" t="str">
        <f>VLOOKUP( C101, 品牌处理!A:E,2,FALSE)</f>
        <v>苹果</v>
      </c>
      <c r="E101" s="10" t="str">
        <f>VLOOKUP( C101, 品牌处理!A:E,3,FALSE)</f>
        <v>Apple</v>
      </c>
      <c r="F101" s="10" t="str">
        <f>VLOOKUP( C101, 品牌处理!A:E,4,FALSE)</f>
        <v>iPad</v>
      </c>
      <c r="G101" s="10" t="str">
        <f>VLOOKUP( C101, 品牌处理!A:E,5,FALSE)</f>
        <v>iPad</v>
      </c>
      <c r="H101" s="16">
        <f>VLOOKUP( C101, 品牌处理!A:F,6,FALSE)</f>
        <v>1</v>
      </c>
      <c r="I101" s="16" t="e">
        <f>VLOOKUP(A101,重复项!F:F,1,FALSE)</f>
        <v>#N/A</v>
      </c>
      <c r="J101" s="6">
        <v>1</v>
      </c>
      <c r="K101" t="str">
        <f>A101&amp;":"&amp;B101&amp;":"&amp;C101&amp;":"&amp;D101&amp;":"&amp;E101&amp;":"&amp;F101&amp;":"&amp;G101</f>
        <v>A1852:iPad Pro (10.5 英寸) (无线局域网 + 蜂窝网络) (国行):iPad:苹果:Apple:iPad:iPad</v>
      </c>
    </row>
    <row r="102" spans="1:11" x14ac:dyDescent="0.4">
      <c r="A102" s="13" t="s">
        <v>149</v>
      </c>
      <c r="B102" s="13" t="s">
        <v>150</v>
      </c>
      <c r="C102" s="13" t="s">
        <v>146</v>
      </c>
      <c r="D102" s="10" t="str">
        <f>VLOOKUP( C102, 品牌处理!A:E,2,FALSE)</f>
        <v>苹果</v>
      </c>
      <c r="E102" s="10" t="str">
        <f>VLOOKUP( C102, 品牌处理!A:E,3,FALSE)</f>
        <v>Apple</v>
      </c>
      <c r="F102" s="10" t="str">
        <f>VLOOKUP( C102, 品牌处理!A:E,4,FALSE)</f>
        <v>iPad</v>
      </c>
      <c r="G102" s="10" t="str">
        <f>VLOOKUP( C102, 品牌处理!A:E,5,FALSE)</f>
        <v>iPad</v>
      </c>
      <c r="H102" s="16">
        <f>VLOOKUP( C102, 品牌处理!A:F,6,FALSE)</f>
        <v>1</v>
      </c>
      <c r="I102" s="16" t="str">
        <f>VLOOKUP(A102,重复项!F:F,1,FALSE)</f>
        <v>A1395</v>
      </c>
      <c r="J102" s="6">
        <v>1</v>
      </c>
      <c r="K102" t="str">
        <f>A102&amp;":"&amp;B102&amp;":"&amp;C102&amp;":"&amp;D102&amp;":"&amp;E102&amp;":"&amp;F102&amp;":"&amp;G102</f>
        <v>A1395:iPad 2 (无线局域网):iPad:苹果:Apple:iPad:iPad</v>
      </c>
    </row>
    <row r="103" spans="1:11" hidden="1" x14ac:dyDescent="0.4">
      <c r="A103" s="13" t="s">
        <v>149</v>
      </c>
      <c r="B103" s="13" t="s">
        <v>155</v>
      </c>
      <c r="C103" s="13" t="s">
        <v>146</v>
      </c>
      <c r="D103" s="10" t="str">
        <f>VLOOKUP( C103, 品牌处理!A:E,2,FALSE)</f>
        <v>苹果</v>
      </c>
      <c r="E103" s="10" t="str">
        <f>VLOOKUP( C103, 品牌处理!A:E,3,FALSE)</f>
        <v>Apple</v>
      </c>
      <c r="F103" s="10" t="str">
        <f>VLOOKUP( C103, 品牌处理!A:E,4,FALSE)</f>
        <v>iPad</v>
      </c>
      <c r="G103" s="10" t="str">
        <f>VLOOKUP( C103, 品牌处理!A:E,5,FALSE)</f>
        <v>iPad</v>
      </c>
      <c r="H103" s="16">
        <f>VLOOKUP( C103, 品牌处理!A:F,6,FALSE)</f>
        <v>1</v>
      </c>
      <c r="I103" s="16" t="str">
        <f>VLOOKUP(A103,重复项!F:F,1,FALSE)</f>
        <v>A1395</v>
      </c>
      <c r="J103" s="6">
        <v>0</v>
      </c>
      <c r="K103" t="str">
        <f>A103&amp;":"&amp;B103&amp;":"&amp;C103&amp;":"&amp;D103&amp;":"&amp;E103&amp;":"&amp;F103&amp;":"&amp;G103</f>
        <v>A1395:iPad 2 (无线局域网, 2012):iPad:苹果:Apple:iPad:iPad</v>
      </c>
    </row>
    <row r="104" spans="1:11" hidden="1" x14ac:dyDescent="0.4">
      <c r="A104" s="13" t="s">
        <v>149</v>
      </c>
      <c r="B104" s="13" t="s">
        <v>444</v>
      </c>
      <c r="C104" s="13" t="s">
        <v>146</v>
      </c>
      <c r="D104" s="10" t="str">
        <f>VLOOKUP( C104, 品牌处理!A:E,2,FALSE)</f>
        <v>苹果</v>
      </c>
      <c r="E104" s="10" t="str">
        <f>VLOOKUP( C104, 品牌处理!A:E,3,FALSE)</f>
        <v>Apple</v>
      </c>
      <c r="F104" s="10" t="str">
        <f>VLOOKUP( C104, 品牌处理!A:E,4,FALSE)</f>
        <v>iPad</v>
      </c>
      <c r="G104" s="10" t="str">
        <f>VLOOKUP( C104, 品牌处理!A:E,5,FALSE)</f>
        <v>iPad</v>
      </c>
      <c r="H104" s="16">
        <f>VLOOKUP( C104, 品牌处理!A:F,6,FALSE)</f>
        <v>1</v>
      </c>
      <c r="I104" s="16" t="str">
        <f>VLOOKUP(A104,重复项!F:F,1,FALSE)</f>
        <v>A1395</v>
      </c>
      <c r="J104" s="6">
        <v>0</v>
      </c>
      <c r="K104" t="str">
        <f>A104&amp;":"&amp;B104&amp;":"&amp;C104&amp;":"&amp;D104&amp;":"&amp;E104&amp;":"&amp;F104&amp;":"&amp;G104</f>
        <v>A1395:iPad 2 Wi-Fi:iPad:苹果:Apple:iPad:iPad</v>
      </c>
    </row>
    <row r="105" spans="1:11" hidden="1" x14ac:dyDescent="0.4">
      <c r="A105" s="13" t="s">
        <v>149</v>
      </c>
      <c r="B105" s="13" t="s">
        <v>447</v>
      </c>
      <c r="C105" s="13" t="s">
        <v>146</v>
      </c>
      <c r="D105" s="10" t="str">
        <f>VLOOKUP( C105, 品牌处理!A:E,2,FALSE)</f>
        <v>苹果</v>
      </c>
      <c r="E105" s="10" t="str">
        <f>VLOOKUP( C105, 品牌处理!A:E,3,FALSE)</f>
        <v>Apple</v>
      </c>
      <c r="F105" s="10" t="str">
        <f>VLOOKUP( C105, 品牌处理!A:E,4,FALSE)</f>
        <v>iPad</v>
      </c>
      <c r="G105" s="10" t="str">
        <f>VLOOKUP( C105, 品牌处理!A:E,5,FALSE)</f>
        <v>iPad</v>
      </c>
      <c r="H105" s="16">
        <f>VLOOKUP( C105, 品牌处理!A:F,6,FALSE)</f>
        <v>1</v>
      </c>
      <c r="I105" s="16" t="str">
        <f>VLOOKUP(A105,重复项!F:F,1,FALSE)</f>
        <v>A1395</v>
      </c>
      <c r="J105" s="6">
        <v>0</v>
      </c>
      <c r="K105" t="str">
        <f>A105&amp;":"&amp;B105&amp;":"&amp;C105&amp;":"&amp;D105&amp;":"&amp;E105&amp;":"&amp;F105&amp;":"&amp;G105</f>
        <v>A1395:iPad 2 Wi-Fi (2012):iPad:苹果:Apple:iPad:iPad</v>
      </c>
    </row>
    <row r="106" spans="1:11" x14ac:dyDescent="0.4">
      <c r="A106" s="13" t="s">
        <v>200</v>
      </c>
      <c r="B106" s="13" t="s">
        <v>201</v>
      </c>
      <c r="C106" s="13" t="s">
        <v>146</v>
      </c>
      <c r="D106" s="10" t="str">
        <f>VLOOKUP( C106, 品牌处理!A:E,2,FALSE)</f>
        <v>苹果</v>
      </c>
      <c r="E106" s="10" t="str">
        <f>VLOOKUP( C106, 品牌处理!A:E,3,FALSE)</f>
        <v>Apple</v>
      </c>
      <c r="F106" s="10" t="str">
        <f>VLOOKUP( C106, 品牌处理!A:E,4,FALSE)</f>
        <v>iPad</v>
      </c>
      <c r="G106" s="10" t="str">
        <f>VLOOKUP( C106, 品牌处理!A:E,5,FALSE)</f>
        <v>iPad</v>
      </c>
      <c r="H106" s="16">
        <f>VLOOKUP( C106, 品牌处理!A:F,6,FALSE)</f>
        <v>1</v>
      </c>
      <c r="I106" s="16" t="str">
        <f>VLOOKUP(A106,重复项!F:F,1,FALSE)</f>
        <v>A1876</v>
      </c>
      <c r="J106" s="6">
        <v>1</v>
      </c>
      <c r="K106" t="str">
        <f>A106&amp;":"&amp;B106&amp;":"&amp;C106&amp;":"&amp;D106&amp;":"&amp;E106&amp;":"&amp;F106&amp;":"&amp;G106</f>
        <v>A1876:iPad Pro (12.9 英寸, 第 3 代) (无线局域网):iPad:苹果:Apple:iPad:iPad</v>
      </c>
    </row>
    <row r="107" spans="1:11" hidden="1" x14ac:dyDescent="0.4">
      <c r="A107" s="13" t="s">
        <v>200</v>
      </c>
      <c r="B107" s="13" t="s">
        <v>202</v>
      </c>
      <c r="C107" s="13" t="s">
        <v>146</v>
      </c>
      <c r="D107" s="10" t="str">
        <f>VLOOKUP( C107, 品牌处理!A:E,2,FALSE)</f>
        <v>苹果</v>
      </c>
      <c r="E107" s="10" t="str">
        <f>VLOOKUP( C107, 品牌处理!A:E,3,FALSE)</f>
        <v>Apple</v>
      </c>
      <c r="F107" s="10" t="str">
        <f>VLOOKUP( C107, 品牌处理!A:E,4,FALSE)</f>
        <v>iPad</v>
      </c>
      <c r="G107" s="10" t="str">
        <f>VLOOKUP( C107, 品牌处理!A:E,5,FALSE)</f>
        <v>iPad</v>
      </c>
      <c r="H107" s="16">
        <f>VLOOKUP( C107, 品牌处理!A:F,6,FALSE)</f>
        <v>1</v>
      </c>
      <c r="I107" s="16" t="str">
        <f>VLOOKUP(A107,重复项!F:F,1,FALSE)</f>
        <v>A1876</v>
      </c>
      <c r="J107" s="6">
        <v>0</v>
      </c>
      <c r="K107" t="str">
        <f>A107&amp;":"&amp;B107&amp;":"&amp;C107&amp;":"&amp;D107&amp;":"&amp;E107&amp;":"&amp;F107&amp;":"&amp;G107</f>
        <v>A1876:iPad Pro (12.9 英寸, 第 3 代) (无线局域网, 1TB):iPad:苹果:Apple:iPad:iPad</v>
      </c>
    </row>
    <row r="108" spans="1:11" x14ac:dyDescent="0.4">
      <c r="A108" s="13" t="s">
        <v>209</v>
      </c>
      <c r="B108" s="13" t="s">
        <v>210</v>
      </c>
      <c r="C108" s="13" t="s">
        <v>146</v>
      </c>
      <c r="D108" s="10" t="str">
        <f>VLOOKUP( C108, 品牌处理!A:E,2,FALSE)</f>
        <v>苹果</v>
      </c>
      <c r="E108" s="10" t="str">
        <f>VLOOKUP( C108, 品牌处理!A:E,3,FALSE)</f>
        <v>Apple</v>
      </c>
      <c r="F108" s="10" t="str">
        <f>VLOOKUP( C108, 品牌处理!A:E,4,FALSE)</f>
        <v>iPad</v>
      </c>
      <c r="G108" s="10" t="str">
        <f>VLOOKUP( C108, 品牌处理!A:E,5,FALSE)</f>
        <v>iPad</v>
      </c>
      <c r="H108" s="16">
        <f>VLOOKUP( C108, 品牌处理!A:F,6,FALSE)</f>
        <v>1</v>
      </c>
      <c r="I108" s="16" t="e">
        <f>VLOOKUP(A108,重复项!F:F,1,FALSE)</f>
        <v>#N/A</v>
      </c>
      <c r="J108" s="6">
        <v>1</v>
      </c>
      <c r="K108" t="str">
        <f>A108&amp;":"&amp;B108&amp;":"&amp;C108&amp;":"&amp;D108&amp;":"&amp;E108&amp;":"&amp;F108&amp;":"&amp;G108</f>
        <v>A1979:iPad Pro (11 英寸) (无线局域网 + 蜂窝网络) (国行):iPad:苹果:Apple:iPad:iPad</v>
      </c>
    </row>
    <row r="109" spans="1:11" hidden="1" x14ac:dyDescent="0.4">
      <c r="A109" s="13" t="s">
        <v>209</v>
      </c>
      <c r="B109" s="13" t="s">
        <v>211</v>
      </c>
      <c r="C109" s="13" t="s">
        <v>146</v>
      </c>
      <c r="D109" s="10" t="str">
        <f>VLOOKUP( C109, 品牌处理!A:E,2,FALSE)</f>
        <v>苹果</v>
      </c>
      <c r="E109" s="10" t="str">
        <f>VLOOKUP( C109, 品牌处理!A:E,3,FALSE)</f>
        <v>Apple</v>
      </c>
      <c r="F109" s="10" t="str">
        <f>VLOOKUP( C109, 品牌处理!A:E,4,FALSE)</f>
        <v>iPad</v>
      </c>
      <c r="G109" s="10" t="str">
        <f>VLOOKUP( C109, 品牌处理!A:E,5,FALSE)</f>
        <v>iPad</v>
      </c>
      <c r="H109" s="16">
        <f>VLOOKUP( C109, 品牌处理!A:F,6,FALSE)</f>
        <v>1</v>
      </c>
      <c r="I109" s="16" t="e">
        <f>VLOOKUP(A109,重复项!F:F,1,FALSE)</f>
        <v>#N/A</v>
      </c>
      <c r="J109" s="6">
        <v>0</v>
      </c>
      <c r="K109" t="str">
        <f>A109&amp;":"&amp;B109&amp;":"&amp;C109&amp;":"&amp;D109&amp;":"&amp;E109&amp;":"&amp;F109&amp;":"&amp;G109</f>
        <v>A1979:iPad Pro (11 英寸) (无线局域网 + 蜂窝网络, 1TB) (国行):iPad:苹果:Apple:iPad:iPad</v>
      </c>
    </row>
    <row r="110" spans="1:11" x14ac:dyDescent="0.4">
      <c r="A110" s="13" t="s">
        <v>212</v>
      </c>
      <c r="B110" s="13" t="s">
        <v>213</v>
      </c>
      <c r="C110" s="13" t="s">
        <v>146</v>
      </c>
      <c r="D110" s="10" t="str">
        <f>VLOOKUP( C110, 品牌处理!A:E,2,FALSE)</f>
        <v>苹果</v>
      </c>
      <c r="E110" s="10" t="str">
        <f>VLOOKUP( C110, 品牌处理!A:E,3,FALSE)</f>
        <v>Apple</v>
      </c>
      <c r="F110" s="10" t="str">
        <f>VLOOKUP( C110, 品牌处理!A:E,4,FALSE)</f>
        <v>iPad</v>
      </c>
      <c r="G110" s="10" t="str">
        <f>VLOOKUP( C110, 品牌处理!A:E,5,FALSE)</f>
        <v>iPad</v>
      </c>
      <c r="H110" s="16">
        <f>VLOOKUP( C110, 品牌处理!A:F,6,FALSE)</f>
        <v>1</v>
      </c>
      <c r="I110" s="16" t="e">
        <f>VLOOKUP(A110,重复项!F:F,1,FALSE)</f>
        <v>#N/A</v>
      </c>
      <c r="J110" s="6">
        <v>1</v>
      </c>
      <c r="K110" t="str">
        <f>A110&amp;":"&amp;B110&amp;":"&amp;C110&amp;":"&amp;D110&amp;":"&amp;E110&amp;":"&amp;F110&amp;":"&amp;G110</f>
        <v>A1432:iPad mini (无线局域网):iPad:苹果:Apple:iPad:iPad</v>
      </c>
    </row>
    <row r="111" spans="1:11" x14ac:dyDescent="0.4">
      <c r="A111" s="13" t="s">
        <v>214</v>
      </c>
      <c r="B111" s="13" t="s">
        <v>215</v>
      </c>
      <c r="C111" s="13" t="s">
        <v>146</v>
      </c>
      <c r="D111" s="10" t="str">
        <f>VLOOKUP( C111, 品牌处理!A:E,2,FALSE)</f>
        <v>苹果</v>
      </c>
      <c r="E111" s="10" t="str">
        <f>VLOOKUP( C111, 品牌处理!A:E,3,FALSE)</f>
        <v>Apple</v>
      </c>
      <c r="F111" s="10" t="str">
        <f>VLOOKUP( C111, 品牌处理!A:E,4,FALSE)</f>
        <v>iPad</v>
      </c>
      <c r="G111" s="10" t="str">
        <f>VLOOKUP( C111, 品牌处理!A:E,5,FALSE)</f>
        <v>iPad</v>
      </c>
      <c r="H111" s="16">
        <f>VLOOKUP( C111, 品牌处理!A:F,6,FALSE)</f>
        <v>1</v>
      </c>
      <c r="I111" s="16" t="e">
        <f>VLOOKUP(A111,重复项!F:F,1,FALSE)</f>
        <v>#N/A</v>
      </c>
      <c r="J111" s="6">
        <v>1</v>
      </c>
      <c r="K111" t="str">
        <f>A111&amp;":"&amp;B111&amp;":"&amp;C111&amp;":"&amp;D111&amp;":"&amp;E111&amp;":"&amp;F111&amp;":"&amp;G111</f>
        <v>A1455:iPad mini (无线局域网 + 蜂窝网络) (国行):iPad:苹果:Apple:iPad:iPad</v>
      </c>
    </row>
    <row r="112" spans="1:11" x14ac:dyDescent="0.4">
      <c r="A112" s="13" t="s">
        <v>216</v>
      </c>
      <c r="B112" s="13" t="s">
        <v>217</v>
      </c>
      <c r="C112" s="13" t="s">
        <v>146</v>
      </c>
      <c r="D112" s="10" t="str">
        <f>VLOOKUP( C112, 品牌处理!A:E,2,FALSE)</f>
        <v>苹果</v>
      </c>
      <c r="E112" s="10" t="str">
        <f>VLOOKUP( C112, 品牌处理!A:E,3,FALSE)</f>
        <v>Apple</v>
      </c>
      <c r="F112" s="10" t="str">
        <f>VLOOKUP( C112, 品牌处理!A:E,4,FALSE)</f>
        <v>iPad</v>
      </c>
      <c r="G112" s="10" t="str">
        <f>VLOOKUP( C112, 品牌处理!A:E,5,FALSE)</f>
        <v>iPad</v>
      </c>
      <c r="H112" s="16">
        <f>VLOOKUP( C112, 品牌处理!A:F,6,FALSE)</f>
        <v>1</v>
      </c>
      <c r="I112" s="16" t="e">
        <f>VLOOKUP(A112,重复项!F:F,1,FALSE)</f>
        <v>#N/A</v>
      </c>
      <c r="J112" s="6">
        <v>1</v>
      </c>
      <c r="K112" t="str">
        <f>A112&amp;":"&amp;B112&amp;":"&amp;C112&amp;":"&amp;D112&amp;":"&amp;E112&amp;":"&amp;F112&amp;":"&amp;G112</f>
        <v>A1474:iPad Air (无线局域网):iPad:苹果:Apple:iPad:iPad</v>
      </c>
    </row>
    <row r="113" spans="1:11" x14ac:dyDescent="0.4">
      <c r="A113" s="13" t="s">
        <v>218</v>
      </c>
      <c r="B113" s="13" t="s">
        <v>219</v>
      </c>
      <c r="C113" s="13" t="s">
        <v>146</v>
      </c>
      <c r="D113" s="10" t="str">
        <f>VLOOKUP( C113, 品牌处理!A:E,2,FALSE)</f>
        <v>苹果</v>
      </c>
      <c r="E113" s="10" t="str">
        <f>VLOOKUP( C113, 品牌处理!A:E,3,FALSE)</f>
        <v>Apple</v>
      </c>
      <c r="F113" s="10" t="str">
        <f>VLOOKUP( C113, 品牌处理!A:E,4,FALSE)</f>
        <v>iPad</v>
      </c>
      <c r="G113" s="10" t="str">
        <f>VLOOKUP( C113, 品牌处理!A:E,5,FALSE)</f>
        <v>iPad</v>
      </c>
      <c r="H113" s="16">
        <f>VLOOKUP( C113, 品牌处理!A:F,6,FALSE)</f>
        <v>1</v>
      </c>
      <c r="I113" s="16" t="e">
        <f>VLOOKUP(A113,重复项!F:F,1,FALSE)</f>
        <v>#N/A</v>
      </c>
      <c r="J113" s="6">
        <v>1</v>
      </c>
      <c r="K113" t="str">
        <f>A113&amp;":"&amp;B113&amp;":"&amp;C113&amp;":"&amp;D113&amp;":"&amp;E113&amp;":"&amp;F113&amp;":"&amp;G113</f>
        <v>A1489:iPad mini 2 (无线局域网):iPad:苹果:Apple:iPad:iPad</v>
      </c>
    </row>
    <row r="114" spans="1:11" x14ac:dyDescent="0.4">
      <c r="A114" s="13" t="s">
        <v>220</v>
      </c>
      <c r="B114" s="13" t="s">
        <v>221</v>
      </c>
      <c r="C114" s="13" t="s">
        <v>146</v>
      </c>
      <c r="D114" s="10" t="str">
        <f>VLOOKUP( C114, 品牌处理!A:E,2,FALSE)</f>
        <v>苹果</v>
      </c>
      <c r="E114" s="10" t="str">
        <f>VLOOKUP( C114, 品牌处理!A:E,3,FALSE)</f>
        <v>Apple</v>
      </c>
      <c r="F114" s="10" t="str">
        <f>VLOOKUP( C114, 品牌处理!A:E,4,FALSE)</f>
        <v>iPad</v>
      </c>
      <c r="G114" s="10" t="str">
        <f>VLOOKUP( C114, 品牌处理!A:E,5,FALSE)</f>
        <v>iPad</v>
      </c>
      <c r="H114" s="16">
        <f>VLOOKUP( C114, 品牌处理!A:F,6,FALSE)</f>
        <v>1</v>
      </c>
      <c r="I114" s="16" t="e">
        <f>VLOOKUP(A114,重复项!F:F,1,FALSE)</f>
        <v>#N/A</v>
      </c>
      <c r="J114" s="6">
        <v>1</v>
      </c>
      <c r="K114" t="str">
        <f>A114&amp;":"&amp;B114&amp;":"&amp;C114&amp;":"&amp;D114&amp;":"&amp;E114&amp;":"&amp;F114&amp;":"&amp;G114</f>
        <v>A1490:iPad mini 2 (无线局域网 + 蜂窝网络):iPad:苹果:Apple:iPad:iPad</v>
      </c>
    </row>
    <row r="115" spans="1:11" x14ac:dyDescent="0.4">
      <c r="A115" s="13" t="s">
        <v>222</v>
      </c>
      <c r="B115" s="13" t="s">
        <v>223</v>
      </c>
      <c r="C115" s="13" t="s">
        <v>146</v>
      </c>
      <c r="D115" s="10" t="str">
        <f>VLOOKUP( C115, 品牌处理!A:E,2,FALSE)</f>
        <v>苹果</v>
      </c>
      <c r="E115" s="10" t="str">
        <f>VLOOKUP( C115, 品牌处理!A:E,3,FALSE)</f>
        <v>Apple</v>
      </c>
      <c r="F115" s="10" t="str">
        <f>VLOOKUP( C115, 品牌处理!A:E,4,FALSE)</f>
        <v>iPad</v>
      </c>
      <c r="G115" s="10" t="str">
        <f>VLOOKUP( C115, 品牌处理!A:E,5,FALSE)</f>
        <v>iPad</v>
      </c>
      <c r="H115" s="16">
        <f>VLOOKUP( C115, 品牌处理!A:F,6,FALSE)</f>
        <v>1</v>
      </c>
      <c r="I115" s="16" t="e">
        <f>VLOOKUP(A115,重复项!F:F,1,FALSE)</f>
        <v>#N/A</v>
      </c>
      <c r="J115" s="6">
        <v>1</v>
      </c>
      <c r="K115" t="str">
        <f>A115&amp;":"&amp;B115&amp;":"&amp;C115&amp;":"&amp;D115&amp;":"&amp;E115&amp;":"&amp;F115&amp;":"&amp;G115</f>
        <v>A1491:iPad mini 2 (无线局域网 + 蜂窝网络) (TD-LTE):iPad:苹果:Apple:iPad:iPad</v>
      </c>
    </row>
    <row r="116" spans="1:11" x14ac:dyDescent="0.4">
      <c r="A116" s="13" t="s">
        <v>224</v>
      </c>
      <c r="B116" s="13" t="s">
        <v>225</v>
      </c>
      <c r="C116" s="13" t="s">
        <v>146</v>
      </c>
      <c r="D116" s="10" t="str">
        <f>VLOOKUP( C116, 品牌处理!A:E,2,FALSE)</f>
        <v>苹果</v>
      </c>
      <c r="E116" s="10" t="str">
        <f>VLOOKUP( C116, 品牌处理!A:E,3,FALSE)</f>
        <v>Apple</v>
      </c>
      <c r="F116" s="10" t="str">
        <f>VLOOKUP( C116, 品牌处理!A:E,4,FALSE)</f>
        <v>iPad</v>
      </c>
      <c r="G116" s="10" t="str">
        <f>VLOOKUP( C116, 品牌处理!A:E,5,FALSE)</f>
        <v>iPad</v>
      </c>
      <c r="H116" s="16">
        <f>VLOOKUP( C116, 品牌处理!A:F,6,FALSE)</f>
        <v>1</v>
      </c>
      <c r="I116" s="16" t="e">
        <f>VLOOKUP(A116,重复项!F:F,1,FALSE)</f>
        <v>#N/A</v>
      </c>
      <c r="J116" s="6">
        <v>1</v>
      </c>
      <c r="K116" t="str">
        <f>A116&amp;":"&amp;B116&amp;":"&amp;C116&amp;":"&amp;D116&amp;":"&amp;E116&amp;":"&amp;F116&amp;":"&amp;G116</f>
        <v>A1599:iPad mini 3 (无线局域网):iPad:苹果:Apple:iPad:iPad</v>
      </c>
    </row>
    <row r="117" spans="1:11" x14ac:dyDescent="0.4">
      <c r="A117" s="13" t="s">
        <v>226</v>
      </c>
      <c r="B117" s="13" t="s">
        <v>227</v>
      </c>
      <c r="C117" s="13" t="s">
        <v>146</v>
      </c>
      <c r="D117" s="10" t="str">
        <f>VLOOKUP( C117, 品牌处理!A:E,2,FALSE)</f>
        <v>苹果</v>
      </c>
      <c r="E117" s="10" t="str">
        <f>VLOOKUP( C117, 品牌处理!A:E,3,FALSE)</f>
        <v>Apple</v>
      </c>
      <c r="F117" s="10" t="str">
        <f>VLOOKUP( C117, 品牌处理!A:E,4,FALSE)</f>
        <v>iPad</v>
      </c>
      <c r="G117" s="10" t="str">
        <f>VLOOKUP( C117, 品牌处理!A:E,5,FALSE)</f>
        <v>iPad</v>
      </c>
      <c r="H117" s="16">
        <f>VLOOKUP( C117, 品牌处理!A:F,6,FALSE)</f>
        <v>1</v>
      </c>
      <c r="I117" s="16" t="e">
        <f>VLOOKUP(A117,重复项!F:F,1,FALSE)</f>
        <v>#N/A</v>
      </c>
      <c r="J117" s="6">
        <v>1</v>
      </c>
      <c r="K117" t="str">
        <f>A117&amp;":"&amp;B117&amp;":"&amp;C117&amp;":"&amp;D117&amp;":"&amp;E117&amp;":"&amp;F117&amp;":"&amp;G117</f>
        <v>A1600:iPad mini 3 (无线局域网 + 蜂窝网络):iPad:苹果:Apple:iPad:iPad</v>
      </c>
    </row>
    <row r="118" spans="1:11" x14ac:dyDescent="0.4">
      <c r="A118" s="13" t="s">
        <v>228</v>
      </c>
      <c r="B118" s="13" t="s">
        <v>229</v>
      </c>
      <c r="C118" s="13" t="s">
        <v>146</v>
      </c>
      <c r="D118" s="10" t="str">
        <f>VLOOKUP( C118, 品牌处理!A:E,2,FALSE)</f>
        <v>苹果</v>
      </c>
      <c r="E118" s="10" t="str">
        <f>VLOOKUP( C118, 品牌处理!A:E,3,FALSE)</f>
        <v>Apple</v>
      </c>
      <c r="F118" s="10" t="str">
        <f>VLOOKUP( C118, 品牌处理!A:E,4,FALSE)</f>
        <v>iPad</v>
      </c>
      <c r="G118" s="10" t="str">
        <f>VLOOKUP( C118, 品牌处理!A:E,5,FALSE)</f>
        <v>iPad</v>
      </c>
      <c r="H118" s="16">
        <f>VLOOKUP( C118, 品牌处理!A:F,6,FALSE)</f>
        <v>1</v>
      </c>
      <c r="I118" s="16" t="e">
        <f>VLOOKUP(A118,重复项!F:F,1,FALSE)</f>
        <v>#N/A</v>
      </c>
      <c r="J118" s="6">
        <v>1</v>
      </c>
      <c r="K118" t="str">
        <f>A118&amp;":"&amp;B118&amp;":"&amp;C118&amp;":"&amp;D118&amp;":"&amp;E118&amp;":"&amp;F118&amp;":"&amp;G118</f>
        <v>A1601:iPad mini 3 (无线局域网 + 蜂窝网络) (TD-LTE):iPad:苹果:Apple:iPad:iPad</v>
      </c>
    </row>
    <row r="119" spans="1:11" x14ac:dyDescent="0.4">
      <c r="A119" s="13" t="s">
        <v>230</v>
      </c>
      <c r="B119" s="13" t="s">
        <v>231</v>
      </c>
      <c r="C119" s="13" t="s">
        <v>146</v>
      </c>
      <c r="D119" s="10" t="str">
        <f>VLOOKUP( C119, 品牌处理!A:E,2,FALSE)</f>
        <v>苹果</v>
      </c>
      <c r="E119" s="10" t="str">
        <f>VLOOKUP( C119, 品牌处理!A:E,3,FALSE)</f>
        <v>Apple</v>
      </c>
      <c r="F119" s="10" t="str">
        <f>VLOOKUP( C119, 品牌处理!A:E,4,FALSE)</f>
        <v>iPad</v>
      </c>
      <c r="G119" s="10" t="str">
        <f>VLOOKUP( C119, 品牌处理!A:E,5,FALSE)</f>
        <v>iPad</v>
      </c>
      <c r="H119" s="16">
        <f>VLOOKUP( C119, 品牌处理!A:F,6,FALSE)</f>
        <v>1</v>
      </c>
      <c r="I119" s="16" t="e">
        <f>VLOOKUP(A119,重复项!F:F,1,FALSE)</f>
        <v>#N/A</v>
      </c>
      <c r="J119" s="6">
        <v>1</v>
      </c>
      <c r="K119" t="str">
        <f>A119&amp;":"&amp;B119&amp;":"&amp;C119&amp;":"&amp;D119&amp;":"&amp;E119&amp;":"&amp;F119&amp;":"&amp;G119</f>
        <v>A1538:iPad mini 4 (无线局域网):iPad:苹果:Apple:iPad:iPad</v>
      </c>
    </row>
    <row r="120" spans="1:11" x14ac:dyDescent="0.4">
      <c r="A120" s="13" t="s">
        <v>232</v>
      </c>
      <c r="B120" s="13" t="s">
        <v>233</v>
      </c>
      <c r="C120" s="13" t="s">
        <v>146</v>
      </c>
      <c r="D120" s="10" t="str">
        <f>VLOOKUP( C120, 品牌处理!A:E,2,FALSE)</f>
        <v>苹果</v>
      </c>
      <c r="E120" s="10" t="str">
        <f>VLOOKUP( C120, 品牌处理!A:E,3,FALSE)</f>
        <v>Apple</v>
      </c>
      <c r="F120" s="10" t="str">
        <f>VLOOKUP( C120, 品牌处理!A:E,4,FALSE)</f>
        <v>iPad</v>
      </c>
      <c r="G120" s="10" t="str">
        <f>VLOOKUP( C120, 品牌处理!A:E,5,FALSE)</f>
        <v>iPad</v>
      </c>
      <c r="H120" s="16">
        <f>VLOOKUP( C120, 品牌处理!A:F,6,FALSE)</f>
        <v>1</v>
      </c>
      <c r="I120" s="16" t="e">
        <f>VLOOKUP(A120,重复项!F:F,1,FALSE)</f>
        <v>#N/A</v>
      </c>
      <c r="J120" s="6">
        <v>1</v>
      </c>
      <c r="K120" t="str">
        <f>A120&amp;":"&amp;B120&amp;":"&amp;C120&amp;":"&amp;D120&amp;":"&amp;E120&amp;":"&amp;F120&amp;":"&amp;G120</f>
        <v>A1550:iPad mini 4 (无线局域网 + 蜂窝网络):iPad:苹果:Apple:iPad:iPad</v>
      </c>
    </row>
    <row r="121" spans="1:11" x14ac:dyDescent="0.4">
      <c r="A121" s="13" t="s">
        <v>234</v>
      </c>
      <c r="B121" s="13" t="s">
        <v>235</v>
      </c>
      <c r="C121" s="13" t="s">
        <v>146</v>
      </c>
      <c r="D121" s="10" t="str">
        <f>VLOOKUP( C121, 品牌处理!A:E,2,FALSE)</f>
        <v>苹果</v>
      </c>
      <c r="E121" s="10" t="str">
        <f>VLOOKUP( C121, 品牌处理!A:E,3,FALSE)</f>
        <v>Apple</v>
      </c>
      <c r="F121" s="10" t="str">
        <f>VLOOKUP( C121, 品牌处理!A:E,4,FALSE)</f>
        <v>iPad</v>
      </c>
      <c r="G121" s="10" t="str">
        <f>VLOOKUP( C121, 品牌处理!A:E,5,FALSE)</f>
        <v>iPad</v>
      </c>
      <c r="H121" s="16">
        <f>VLOOKUP( C121, 品牌处理!A:F,6,FALSE)</f>
        <v>1</v>
      </c>
      <c r="I121" s="16" t="e">
        <f>VLOOKUP(A121,重复项!F:F,1,FALSE)</f>
        <v>#N/A</v>
      </c>
      <c r="J121" s="6">
        <v>1</v>
      </c>
      <c r="K121" t="str">
        <f>A121&amp;":"&amp;B121&amp;":"&amp;C121&amp;":"&amp;D121&amp;":"&amp;E121&amp;":"&amp;F121&amp;":"&amp;G121</f>
        <v>A2133:iPad mini (第 5 代) (无线局域网):iPad:苹果:Apple:iPad:iPad</v>
      </c>
    </row>
    <row r="122" spans="1:11" x14ac:dyDescent="0.4">
      <c r="A122" s="13" t="s">
        <v>236</v>
      </c>
      <c r="B122" s="13" t="s">
        <v>237</v>
      </c>
      <c r="C122" s="13" t="s">
        <v>146</v>
      </c>
      <c r="D122" s="10" t="str">
        <f>VLOOKUP( C122, 品牌处理!A:E,2,FALSE)</f>
        <v>苹果</v>
      </c>
      <c r="E122" s="10" t="str">
        <f>VLOOKUP( C122, 品牌处理!A:E,3,FALSE)</f>
        <v>Apple</v>
      </c>
      <c r="F122" s="10" t="str">
        <f>VLOOKUP( C122, 品牌处理!A:E,4,FALSE)</f>
        <v>iPad</v>
      </c>
      <c r="G122" s="10" t="str">
        <f>VLOOKUP( C122, 品牌处理!A:E,5,FALSE)</f>
        <v>iPad</v>
      </c>
      <c r="H122" s="16">
        <f>VLOOKUP( C122, 品牌处理!A:F,6,FALSE)</f>
        <v>1</v>
      </c>
      <c r="I122" s="16" t="e">
        <f>VLOOKUP(A122,重复项!F:F,1,FALSE)</f>
        <v>#N/A</v>
      </c>
      <c r="J122" s="6">
        <v>1</v>
      </c>
      <c r="K122" t="str">
        <f>A122&amp;":"&amp;B122&amp;":"&amp;C122&amp;":"&amp;D122&amp;":"&amp;E122&amp;":"&amp;F122&amp;":"&amp;G122</f>
        <v>A2125:iPad mini (第 5 代) (无线局域网 + 蜂窝网络) (国行):iPad:苹果:Apple:iPad:iPad</v>
      </c>
    </row>
    <row r="123" spans="1:11" x14ac:dyDescent="0.4">
      <c r="A123" s="13" t="s">
        <v>238</v>
      </c>
      <c r="B123" s="13" t="s">
        <v>239</v>
      </c>
      <c r="C123" s="13" t="s">
        <v>240</v>
      </c>
      <c r="D123" s="10" t="str">
        <f>VLOOKUP( C123, 品牌处理!A:E,2,FALSE)</f>
        <v>苹果</v>
      </c>
      <c r="E123" s="10" t="str">
        <f>VLOOKUP( C123, 品牌处理!A:E,3,FALSE)</f>
        <v>Apple</v>
      </c>
      <c r="F123" s="10" t="str">
        <f>VLOOKUP( C123, 品牌处理!A:E,4,FALSE)</f>
        <v>Apple</v>
      </c>
      <c r="G123" s="10" t="str">
        <f>VLOOKUP( C123, 品牌处理!A:E,5,FALSE)</f>
        <v>Apple</v>
      </c>
      <c r="H123" s="16">
        <f>VLOOKUP( C123, 品牌处理!A:F,6,FALSE)</f>
        <v>1</v>
      </c>
      <c r="I123" s="16" t="e">
        <f>VLOOKUP(A123,重复项!F:F,1,FALSE)</f>
        <v>#N/A</v>
      </c>
      <c r="J123" s="6">
        <v>1</v>
      </c>
      <c r="K123" t="str">
        <f>A123&amp;":"&amp;B123&amp;":"&amp;C123&amp;":"&amp;D123&amp;":"&amp;E123&amp;":"&amp;F123&amp;":"&amp;G123</f>
        <v>A1553:Apple Watch (第 1 代, 38 毫米表壳):Apple:苹果:Apple:Apple:Apple</v>
      </c>
    </row>
    <row r="124" spans="1:11" x14ac:dyDescent="0.4">
      <c r="A124" s="13" t="s">
        <v>241</v>
      </c>
      <c r="B124" s="13" t="s">
        <v>242</v>
      </c>
      <c r="C124" s="13" t="s">
        <v>240</v>
      </c>
      <c r="D124" s="10" t="str">
        <f>VLOOKUP( C124, 品牌处理!A:E,2,FALSE)</f>
        <v>苹果</v>
      </c>
      <c r="E124" s="10" t="str">
        <f>VLOOKUP( C124, 品牌处理!A:E,3,FALSE)</f>
        <v>Apple</v>
      </c>
      <c r="F124" s="10" t="str">
        <f>VLOOKUP( C124, 品牌处理!A:E,4,FALSE)</f>
        <v>Apple</v>
      </c>
      <c r="G124" s="10" t="str">
        <f>VLOOKUP( C124, 品牌处理!A:E,5,FALSE)</f>
        <v>Apple</v>
      </c>
      <c r="H124" s="16">
        <f>VLOOKUP( C124, 品牌处理!A:F,6,FALSE)</f>
        <v>1</v>
      </c>
      <c r="I124" s="16" t="e">
        <f>VLOOKUP(A124,重复项!F:F,1,FALSE)</f>
        <v>#N/A</v>
      </c>
      <c r="J124" s="6">
        <v>1</v>
      </c>
      <c r="K124" t="str">
        <f>A124&amp;":"&amp;B124&amp;":"&amp;C124&amp;":"&amp;D124&amp;":"&amp;E124&amp;":"&amp;F124&amp;":"&amp;G124</f>
        <v>A1554:Apple Watch (第 1 代, 42 毫米表壳):Apple:苹果:Apple:Apple:Apple</v>
      </c>
    </row>
    <row r="125" spans="1:11" x14ac:dyDescent="0.4">
      <c r="A125" s="13" t="s">
        <v>243</v>
      </c>
      <c r="B125" s="13" t="s">
        <v>244</v>
      </c>
      <c r="C125" s="13" t="s">
        <v>240</v>
      </c>
      <c r="D125" s="10" t="str">
        <f>VLOOKUP( C125, 品牌处理!A:E,2,FALSE)</f>
        <v>苹果</v>
      </c>
      <c r="E125" s="10" t="str">
        <f>VLOOKUP( C125, 品牌处理!A:E,3,FALSE)</f>
        <v>Apple</v>
      </c>
      <c r="F125" s="10" t="str">
        <f>VLOOKUP( C125, 品牌处理!A:E,4,FALSE)</f>
        <v>Apple</v>
      </c>
      <c r="G125" s="10" t="str">
        <f>VLOOKUP( C125, 品牌处理!A:E,5,FALSE)</f>
        <v>Apple</v>
      </c>
      <c r="H125" s="16">
        <f>VLOOKUP( C125, 品牌处理!A:F,6,FALSE)</f>
        <v>1</v>
      </c>
      <c r="I125" s="16" t="e">
        <f>VLOOKUP(A125,重复项!F:F,1,FALSE)</f>
        <v>#N/A</v>
      </c>
      <c r="J125" s="6">
        <v>1</v>
      </c>
      <c r="K125" t="str">
        <f>A125&amp;":"&amp;B125&amp;":"&amp;C125&amp;":"&amp;D125&amp;":"&amp;E125&amp;":"&amp;F125&amp;":"&amp;G125</f>
        <v>A1802:Apple Watch Series 1 (38 毫米表壳):Apple:苹果:Apple:Apple:Apple</v>
      </c>
    </row>
    <row r="126" spans="1:11" x14ac:dyDescent="0.4">
      <c r="A126" s="13" t="s">
        <v>245</v>
      </c>
      <c r="B126" s="13" t="s">
        <v>246</v>
      </c>
      <c r="C126" s="13" t="s">
        <v>240</v>
      </c>
      <c r="D126" s="10" t="str">
        <f>VLOOKUP( C126, 品牌处理!A:E,2,FALSE)</f>
        <v>苹果</v>
      </c>
      <c r="E126" s="10" t="str">
        <f>VLOOKUP( C126, 品牌处理!A:E,3,FALSE)</f>
        <v>Apple</v>
      </c>
      <c r="F126" s="10" t="str">
        <f>VLOOKUP( C126, 品牌处理!A:E,4,FALSE)</f>
        <v>Apple</v>
      </c>
      <c r="G126" s="10" t="str">
        <f>VLOOKUP( C126, 品牌处理!A:E,5,FALSE)</f>
        <v>Apple</v>
      </c>
      <c r="H126" s="16">
        <f>VLOOKUP( C126, 品牌处理!A:F,6,FALSE)</f>
        <v>1</v>
      </c>
      <c r="I126" s="16" t="e">
        <f>VLOOKUP(A126,重复项!F:F,1,FALSE)</f>
        <v>#N/A</v>
      </c>
      <c r="J126" s="6">
        <v>1</v>
      </c>
      <c r="K126" t="str">
        <f>A126&amp;":"&amp;B126&amp;":"&amp;C126&amp;":"&amp;D126&amp;":"&amp;E126&amp;":"&amp;F126&amp;":"&amp;G126</f>
        <v>A1803:Apple Watch Series 1 (42 毫米表壳):Apple:苹果:Apple:Apple:Apple</v>
      </c>
    </row>
    <row r="127" spans="1:11" x14ac:dyDescent="0.4">
      <c r="A127" s="13" t="s">
        <v>247</v>
      </c>
      <c r="B127" s="13" t="s">
        <v>248</v>
      </c>
      <c r="C127" s="13" t="s">
        <v>240</v>
      </c>
      <c r="D127" s="10" t="str">
        <f>VLOOKUP( C127, 品牌处理!A:E,2,FALSE)</f>
        <v>苹果</v>
      </c>
      <c r="E127" s="10" t="str">
        <f>VLOOKUP( C127, 品牌处理!A:E,3,FALSE)</f>
        <v>Apple</v>
      </c>
      <c r="F127" s="10" t="str">
        <f>VLOOKUP( C127, 品牌处理!A:E,4,FALSE)</f>
        <v>Apple</v>
      </c>
      <c r="G127" s="10" t="str">
        <f>VLOOKUP( C127, 品牌处理!A:E,5,FALSE)</f>
        <v>Apple</v>
      </c>
      <c r="H127" s="16">
        <f>VLOOKUP( C127, 品牌处理!A:F,6,FALSE)</f>
        <v>1</v>
      </c>
      <c r="I127" s="16" t="e">
        <f>VLOOKUP(A127,重复项!F:F,1,FALSE)</f>
        <v>#N/A</v>
      </c>
      <c r="J127" s="6">
        <v>1</v>
      </c>
      <c r="K127" t="str">
        <f>A127&amp;":"&amp;B127&amp;":"&amp;C127&amp;":"&amp;D127&amp;":"&amp;E127&amp;":"&amp;F127&amp;":"&amp;G127</f>
        <v>A1757:Apple Watch Series 2 (38 毫米表壳):Apple:苹果:Apple:Apple:Apple</v>
      </c>
    </row>
    <row r="128" spans="1:11" x14ac:dyDescent="0.4">
      <c r="A128" s="13" t="s">
        <v>249</v>
      </c>
      <c r="B128" s="13" t="s">
        <v>250</v>
      </c>
      <c r="C128" s="13" t="s">
        <v>240</v>
      </c>
      <c r="D128" s="10" t="str">
        <f>VLOOKUP( C128, 品牌处理!A:E,2,FALSE)</f>
        <v>苹果</v>
      </c>
      <c r="E128" s="10" t="str">
        <f>VLOOKUP( C128, 品牌处理!A:E,3,FALSE)</f>
        <v>Apple</v>
      </c>
      <c r="F128" s="10" t="str">
        <f>VLOOKUP( C128, 品牌处理!A:E,4,FALSE)</f>
        <v>Apple</v>
      </c>
      <c r="G128" s="10" t="str">
        <f>VLOOKUP( C128, 品牌处理!A:E,5,FALSE)</f>
        <v>Apple</v>
      </c>
      <c r="H128" s="16">
        <f>VLOOKUP( C128, 品牌处理!A:F,6,FALSE)</f>
        <v>1</v>
      </c>
      <c r="I128" s="16" t="e">
        <f>VLOOKUP(A128,重复项!F:F,1,FALSE)</f>
        <v>#N/A</v>
      </c>
      <c r="J128" s="6">
        <v>1</v>
      </c>
      <c r="K128" t="str">
        <f>A128&amp;":"&amp;B128&amp;":"&amp;C128&amp;":"&amp;D128&amp;":"&amp;E128&amp;":"&amp;F128&amp;":"&amp;G128</f>
        <v>A1816:Apple Watch Edition (38 毫米表壳):Apple:苹果:Apple:Apple:Apple</v>
      </c>
    </row>
    <row r="129" spans="1:11" x14ac:dyDescent="0.4">
      <c r="A129" s="13" t="s">
        <v>251</v>
      </c>
      <c r="B129" s="13" t="s">
        <v>252</v>
      </c>
      <c r="C129" s="13" t="s">
        <v>240</v>
      </c>
      <c r="D129" s="10" t="str">
        <f>VLOOKUP( C129, 品牌处理!A:E,2,FALSE)</f>
        <v>苹果</v>
      </c>
      <c r="E129" s="10" t="str">
        <f>VLOOKUP( C129, 品牌处理!A:E,3,FALSE)</f>
        <v>Apple</v>
      </c>
      <c r="F129" s="10" t="str">
        <f>VLOOKUP( C129, 品牌处理!A:E,4,FALSE)</f>
        <v>Apple</v>
      </c>
      <c r="G129" s="10" t="str">
        <f>VLOOKUP( C129, 品牌处理!A:E,5,FALSE)</f>
        <v>Apple</v>
      </c>
      <c r="H129" s="16">
        <f>VLOOKUP( C129, 品牌处理!A:F,6,FALSE)</f>
        <v>1</v>
      </c>
      <c r="I129" s="16" t="e">
        <f>VLOOKUP(A129,重复项!F:F,1,FALSE)</f>
        <v>#N/A</v>
      </c>
      <c r="J129" s="6">
        <v>1</v>
      </c>
      <c r="K129" t="str">
        <f>A129&amp;":"&amp;B129&amp;":"&amp;C129&amp;":"&amp;D129&amp;":"&amp;E129&amp;":"&amp;F129&amp;":"&amp;G129</f>
        <v>A1758:Apple Watch Series 2 (42 毫米表壳):Apple:苹果:Apple:Apple:Apple</v>
      </c>
    </row>
    <row r="130" spans="1:11" x14ac:dyDescent="0.4">
      <c r="A130" s="13" t="s">
        <v>253</v>
      </c>
      <c r="B130" s="13" t="s">
        <v>254</v>
      </c>
      <c r="C130" s="13" t="s">
        <v>240</v>
      </c>
      <c r="D130" s="10" t="str">
        <f>VLOOKUP( C130, 品牌处理!A:E,2,FALSE)</f>
        <v>苹果</v>
      </c>
      <c r="E130" s="10" t="str">
        <f>VLOOKUP( C130, 品牌处理!A:E,3,FALSE)</f>
        <v>Apple</v>
      </c>
      <c r="F130" s="10" t="str">
        <f>VLOOKUP( C130, 品牌处理!A:E,4,FALSE)</f>
        <v>Apple</v>
      </c>
      <c r="G130" s="10" t="str">
        <f>VLOOKUP( C130, 品牌处理!A:E,5,FALSE)</f>
        <v>Apple</v>
      </c>
      <c r="H130" s="16">
        <f>VLOOKUP( C130, 品牌处理!A:F,6,FALSE)</f>
        <v>1</v>
      </c>
      <c r="I130" s="16" t="e">
        <f>VLOOKUP(A130,重复项!F:F,1,FALSE)</f>
        <v>#N/A</v>
      </c>
      <c r="J130" s="6">
        <v>1</v>
      </c>
      <c r="K130" t="str">
        <f>A130&amp;":"&amp;B130&amp;":"&amp;C130&amp;":"&amp;D130&amp;":"&amp;E130&amp;":"&amp;F130&amp;":"&amp;G130</f>
        <v>A1817:Apple Watch Edition (42 毫米表壳):Apple:苹果:Apple:Apple:Apple</v>
      </c>
    </row>
    <row r="131" spans="1:11" x14ac:dyDescent="0.4">
      <c r="A131" s="13" t="s">
        <v>255</v>
      </c>
      <c r="B131" s="13" t="s">
        <v>256</v>
      </c>
      <c r="C131" s="13" t="s">
        <v>240</v>
      </c>
      <c r="D131" s="10" t="str">
        <f>VLOOKUP( C131, 品牌处理!A:E,2,FALSE)</f>
        <v>苹果</v>
      </c>
      <c r="E131" s="10" t="str">
        <f>VLOOKUP( C131, 品牌处理!A:E,3,FALSE)</f>
        <v>Apple</v>
      </c>
      <c r="F131" s="10" t="str">
        <f>VLOOKUP( C131, 品牌处理!A:E,4,FALSE)</f>
        <v>Apple</v>
      </c>
      <c r="G131" s="10" t="str">
        <f>VLOOKUP( C131, 品牌处理!A:E,5,FALSE)</f>
        <v>Apple</v>
      </c>
      <c r="H131" s="16">
        <f>VLOOKUP( C131, 品牌处理!A:F,6,FALSE)</f>
        <v>1</v>
      </c>
      <c r="I131" s="16" t="e">
        <f>VLOOKUP(A131,重复项!F:F,1,FALSE)</f>
        <v>#N/A</v>
      </c>
      <c r="J131" s="6">
        <v>1</v>
      </c>
      <c r="K131" t="str">
        <f>A131&amp;":"&amp;B131&amp;":"&amp;C131&amp;":"&amp;D131&amp;":"&amp;E131&amp;":"&amp;F131&amp;":"&amp;G131</f>
        <v>A1890:Apple Watch Series 3 (GPS + 蜂窝网络) (38 毫米表壳) (国行):Apple:苹果:Apple:Apple:Apple</v>
      </c>
    </row>
    <row r="132" spans="1:11" x14ac:dyDescent="0.4">
      <c r="A132" s="13" t="s">
        <v>257</v>
      </c>
      <c r="B132" s="13" t="s">
        <v>258</v>
      </c>
      <c r="C132" s="13" t="s">
        <v>240</v>
      </c>
      <c r="D132" s="10" t="str">
        <f>VLOOKUP( C132, 品牌处理!A:E,2,FALSE)</f>
        <v>苹果</v>
      </c>
      <c r="E132" s="10" t="str">
        <f>VLOOKUP( C132, 品牌处理!A:E,3,FALSE)</f>
        <v>Apple</v>
      </c>
      <c r="F132" s="10" t="str">
        <f>VLOOKUP( C132, 品牌处理!A:E,4,FALSE)</f>
        <v>Apple</v>
      </c>
      <c r="G132" s="10" t="str">
        <f>VLOOKUP( C132, 品牌处理!A:E,5,FALSE)</f>
        <v>Apple</v>
      </c>
      <c r="H132" s="16">
        <f>VLOOKUP( C132, 品牌处理!A:F,6,FALSE)</f>
        <v>1</v>
      </c>
      <c r="I132" s="16" t="e">
        <f>VLOOKUP(A132,重复项!F:F,1,FALSE)</f>
        <v>#N/A</v>
      </c>
      <c r="J132" s="6">
        <v>1</v>
      </c>
      <c r="K132" t="str">
        <f>A132&amp;":"&amp;B132&amp;":"&amp;C132&amp;":"&amp;D132&amp;":"&amp;E132&amp;":"&amp;F132&amp;":"&amp;G132</f>
        <v>A1892:Apple Watch Series 3 (GPS + 蜂窝网络) (42 毫米表壳) (国行):Apple:苹果:Apple:Apple:Apple</v>
      </c>
    </row>
    <row r="133" spans="1:11" x14ac:dyDescent="0.4">
      <c r="A133" s="13" t="s">
        <v>259</v>
      </c>
      <c r="B133" s="13" t="s">
        <v>260</v>
      </c>
      <c r="C133" s="13" t="s">
        <v>240</v>
      </c>
      <c r="D133" s="10" t="str">
        <f>VLOOKUP( C133, 品牌处理!A:E,2,FALSE)</f>
        <v>苹果</v>
      </c>
      <c r="E133" s="10" t="str">
        <f>VLOOKUP( C133, 品牌处理!A:E,3,FALSE)</f>
        <v>Apple</v>
      </c>
      <c r="F133" s="10" t="str">
        <f>VLOOKUP( C133, 品牌处理!A:E,4,FALSE)</f>
        <v>Apple</v>
      </c>
      <c r="G133" s="10" t="str">
        <f>VLOOKUP( C133, 品牌处理!A:E,5,FALSE)</f>
        <v>Apple</v>
      </c>
      <c r="H133" s="16">
        <f>VLOOKUP( C133, 品牌处理!A:F,6,FALSE)</f>
        <v>1</v>
      </c>
      <c r="I133" s="16" t="e">
        <f>VLOOKUP(A133,重复项!F:F,1,FALSE)</f>
        <v>#N/A</v>
      </c>
      <c r="J133" s="6">
        <v>1</v>
      </c>
      <c r="K133" t="str">
        <f>A133&amp;":"&amp;B133&amp;":"&amp;C133&amp;":"&amp;D133&amp;":"&amp;E133&amp;":"&amp;F133&amp;":"&amp;G133</f>
        <v>A1858:Apple Watch Series 3 (GPS) (38 毫米表壳):Apple:苹果:Apple:Apple:Apple</v>
      </c>
    </row>
    <row r="134" spans="1:11" x14ac:dyDescent="0.4">
      <c r="A134" s="13" t="s">
        <v>261</v>
      </c>
      <c r="B134" s="13" t="s">
        <v>262</v>
      </c>
      <c r="C134" s="13" t="s">
        <v>240</v>
      </c>
      <c r="D134" s="10" t="str">
        <f>VLOOKUP( C134, 品牌处理!A:E,2,FALSE)</f>
        <v>苹果</v>
      </c>
      <c r="E134" s="10" t="str">
        <f>VLOOKUP( C134, 品牌处理!A:E,3,FALSE)</f>
        <v>Apple</v>
      </c>
      <c r="F134" s="10" t="str">
        <f>VLOOKUP( C134, 品牌处理!A:E,4,FALSE)</f>
        <v>Apple</v>
      </c>
      <c r="G134" s="10" t="str">
        <f>VLOOKUP( C134, 品牌处理!A:E,5,FALSE)</f>
        <v>Apple</v>
      </c>
      <c r="H134" s="16">
        <f>VLOOKUP( C134, 品牌处理!A:F,6,FALSE)</f>
        <v>1</v>
      </c>
      <c r="I134" s="16" t="e">
        <f>VLOOKUP(A134,重复项!F:F,1,FALSE)</f>
        <v>#N/A</v>
      </c>
      <c r="J134" s="6">
        <v>1</v>
      </c>
      <c r="K134" t="str">
        <f>A134&amp;":"&amp;B134&amp;":"&amp;C134&amp;":"&amp;D134&amp;":"&amp;E134&amp;":"&amp;F134&amp;":"&amp;G134</f>
        <v>A1859:Apple Watch Series 3 (GPS) (42 毫米表壳):Apple:苹果:Apple:Apple:Apple</v>
      </c>
    </row>
    <row r="135" spans="1:11" x14ac:dyDescent="0.4">
      <c r="A135" s="13" t="s">
        <v>263</v>
      </c>
      <c r="B135" s="13" t="s">
        <v>264</v>
      </c>
      <c r="C135" s="13" t="s">
        <v>240</v>
      </c>
      <c r="D135" s="10" t="str">
        <f>VLOOKUP( C135, 品牌处理!A:E,2,FALSE)</f>
        <v>苹果</v>
      </c>
      <c r="E135" s="10" t="str">
        <f>VLOOKUP( C135, 品牌处理!A:E,3,FALSE)</f>
        <v>Apple</v>
      </c>
      <c r="F135" s="10" t="str">
        <f>VLOOKUP( C135, 品牌处理!A:E,4,FALSE)</f>
        <v>Apple</v>
      </c>
      <c r="G135" s="10" t="str">
        <f>VLOOKUP( C135, 品牌处理!A:E,5,FALSE)</f>
        <v>Apple</v>
      </c>
      <c r="H135" s="16">
        <f>VLOOKUP( C135, 品牌处理!A:F,6,FALSE)</f>
        <v>1</v>
      </c>
      <c r="I135" s="16" t="e">
        <f>VLOOKUP(A135,重复项!F:F,1,FALSE)</f>
        <v>#N/A</v>
      </c>
      <c r="J135" s="6">
        <v>1</v>
      </c>
      <c r="K135" t="str">
        <f>A135&amp;":"&amp;B135&amp;":"&amp;C135&amp;":"&amp;D135&amp;":"&amp;E135&amp;":"&amp;F135&amp;":"&amp;G135</f>
        <v>A1977:Apple Watch Series 4 (GPS) (40 毫米表壳):Apple:苹果:Apple:Apple:Apple</v>
      </c>
    </row>
    <row r="136" spans="1:11" x14ac:dyDescent="0.4">
      <c r="A136" s="13" t="s">
        <v>265</v>
      </c>
      <c r="B136" s="13" t="s">
        <v>266</v>
      </c>
      <c r="C136" s="13" t="s">
        <v>240</v>
      </c>
      <c r="D136" s="10" t="str">
        <f>VLOOKUP( C136, 品牌处理!A:E,2,FALSE)</f>
        <v>苹果</v>
      </c>
      <c r="E136" s="10" t="str">
        <f>VLOOKUP( C136, 品牌处理!A:E,3,FALSE)</f>
        <v>Apple</v>
      </c>
      <c r="F136" s="10" t="str">
        <f>VLOOKUP( C136, 品牌处理!A:E,4,FALSE)</f>
        <v>Apple</v>
      </c>
      <c r="G136" s="10" t="str">
        <f>VLOOKUP( C136, 品牌处理!A:E,5,FALSE)</f>
        <v>Apple</v>
      </c>
      <c r="H136" s="16">
        <f>VLOOKUP( C136, 品牌处理!A:F,6,FALSE)</f>
        <v>1</v>
      </c>
      <c r="I136" s="16" t="e">
        <f>VLOOKUP(A136,重复项!F:F,1,FALSE)</f>
        <v>#N/A</v>
      </c>
      <c r="J136" s="6">
        <v>1</v>
      </c>
      <c r="K136" t="str">
        <f>A136&amp;":"&amp;B136&amp;":"&amp;C136&amp;":"&amp;D136&amp;":"&amp;E136&amp;":"&amp;F136&amp;":"&amp;G136</f>
        <v>A1978:Apple Watch Series 4 (GPS) (44 毫米表壳):Apple:苹果:Apple:Apple:Apple</v>
      </c>
    </row>
    <row r="137" spans="1:11" x14ac:dyDescent="0.4">
      <c r="A137" s="13" t="s">
        <v>267</v>
      </c>
      <c r="B137" s="13" t="s">
        <v>268</v>
      </c>
      <c r="C137" s="13" t="s">
        <v>240</v>
      </c>
      <c r="D137" s="10" t="str">
        <f>VLOOKUP( C137, 品牌处理!A:E,2,FALSE)</f>
        <v>苹果</v>
      </c>
      <c r="E137" s="10" t="str">
        <f>VLOOKUP( C137, 品牌处理!A:E,3,FALSE)</f>
        <v>Apple</v>
      </c>
      <c r="F137" s="10" t="str">
        <f>VLOOKUP( C137, 品牌处理!A:E,4,FALSE)</f>
        <v>Apple</v>
      </c>
      <c r="G137" s="10" t="str">
        <f>VLOOKUP( C137, 品牌处理!A:E,5,FALSE)</f>
        <v>Apple</v>
      </c>
      <c r="H137" s="16">
        <f>VLOOKUP( C137, 品牌处理!A:F,6,FALSE)</f>
        <v>1</v>
      </c>
      <c r="I137" s="16" t="e">
        <f>VLOOKUP(A137,重复项!F:F,1,FALSE)</f>
        <v>#N/A</v>
      </c>
      <c r="J137" s="6">
        <v>1</v>
      </c>
      <c r="K137" t="str">
        <f>A137&amp;":"&amp;B137&amp;":"&amp;C137&amp;":"&amp;D137&amp;":"&amp;E137&amp;":"&amp;F137&amp;":"&amp;G137</f>
        <v>A2007:Apple Watch Series 4 (GPS + 蜂窝网络) (40 毫米表壳) (国行):Apple:苹果:Apple:Apple:Apple</v>
      </c>
    </row>
    <row r="138" spans="1:11" x14ac:dyDescent="0.4">
      <c r="A138" s="13" t="s">
        <v>269</v>
      </c>
      <c r="B138" s="13" t="s">
        <v>270</v>
      </c>
      <c r="C138" s="13" t="s">
        <v>240</v>
      </c>
      <c r="D138" s="10" t="str">
        <f>VLOOKUP( C138, 品牌处理!A:E,2,FALSE)</f>
        <v>苹果</v>
      </c>
      <c r="E138" s="10" t="str">
        <f>VLOOKUP( C138, 品牌处理!A:E,3,FALSE)</f>
        <v>Apple</v>
      </c>
      <c r="F138" s="10" t="str">
        <f>VLOOKUP( C138, 品牌处理!A:E,4,FALSE)</f>
        <v>Apple</v>
      </c>
      <c r="G138" s="10" t="str">
        <f>VLOOKUP( C138, 品牌处理!A:E,5,FALSE)</f>
        <v>Apple</v>
      </c>
      <c r="H138" s="16">
        <f>VLOOKUP( C138, 品牌处理!A:F,6,FALSE)</f>
        <v>1</v>
      </c>
      <c r="I138" s="16" t="e">
        <f>VLOOKUP(A138,重复项!F:F,1,FALSE)</f>
        <v>#N/A</v>
      </c>
      <c r="J138" s="6">
        <v>1</v>
      </c>
      <c r="K138" t="str">
        <f>A138&amp;":"&amp;B138&amp;":"&amp;C138&amp;":"&amp;D138&amp;":"&amp;E138&amp;":"&amp;F138&amp;":"&amp;G138</f>
        <v>A2008:Apple Watch Series 4 (GPS + 蜂窝网络) (44 毫米表壳) (国行):Apple:苹果:Apple:Apple:Apple</v>
      </c>
    </row>
    <row r="139" spans="1:11" x14ac:dyDescent="0.4">
      <c r="A139" s="13" t="s">
        <v>271</v>
      </c>
      <c r="B139" s="13" t="s">
        <v>272</v>
      </c>
      <c r="C139" s="13" t="s">
        <v>273</v>
      </c>
      <c r="D139" s="10" t="str">
        <f>VLOOKUP( C139, 品牌处理!A:E,2,FALSE)</f>
        <v>苹果</v>
      </c>
      <c r="E139" s="10" t="str">
        <f>VLOOKUP( C139, 品牌处理!A:E,3,FALSE)</f>
        <v>Apple</v>
      </c>
      <c r="F139" s="10" t="str">
        <f>VLOOKUP( C139, 品牌处理!A:E,4,FALSE)</f>
        <v>iPod</v>
      </c>
      <c r="G139" s="10" t="str">
        <f>VLOOKUP( C139, 品牌处理!A:E,5,FALSE)</f>
        <v>iPod</v>
      </c>
      <c r="H139" s="16">
        <f>VLOOKUP( C139, 品牌处理!A:F,6,FALSE)</f>
        <v>1</v>
      </c>
      <c r="I139" s="16" t="e">
        <f>VLOOKUP(A139,重复项!F:F,1,FALSE)</f>
        <v>#N/A</v>
      </c>
      <c r="J139" s="6">
        <v>1</v>
      </c>
      <c r="K139" t="str">
        <f>A139&amp;":"&amp;B139&amp;":"&amp;C139&amp;":"&amp;D139&amp;":"&amp;E139&amp;":"&amp;F139&amp;":"&amp;G139</f>
        <v>A1213:iPod touch:iPod:苹果:Apple:iPod:iPod</v>
      </c>
    </row>
    <row r="140" spans="1:11" x14ac:dyDescent="0.4">
      <c r="A140" s="13" t="s">
        <v>274</v>
      </c>
      <c r="B140" s="13" t="s">
        <v>275</v>
      </c>
      <c r="C140" s="13" t="s">
        <v>273</v>
      </c>
      <c r="D140" s="10" t="str">
        <f>VLOOKUP( C140, 品牌处理!A:E,2,FALSE)</f>
        <v>苹果</v>
      </c>
      <c r="E140" s="10" t="str">
        <f>VLOOKUP( C140, 品牌处理!A:E,3,FALSE)</f>
        <v>Apple</v>
      </c>
      <c r="F140" s="10" t="str">
        <f>VLOOKUP( C140, 品牌处理!A:E,4,FALSE)</f>
        <v>iPod</v>
      </c>
      <c r="G140" s="10" t="str">
        <f>VLOOKUP( C140, 品牌处理!A:E,5,FALSE)</f>
        <v>iPod</v>
      </c>
      <c r="H140" s="16">
        <f>VLOOKUP( C140, 品牌处理!A:F,6,FALSE)</f>
        <v>1</v>
      </c>
      <c r="I140" s="16" t="e">
        <f>VLOOKUP(A140,重复项!F:F,1,FALSE)</f>
        <v>#N/A</v>
      </c>
      <c r="J140" s="6">
        <v>1</v>
      </c>
      <c r="K140" t="str">
        <f>A140&amp;":"&amp;B140&amp;":"&amp;C140&amp;":"&amp;D140&amp;":"&amp;E140&amp;":"&amp;F140&amp;":"&amp;G140</f>
        <v>A1319:iPod touch (第 2 代) (国行):iPod:苹果:Apple:iPod:iPod</v>
      </c>
    </row>
    <row r="141" spans="1:11" x14ac:dyDescent="0.4">
      <c r="A141" s="13" t="s">
        <v>276</v>
      </c>
      <c r="B141" s="13" t="s">
        <v>277</v>
      </c>
      <c r="C141" s="13" t="s">
        <v>273</v>
      </c>
      <c r="D141" s="10" t="str">
        <f>VLOOKUP( C141, 品牌处理!A:E,2,FALSE)</f>
        <v>苹果</v>
      </c>
      <c r="E141" s="10" t="str">
        <f>VLOOKUP( C141, 品牌处理!A:E,3,FALSE)</f>
        <v>Apple</v>
      </c>
      <c r="F141" s="10" t="str">
        <f>VLOOKUP( C141, 品牌处理!A:E,4,FALSE)</f>
        <v>iPod</v>
      </c>
      <c r="G141" s="10" t="str">
        <f>VLOOKUP( C141, 品牌处理!A:E,5,FALSE)</f>
        <v>iPod</v>
      </c>
      <c r="H141" s="16">
        <f>VLOOKUP( C141, 品牌处理!A:F,6,FALSE)</f>
        <v>1</v>
      </c>
      <c r="I141" s="16" t="e">
        <f>VLOOKUP(A141,重复项!F:F,1,FALSE)</f>
        <v>#N/A</v>
      </c>
      <c r="J141" s="6">
        <v>1</v>
      </c>
      <c r="K141" t="str">
        <f>A141&amp;":"&amp;B141&amp;":"&amp;C141&amp;":"&amp;D141&amp;":"&amp;E141&amp;":"&amp;F141&amp;":"&amp;G141</f>
        <v>A1318:iPod touch (第 3 代):iPod:苹果:Apple:iPod:iPod</v>
      </c>
    </row>
    <row r="142" spans="1:11" x14ac:dyDescent="0.4">
      <c r="A142" s="13" t="s">
        <v>278</v>
      </c>
      <c r="B142" s="13" t="s">
        <v>279</v>
      </c>
      <c r="C142" s="13" t="s">
        <v>273</v>
      </c>
      <c r="D142" s="10" t="str">
        <f>VLOOKUP( C142, 品牌处理!A:E,2,FALSE)</f>
        <v>苹果</v>
      </c>
      <c r="E142" s="10" t="str">
        <f>VLOOKUP( C142, 品牌处理!A:E,3,FALSE)</f>
        <v>Apple</v>
      </c>
      <c r="F142" s="10" t="str">
        <f>VLOOKUP( C142, 品牌处理!A:E,4,FALSE)</f>
        <v>iPod</v>
      </c>
      <c r="G142" s="10" t="str">
        <f>VLOOKUP( C142, 品牌处理!A:E,5,FALSE)</f>
        <v>iPod</v>
      </c>
      <c r="H142" s="16">
        <f>VLOOKUP( C142, 品牌处理!A:F,6,FALSE)</f>
        <v>1</v>
      </c>
      <c r="I142" s="16" t="e">
        <f>VLOOKUP(A142,重复项!F:F,1,FALSE)</f>
        <v>#N/A</v>
      </c>
      <c r="J142" s="6">
        <v>1</v>
      </c>
      <c r="K142" t="str">
        <f>A142&amp;":"&amp;B142&amp;":"&amp;C142&amp;":"&amp;D142&amp;":"&amp;E142&amp;":"&amp;F142&amp;":"&amp;G142</f>
        <v>A1367:iPod touch (第 4 代):iPod:苹果:Apple:iPod:iPod</v>
      </c>
    </row>
    <row r="143" spans="1:11" x14ac:dyDescent="0.4">
      <c r="A143" s="13" t="s">
        <v>280</v>
      </c>
      <c r="B143" s="13" t="s">
        <v>281</v>
      </c>
      <c r="C143" s="13" t="s">
        <v>273</v>
      </c>
      <c r="D143" s="10" t="str">
        <f>VLOOKUP( C143, 品牌处理!A:E,2,FALSE)</f>
        <v>苹果</v>
      </c>
      <c r="E143" s="10" t="str">
        <f>VLOOKUP( C143, 品牌处理!A:E,3,FALSE)</f>
        <v>Apple</v>
      </c>
      <c r="F143" s="10" t="str">
        <f>VLOOKUP( C143, 品牌处理!A:E,4,FALSE)</f>
        <v>iPod</v>
      </c>
      <c r="G143" s="10" t="str">
        <f>VLOOKUP( C143, 品牌处理!A:E,5,FALSE)</f>
        <v>iPod</v>
      </c>
      <c r="H143" s="16">
        <f>VLOOKUP( C143, 品牌处理!A:F,6,FALSE)</f>
        <v>1</v>
      </c>
      <c r="I143" s="16" t="e">
        <f>VLOOKUP(A143,重复项!F:F,1,FALSE)</f>
        <v>#N/A</v>
      </c>
      <c r="J143" s="6">
        <v>1</v>
      </c>
      <c r="K143" t="str">
        <f>A143&amp;":"&amp;B143&amp;":"&amp;C143&amp;":"&amp;D143&amp;":"&amp;E143&amp;":"&amp;F143&amp;":"&amp;G143</f>
        <v>A1421:iPod touch (第 5 代):iPod:苹果:Apple:iPod:iPod</v>
      </c>
    </row>
    <row r="144" spans="1:11" x14ac:dyDescent="0.4">
      <c r="A144" s="13" t="s">
        <v>282</v>
      </c>
      <c r="B144" s="13" t="s">
        <v>283</v>
      </c>
      <c r="C144" s="13" t="s">
        <v>273</v>
      </c>
      <c r="D144" s="10" t="str">
        <f>VLOOKUP( C144, 品牌处理!A:E,2,FALSE)</f>
        <v>苹果</v>
      </c>
      <c r="E144" s="10" t="str">
        <f>VLOOKUP( C144, 品牌处理!A:E,3,FALSE)</f>
        <v>Apple</v>
      </c>
      <c r="F144" s="10" t="str">
        <f>VLOOKUP( C144, 品牌处理!A:E,4,FALSE)</f>
        <v>iPod</v>
      </c>
      <c r="G144" s="10" t="str">
        <f>VLOOKUP( C144, 品牌处理!A:E,5,FALSE)</f>
        <v>iPod</v>
      </c>
      <c r="H144" s="16">
        <f>VLOOKUP( C144, 品牌处理!A:F,6,FALSE)</f>
        <v>1</v>
      </c>
      <c r="I144" s="16" t="e">
        <f>VLOOKUP(A144,重复项!F:F,1,FALSE)</f>
        <v>#N/A</v>
      </c>
      <c r="J144" s="6">
        <v>1</v>
      </c>
      <c r="K144" t="str">
        <f>A144&amp;":"&amp;B144&amp;":"&amp;C144&amp;":"&amp;D144&amp;":"&amp;E144&amp;":"&amp;F144&amp;":"&amp;G144</f>
        <v>A1509:iPod touch (第 5 代) (16GB):iPod:苹果:Apple:iPod:iPod</v>
      </c>
    </row>
    <row r="145" spans="1:11" x14ac:dyDescent="0.4">
      <c r="A145" s="13" t="s">
        <v>284</v>
      </c>
      <c r="B145" s="13" t="s">
        <v>285</v>
      </c>
      <c r="C145" s="13" t="s">
        <v>273</v>
      </c>
      <c r="D145" s="10" t="str">
        <f>VLOOKUP( C145, 品牌处理!A:E,2,FALSE)</f>
        <v>苹果</v>
      </c>
      <c r="E145" s="10" t="str">
        <f>VLOOKUP( C145, 品牌处理!A:E,3,FALSE)</f>
        <v>Apple</v>
      </c>
      <c r="F145" s="10" t="str">
        <f>VLOOKUP( C145, 品牌处理!A:E,4,FALSE)</f>
        <v>iPod</v>
      </c>
      <c r="G145" s="10" t="str">
        <f>VLOOKUP( C145, 品牌处理!A:E,5,FALSE)</f>
        <v>iPod</v>
      </c>
      <c r="H145" s="16">
        <f>VLOOKUP( C145, 品牌处理!A:F,6,FALSE)</f>
        <v>1</v>
      </c>
      <c r="I145" s="16" t="e">
        <f>VLOOKUP(A145,重复项!F:F,1,FALSE)</f>
        <v>#N/A</v>
      </c>
      <c r="J145" s="6">
        <v>1</v>
      </c>
      <c r="K145" t="str">
        <f>A145&amp;":"&amp;B145&amp;":"&amp;C145&amp;":"&amp;D145&amp;":"&amp;E145&amp;":"&amp;F145&amp;":"&amp;G145</f>
        <v>A1574:iPod touch (第 6 代):iPod:苹果:Apple:iPod:iPod</v>
      </c>
    </row>
    <row r="146" spans="1:11" x14ac:dyDescent="0.4">
      <c r="A146" s="13" t="s">
        <v>286</v>
      </c>
      <c r="B146" s="13" t="s">
        <v>287</v>
      </c>
      <c r="C146" s="13" t="s">
        <v>273</v>
      </c>
      <c r="D146" s="10" t="str">
        <f>VLOOKUP( C146, 品牌处理!A:E,2,FALSE)</f>
        <v>苹果</v>
      </c>
      <c r="E146" s="10" t="str">
        <f>VLOOKUP( C146, 品牌处理!A:E,3,FALSE)</f>
        <v>Apple</v>
      </c>
      <c r="F146" s="10" t="str">
        <f>VLOOKUP( C146, 品牌处理!A:E,4,FALSE)</f>
        <v>iPod</v>
      </c>
      <c r="G146" s="10" t="str">
        <f>VLOOKUP( C146, 品牌处理!A:E,5,FALSE)</f>
        <v>iPod</v>
      </c>
      <c r="H146" s="16">
        <f>VLOOKUP( C146, 品牌处理!A:F,6,FALSE)</f>
        <v>1</v>
      </c>
      <c r="I146" s="16" t="e">
        <f>VLOOKUP(A146,重复项!F:F,1,FALSE)</f>
        <v>#N/A</v>
      </c>
      <c r="J146" s="6">
        <v>1</v>
      </c>
      <c r="K146" t="str">
        <f>A146&amp;":"&amp;B146&amp;":"&amp;C146&amp;":"&amp;D146&amp;":"&amp;E146&amp;":"&amp;F146&amp;":"&amp;G146</f>
        <v>A2178:iPod touch (第 7 代):iPod:苹果:Apple:iPod:iPod</v>
      </c>
    </row>
    <row r="147" spans="1:11" x14ac:dyDescent="0.4">
      <c r="A147" s="13" t="s">
        <v>288</v>
      </c>
      <c r="B147" s="13" t="s">
        <v>60</v>
      </c>
      <c r="C147" s="13" t="s">
        <v>60</v>
      </c>
      <c r="D147" s="10" t="str">
        <f>VLOOKUP( C147, 品牌处理!A:E,2,FALSE)</f>
        <v>苹果</v>
      </c>
      <c r="E147" s="10" t="str">
        <f>VLOOKUP( C147, 品牌处理!A:E,3,FALSE)</f>
        <v>Apple</v>
      </c>
      <c r="F147" s="10" t="str">
        <f>VLOOKUP( C147, 品牌处理!A:E,4,FALSE)</f>
        <v>iPhone</v>
      </c>
      <c r="G147" s="10" t="str">
        <f>VLOOKUP( C147, 品牌处理!A:E,5,FALSE)</f>
        <v>iPhone</v>
      </c>
      <c r="H147" s="16">
        <f>VLOOKUP( C147, 品牌处理!A:F,6,FALSE)</f>
        <v>1</v>
      </c>
      <c r="I147" s="16" t="e">
        <f>VLOOKUP(A147,重复项!F:F,1,FALSE)</f>
        <v>#N/A</v>
      </c>
      <c r="J147" s="6">
        <v>1</v>
      </c>
      <c r="K147" t="str">
        <f>A147&amp;":"&amp;B147&amp;":"&amp;C147&amp;":"&amp;D147&amp;":"&amp;E147&amp;":"&amp;F147&amp;":"&amp;G147</f>
        <v>A1203:iPhone:iPhone:苹果:Apple:iPhone:iPhone</v>
      </c>
    </row>
    <row r="148" spans="1:11" x14ac:dyDescent="0.4">
      <c r="A148" s="13" t="s">
        <v>289</v>
      </c>
      <c r="B148" s="13" t="s">
        <v>290</v>
      </c>
      <c r="C148" s="13" t="s">
        <v>60</v>
      </c>
      <c r="D148" s="10" t="str">
        <f>VLOOKUP( C148, 品牌处理!A:E,2,FALSE)</f>
        <v>苹果</v>
      </c>
      <c r="E148" s="10" t="str">
        <f>VLOOKUP( C148, 品牌处理!A:E,3,FALSE)</f>
        <v>Apple</v>
      </c>
      <c r="F148" s="10" t="str">
        <f>VLOOKUP( C148, 品牌处理!A:E,4,FALSE)</f>
        <v>iPhone</v>
      </c>
      <c r="G148" s="10" t="str">
        <f>VLOOKUP( C148, 品牌处理!A:E,5,FALSE)</f>
        <v>iPhone</v>
      </c>
      <c r="H148" s="16">
        <f>VLOOKUP( C148, 品牌处理!A:F,6,FALSE)</f>
        <v>1</v>
      </c>
      <c r="I148" s="16" t="e">
        <f>VLOOKUP(A148,重复项!F:F,1,FALSE)</f>
        <v>#N/A</v>
      </c>
      <c r="J148" s="6">
        <v>1</v>
      </c>
      <c r="K148" t="str">
        <f>A148&amp;":"&amp;B148&amp;":"&amp;C148&amp;":"&amp;D148&amp;":"&amp;E148&amp;":"&amp;F148&amp;":"&amp;G148</f>
        <v>A1241:iPhone 3G:iPhone:苹果:Apple:iPhone:iPhone</v>
      </c>
    </row>
    <row r="149" spans="1:11" x14ac:dyDescent="0.4">
      <c r="A149" s="13" t="s">
        <v>291</v>
      </c>
      <c r="B149" s="13" t="s">
        <v>292</v>
      </c>
      <c r="C149" s="13" t="s">
        <v>60</v>
      </c>
      <c r="D149" s="10" t="str">
        <f>VLOOKUP( C149, 品牌处理!A:E,2,FALSE)</f>
        <v>苹果</v>
      </c>
      <c r="E149" s="10" t="str">
        <f>VLOOKUP( C149, 品牌处理!A:E,3,FALSE)</f>
        <v>Apple</v>
      </c>
      <c r="F149" s="10" t="str">
        <f>VLOOKUP( C149, 品牌处理!A:E,4,FALSE)</f>
        <v>iPhone</v>
      </c>
      <c r="G149" s="10" t="str">
        <f>VLOOKUP( C149, 品牌处理!A:E,5,FALSE)</f>
        <v>iPhone</v>
      </c>
      <c r="H149" s="16">
        <f>VLOOKUP( C149, 品牌处理!A:F,6,FALSE)</f>
        <v>1</v>
      </c>
      <c r="I149" s="16" t="e">
        <f>VLOOKUP(A149,重复项!F:F,1,FALSE)</f>
        <v>#N/A</v>
      </c>
      <c r="J149" s="6">
        <v>1</v>
      </c>
      <c r="K149" t="str">
        <f>A149&amp;":"&amp;B149&amp;":"&amp;C149&amp;":"&amp;D149&amp;":"&amp;E149&amp;":"&amp;F149&amp;":"&amp;G149</f>
        <v>A1349:iPhone 4 (CDMA):iPhone:苹果:Apple:iPhone:iPhone</v>
      </c>
    </row>
    <row r="150" spans="1:11" x14ac:dyDescent="0.4">
      <c r="A150" s="13" t="s">
        <v>293</v>
      </c>
      <c r="B150" s="13" t="s">
        <v>294</v>
      </c>
      <c r="C150" s="13" t="s">
        <v>60</v>
      </c>
      <c r="D150" s="10" t="str">
        <f>VLOOKUP( C150, 品牌处理!A:E,2,FALSE)</f>
        <v>苹果</v>
      </c>
      <c r="E150" s="10" t="str">
        <f>VLOOKUP( C150, 品牌处理!A:E,3,FALSE)</f>
        <v>Apple</v>
      </c>
      <c r="F150" s="10" t="str">
        <f>VLOOKUP( C150, 品牌处理!A:E,4,FALSE)</f>
        <v>iPhone</v>
      </c>
      <c r="G150" s="10" t="str">
        <f>VLOOKUP( C150, 品牌处理!A:E,5,FALSE)</f>
        <v>iPhone</v>
      </c>
      <c r="H150" s="16">
        <f>VLOOKUP( C150, 品牌处理!A:F,6,FALSE)</f>
        <v>1</v>
      </c>
      <c r="I150" s="16" t="e">
        <f>VLOOKUP(A150,重复项!F:F,1,FALSE)</f>
        <v>#N/A</v>
      </c>
      <c r="J150" s="6">
        <v>1</v>
      </c>
      <c r="K150" t="str">
        <f>A150&amp;":"&amp;B150&amp;":"&amp;C150&amp;":"&amp;D150&amp;":"&amp;E150&amp;":"&amp;F150&amp;":"&amp;G150</f>
        <v>A1428:iPhone 5:iPhone:苹果:Apple:iPhone:iPhone</v>
      </c>
    </row>
    <row r="151" spans="1:11" x14ac:dyDescent="0.4">
      <c r="A151" s="13" t="s">
        <v>295</v>
      </c>
      <c r="B151" s="13" t="s">
        <v>77</v>
      </c>
      <c r="C151" s="13" t="s">
        <v>60</v>
      </c>
      <c r="D151" s="10" t="str">
        <f>VLOOKUP( C151, 品牌处理!A:E,2,FALSE)</f>
        <v>苹果</v>
      </c>
      <c r="E151" s="10" t="str">
        <f>VLOOKUP( C151, 品牌处理!A:E,3,FALSE)</f>
        <v>Apple</v>
      </c>
      <c r="F151" s="10" t="str">
        <f>VLOOKUP( C151, 品牌处理!A:E,4,FALSE)</f>
        <v>iPhone</v>
      </c>
      <c r="G151" s="10" t="str">
        <f>VLOOKUP( C151, 品牌处理!A:E,5,FALSE)</f>
        <v>iPhone</v>
      </c>
      <c r="H151" s="16">
        <f>VLOOKUP( C151, 品牌处理!A:F,6,FALSE)</f>
        <v>1</v>
      </c>
      <c r="I151" s="16" t="e">
        <f>VLOOKUP(A151,重复项!F:F,1,FALSE)</f>
        <v>#N/A</v>
      </c>
      <c r="J151" s="6">
        <v>1</v>
      </c>
      <c r="K151" t="str">
        <f>A151&amp;":"&amp;B151&amp;":"&amp;C151&amp;":"&amp;D151&amp;":"&amp;E151&amp;":"&amp;F151&amp;":"&amp;G151</f>
        <v>A1453:iPhone 5s (CDMA):iPhone:苹果:Apple:iPhone:iPhone</v>
      </c>
    </row>
    <row r="152" spans="1:11" x14ac:dyDescent="0.4">
      <c r="A152" s="13" t="s">
        <v>296</v>
      </c>
      <c r="B152" s="13" t="s">
        <v>81</v>
      </c>
      <c r="C152" s="13" t="s">
        <v>60</v>
      </c>
      <c r="D152" s="10" t="str">
        <f>VLOOKUP( C152, 品牌处理!A:E,2,FALSE)</f>
        <v>苹果</v>
      </c>
      <c r="E152" s="10" t="str">
        <f>VLOOKUP( C152, 品牌处理!A:E,3,FALSE)</f>
        <v>Apple</v>
      </c>
      <c r="F152" s="10" t="str">
        <f>VLOOKUP( C152, 品牌处理!A:E,4,FALSE)</f>
        <v>iPhone</v>
      </c>
      <c r="G152" s="10" t="str">
        <f>VLOOKUP( C152, 品牌处理!A:E,5,FALSE)</f>
        <v>iPhone</v>
      </c>
      <c r="H152" s="16">
        <f>VLOOKUP( C152, 品牌处理!A:F,6,FALSE)</f>
        <v>1</v>
      </c>
      <c r="I152" s="16" t="e">
        <f>VLOOKUP(A152,重复项!F:F,1,FALSE)</f>
        <v>#N/A</v>
      </c>
      <c r="J152" s="6">
        <v>1</v>
      </c>
      <c r="K152" t="str">
        <f>A152&amp;":"&amp;B152&amp;":"&amp;C152&amp;":"&amp;D152&amp;":"&amp;E152&amp;":"&amp;F152&amp;":"&amp;G152</f>
        <v>A1457:iPhone 5s (GSM):iPhone:苹果:Apple:iPhone:iPhone</v>
      </c>
    </row>
    <row r="153" spans="1:11" x14ac:dyDescent="0.4">
      <c r="A153" s="13" t="s">
        <v>297</v>
      </c>
      <c r="B153" s="13" t="s">
        <v>85</v>
      </c>
      <c r="C153" s="13" t="s">
        <v>60</v>
      </c>
      <c r="D153" s="10" t="str">
        <f>VLOOKUP( C153, 品牌处理!A:E,2,FALSE)</f>
        <v>苹果</v>
      </c>
      <c r="E153" s="10" t="str">
        <f>VLOOKUP( C153, 品牌处理!A:E,3,FALSE)</f>
        <v>Apple</v>
      </c>
      <c r="F153" s="10" t="str">
        <f>VLOOKUP( C153, 品牌处理!A:E,4,FALSE)</f>
        <v>iPhone</v>
      </c>
      <c r="G153" s="10" t="str">
        <f>VLOOKUP( C153, 品牌处理!A:E,5,FALSE)</f>
        <v>iPhone</v>
      </c>
      <c r="H153" s="16">
        <f>VLOOKUP( C153, 品牌处理!A:F,6,FALSE)</f>
        <v>1</v>
      </c>
      <c r="I153" s="16" t="e">
        <f>VLOOKUP(A153,重复项!F:F,1,FALSE)</f>
        <v>#N/A</v>
      </c>
      <c r="J153" s="6">
        <v>1</v>
      </c>
      <c r="K153" t="str">
        <f>A153&amp;":"&amp;B153&amp;":"&amp;C153&amp;":"&amp;D153&amp;":"&amp;E153&amp;":"&amp;F153&amp;":"&amp;G153</f>
        <v>A1456:iPhone 5c (CDMA):iPhone:苹果:Apple:iPhone:iPhone</v>
      </c>
    </row>
    <row r="154" spans="1:11" x14ac:dyDescent="0.4">
      <c r="A154" s="13" t="s">
        <v>298</v>
      </c>
      <c r="B154" s="13" t="s">
        <v>89</v>
      </c>
      <c r="C154" s="13" t="s">
        <v>60</v>
      </c>
      <c r="D154" s="10" t="str">
        <f>VLOOKUP( C154, 品牌处理!A:E,2,FALSE)</f>
        <v>苹果</v>
      </c>
      <c r="E154" s="10" t="str">
        <f>VLOOKUP( C154, 品牌处理!A:E,3,FALSE)</f>
        <v>Apple</v>
      </c>
      <c r="F154" s="10" t="str">
        <f>VLOOKUP( C154, 品牌处理!A:E,4,FALSE)</f>
        <v>iPhone</v>
      </c>
      <c r="G154" s="10" t="str">
        <f>VLOOKUP( C154, 品牌处理!A:E,5,FALSE)</f>
        <v>iPhone</v>
      </c>
      <c r="H154" s="16">
        <f>VLOOKUP( C154, 品牌处理!A:F,6,FALSE)</f>
        <v>1</v>
      </c>
      <c r="I154" s="16" t="e">
        <f>VLOOKUP(A154,重复项!F:F,1,FALSE)</f>
        <v>#N/A</v>
      </c>
      <c r="J154" s="6">
        <v>1</v>
      </c>
      <c r="K154" t="str">
        <f>A154&amp;":"&amp;B154&amp;":"&amp;C154&amp;":"&amp;D154&amp;":"&amp;E154&amp;":"&amp;F154&amp;":"&amp;G154</f>
        <v>A1507:iPhone 5c (GSM):iPhone:苹果:Apple:iPhone:iPhone</v>
      </c>
    </row>
    <row r="155" spans="1:11" x14ac:dyDescent="0.4">
      <c r="A155" s="13" t="s">
        <v>299</v>
      </c>
      <c r="B155" s="13" t="s">
        <v>93</v>
      </c>
      <c r="C155" s="13" t="s">
        <v>60</v>
      </c>
      <c r="D155" s="10" t="str">
        <f>VLOOKUP( C155, 品牌处理!A:E,2,FALSE)</f>
        <v>苹果</v>
      </c>
      <c r="E155" s="10" t="str">
        <f>VLOOKUP( C155, 品牌处理!A:E,3,FALSE)</f>
        <v>Apple</v>
      </c>
      <c r="F155" s="10" t="str">
        <f>VLOOKUP( C155, 品牌处理!A:E,4,FALSE)</f>
        <v>iPhone</v>
      </c>
      <c r="G155" s="10" t="str">
        <f>VLOOKUP( C155, 品牌处理!A:E,5,FALSE)</f>
        <v>iPhone</v>
      </c>
      <c r="H155" s="16">
        <f>VLOOKUP( C155, 品牌处理!A:F,6,FALSE)</f>
        <v>1</v>
      </c>
      <c r="I155" s="16" t="e">
        <f>VLOOKUP(A155,重复项!F:F,1,FALSE)</f>
        <v>#N/A</v>
      </c>
      <c r="J155" s="6">
        <v>1</v>
      </c>
      <c r="K155" t="str">
        <f>A155&amp;":"&amp;B155&amp;":"&amp;C155&amp;":"&amp;D155&amp;":"&amp;E155&amp;":"&amp;F155&amp;":"&amp;G155</f>
        <v>A1549:iPhone 6:iPhone:苹果:Apple:iPhone:iPhone</v>
      </c>
    </row>
    <row r="156" spans="1:11" x14ac:dyDescent="0.4">
      <c r="A156" s="13" t="s">
        <v>300</v>
      </c>
      <c r="B156" s="13" t="s">
        <v>97</v>
      </c>
      <c r="C156" s="13" t="s">
        <v>60</v>
      </c>
      <c r="D156" s="10" t="str">
        <f>VLOOKUP( C156, 品牌处理!A:E,2,FALSE)</f>
        <v>苹果</v>
      </c>
      <c r="E156" s="10" t="str">
        <f>VLOOKUP( C156, 品牌处理!A:E,3,FALSE)</f>
        <v>Apple</v>
      </c>
      <c r="F156" s="10" t="str">
        <f>VLOOKUP( C156, 品牌处理!A:E,4,FALSE)</f>
        <v>iPhone</v>
      </c>
      <c r="G156" s="10" t="str">
        <f>VLOOKUP( C156, 品牌处理!A:E,5,FALSE)</f>
        <v>iPhone</v>
      </c>
      <c r="H156" s="16">
        <f>VLOOKUP( C156, 品牌处理!A:F,6,FALSE)</f>
        <v>1</v>
      </c>
      <c r="I156" s="16" t="e">
        <f>VLOOKUP(A156,重复项!F:F,1,FALSE)</f>
        <v>#N/A</v>
      </c>
      <c r="J156" s="6">
        <v>1</v>
      </c>
      <c r="K156" t="str">
        <f>A156&amp;":"&amp;B156&amp;":"&amp;C156&amp;":"&amp;D156&amp;":"&amp;E156&amp;":"&amp;F156&amp;":"&amp;G156</f>
        <v>A1522:iPhone 6 Plus:iPhone:苹果:Apple:iPhone:iPhone</v>
      </c>
    </row>
    <row r="157" spans="1:11" x14ac:dyDescent="0.4">
      <c r="A157" s="13" t="s">
        <v>301</v>
      </c>
      <c r="B157" s="13" t="s">
        <v>302</v>
      </c>
      <c r="C157" s="13" t="s">
        <v>60</v>
      </c>
      <c r="D157" s="10" t="str">
        <f>VLOOKUP( C157, 品牌处理!A:E,2,FALSE)</f>
        <v>苹果</v>
      </c>
      <c r="E157" s="10" t="str">
        <f>VLOOKUP( C157, 品牌处理!A:E,3,FALSE)</f>
        <v>Apple</v>
      </c>
      <c r="F157" s="10" t="str">
        <f>VLOOKUP( C157, 品牌处理!A:E,4,FALSE)</f>
        <v>iPhone</v>
      </c>
      <c r="G157" s="10" t="str">
        <f>VLOOKUP( C157, 品牌处理!A:E,5,FALSE)</f>
        <v>iPhone</v>
      </c>
      <c r="H157" s="16">
        <f>VLOOKUP( C157, 品牌处理!A:F,6,FALSE)</f>
        <v>1</v>
      </c>
      <c r="I157" s="16" t="e">
        <f>VLOOKUP(A157,重复项!F:F,1,FALSE)</f>
        <v>#N/A</v>
      </c>
      <c r="J157" s="6">
        <v>1</v>
      </c>
      <c r="K157" t="str">
        <f>A157&amp;":"&amp;B157&amp;":"&amp;C157&amp;":"&amp;D157&amp;":"&amp;E157&amp;":"&amp;F157&amp;":"&amp;G157</f>
        <v>A1633:iPhone 6s:iPhone:苹果:Apple:iPhone:iPhone</v>
      </c>
    </row>
    <row r="158" spans="1:11" x14ac:dyDescent="0.4">
      <c r="A158" s="13" t="s">
        <v>303</v>
      </c>
      <c r="B158" s="13" t="s">
        <v>302</v>
      </c>
      <c r="C158" s="13" t="s">
        <v>60</v>
      </c>
      <c r="D158" s="10" t="str">
        <f>VLOOKUP( C158, 品牌处理!A:E,2,FALSE)</f>
        <v>苹果</v>
      </c>
      <c r="E158" s="10" t="str">
        <f>VLOOKUP( C158, 品牌处理!A:E,3,FALSE)</f>
        <v>Apple</v>
      </c>
      <c r="F158" s="10" t="str">
        <f>VLOOKUP( C158, 品牌处理!A:E,4,FALSE)</f>
        <v>iPhone</v>
      </c>
      <c r="G158" s="10" t="str">
        <f>VLOOKUP( C158, 品牌处理!A:E,5,FALSE)</f>
        <v>iPhone</v>
      </c>
      <c r="H158" s="16">
        <f>VLOOKUP( C158, 品牌处理!A:F,6,FALSE)</f>
        <v>1</v>
      </c>
      <c r="I158" s="16" t="e">
        <f>VLOOKUP(A158,重复项!F:F,1,FALSE)</f>
        <v>#N/A</v>
      </c>
      <c r="J158" s="6">
        <v>1</v>
      </c>
      <c r="K158" t="str">
        <f>A158&amp;":"&amp;B158&amp;":"&amp;C158&amp;":"&amp;D158&amp;":"&amp;E158&amp;":"&amp;F158&amp;":"&amp;G158</f>
        <v>A1688:iPhone 6s:iPhone:苹果:Apple:iPhone:iPhone</v>
      </c>
    </row>
    <row r="159" spans="1:11" x14ac:dyDescent="0.4">
      <c r="A159" s="13" t="s">
        <v>304</v>
      </c>
      <c r="B159" s="13" t="s">
        <v>305</v>
      </c>
      <c r="C159" s="13" t="s">
        <v>60</v>
      </c>
      <c r="D159" s="10" t="str">
        <f>VLOOKUP( C159, 品牌处理!A:E,2,FALSE)</f>
        <v>苹果</v>
      </c>
      <c r="E159" s="10" t="str">
        <f>VLOOKUP( C159, 品牌处理!A:E,3,FALSE)</f>
        <v>Apple</v>
      </c>
      <c r="F159" s="10" t="str">
        <f>VLOOKUP( C159, 品牌处理!A:E,4,FALSE)</f>
        <v>iPhone</v>
      </c>
      <c r="G159" s="10" t="str">
        <f>VLOOKUP( C159, 品牌处理!A:E,5,FALSE)</f>
        <v>iPhone</v>
      </c>
      <c r="H159" s="16">
        <f>VLOOKUP( C159, 品牌处理!A:F,6,FALSE)</f>
        <v>1</v>
      </c>
      <c r="I159" s="16" t="e">
        <f>VLOOKUP(A159,重复项!F:F,1,FALSE)</f>
        <v>#N/A</v>
      </c>
      <c r="J159" s="6">
        <v>1</v>
      </c>
      <c r="K159" t="str">
        <f>A159&amp;":"&amp;B159&amp;":"&amp;C159&amp;":"&amp;D159&amp;":"&amp;E159&amp;":"&amp;F159&amp;":"&amp;G159</f>
        <v>A1634:iPhone 6s Plus:iPhone:苹果:Apple:iPhone:iPhone</v>
      </c>
    </row>
    <row r="160" spans="1:11" x14ac:dyDescent="0.4">
      <c r="A160" s="13" t="s">
        <v>306</v>
      </c>
      <c r="B160" s="13" t="s">
        <v>305</v>
      </c>
      <c r="C160" s="13" t="s">
        <v>60</v>
      </c>
      <c r="D160" s="10" t="str">
        <f>VLOOKUP( C160, 品牌处理!A:E,2,FALSE)</f>
        <v>苹果</v>
      </c>
      <c r="E160" s="10" t="str">
        <f>VLOOKUP( C160, 品牌处理!A:E,3,FALSE)</f>
        <v>Apple</v>
      </c>
      <c r="F160" s="10" t="str">
        <f>VLOOKUP( C160, 品牌处理!A:E,4,FALSE)</f>
        <v>iPhone</v>
      </c>
      <c r="G160" s="10" t="str">
        <f>VLOOKUP( C160, 品牌处理!A:E,5,FALSE)</f>
        <v>iPhone</v>
      </c>
      <c r="H160" s="16">
        <f>VLOOKUP( C160, 品牌处理!A:F,6,FALSE)</f>
        <v>1</v>
      </c>
      <c r="I160" s="16" t="e">
        <f>VLOOKUP(A160,重复项!F:F,1,FALSE)</f>
        <v>#N/A</v>
      </c>
      <c r="J160" s="6">
        <v>1</v>
      </c>
      <c r="K160" t="str">
        <f>A160&amp;":"&amp;B160&amp;":"&amp;C160&amp;":"&amp;D160&amp;":"&amp;E160&amp;":"&amp;F160&amp;":"&amp;G160</f>
        <v>A1687:iPhone 6s Plus:iPhone:苹果:Apple:iPhone:iPhone</v>
      </c>
    </row>
    <row r="161" spans="1:11" x14ac:dyDescent="0.4">
      <c r="A161" s="13" t="s">
        <v>307</v>
      </c>
      <c r="B161" s="13" t="s">
        <v>109</v>
      </c>
      <c r="C161" s="13" t="s">
        <v>60</v>
      </c>
      <c r="D161" s="10" t="str">
        <f>VLOOKUP( C161, 品牌处理!A:E,2,FALSE)</f>
        <v>苹果</v>
      </c>
      <c r="E161" s="10" t="str">
        <f>VLOOKUP( C161, 品牌处理!A:E,3,FALSE)</f>
        <v>Apple</v>
      </c>
      <c r="F161" s="10" t="str">
        <f>VLOOKUP( C161, 品牌处理!A:E,4,FALSE)</f>
        <v>iPhone</v>
      </c>
      <c r="G161" s="10" t="str">
        <f>VLOOKUP( C161, 品牌处理!A:E,5,FALSE)</f>
        <v>iPhone</v>
      </c>
      <c r="H161" s="16">
        <f>VLOOKUP( C161, 品牌处理!A:F,6,FALSE)</f>
        <v>1</v>
      </c>
      <c r="I161" s="16" t="e">
        <f>VLOOKUP(A161,重复项!F:F,1,FALSE)</f>
        <v>#N/A</v>
      </c>
      <c r="J161" s="6">
        <v>1</v>
      </c>
      <c r="K161" t="str">
        <f>A161&amp;":"&amp;B161&amp;":"&amp;C161&amp;":"&amp;D161&amp;":"&amp;E161&amp;":"&amp;F161&amp;":"&amp;G161</f>
        <v>A1662:iPhone SE:iPhone:苹果:Apple:iPhone:iPhone</v>
      </c>
    </row>
    <row r="162" spans="1:11" x14ac:dyDescent="0.4">
      <c r="A162" s="13" t="s">
        <v>308</v>
      </c>
      <c r="B162" s="13" t="s">
        <v>309</v>
      </c>
      <c r="C162" s="13" t="s">
        <v>60</v>
      </c>
      <c r="D162" s="10" t="str">
        <f>VLOOKUP( C162, 品牌处理!A:E,2,FALSE)</f>
        <v>苹果</v>
      </c>
      <c r="E162" s="10" t="str">
        <f>VLOOKUP( C162, 品牌处理!A:E,3,FALSE)</f>
        <v>Apple</v>
      </c>
      <c r="F162" s="10" t="str">
        <f>VLOOKUP( C162, 品牌处理!A:E,4,FALSE)</f>
        <v>iPhone</v>
      </c>
      <c r="G162" s="10" t="str">
        <f>VLOOKUP( C162, 品牌处理!A:E,5,FALSE)</f>
        <v>iPhone</v>
      </c>
      <c r="H162" s="16">
        <f>VLOOKUP( C162, 品牌处理!A:F,6,FALSE)</f>
        <v>1</v>
      </c>
      <c r="I162" s="16" t="e">
        <f>VLOOKUP(A162,重复项!F:F,1,FALSE)</f>
        <v>#N/A</v>
      </c>
      <c r="J162" s="6">
        <v>1</v>
      </c>
      <c r="K162" t="str">
        <f>A162&amp;":"&amp;B162&amp;":"&amp;C162&amp;":"&amp;D162&amp;":"&amp;E162&amp;":"&amp;F162&amp;":"&amp;G162</f>
        <v>A1779:iPhone 7 (日本):iPhone:苹果:Apple:iPhone:iPhone</v>
      </c>
    </row>
    <row r="163" spans="1:11" x14ac:dyDescent="0.4">
      <c r="A163" s="13" t="s">
        <v>310</v>
      </c>
      <c r="B163" s="13" t="s">
        <v>311</v>
      </c>
      <c r="C163" s="13" t="s">
        <v>60</v>
      </c>
      <c r="D163" s="10" t="str">
        <f>VLOOKUP( C163, 品牌处理!A:E,2,FALSE)</f>
        <v>苹果</v>
      </c>
      <c r="E163" s="10" t="str">
        <f>VLOOKUP( C163, 品牌处理!A:E,3,FALSE)</f>
        <v>Apple</v>
      </c>
      <c r="F163" s="10" t="str">
        <f>VLOOKUP( C163, 品牌处理!A:E,4,FALSE)</f>
        <v>iPhone</v>
      </c>
      <c r="G163" s="10" t="str">
        <f>VLOOKUP( C163, 品牌处理!A:E,5,FALSE)</f>
        <v>iPhone</v>
      </c>
      <c r="H163" s="16">
        <f>VLOOKUP( C163, 品牌处理!A:F,6,FALSE)</f>
        <v>1</v>
      </c>
      <c r="I163" s="16" t="e">
        <f>VLOOKUP(A163,重复项!F:F,1,FALSE)</f>
        <v>#N/A</v>
      </c>
      <c r="J163" s="6">
        <v>1</v>
      </c>
      <c r="K163" t="str">
        <f>A163&amp;":"&amp;B163&amp;":"&amp;C163&amp;":"&amp;D163&amp;":"&amp;E163&amp;":"&amp;F163&amp;":"&amp;G163</f>
        <v>A1778:iPhone 7 (GSM):iPhone:苹果:Apple:iPhone:iPhone</v>
      </c>
    </row>
    <row r="164" spans="1:11" x14ac:dyDescent="0.4">
      <c r="A164" s="13" t="s">
        <v>312</v>
      </c>
      <c r="B164" s="13" t="s">
        <v>313</v>
      </c>
      <c r="C164" s="13" t="s">
        <v>60</v>
      </c>
      <c r="D164" s="10" t="str">
        <f>VLOOKUP( C164, 品牌处理!A:E,2,FALSE)</f>
        <v>苹果</v>
      </c>
      <c r="E164" s="10" t="str">
        <f>VLOOKUP( C164, 品牌处理!A:E,3,FALSE)</f>
        <v>Apple</v>
      </c>
      <c r="F164" s="10" t="str">
        <f>VLOOKUP( C164, 品牌处理!A:E,4,FALSE)</f>
        <v>iPhone</v>
      </c>
      <c r="G164" s="10" t="str">
        <f>VLOOKUP( C164, 品牌处理!A:E,5,FALSE)</f>
        <v>iPhone</v>
      </c>
      <c r="H164" s="16">
        <f>VLOOKUP( C164, 品牌处理!A:F,6,FALSE)</f>
        <v>1</v>
      </c>
      <c r="I164" s="16" t="e">
        <f>VLOOKUP(A164,重复项!F:F,1,FALSE)</f>
        <v>#N/A</v>
      </c>
      <c r="J164" s="6">
        <v>1</v>
      </c>
      <c r="K164" t="str">
        <f>A164&amp;":"&amp;B164&amp;":"&amp;C164&amp;":"&amp;D164&amp;":"&amp;E164&amp;":"&amp;F164&amp;":"&amp;G164</f>
        <v>A1785:iPhone 7 Plus (日本):iPhone:苹果:Apple:iPhone:iPhone</v>
      </c>
    </row>
    <row r="165" spans="1:11" x14ac:dyDescent="0.4">
      <c r="A165" s="13" t="s">
        <v>314</v>
      </c>
      <c r="B165" s="13" t="s">
        <v>315</v>
      </c>
      <c r="C165" s="13" t="s">
        <v>60</v>
      </c>
      <c r="D165" s="10" t="str">
        <f>VLOOKUP( C165, 品牌处理!A:E,2,FALSE)</f>
        <v>苹果</v>
      </c>
      <c r="E165" s="10" t="str">
        <f>VLOOKUP( C165, 品牌处理!A:E,3,FALSE)</f>
        <v>Apple</v>
      </c>
      <c r="F165" s="10" t="str">
        <f>VLOOKUP( C165, 品牌处理!A:E,4,FALSE)</f>
        <v>iPhone</v>
      </c>
      <c r="G165" s="10" t="str">
        <f>VLOOKUP( C165, 品牌处理!A:E,5,FALSE)</f>
        <v>iPhone</v>
      </c>
      <c r="H165" s="16">
        <f>VLOOKUP( C165, 品牌处理!A:F,6,FALSE)</f>
        <v>1</v>
      </c>
      <c r="I165" s="16" t="e">
        <f>VLOOKUP(A165,重复项!F:F,1,FALSE)</f>
        <v>#N/A</v>
      </c>
      <c r="J165" s="6">
        <v>1</v>
      </c>
      <c r="K165" t="str">
        <f>A165&amp;":"&amp;B165&amp;":"&amp;C165&amp;":"&amp;D165&amp;":"&amp;E165&amp;":"&amp;F165&amp;":"&amp;G165</f>
        <v>A1784:iPhone 7 Plus (GSM):iPhone:苹果:Apple:iPhone:iPhone</v>
      </c>
    </row>
    <row r="166" spans="1:11" x14ac:dyDescent="0.4">
      <c r="A166" s="13" t="s">
        <v>316</v>
      </c>
      <c r="B166" s="13" t="s">
        <v>317</v>
      </c>
      <c r="C166" s="13" t="s">
        <v>60</v>
      </c>
      <c r="D166" s="10" t="str">
        <f>VLOOKUP( C166, 品牌处理!A:E,2,FALSE)</f>
        <v>苹果</v>
      </c>
      <c r="E166" s="10" t="str">
        <f>VLOOKUP( C166, 品牌处理!A:E,3,FALSE)</f>
        <v>Apple</v>
      </c>
      <c r="F166" s="10" t="str">
        <f>VLOOKUP( C166, 品牌处理!A:E,4,FALSE)</f>
        <v>iPhone</v>
      </c>
      <c r="G166" s="10" t="str">
        <f>VLOOKUP( C166, 品牌处理!A:E,5,FALSE)</f>
        <v>iPhone</v>
      </c>
      <c r="H166" s="16">
        <f>VLOOKUP( C166, 品牌处理!A:F,6,FALSE)</f>
        <v>1</v>
      </c>
      <c r="I166" s="16" t="e">
        <f>VLOOKUP(A166,重复项!F:F,1,FALSE)</f>
        <v>#N/A</v>
      </c>
      <c r="J166" s="6">
        <v>1</v>
      </c>
      <c r="K166" t="str">
        <f>A166&amp;":"&amp;B166&amp;":"&amp;C166&amp;":"&amp;D166&amp;":"&amp;E166&amp;":"&amp;F166&amp;":"&amp;G166</f>
        <v>A1906:iPhone 8 (日本):iPhone:苹果:Apple:iPhone:iPhone</v>
      </c>
    </row>
    <row r="167" spans="1:11" x14ac:dyDescent="0.4">
      <c r="A167" s="13" t="s">
        <v>318</v>
      </c>
      <c r="B167" s="13" t="s">
        <v>319</v>
      </c>
      <c r="C167" s="13" t="s">
        <v>60</v>
      </c>
      <c r="D167" s="10" t="str">
        <f>VLOOKUP( C167, 品牌处理!A:E,2,FALSE)</f>
        <v>苹果</v>
      </c>
      <c r="E167" s="10" t="str">
        <f>VLOOKUP( C167, 品牌处理!A:E,3,FALSE)</f>
        <v>Apple</v>
      </c>
      <c r="F167" s="10" t="str">
        <f>VLOOKUP( C167, 品牌处理!A:E,4,FALSE)</f>
        <v>iPhone</v>
      </c>
      <c r="G167" s="10" t="str">
        <f>VLOOKUP( C167, 品牌处理!A:E,5,FALSE)</f>
        <v>iPhone</v>
      </c>
      <c r="H167" s="16">
        <f>VLOOKUP( C167, 品牌处理!A:F,6,FALSE)</f>
        <v>1</v>
      </c>
      <c r="I167" s="16" t="e">
        <f>VLOOKUP(A167,重复项!F:F,1,FALSE)</f>
        <v>#N/A</v>
      </c>
      <c r="J167" s="6">
        <v>1</v>
      </c>
      <c r="K167" t="str">
        <f>A167&amp;":"&amp;B167&amp;":"&amp;C167&amp;":"&amp;D167&amp;":"&amp;E167&amp;":"&amp;F167&amp;":"&amp;G167</f>
        <v>A1905:iPhone 8 (GSM):iPhone:苹果:Apple:iPhone:iPhone</v>
      </c>
    </row>
    <row r="168" spans="1:11" x14ac:dyDescent="0.4">
      <c r="A168" s="13" t="s">
        <v>320</v>
      </c>
      <c r="B168" s="13" t="s">
        <v>321</v>
      </c>
      <c r="C168" s="13" t="s">
        <v>60</v>
      </c>
      <c r="D168" s="10" t="str">
        <f>VLOOKUP( C168, 品牌处理!A:E,2,FALSE)</f>
        <v>苹果</v>
      </c>
      <c r="E168" s="10" t="str">
        <f>VLOOKUP( C168, 品牌处理!A:E,3,FALSE)</f>
        <v>Apple</v>
      </c>
      <c r="F168" s="10" t="str">
        <f>VLOOKUP( C168, 品牌处理!A:E,4,FALSE)</f>
        <v>iPhone</v>
      </c>
      <c r="G168" s="10" t="str">
        <f>VLOOKUP( C168, 品牌处理!A:E,5,FALSE)</f>
        <v>iPhone</v>
      </c>
      <c r="H168" s="16">
        <f>VLOOKUP( C168, 品牌处理!A:F,6,FALSE)</f>
        <v>1</v>
      </c>
      <c r="I168" s="16" t="e">
        <f>VLOOKUP(A168,重复项!F:F,1,FALSE)</f>
        <v>#N/A</v>
      </c>
      <c r="J168" s="6">
        <v>1</v>
      </c>
      <c r="K168" t="str">
        <f>A168&amp;":"&amp;B168&amp;":"&amp;C168&amp;":"&amp;D168&amp;":"&amp;E168&amp;":"&amp;F168&amp;":"&amp;G168</f>
        <v>A1898:iPhone 8 Plus (日本):iPhone:苹果:Apple:iPhone:iPhone</v>
      </c>
    </row>
    <row r="169" spans="1:11" x14ac:dyDescent="0.4">
      <c r="A169" s="13" t="s">
        <v>322</v>
      </c>
      <c r="B169" s="13" t="s">
        <v>323</v>
      </c>
      <c r="C169" s="13" t="s">
        <v>60</v>
      </c>
      <c r="D169" s="10" t="str">
        <f>VLOOKUP( C169, 品牌处理!A:E,2,FALSE)</f>
        <v>苹果</v>
      </c>
      <c r="E169" s="10" t="str">
        <f>VLOOKUP( C169, 品牌处理!A:E,3,FALSE)</f>
        <v>Apple</v>
      </c>
      <c r="F169" s="10" t="str">
        <f>VLOOKUP( C169, 品牌处理!A:E,4,FALSE)</f>
        <v>iPhone</v>
      </c>
      <c r="G169" s="10" t="str">
        <f>VLOOKUP( C169, 品牌处理!A:E,5,FALSE)</f>
        <v>iPhone</v>
      </c>
      <c r="H169" s="16">
        <f>VLOOKUP( C169, 品牌处理!A:F,6,FALSE)</f>
        <v>1</v>
      </c>
      <c r="I169" s="16" t="e">
        <f>VLOOKUP(A169,重复项!F:F,1,FALSE)</f>
        <v>#N/A</v>
      </c>
      <c r="J169" s="6">
        <v>1</v>
      </c>
      <c r="K169" t="str">
        <f>A169&amp;":"&amp;B169&amp;":"&amp;C169&amp;":"&amp;D169&amp;":"&amp;E169&amp;":"&amp;F169&amp;":"&amp;G169</f>
        <v>A1897:iPhone 8 Plus (GSM):iPhone:苹果:Apple:iPhone:iPhone</v>
      </c>
    </row>
    <row r="170" spans="1:11" x14ac:dyDescent="0.4">
      <c r="A170" s="13" t="s">
        <v>324</v>
      </c>
      <c r="B170" s="13" t="s">
        <v>325</v>
      </c>
      <c r="C170" s="13" t="s">
        <v>60</v>
      </c>
      <c r="D170" s="10" t="str">
        <f>VLOOKUP( C170, 品牌处理!A:E,2,FALSE)</f>
        <v>苹果</v>
      </c>
      <c r="E170" s="10" t="str">
        <f>VLOOKUP( C170, 品牌处理!A:E,3,FALSE)</f>
        <v>Apple</v>
      </c>
      <c r="F170" s="10" t="str">
        <f>VLOOKUP( C170, 品牌处理!A:E,4,FALSE)</f>
        <v>iPhone</v>
      </c>
      <c r="G170" s="10" t="str">
        <f>VLOOKUP( C170, 品牌处理!A:E,5,FALSE)</f>
        <v>iPhone</v>
      </c>
      <c r="H170" s="16">
        <f>VLOOKUP( C170, 品牌处理!A:F,6,FALSE)</f>
        <v>1</v>
      </c>
      <c r="I170" s="16" t="e">
        <f>VLOOKUP(A170,重复项!F:F,1,FALSE)</f>
        <v>#N/A</v>
      </c>
      <c r="J170" s="6">
        <v>1</v>
      </c>
      <c r="K170" t="str">
        <f>A170&amp;":"&amp;B170&amp;":"&amp;C170&amp;":"&amp;D170&amp;":"&amp;E170&amp;":"&amp;F170&amp;":"&amp;G170</f>
        <v>A1902:iPhone X (日本):iPhone:苹果:Apple:iPhone:iPhone</v>
      </c>
    </row>
    <row r="171" spans="1:11" x14ac:dyDescent="0.4">
      <c r="A171" s="13" t="s">
        <v>326</v>
      </c>
      <c r="B171" s="13" t="s">
        <v>327</v>
      </c>
      <c r="C171" s="13" t="s">
        <v>60</v>
      </c>
      <c r="D171" s="10" t="str">
        <f>VLOOKUP( C171, 品牌处理!A:E,2,FALSE)</f>
        <v>苹果</v>
      </c>
      <c r="E171" s="10" t="str">
        <f>VLOOKUP( C171, 品牌处理!A:E,3,FALSE)</f>
        <v>Apple</v>
      </c>
      <c r="F171" s="10" t="str">
        <f>VLOOKUP( C171, 品牌处理!A:E,4,FALSE)</f>
        <v>iPhone</v>
      </c>
      <c r="G171" s="10" t="str">
        <f>VLOOKUP( C171, 品牌处理!A:E,5,FALSE)</f>
        <v>iPhone</v>
      </c>
      <c r="H171" s="16">
        <f>VLOOKUP( C171, 品牌处理!A:F,6,FALSE)</f>
        <v>1</v>
      </c>
      <c r="I171" s="16" t="e">
        <f>VLOOKUP(A171,重复项!F:F,1,FALSE)</f>
        <v>#N/A</v>
      </c>
      <c r="J171" s="6">
        <v>1</v>
      </c>
      <c r="K171" t="str">
        <f>A171&amp;":"&amp;B171&amp;":"&amp;C171&amp;":"&amp;D171&amp;":"&amp;E171&amp;":"&amp;F171&amp;":"&amp;G171</f>
        <v>A1901:iPhone X (GSM):iPhone:苹果:Apple:iPhone:iPhone</v>
      </c>
    </row>
    <row r="172" spans="1:11" x14ac:dyDescent="0.4">
      <c r="A172" s="13" t="s">
        <v>328</v>
      </c>
      <c r="B172" s="13" t="s">
        <v>329</v>
      </c>
      <c r="C172" s="13" t="s">
        <v>60</v>
      </c>
      <c r="D172" s="10" t="str">
        <f>VLOOKUP( C172, 品牌处理!A:E,2,FALSE)</f>
        <v>苹果</v>
      </c>
      <c r="E172" s="10" t="str">
        <f>VLOOKUP( C172, 品牌处理!A:E,3,FALSE)</f>
        <v>Apple</v>
      </c>
      <c r="F172" s="10" t="str">
        <f>VLOOKUP( C172, 品牌处理!A:E,4,FALSE)</f>
        <v>iPhone</v>
      </c>
      <c r="G172" s="10" t="str">
        <f>VLOOKUP( C172, 品牌处理!A:E,5,FALSE)</f>
        <v>iPhone</v>
      </c>
      <c r="H172" s="16">
        <f>VLOOKUP( C172, 品牌处理!A:F,6,FALSE)</f>
        <v>1</v>
      </c>
      <c r="I172" s="16" t="e">
        <f>VLOOKUP(A172,重复项!F:F,1,FALSE)</f>
        <v>#N/A</v>
      </c>
      <c r="J172" s="6">
        <v>1</v>
      </c>
      <c r="K172" t="str">
        <f>A172&amp;":"&amp;B172&amp;":"&amp;C172&amp;":"&amp;D172&amp;":"&amp;E172&amp;":"&amp;F172&amp;":"&amp;G172</f>
        <v>A1920:iPhone XS (美国/港澳版):iPhone:苹果:Apple:iPhone:iPhone</v>
      </c>
    </row>
    <row r="173" spans="1:11" x14ac:dyDescent="0.4">
      <c r="A173" s="13" t="s">
        <v>330</v>
      </c>
      <c r="B173" s="13" t="s">
        <v>331</v>
      </c>
      <c r="C173" s="13" t="s">
        <v>60</v>
      </c>
      <c r="D173" s="10" t="str">
        <f>VLOOKUP( C173, 品牌处理!A:E,2,FALSE)</f>
        <v>苹果</v>
      </c>
      <c r="E173" s="10" t="str">
        <f>VLOOKUP( C173, 品牌处理!A:E,3,FALSE)</f>
        <v>Apple</v>
      </c>
      <c r="F173" s="10" t="str">
        <f>VLOOKUP( C173, 品牌处理!A:E,4,FALSE)</f>
        <v>iPhone</v>
      </c>
      <c r="G173" s="10" t="str">
        <f>VLOOKUP( C173, 品牌处理!A:E,5,FALSE)</f>
        <v>iPhone</v>
      </c>
      <c r="H173" s="16">
        <f>VLOOKUP( C173, 品牌处理!A:F,6,FALSE)</f>
        <v>1</v>
      </c>
      <c r="I173" s="16" t="e">
        <f>VLOOKUP(A173,重复项!F:F,1,FALSE)</f>
        <v>#N/A</v>
      </c>
      <c r="J173" s="6">
        <v>1</v>
      </c>
      <c r="K173" t="str">
        <f>A173&amp;":"&amp;B173&amp;":"&amp;C173&amp;":"&amp;D173&amp;":"&amp;E173&amp;":"&amp;F173&amp;":"&amp;G173</f>
        <v>A2097:iPhone XS (GSM):iPhone:苹果:Apple:iPhone:iPhone</v>
      </c>
    </row>
    <row r="174" spans="1:11" x14ac:dyDescent="0.4">
      <c r="A174" s="13" t="s">
        <v>332</v>
      </c>
      <c r="B174" s="13" t="s">
        <v>333</v>
      </c>
      <c r="C174" s="13" t="s">
        <v>60</v>
      </c>
      <c r="D174" s="10" t="str">
        <f>VLOOKUP( C174, 品牌处理!A:E,2,FALSE)</f>
        <v>苹果</v>
      </c>
      <c r="E174" s="10" t="str">
        <f>VLOOKUP( C174, 品牌处理!A:E,3,FALSE)</f>
        <v>Apple</v>
      </c>
      <c r="F174" s="10" t="str">
        <f>VLOOKUP( C174, 品牌处理!A:E,4,FALSE)</f>
        <v>iPhone</v>
      </c>
      <c r="G174" s="10" t="str">
        <f>VLOOKUP( C174, 品牌处理!A:E,5,FALSE)</f>
        <v>iPhone</v>
      </c>
      <c r="H174" s="16">
        <f>VLOOKUP( C174, 品牌处理!A:F,6,FALSE)</f>
        <v>1</v>
      </c>
      <c r="I174" s="16" t="e">
        <f>VLOOKUP(A174,重复项!F:F,1,FALSE)</f>
        <v>#N/A</v>
      </c>
      <c r="J174" s="6">
        <v>1</v>
      </c>
      <c r="K174" t="str">
        <f>A174&amp;":"&amp;B174&amp;":"&amp;C174&amp;":"&amp;D174&amp;":"&amp;E174&amp;":"&amp;F174&amp;":"&amp;G174</f>
        <v>A2098:iPhone XS (日本):iPhone:苹果:Apple:iPhone:iPhone</v>
      </c>
    </row>
    <row r="175" spans="1:11" x14ac:dyDescent="0.4">
      <c r="A175" s="13" t="s">
        <v>334</v>
      </c>
      <c r="B175" s="13" t="s">
        <v>335</v>
      </c>
      <c r="C175" s="13" t="s">
        <v>60</v>
      </c>
      <c r="D175" s="10" t="str">
        <f>VLOOKUP( C175, 品牌处理!A:E,2,FALSE)</f>
        <v>苹果</v>
      </c>
      <c r="E175" s="10" t="str">
        <f>VLOOKUP( C175, 品牌处理!A:E,3,FALSE)</f>
        <v>Apple</v>
      </c>
      <c r="F175" s="10" t="str">
        <f>VLOOKUP( C175, 品牌处理!A:E,4,FALSE)</f>
        <v>iPhone</v>
      </c>
      <c r="G175" s="10" t="str">
        <f>VLOOKUP( C175, 品牌处理!A:E,5,FALSE)</f>
        <v>iPhone</v>
      </c>
      <c r="H175" s="16">
        <f>VLOOKUP( C175, 品牌处理!A:F,6,FALSE)</f>
        <v>1</v>
      </c>
      <c r="I175" s="16" t="e">
        <f>VLOOKUP(A175,重复项!F:F,1,FALSE)</f>
        <v>#N/A</v>
      </c>
      <c r="J175" s="6">
        <v>1</v>
      </c>
      <c r="K175" t="str">
        <f>A175&amp;":"&amp;B175&amp;":"&amp;C175&amp;":"&amp;D175&amp;":"&amp;E175&amp;":"&amp;F175&amp;":"&amp;G175</f>
        <v>A1921:iPhone XS Max (美国):iPhone:苹果:Apple:iPhone:iPhone</v>
      </c>
    </row>
    <row r="176" spans="1:11" x14ac:dyDescent="0.4">
      <c r="A176" s="13" t="s">
        <v>336</v>
      </c>
      <c r="B176" s="13" t="s">
        <v>337</v>
      </c>
      <c r="C176" s="13" t="s">
        <v>60</v>
      </c>
      <c r="D176" s="10" t="str">
        <f>VLOOKUP( C176, 品牌处理!A:E,2,FALSE)</f>
        <v>苹果</v>
      </c>
      <c r="E176" s="10" t="str">
        <f>VLOOKUP( C176, 品牌处理!A:E,3,FALSE)</f>
        <v>Apple</v>
      </c>
      <c r="F176" s="10" t="str">
        <f>VLOOKUP( C176, 品牌处理!A:E,4,FALSE)</f>
        <v>iPhone</v>
      </c>
      <c r="G176" s="10" t="str">
        <f>VLOOKUP( C176, 品牌处理!A:E,5,FALSE)</f>
        <v>iPhone</v>
      </c>
      <c r="H176" s="16">
        <f>VLOOKUP( C176, 品牌处理!A:F,6,FALSE)</f>
        <v>1</v>
      </c>
      <c r="I176" s="16" t="e">
        <f>VLOOKUP(A176,重复项!F:F,1,FALSE)</f>
        <v>#N/A</v>
      </c>
      <c r="J176" s="6">
        <v>1</v>
      </c>
      <c r="K176" t="str">
        <f>A176&amp;":"&amp;B176&amp;":"&amp;C176&amp;":"&amp;D176&amp;":"&amp;E176&amp;":"&amp;F176&amp;":"&amp;G176</f>
        <v>A2101:iPhone XS Max (GSM):iPhone:苹果:Apple:iPhone:iPhone</v>
      </c>
    </row>
    <row r="177" spans="1:11" x14ac:dyDescent="0.4">
      <c r="A177" s="13" t="s">
        <v>338</v>
      </c>
      <c r="B177" s="13" t="s">
        <v>339</v>
      </c>
      <c r="C177" s="13" t="s">
        <v>60</v>
      </c>
      <c r="D177" s="10" t="str">
        <f>VLOOKUP( C177, 品牌处理!A:E,2,FALSE)</f>
        <v>苹果</v>
      </c>
      <c r="E177" s="10" t="str">
        <f>VLOOKUP( C177, 品牌处理!A:E,3,FALSE)</f>
        <v>Apple</v>
      </c>
      <c r="F177" s="10" t="str">
        <f>VLOOKUP( C177, 品牌处理!A:E,4,FALSE)</f>
        <v>iPhone</v>
      </c>
      <c r="G177" s="10" t="str">
        <f>VLOOKUP( C177, 品牌处理!A:E,5,FALSE)</f>
        <v>iPhone</v>
      </c>
      <c r="H177" s="16">
        <f>VLOOKUP( C177, 品牌处理!A:F,6,FALSE)</f>
        <v>1</v>
      </c>
      <c r="I177" s="16" t="e">
        <f>VLOOKUP(A177,重复项!F:F,1,FALSE)</f>
        <v>#N/A</v>
      </c>
      <c r="J177" s="6">
        <v>1</v>
      </c>
      <c r="K177" t="str">
        <f>A177&amp;":"&amp;B177&amp;":"&amp;C177&amp;":"&amp;D177&amp;":"&amp;E177&amp;":"&amp;F177&amp;":"&amp;G177</f>
        <v>A2102:iPhone XS Max (日本):iPhone:苹果:Apple:iPhone:iPhone</v>
      </c>
    </row>
    <row r="178" spans="1:11" x14ac:dyDescent="0.4">
      <c r="A178" s="13" t="s">
        <v>340</v>
      </c>
      <c r="B178" s="13" t="s">
        <v>341</v>
      </c>
      <c r="C178" s="13" t="s">
        <v>60</v>
      </c>
      <c r="D178" s="10" t="str">
        <f>VLOOKUP( C178, 品牌处理!A:E,2,FALSE)</f>
        <v>苹果</v>
      </c>
      <c r="E178" s="10" t="str">
        <f>VLOOKUP( C178, 品牌处理!A:E,3,FALSE)</f>
        <v>Apple</v>
      </c>
      <c r="F178" s="10" t="str">
        <f>VLOOKUP( C178, 品牌处理!A:E,4,FALSE)</f>
        <v>iPhone</v>
      </c>
      <c r="G178" s="10" t="str">
        <f>VLOOKUP( C178, 品牌处理!A:E,5,FALSE)</f>
        <v>iPhone</v>
      </c>
      <c r="H178" s="16">
        <f>VLOOKUP( C178, 品牌处理!A:F,6,FALSE)</f>
        <v>1</v>
      </c>
      <c r="I178" s="16" t="e">
        <f>VLOOKUP(A178,重复项!F:F,1,FALSE)</f>
        <v>#N/A</v>
      </c>
      <c r="J178" s="6">
        <v>1</v>
      </c>
      <c r="K178" t="str">
        <f>A178&amp;":"&amp;B178&amp;":"&amp;C178&amp;":"&amp;D178&amp;":"&amp;E178&amp;":"&amp;F178&amp;":"&amp;G178</f>
        <v>A1984:iPhone XR (美国):iPhone:苹果:Apple:iPhone:iPhone</v>
      </c>
    </row>
    <row r="179" spans="1:11" x14ac:dyDescent="0.4">
      <c r="A179" s="13" t="s">
        <v>342</v>
      </c>
      <c r="B179" s="13" t="s">
        <v>343</v>
      </c>
      <c r="C179" s="13" t="s">
        <v>60</v>
      </c>
      <c r="D179" s="10" t="str">
        <f>VLOOKUP( C179, 品牌处理!A:E,2,FALSE)</f>
        <v>苹果</v>
      </c>
      <c r="E179" s="10" t="str">
        <f>VLOOKUP( C179, 品牌处理!A:E,3,FALSE)</f>
        <v>Apple</v>
      </c>
      <c r="F179" s="10" t="str">
        <f>VLOOKUP( C179, 品牌处理!A:E,4,FALSE)</f>
        <v>iPhone</v>
      </c>
      <c r="G179" s="10" t="str">
        <f>VLOOKUP( C179, 品牌处理!A:E,5,FALSE)</f>
        <v>iPhone</v>
      </c>
      <c r="H179" s="16">
        <f>VLOOKUP( C179, 品牌处理!A:F,6,FALSE)</f>
        <v>1</v>
      </c>
      <c r="I179" s="16" t="e">
        <f>VLOOKUP(A179,重复项!F:F,1,FALSE)</f>
        <v>#N/A</v>
      </c>
      <c r="J179" s="6">
        <v>1</v>
      </c>
      <c r="K179" t="str">
        <f>A179&amp;":"&amp;B179&amp;":"&amp;C179&amp;":"&amp;D179&amp;":"&amp;E179&amp;":"&amp;F179&amp;":"&amp;G179</f>
        <v>A2105:iPhone XR (GSM):iPhone:苹果:Apple:iPhone:iPhone</v>
      </c>
    </row>
    <row r="180" spans="1:11" x14ac:dyDescent="0.4">
      <c r="A180" s="13" t="s">
        <v>344</v>
      </c>
      <c r="B180" s="13" t="s">
        <v>345</v>
      </c>
      <c r="C180" s="13" t="s">
        <v>60</v>
      </c>
      <c r="D180" s="10" t="str">
        <f>VLOOKUP( C180, 品牌处理!A:E,2,FALSE)</f>
        <v>苹果</v>
      </c>
      <c r="E180" s="10" t="str">
        <f>VLOOKUP( C180, 品牌处理!A:E,3,FALSE)</f>
        <v>Apple</v>
      </c>
      <c r="F180" s="10" t="str">
        <f>VLOOKUP( C180, 品牌处理!A:E,4,FALSE)</f>
        <v>iPhone</v>
      </c>
      <c r="G180" s="10" t="str">
        <f>VLOOKUP( C180, 品牌处理!A:E,5,FALSE)</f>
        <v>iPhone</v>
      </c>
      <c r="H180" s="16">
        <f>VLOOKUP( C180, 品牌处理!A:F,6,FALSE)</f>
        <v>1</v>
      </c>
      <c r="I180" s="16" t="e">
        <f>VLOOKUP(A180,重复项!F:F,1,FALSE)</f>
        <v>#N/A</v>
      </c>
      <c r="J180" s="6">
        <v>1</v>
      </c>
      <c r="K180" t="str">
        <f>A180&amp;":"&amp;B180&amp;":"&amp;C180&amp;":"&amp;D180&amp;":"&amp;E180&amp;":"&amp;F180&amp;":"&amp;G180</f>
        <v>A2106:iPhone XR (日本):iPhone:苹果:Apple:iPhone:iPhone</v>
      </c>
    </row>
    <row r="181" spans="1:11" x14ac:dyDescent="0.4">
      <c r="A181" s="13" t="s">
        <v>346</v>
      </c>
      <c r="B181" s="13" t="s">
        <v>347</v>
      </c>
      <c r="C181" s="13" t="s">
        <v>146</v>
      </c>
      <c r="D181" s="10" t="str">
        <f>VLOOKUP( C181, 品牌处理!A:E,2,FALSE)</f>
        <v>苹果</v>
      </c>
      <c r="E181" s="10" t="str">
        <f>VLOOKUP( C181, 品牌处理!A:E,3,FALSE)</f>
        <v>Apple</v>
      </c>
      <c r="F181" s="10" t="str">
        <f>VLOOKUP( C181, 品牌处理!A:E,4,FALSE)</f>
        <v>iPad</v>
      </c>
      <c r="G181" s="10" t="str">
        <f>VLOOKUP( C181, 品牌处理!A:E,5,FALSE)</f>
        <v>iPad</v>
      </c>
      <c r="H181" s="16">
        <f>VLOOKUP( C181, 品牌处理!A:F,6,FALSE)</f>
        <v>1</v>
      </c>
      <c r="I181" s="16" t="e">
        <f>VLOOKUP(A181,重复项!F:F,1,FALSE)</f>
        <v>#N/A</v>
      </c>
      <c r="J181" s="6">
        <v>1</v>
      </c>
      <c r="K181" t="str">
        <f>A181&amp;":"&amp;B181&amp;":"&amp;C181&amp;":"&amp;D181&amp;":"&amp;E181&amp;":"&amp;F181&amp;":"&amp;G181</f>
        <v>A1403:iPad (第 3 代) (无线局域网 + 蜂窝网络) (VZ):iPad:苹果:Apple:iPad:iPad</v>
      </c>
    </row>
    <row r="182" spans="1:11" x14ac:dyDescent="0.4">
      <c r="A182" s="13" t="s">
        <v>348</v>
      </c>
      <c r="B182" s="13" t="s">
        <v>349</v>
      </c>
      <c r="C182" s="13" t="s">
        <v>146</v>
      </c>
      <c r="D182" s="10" t="str">
        <f>VLOOKUP( C182, 品牌处理!A:E,2,FALSE)</f>
        <v>苹果</v>
      </c>
      <c r="E182" s="10" t="str">
        <f>VLOOKUP( C182, 品牌处理!A:E,3,FALSE)</f>
        <v>Apple</v>
      </c>
      <c r="F182" s="10" t="str">
        <f>VLOOKUP( C182, 品牌处理!A:E,4,FALSE)</f>
        <v>iPad</v>
      </c>
      <c r="G182" s="10" t="str">
        <f>VLOOKUP( C182, 品牌处理!A:E,5,FALSE)</f>
        <v>iPad</v>
      </c>
      <c r="H182" s="16">
        <f>VLOOKUP( C182, 品牌处理!A:F,6,FALSE)</f>
        <v>1</v>
      </c>
      <c r="I182" s="16" t="e">
        <f>VLOOKUP(A182,重复项!F:F,1,FALSE)</f>
        <v>#N/A</v>
      </c>
      <c r="J182" s="6">
        <v>1</v>
      </c>
      <c r="K182" t="str">
        <f>A182&amp;":"&amp;B182&amp;":"&amp;C182&amp;":"&amp;D182&amp;":"&amp;E182&amp;":"&amp;F182&amp;":"&amp;G182</f>
        <v>A1459:iPad (第 4 代) (无线局域网 + 蜂窝网络):iPad:苹果:Apple:iPad:iPad</v>
      </c>
    </row>
    <row r="183" spans="1:11" x14ac:dyDescent="0.4">
      <c r="A183" s="13" t="s">
        <v>350</v>
      </c>
      <c r="B183" s="13" t="s">
        <v>351</v>
      </c>
      <c r="C183" s="13" t="s">
        <v>146</v>
      </c>
      <c r="D183" s="10" t="str">
        <f>VLOOKUP( C183, 品牌处理!A:E,2,FALSE)</f>
        <v>苹果</v>
      </c>
      <c r="E183" s="10" t="str">
        <f>VLOOKUP( C183, 品牌处理!A:E,3,FALSE)</f>
        <v>Apple</v>
      </c>
      <c r="F183" s="10" t="str">
        <f>VLOOKUP( C183, 品牌处理!A:E,4,FALSE)</f>
        <v>iPad</v>
      </c>
      <c r="G183" s="10" t="str">
        <f>VLOOKUP( C183, 品牌处理!A:E,5,FALSE)</f>
        <v>iPad</v>
      </c>
      <c r="H183" s="16">
        <f>VLOOKUP( C183, 品牌处理!A:F,6,FALSE)</f>
        <v>1</v>
      </c>
      <c r="I183" s="16" t="e">
        <f>VLOOKUP(A183,重复项!F:F,1,FALSE)</f>
        <v>#N/A</v>
      </c>
      <c r="J183" s="6">
        <v>1</v>
      </c>
      <c r="K183" t="str">
        <f>A183&amp;":"&amp;B183&amp;":"&amp;C183&amp;":"&amp;D183&amp;":"&amp;E183&amp;":"&amp;F183&amp;":"&amp;G183</f>
        <v>A2123:iPad Air (第 3 代) (无线局域网 + 蜂窝网络):iPad:苹果:Apple:iPad:iPad</v>
      </c>
    </row>
    <row r="184" spans="1:11" x14ac:dyDescent="0.4">
      <c r="A184" s="13" t="s">
        <v>352</v>
      </c>
      <c r="B184" s="13" t="s">
        <v>351</v>
      </c>
      <c r="C184" s="13" t="s">
        <v>146</v>
      </c>
      <c r="D184" s="10" t="str">
        <f>VLOOKUP( C184, 品牌处理!A:E,2,FALSE)</f>
        <v>苹果</v>
      </c>
      <c r="E184" s="10" t="str">
        <f>VLOOKUP( C184, 品牌处理!A:E,3,FALSE)</f>
        <v>Apple</v>
      </c>
      <c r="F184" s="10" t="str">
        <f>VLOOKUP( C184, 品牌处理!A:E,4,FALSE)</f>
        <v>iPad</v>
      </c>
      <c r="G184" s="10" t="str">
        <f>VLOOKUP( C184, 品牌处理!A:E,5,FALSE)</f>
        <v>iPad</v>
      </c>
      <c r="H184" s="16">
        <f>VLOOKUP( C184, 品牌处理!A:F,6,FALSE)</f>
        <v>1</v>
      </c>
      <c r="I184" s="16" t="e">
        <f>VLOOKUP(A184,重复项!F:F,1,FALSE)</f>
        <v>#N/A</v>
      </c>
      <c r="J184" s="6">
        <v>1</v>
      </c>
      <c r="K184" t="str">
        <f>A184&amp;":"&amp;B184&amp;":"&amp;C184&amp;":"&amp;D184&amp;":"&amp;E184&amp;":"&amp;F184&amp;":"&amp;G184</f>
        <v>A2153:iPad Air (第 3 代) (无线局域网 + 蜂窝网络):iPad:苹果:Apple:iPad:iPad</v>
      </c>
    </row>
    <row r="185" spans="1:11" x14ac:dyDescent="0.4">
      <c r="A185" s="13" t="s">
        <v>353</v>
      </c>
      <c r="B185" s="13" t="s">
        <v>354</v>
      </c>
      <c r="C185" s="13" t="s">
        <v>146</v>
      </c>
      <c r="D185" s="10" t="str">
        <f>VLOOKUP( C185, 品牌处理!A:E,2,FALSE)</f>
        <v>苹果</v>
      </c>
      <c r="E185" s="10" t="str">
        <f>VLOOKUP( C185, 品牌处理!A:E,3,FALSE)</f>
        <v>Apple</v>
      </c>
      <c r="F185" s="10" t="str">
        <f>VLOOKUP( C185, 品牌处理!A:E,4,FALSE)</f>
        <v>iPad</v>
      </c>
      <c r="G185" s="10" t="str">
        <f>VLOOKUP( C185, 品牌处理!A:E,5,FALSE)</f>
        <v>iPad</v>
      </c>
      <c r="H185" s="16">
        <f>VLOOKUP( C185, 品牌处理!A:F,6,FALSE)</f>
        <v>1</v>
      </c>
      <c r="I185" s="16" t="e">
        <f>VLOOKUP(A185,重复项!F:F,1,FALSE)</f>
        <v>#N/A</v>
      </c>
      <c r="J185" s="6">
        <v>1</v>
      </c>
      <c r="K185" t="str">
        <f>A185&amp;":"&amp;B185&amp;":"&amp;C185&amp;":"&amp;D185&amp;":"&amp;E185&amp;":"&amp;F185&amp;":"&amp;G185</f>
        <v>A1674:iPad Pro (9.7 英寸) (无线局域网 + 蜂窝网络):iPad:苹果:Apple:iPad:iPad</v>
      </c>
    </row>
    <row r="186" spans="1:11" x14ac:dyDescent="0.4">
      <c r="A186" s="13" t="s">
        <v>355</v>
      </c>
      <c r="B186" s="13" t="s">
        <v>356</v>
      </c>
      <c r="C186" s="13" t="s">
        <v>146</v>
      </c>
      <c r="D186" s="10" t="str">
        <f>VLOOKUP( C186, 品牌处理!A:E,2,FALSE)</f>
        <v>苹果</v>
      </c>
      <c r="E186" s="10" t="str">
        <f>VLOOKUP( C186, 品牌处理!A:E,3,FALSE)</f>
        <v>Apple</v>
      </c>
      <c r="F186" s="10" t="str">
        <f>VLOOKUP( C186, 品牌处理!A:E,4,FALSE)</f>
        <v>iPad</v>
      </c>
      <c r="G186" s="10" t="str">
        <f>VLOOKUP( C186, 品牌处理!A:E,5,FALSE)</f>
        <v>iPad</v>
      </c>
      <c r="H186" s="16">
        <f>VLOOKUP( C186, 品牌处理!A:F,6,FALSE)</f>
        <v>1</v>
      </c>
      <c r="I186" s="16" t="e">
        <f>VLOOKUP(A186,重复项!F:F,1,FALSE)</f>
        <v>#N/A</v>
      </c>
      <c r="J186" s="6">
        <v>1</v>
      </c>
      <c r="K186" t="str">
        <f>A186&amp;":"&amp;B186&amp;":"&amp;C186&amp;":"&amp;D186&amp;":"&amp;E186&amp;":"&amp;F186&amp;":"&amp;G186</f>
        <v>A1671:iPad Pro (12.9 英寸, 第 2 代) (无线局域网 + 蜂窝网络):iPad:苹果:Apple:iPad:iPad</v>
      </c>
    </row>
    <row r="187" spans="1:11" x14ac:dyDescent="0.4">
      <c r="A187" s="13" t="s">
        <v>357</v>
      </c>
      <c r="B187" s="13" t="s">
        <v>358</v>
      </c>
      <c r="C187" s="13" t="s">
        <v>146</v>
      </c>
      <c r="D187" s="10" t="str">
        <f>VLOOKUP( C187, 品牌处理!A:E,2,FALSE)</f>
        <v>苹果</v>
      </c>
      <c r="E187" s="10" t="str">
        <f>VLOOKUP( C187, 品牌处理!A:E,3,FALSE)</f>
        <v>Apple</v>
      </c>
      <c r="F187" s="10" t="str">
        <f>VLOOKUP( C187, 品牌处理!A:E,4,FALSE)</f>
        <v>iPad</v>
      </c>
      <c r="G187" s="10" t="str">
        <f>VLOOKUP( C187, 品牌处理!A:E,5,FALSE)</f>
        <v>iPad</v>
      </c>
      <c r="H187" s="16">
        <f>VLOOKUP( C187, 品牌处理!A:F,6,FALSE)</f>
        <v>1</v>
      </c>
      <c r="I187" s="16" t="e">
        <f>VLOOKUP(A187,重复项!F:F,1,FALSE)</f>
        <v>#N/A</v>
      </c>
      <c r="J187" s="6">
        <v>1</v>
      </c>
      <c r="K187" t="str">
        <f>A187&amp;":"&amp;B187&amp;":"&amp;C187&amp;":"&amp;D187&amp;":"&amp;E187&amp;":"&amp;F187&amp;":"&amp;G187</f>
        <v>A1709:iPad Pro (10.5 英寸) (无线局域网 + 蜂窝网络):iPad:苹果:Apple:iPad:iPad</v>
      </c>
    </row>
    <row r="188" spans="1:11" x14ac:dyDescent="0.4">
      <c r="A188" s="13" t="s">
        <v>359</v>
      </c>
      <c r="B188" s="13" t="s">
        <v>360</v>
      </c>
      <c r="C188" s="13" t="s">
        <v>146</v>
      </c>
      <c r="D188" s="10" t="str">
        <f>VLOOKUP( C188, 品牌处理!A:E,2,FALSE)</f>
        <v>苹果</v>
      </c>
      <c r="E188" s="10" t="str">
        <f>VLOOKUP( C188, 品牌处理!A:E,3,FALSE)</f>
        <v>Apple</v>
      </c>
      <c r="F188" s="10" t="str">
        <f>VLOOKUP( C188, 品牌处理!A:E,4,FALSE)</f>
        <v>iPad</v>
      </c>
      <c r="G188" s="10" t="str">
        <f>VLOOKUP( C188, 品牌处理!A:E,5,FALSE)</f>
        <v>iPad</v>
      </c>
      <c r="H188" s="16">
        <f>VLOOKUP( C188, 品牌处理!A:F,6,FALSE)</f>
        <v>1</v>
      </c>
      <c r="I188" s="16" t="e">
        <f>VLOOKUP(A188,重复项!F:F,1,FALSE)</f>
        <v>#N/A</v>
      </c>
      <c r="J188" s="6">
        <v>1</v>
      </c>
      <c r="K188" t="str">
        <f>A188&amp;":"&amp;B188&amp;":"&amp;C188&amp;":"&amp;D188&amp;":"&amp;E188&amp;":"&amp;F188&amp;":"&amp;G188</f>
        <v>A1895:iPad Pro (12.9 英寸, 第 3 代) (无线局域网 + 蜂窝网络):iPad:苹果:Apple:iPad:iPad</v>
      </c>
    </row>
    <row r="189" spans="1:11" hidden="1" x14ac:dyDescent="0.4">
      <c r="A189" s="13" t="s">
        <v>200</v>
      </c>
      <c r="B189" s="13" t="s">
        <v>477</v>
      </c>
      <c r="C189" s="13" t="s">
        <v>146</v>
      </c>
      <c r="D189" s="10" t="str">
        <f>VLOOKUP( C189, 品牌处理!A:E,2,FALSE)</f>
        <v>苹果</v>
      </c>
      <c r="E189" s="10" t="str">
        <f>VLOOKUP( C189, 品牌处理!A:E,3,FALSE)</f>
        <v>Apple</v>
      </c>
      <c r="F189" s="10" t="str">
        <f>VLOOKUP( C189, 品牌处理!A:E,4,FALSE)</f>
        <v>iPad</v>
      </c>
      <c r="G189" s="10" t="str">
        <f>VLOOKUP( C189, 品牌处理!A:E,5,FALSE)</f>
        <v>iPad</v>
      </c>
      <c r="H189" s="16">
        <f>VLOOKUP( C189, 品牌处理!A:F,6,FALSE)</f>
        <v>1</v>
      </c>
      <c r="I189" s="16" t="str">
        <f>VLOOKUP(A189,重复项!F:F,1,FALSE)</f>
        <v>A1876</v>
      </c>
      <c r="J189" s="6">
        <v>0</v>
      </c>
      <c r="K189" t="str">
        <f>A189&amp;":"&amp;B189&amp;":"&amp;C189&amp;":"&amp;D189&amp;":"&amp;E189&amp;":"&amp;F189&amp;":"&amp;G189</f>
        <v>A1876:iPad Pro (12.9-inch, 3rd generation) Wi-Fi:iPad:苹果:Apple:iPad:iPad</v>
      </c>
    </row>
    <row r="190" spans="1:11" hidden="1" x14ac:dyDescent="0.4">
      <c r="A190" s="13" t="s">
        <v>359</v>
      </c>
      <c r="B190" s="13" t="s">
        <v>363</v>
      </c>
      <c r="C190" s="13" t="s">
        <v>146</v>
      </c>
      <c r="D190" s="10" t="str">
        <f>VLOOKUP( C190, 品牌处理!A:E,2,FALSE)</f>
        <v>苹果</v>
      </c>
      <c r="E190" s="10" t="str">
        <f>VLOOKUP( C190, 品牌处理!A:E,3,FALSE)</f>
        <v>Apple</v>
      </c>
      <c r="F190" s="10" t="str">
        <f>VLOOKUP( C190, 品牌处理!A:E,4,FALSE)</f>
        <v>iPad</v>
      </c>
      <c r="G190" s="10" t="str">
        <f>VLOOKUP( C190, 品牌处理!A:E,5,FALSE)</f>
        <v>iPad</v>
      </c>
      <c r="H190" s="16">
        <f>VLOOKUP( C190, 品牌处理!A:F,6,FALSE)</f>
        <v>1</v>
      </c>
      <c r="I190" s="16" t="e">
        <f>VLOOKUP(A190,重复项!F:F,1,FALSE)</f>
        <v>#N/A</v>
      </c>
      <c r="J190" s="6">
        <v>0</v>
      </c>
      <c r="K190" t="str">
        <f>A190&amp;":"&amp;B190&amp;":"&amp;C190&amp;":"&amp;D190&amp;":"&amp;E190&amp;":"&amp;F190&amp;":"&amp;G190</f>
        <v>A1895:iPad Pro (12.9 英寸, 第 3 代) (无线局域网 + 蜂窝网络, 1TB):iPad:苹果:Apple:iPad:iPad</v>
      </c>
    </row>
    <row r="191" spans="1:11" hidden="1" x14ac:dyDescent="0.4">
      <c r="A191" s="13" t="s">
        <v>200</v>
      </c>
      <c r="B191" s="13" t="s">
        <v>478</v>
      </c>
      <c r="C191" s="13" t="s">
        <v>146</v>
      </c>
      <c r="D191" s="10" t="str">
        <f>VLOOKUP( C191, 品牌处理!A:E,2,FALSE)</f>
        <v>苹果</v>
      </c>
      <c r="E191" s="10" t="str">
        <f>VLOOKUP( C191, 品牌处理!A:E,3,FALSE)</f>
        <v>Apple</v>
      </c>
      <c r="F191" s="10" t="str">
        <f>VLOOKUP( C191, 品牌处理!A:E,4,FALSE)</f>
        <v>iPad</v>
      </c>
      <c r="G191" s="10" t="str">
        <f>VLOOKUP( C191, 品牌处理!A:E,5,FALSE)</f>
        <v>iPad</v>
      </c>
      <c r="H191" s="16">
        <f>VLOOKUP( C191, 品牌处理!A:F,6,FALSE)</f>
        <v>1</v>
      </c>
      <c r="I191" s="16" t="str">
        <f>VLOOKUP(A191,重复项!F:F,1,FALSE)</f>
        <v>A1876</v>
      </c>
      <c r="J191" s="6">
        <v>0</v>
      </c>
      <c r="K191" t="str">
        <f>A191&amp;":"&amp;B191&amp;":"&amp;C191&amp;":"&amp;D191&amp;":"&amp;E191&amp;":"&amp;F191&amp;":"&amp;G191</f>
        <v>A1876:iPad Pro (12.9-inch, 3rd generation) Wi-Fi (1TB):iPad:苹果:Apple:iPad:iPad</v>
      </c>
    </row>
    <row r="192" spans="1:11" x14ac:dyDescent="0.4">
      <c r="A192" s="13" t="s">
        <v>365</v>
      </c>
      <c r="B192" s="13" t="s">
        <v>366</v>
      </c>
      <c r="C192" s="13" t="s">
        <v>146</v>
      </c>
      <c r="D192" s="10" t="str">
        <f>VLOOKUP( C192, 品牌处理!A:E,2,FALSE)</f>
        <v>苹果</v>
      </c>
      <c r="E192" s="10" t="str">
        <f>VLOOKUP( C192, 品牌处理!A:E,3,FALSE)</f>
        <v>Apple</v>
      </c>
      <c r="F192" s="10" t="str">
        <f>VLOOKUP( C192, 品牌处理!A:E,4,FALSE)</f>
        <v>iPad</v>
      </c>
      <c r="G192" s="10" t="str">
        <f>VLOOKUP( C192, 品牌处理!A:E,5,FALSE)</f>
        <v>iPad</v>
      </c>
      <c r="H192" s="16">
        <f>VLOOKUP( C192, 品牌处理!A:F,6,FALSE)</f>
        <v>1</v>
      </c>
      <c r="I192" s="16" t="str">
        <f>VLOOKUP(A192,重复项!F:F,1,FALSE)</f>
        <v>A1934</v>
      </c>
      <c r="J192" s="6">
        <v>1</v>
      </c>
      <c r="K192" t="str">
        <f>A192&amp;":"&amp;B192&amp;":"&amp;C192&amp;":"&amp;D192&amp;":"&amp;E192&amp;":"&amp;F192&amp;":"&amp;G192</f>
        <v>A1934:iPad Pro (11 英寸) (无线局域网 + 蜂窝网络):iPad:苹果:Apple:iPad:iPad</v>
      </c>
    </row>
    <row r="193" spans="1:11" hidden="1" x14ac:dyDescent="0.4">
      <c r="A193" s="13" t="s">
        <v>365</v>
      </c>
      <c r="B193" s="13" t="s">
        <v>369</v>
      </c>
      <c r="C193" s="13" t="s">
        <v>146</v>
      </c>
      <c r="D193" s="10" t="str">
        <f>VLOOKUP( C193, 品牌处理!A:E,2,FALSE)</f>
        <v>苹果</v>
      </c>
      <c r="E193" s="10" t="str">
        <f>VLOOKUP( C193, 品牌处理!A:E,3,FALSE)</f>
        <v>Apple</v>
      </c>
      <c r="F193" s="10" t="str">
        <f>VLOOKUP( C193, 品牌处理!A:E,4,FALSE)</f>
        <v>iPad</v>
      </c>
      <c r="G193" s="10" t="str">
        <f>VLOOKUP( C193, 品牌处理!A:E,5,FALSE)</f>
        <v>iPad</v>
      </c>
      <c r="H193" s="16">
        <f>VLOOKUP( C193, 品牌处理!A:F,6,FALSE)</f>
        <v>1</v>
      </c>
      <c r="I193" s="16" t="str">
        <f>VLOOKUP(A193,重复项!F:F,1,FALSE)</f>
        <v>A1934</v>
      </c>
      <c r="J193" s="6">
        <v>0</v>
      </c>
      <c r="K193" t="str">
        <f>A193&amp;":"&amp;B193&amp;":"&amp;C193&amp;":"&amp;D193&amp;":"&amp;E193&amp;":"&amp;F193&amp;":"&amp;G193</f>
        <v>A1934:iPad Pro (11 英寸) (无线局域网 + 蜂窝网络, 1TB):iPad:苹果:Apple:iPad:iPad</v>
      </c>
    </row>
    <row r="194" spans="1:11" hidden="1" x14ac:dyDescent="0.4">
      <c r="A194" s="13" t="s">
        <v>365</v>
      </c>
      <c r="B194" s="13" t="s">
        <v>487</v>
      </c>
      <c r="C194" s="13" t="s">
        <v>146</v>
      </c>
      <c r="D194" s="10" t="str">
        <f>VLOOKUP( C194, 品牌处理!A:E,2,FALSE)</f>
        <v>苹果</v>
      </c>
      <c r="E194" s="10" t="str">
        <f>VLOOKUP( C194, 品牌处理!A:E,3,FALSE)</f>
        <v>Apple</v>
      </c>
      <c r="F194" s="10" t="str">
        <f>VLOOKUP( C194, 品牌处理!A:E,4,FALSE)</f>
        <v>iPad</v>
      </c>
      <c r="G194" s="10" t="str">
        <f>VLOOKUP( C194, 品牌处理!A:E,5,FALSE)</f>
        <v>iPad</v>
      </c>
      <c r="H194" s="16">
        <f>VLOOKUP( C194, 品牌处理!A:F,6,FALSE)</f>
        <v>1</v>
      </c>
      <c r="I194" s="16" t="str">
        <f>VLOOKUP(A194,重复项!F:F,1,FALSE)</f>
        <v>A1934</v>
      </c>
      <c r="J194" s="6">
        <v>0</v>
      </c>
      <c r="K194" t="str">
        <f>A194&amp;":"&amp;B194&amp;":"&amp;C194&amp;":"&amp;D194&amp;":"&amp;E194&amp;":"&amp;F194&amp;":"&amp;G194</f>
        <v>A1934:iPad Pro (11-inch) Wi-Fi + Cellular:iPad:苹果:Apple:iPad:iPad</v>
      </c>
    </row>
    <row r="195" spans="1:11" hidden="1" x14ac:dyDescent="0.4">
      <c r="A195" s="13" t="s">
        <v>365</v>
      </c>
      <c r="B195" s="13" t="s">
        <v>490</v>
      </c>
      <c r="C195" s="13" t="s">
        <v>146</v>
      </c>
      <c r="D195" s="10" t="str">
        <f>VLOOKUP( C195, 品牌处理!A:E,2,FALSE)</f>
        <v>苹果</v>
      </c>
      <c r="E195" s="10" t="str">
        <f>VLOOKUP( C195, 品牌处理!A:E,3,FALSE)</f>
        <v>Apple</v>
      </c>
      <c r="F195" s="10" t="str">
        <f>VLOOKUP( C195, 品牌处理!A:E,4,FALSE)</f>
        <v>iPad</v>
      </c>
      <c r="G195" s="10" t="str">
        <f>VLOOKUP( C195, 品牌处理!A:E,5,FALSE)</f>
        <v>iPad</v>
      </c>
      <c r="H195" s="16">
        <f>VLOOKUP( C195, 品牌处理!A:F,6,FALSE)</f>
        <v>1</v>
      </c>
      <c r="I195" s="16" t="str">
        <f>VLOOKUP(A195,重复项!F:F,1,FALSE)</f>
        <v>A1934</v>
      </c>
      <c r="J195" s="6">
        <v>0</v>
      </c>
      <c r="K195" t="str">
        <f>A195&amp;":"&amp;B195&amp;":"&amp;C195&amp;":"&amp;D195&amp;":"&amp;E195&amp;":"&amp;F195&amp;":"&amp;G195</f>
        <v>A1934:iPad Pro (11-inch) Wi-Fi + Cellular (1TB):iPad:苹果:Apple:iPad:iPad</v>
      </c>
    </row>
    <row r="196" spans="1:11" x14ac:dyDescent="0.4">
      <c r="A196" s="13" t="s">
        <v>371</v>
      </c>
      <c r="B196" s="13" t="s">
        <v>372</v>
      </c>
      <c r="C196" s="13" t="s">
        <v>146</v>
      </c>
      <c r="D196" s="10" t="str">
        <f>VLOOKUP( C196, 品牌处理!A:E,2,FALSE)</f>
        <v>苹果</v>
      </c>
      <c r="E196" s="10" t="str">
        <f>VLOOKUP( C196, 品牌处理!A:E,3,FALSE)</f>
        <v>Apple</v>
      </c>
      <c r="F196" s="10" t="str">
        <f>VLOOKUP( C196, 品牌处理!A:E,4,FALSE)</f>
        <v>iPad</v>
      </c>
      <c r="G196" s="10" t="str">
        <f>VLOOKUP( C196, 品牌处理!A:E,5,FALSE)</f>
        <v>iPad</v>
      </c>
      <c r="H196" s="16">
        <f>VLOOKUP( C196, 品牌处理!A:F,6,FALSE)</f>
        <v>1</v>
      </c>
      <c r="I196" s="16" t="e">
        <f>VLOOKUP(A196,重复项!F:F,1,FALSE)</f>
        <v>#N/A</v>
      </c>
      <c r="J196" s="6">
        <v>1</v>
      </c>
      <c r="K196" t="str">
        <f>A196&amp;":"&amp;B196&amp;":"&amp;C196&amp;":"&amp;D196&amp;":"&amp;E196&amp;":"&amp;F196&amp;":"&amp;G196</f>
        <v>A1454:iPad mini (无线局域网 + 蜂窝网络):iPad:苹果:Apple:iPad:iPad</v>
      </c>
    </row>
    <row r="197" spans="1:11" x14ac:dyDescent="0.4">
      <c r="A197" s="13" t="s">
        <v>373</v>
      </c>
      <c r="B197" s="13" t="s">
        <v>374</v>
      </c>
      <c r="C197" s="13" t="s">
        <v>146</v>
      </c>
      <c r="D197" s="10" t="str">
        <f>VLOOKUP( C197, 品牌处理!A:E,2,FALSE)</f>
        <v>苹果</v>
      </c>
      <c r="E197" s="10" t="str">
        <f>VLOOKUP( C197, 品牌处理!A:E,3,FALSE)</f>
        <v>Apple</v>
      </c>
      <c r="F197" s="10" t="str">
        <f>VLOOKUP( C197, 品牌处理!A:E,4,FALSE)</f>
        <v>iPad</v>
      </c>
      <c r="G197" s="10" t="str">
        <f>VLOOKUP( C197, 品牌处理!A:E,5,FALSE)</f>
        <v>iPad</v>
      </c>
      <c r="H197" s="16">
        <f>VLOOKUP( C197, 品牌处理!A:F,6,FALSE)</f>
        <v>1</v>
      </c>
      <c r="I197" s="16" t="e">
        <f>VLOOKUP(A197,重复项!F:F,1,FALSE)</f>
        <v>#N/A</v>
      </c>
      <c r="J197" s="6">
        <v>1</v>
      </c>
      <c r="K197" t="str">
        <f>A197&amp;":"&amp;B197&amp;":"&amp;C197&amp;":"&amp;D197&amp;":"&amp;E197&amp;":"&amp;F197&amp;":"&amp;G197</f>
        <v>A2124:iPad mini (第 5 代) (无线局域网 + 蜂窝网络):iPad:苹果:Apple:iPad:iPad</v>
      </c>
    </row>
    <row r="198" spans="1:11" x14ac:dyDescent="0.4">
      <c r="A198" s="13" t="s">
        <v>375</v>
      </c>
      <c r="B198" s="13" t="s">
        <v>374</v>
      </c>
      <c r="C198" s="13" t="s">
        <v>146</v>
      </c>
      <c r="D198" s="10" t="str">
        <f>VLOOKUP( C198, 品牌处理!A:E,2,FALSE)</f>
        <v>苹果</v>
      </c>
      <c r="E198" s="10" t="str">
        <f>VLOOKUP( C198, 品牌处理!A:E,3,FALSE)</f>
        <v>Apple</v>
      </c>
      <c r="F198" s="10" t="str">
        <f>VLOOKUP( C198, 品牌处理!A:E,4,FALSE)</f>
        <v>iPad</v>
      </c>
      <c r="G198" s="10" t="str">
        <f>VLOOKUP( C198, 品牌处理!A:E,5,FALSE)</f>
        <v>iPad</v>
      </c>
      <c r="H198" s="16">
        <f>VLOOKUP( C198, 品牌处理!A:F,6,FALSE)</f>
        <v>1</v>
      </c>
      <c r="I198" s="16" t="e">
        <f>VLOOKUP(A198,重复项!F:F,1,FALSE)</f>
        <v>#N/A</v>
      </c>
      <c r="J198" s="6">
        <v>1</v>
      </c>
      <c r="K198" t="str">
        <f>A198&amp;":"&amp;B198&amp;":"&amp;C198&amp;":"&amp;D198&amp;":"&amp;E198&amp;":"&amp;F198&amp;":"&amp;G198</f>
        <v>A2126:iPad mini (第 5 代) (无线局域网 + 蜂窝网络):iPad:苹果:Apple:iPad:iPad</v>
      </c>
    </row>
    <row r="199" spans="1:11" x14ac:dyDescent="0.4">
      <c r="A199" s="13" t="s">
        <v>3598</v>
      </c>
      <c r="B199" s="13" t="s">
        <v>377</v>
      </c>
      <c r="C199" s="13" t="s">
        <v>240</v>
      </c>
      <c r="D199" s="10" t="str">
        <f>VLOOKUP( C199, 品牌处理!A:E,2,FALSE)</f>
        <v>苹果</v>
      </c>
      <c r="E199" s="10" t="str">
        <f>VLOOKUP( C199, 品牌处理!A:E,3,FALSE)</f>
        <v>Apple</v>
      </c>
      <c r="F199" s="10" t="str">
        <f>VLOOKUP( C199, 品牌处理!A:E,4,FALSE)</f>
        <v>Apple</v>
      </c>
      <c r="G199" s="10" t="str">
        <f>VLOOKUP( C199, 品牌处理!A:E,5,FALSE)</f>
        <v>Apple</v>
      </c>
      <c r="H199" s="16">
        <f>VLOOKUP( C199, 品牌处理!A:F,6,FALSE)</f>
        <v>1</v>
      </c>
      <c r="I199" s="16" t="e">
        <f>VLOOKUP(A199,重复项!F:F,1,FALSE)</f>
        <v>#N/A</v>
      </c>
      <c r="J199" s="6">
        <v>1</v>
      </c>
      <c r="K199" t="str">
        <f>A199&amp;":"&amp;B199&amp;":"&amp;C199&amp;":"&amp;D199&amp;":"&amp;E199&amp;":"&amp;F199&amp;":"&amp;G199</f>
        <v>A1860:Apple Watch Series 3 (GPS + 蜂窝网络) (38 毫米表壳) (北美):Apple:苹果:Apple:Apple:Apple</v>
      </c>
    </row>
    <row r="200" spans="1:11" x14ac:dyDescent="0.4">
      <c r="A200" s="13" t="s">
        <v>378</v>
      </c>
      <c r="B200" s="13" t="s">
        <v>379</v>
      </c>
      <c r="C200" s="13" t="s">
        <v>240</v>
      </c>
      <c r="D200" s="10" t="str">
        <f>VLOOKUP( C200, 品牌处理!A:E,2,FALSE)</f>
        <v>苹果</v>
      </c>
      <c r="E200" s="10" t="str">
        <f>VLOOKUP( C200, 品牌处理!A:E,3,FALSE)</f>
        <v>Apple</v>
      </c>
      <c r="F200" s="10" t="str">
        <f>VLOOKUP( C200, 品牌处理!A:E,4,FALSE)</f>
        <v>Apple</v>
      </c>
      <c r="G200" s="10" t="str">
        <f>VLOOKUP( C200, 品牌处理!A:E,5,FALSE)</f>
        <v>Apple</v>
      </c>
      <c r="H200" s="16">
        <f>VLOOKUP( C200, 品牌处理!A:F,6,FALSE)</f>
        <v>1</v>
      </c>
      <c r="I200" s="16" t="e">
        <f>VLOOKUP(A200,重复项!F:F,1,FALSE)</f>
        <v>#N/A</v>
      </c>
      <c r="J200" s="6">
        <v>1</v>
      </c>
      <c r="K200" t="str">
        <f>A200&amp;":"&amp;B200&amp;":"&amp;C200&amp;":"&amp;D200&amp;":"&amp;E200&amp;":"&amp;F200&amp;":"&amp;G200</f>
        <v>A1889:Apple Watch Series 3 (GPS + 蜂窝网络) (38 毫米表壳) (欧亚):Apple:苹果:Apple:Apple:Apple</v>
      </c>
    </row>
    <row r="201" spans="1:11" x14ac:dyDescent="0.4">
      <c r="A201" s="13" t="s">
        <v>380</v>
      </c>
      <c r="B201" s="13" t="s">
        <v>381</v>
      </c>
      <c r="C201" s="13" t="s">
        <v>240</v>
      </c>
      <c r="D201" s="10" t="str">
        <f>VLOOKUP( C201, 品牌处理!A:E,2,FALSE)</f>
        <v>苹果</v>
      </c>
      <c r="E201" s="10" t="str">
        <f>VLOOKUP( C201, 品牌处理!A:E,3,FALSE)</f>
        <v>Apple</v>
      </c>
      <c r="F201" s="10" t="str">
        <f>VLOOKUP( C201, 品牌处理!A:E,4,FALSE)</f>
        <v>Apple</v>
      </c>
      <c r="G201" s="10" t="str">
        <f>VLOOKUP( C201, 品牌处理!A:E,5,FALSE)</f>
        <v>Apple</v>
      </c>
      <c r="H201" s="16">
        <f>VLOOKUP( C201, 品牌处理!A:F,6,FALSE)</f>
        <v>1</v>
      </c>
      <c r="I201" s="16" t="e">
        <f>VLOOKUP(A201,重复项!F:F,1,FALSE)</f>
        <v>#N/A</v>
      </c>
      <c r="J201" s="6">
        <v>1</v>
      </c>
      <c r="K201" t="str">
        <f>A201&amp;":"&amp;B201&amp;":"&amp;C201&amp;":"&amp;D201&amp;":"&amp;E201&amp;":"&amp;F201&amp;":"&amp;G201</f>
        <v>A1861:Apple Watch Series 3 (GPS + 蜂窝网络) (42 毫米表壳) (北美):Apple:苹果:Apple:Apple:Apple</v>
      </c>
    </row>
    <row r="202" spans="1:11" x14ac:dyDescent="0.4">
      <c r="A202" s="13" t="s">
        <v>382</v>
      </c>
      <c r="B202" s="13" t="s">
        <v>383</v>
      </c>
      <c r="C202" s="13" t="s">
        <v>240</v>
      </c>
      <c r="D202" s="10" t="str">
        <f>VLOOKUP( C202, 品牌处理!A:E,2,FALSE)</f>
        <v>苹果</v>
      </c>
      <c r="E202" s="10" t="str">
        <f>VLOOKUP( C202, 品牌处理!A:E,3,FALSE)</f>
        <v>Apple</v>
      </c>
      <c r="F202" s="10" t="str">
        <f>VLOOKUP( C202, 品牌处理!A:E,4,FALSE)</f>
        <v>Apple</v>
      </c>
      <c r="G202" s="10" t="str">
        <f>VLOOKUP( C202, 品牌处理!A:E,5,FALSE)</f>
        <v>Apple</v>
      </c>
      <c r="H202" s="16">
        <f>VLOOKUP( C202, 品牌处理!A:F,6,FALSE)</f>
        <v>1</v>
      </c>
      <c r="I202" s="16" t="e">
        <f>VLOOKUP(A202,重复项!F:F,1,FALSE)</f>
        <v>#N/A</v>
      </c>
      <c r="J202" s="6">
        <v>1</v>
      </c>
      <c r="K202" t="str">
        <f>A202&amp;":"&amp;B202&amp;":"&amp;C202&amp;":"&amp;D202&amp;":"&amp;E202&amp;":"&amp;F202&amp;":"&amp;G202</f>
        <v>A1891:Apple Watch Series 3 (GPS + 蜂窝网络) (42 毫米表壳) (欧亚):Apple:苹果:Apple:Apple:Apple</v>
      </c>
    </row>
    <row r="203" spans="1:11" x14ac:dyDescent="0.4">
      <c r="A203" s="13" t="s">
        <v>384</v>
      </c>
      <c r="B203" s="13" t="s">
        <v>385</v>
      </c>
      <c r="C203" s="13" t="s">
        <v>240</v>
      </c>
      <c r="D203" s="10" t="str">
        <f>VLOOKUP( C203, 品牌处理!A:E,2,FALSE)</f>
        <v>苹果</v>
      </c>
      <c r="E203" s="10" t="str">
        <f>VLOOKUP( C203, 品牌处理!A:E,3,FALSE)</f>
        <v>Apple</v>
      </c>
      <c r="F203" s="10" t="str">
        <f>VLOOKUP( C203, 品牌处理!A:E,4,FALSE)</f>
        <v>Apple</v>
      </c>
      <c r="G203" s="10" t="str">
        <f>VLOOKUP( C203, 品牌处理!A:E,5,FALSE)</f>
        <v>Apple</v>
      </c>
      <c r="H203" s="16">
        <f>VLOOKUP( C203, 品牌处理!A:F,6,FALSE)</f>
        <v>1</v>
      </c>
      <c r="I203" s="16" t="e">
        <f>VLOOKUP(A203,重复项!F:F,1,FALSE)</f>
        <v>#N/A</v>
      </c>
      <c r="J203" s="6">
        <v>1</v>
      </c>
      <c r="K203" t="str">
        <f>A203&amp;":"&amp;B203&amp;":"&amp;C203&amp;":"&amp;D203&amp;":"&amp;E203&amp;":"&amp;F203&amp;":"&amp;G203</f>
        <v>A1975:Apple Watch Series 4 (GPS + 蜂窝网络) (40 毫米表壳) (北美):Apple:苹果:Apple:Apple:Apple</v>
      </c>
    </row>
    <row r="204" spans="1:11" x14ac:dyDescent="0.4">
      <c r="A204" s="13" t="s">
        <v>386</v>
      </c>
      <c r="B204" s="13" t="s">
        <v>387</v>
      </c>
      <c r="C204" s="13" t="s">
        <v>240</v>
      </c>
      <c r="D204" s="10" t="str">
        <f>VLOOKUP( C204, 品牌处理!A:E,2,FALSE)</f>
        <v>苹果</v>
      </c>
      <c r="E204" s="10" t="str">
        <f>VLOOKUP( C204, 品牌处理!A:E,3,FALSE)</f>
        <v>Apple</v>
      </c>
      <c r="F204" s="10" t="str">
        <f>VLOOKUP( C204, 品牌处理!A:E,4,FALSE)</f>
        <v>Apple</v>
      </c>
      <c r="G204" s="10" t="str">
        <f>VLOOKUP( C204, 品牌处理!A:E,5,FALSE)</f>
        <v>Apple</v>
      </c>
      <c r="H204" s="16">
        <f>VLOOKUP( C204, 品牌处理!A:F,6,FALSE)</f>
        <v>1</v>
      </c>
      <c r="I204" s="16" t="e">
        <f>VLOOKUP(A204,重复项!F:F,1,FALSE)</f>
        <v>#N/A</v>
      </c>
      <c r="J204" s="6">
        <v>1</v>
      </c>
      <c r="K204" t="str">
        <f>A204&amp;":"&amp;B204&amp;":"&amp;C204&amp;":"&amp;D204&amp;":"&amp;E204&amp;":"&amp;F204&amp;":"&amp;G204</f>
        <v>A1976:Apple Watch Series 4 (GPS + 蜂窝网络) (44 毫米表壳) (北美):Apple:苹果:Apple:Apple:Apple</v>
      </c>
    </row>
    <row r="205" spans="1:11" x14ac:dyDescent="0.4">
      <c r="A205" s="13" t="s">
        <v>388</v>
      </c>
      <c r="B205" s="13" t="s">
        <v>389</v>
      </c>
      <c r="C205" s="13" t="s">
        <v>273</v>
      </c>
      <c r="D205" s="10" t="str">
        <f>VLOOKUP( C205, 品牌处理!A:E,2,FALSE)</f>
        <v>苹果</v>
      </c>
      <c r="E205" s="10" t="str">
        <f>VLOOKUP( C205, 品牌处理!A:E,3,FALSE)</f>
        <v>Apple</v>
      </c>
      <c r="F205" s="10" t="str">
        <f>VLOOKUP( C205, 品牌处理!A:E,4,FALSE)</f>
        <v>iPod</v>
      </c>
      <c r="G205" s="10" t="str">
        <f>VLOOKUP( C205, 品牌处理!A:E,5,FALSE)</f>
        <v>iPod</v>
      </c>
      <c r="H205" s="16">
        <f>VLOOKUP( C205, 品牌处理!A:F,6,FALSE)</f>
        <v>1</v>
      </c>
      <c r="I205" s="16" t="e">
        <f>VLOOKUP(A205,重复项!F:F,1,FALSE)</f>
        <v>#N/A</v>
      </c>
      <c r="J205" s="6">
        <v>1</v>
      </c>
      <c r="K205" t="str">
        <f>A205&amp;":"&amp;B205&amp;":"&amp;C205&amp;":"&amp;D205&amp;":"&amp;E205&amp;":"&amp;F205&amp;":"&amp;G205</f>
        <v>A1288:iPod touch (第 2 代):iPod:苹果:Apple:iPod:iPod</v>
      </c>
    </row>
    <row r="206" spans="1:11" hidden="1" x14ac:dyDescent="0.4">
      <c r="A206" s="13" t="s">
        <v>288</v>
      </c>
      <c r="B206" s="13" t="s">
        <v>60</v>
      </c>
      <c r="C206" s="13" t="s">
        <v>60</v>
      </c>
      <c r="D206" s="10" t="str">
        <f>VLOOKUP( C206, 品牌处理!A:E,2,FALSE)</f>
        <v>苹果</v>
      </c>
      <c r="E206" s="10" t="str">
        <f>VLOOKUP( C206, 品牌处理!A:E,3,FALSE)</f>
        <v>Apple</v>
      </c>
      <c r="F206" s="10" t="str">
        <f>VLOOKUP( C206, 品牌处理!A:E,4,FALSE)</f>
        <v>iPhone</v>
      </c>
      <c r="G206" s="10" t="str">
        <f>VLOOKUP( C206, 品牌处理!A:E,5,FALSE)</f>
        <v>iPhone</v>
      </c>
      <c r="H206" s="16">
        <f>VLOOKUP( C206, 品牌处理!A:F,6,FALSE)</f>
        <v>1</v>
      </c>
      <c r="I206" s="16" t="e">
        <f>VLOOKUP(A206,重复项!F:F,1,FALSE)</f>
        <v>#N/A</v>
      </c>
      <c r="J206" s="6">
        <v>0</v>
      </c>
      <c r="K206" t="str">
        <f>A206&amp;":"&amp;B206&amp;":"&amp;C206&amp;":"&amp;D206&amp;":"&amp;E206&amp;":"&amp;F206&amp;":"&amp;G206</f>
        <v>A1203:iPhone:iPhone:苹果:Apple:iPhone:iPhone</v>
      </c>
    </row>
    <row r="207" spans="1:11" hidden="1" x14ac:dyDescent="0.4">
      <c r="A207" s="13" t="s">
        <v>3597</v>
      </c>
      <c r="B207" s="13" t="s">
        <v>290</v>
      </c>
      <c r="C207" s="13" t="s">
        <v>60</v>
      </c>
      <c r="D207" s="10" t="str">
        <f>VLOOKUP( C207, 品牌处理!A:E,2,FALSE)</f>
        <v>苹果</v>
      </c>
      <c r="E207" s="10" t="str">
        <f>VLOOKUP( C207, 品牌处理!A:E,3,FALSE)</f>
        <v>Apple</v>
      </c>
      <c r="F207" s="10" t="str">
        <f>VLOOKUP( C207, 品牌处理!A:E,4,FALSE)</f>
        <v>iPhone</v>
      </c>
      <c r="G207" s="10" t="str">
        <f>VLOOKUP( C207, 品牌处理!A:E,5,FALSE)</f>
        <v>iPhone</v>
      </c>
      <c r="H207" s="16">
        <f>VLOOKUP( C207, 品牌处理!A:F,6,FALSE)</f>
        <v>1</v>
      </c>
      <c r="I207" s="16" t="e">
        <f>VLOOKUP(A207,重复项!F:F,1,FALSE)</f>
        <v>#N/A</v>
      </c>
      <c r="J207" s="6">
        <v>0</v>
      </c>
      <c r="K207" t="str">
        <f>A207&amp;":"&amp;B207&amp;":"&amp;C207&amp;":"&amp;D207&amp;":"&amp;E207&amp;":"&amp;F207&amp;":"&amp;G207</f>
        <v>A1241:iPhone 3G:iPhone:苹果:Apple:iPhone:iPhone</v>
      </c>
    </row>
    <row r="208" spans="1:11" hidden="1" x14ac:dyDescent="0.4">
      <c r="A208" s="13" t="s">
        <v>58</v>
      </c>
      <c r="B208" s="13" t="s">
        <v>390</v>
      </c>
      <c r="C208" s="13" t="s">
        <v>60</v>
      </c>
      <c r="D208" s="10" t="str">
        <f>VLOOKUP( C208, 品牌处理!A:E,2,FALSE)</f>
        <v>苹果</v>
      </c>
      <c r="E208" s="10" t="str">
        <f>VLOOKUP( C208, 品牌处理!A:E,3,FALSE)</f>
        <v>Apple</v>
      </c>
      <c r="F208" s="10" t="str">
        <f>VLOOKUP( C208, 品牌处理!A:E,4,FALSE)</f>
        <v>iPhone</v>
      </c>
      <c r="G208" s="10" t="str">
        <f>VLOOKUP( C208, 品牌处理!A:E,5,FALSE)</f>
        <v>iPhone</v>
      </c>
      <c r="H208" s="16">
        <f>VLOOKUP( C208, 品牌处理!A:F,6,FALSE)</f>
        <v>1</v>
      </c>
      <c r="I208" s="16" t="e">
        <f>VLOOKUP(A208,重复项!F:F,1,FALSE)</f>
        <v>#N/A</v>
      </c>
      <c r="J208" s="6">
        <v>0</v>
      </c>
      <c r="K208" t="str">
        <f>A208&amp;":"&amp;B208&amp;":"&amp;C208&amp;":"&amp;D208&amp;":"&amp;E208&amp;":"&amp;F208&amp;":"&amp;G208</f>
        <v>A1324:iPhone 3G China:iPhone:苹果:Apple:iPhone:iPhone</v>
      </c>
    </row>
    <row r="209" spans="1:11" hidden="1" x14ac:dyDescent="0.4">
      <c r="A209" s="13" t="s">
        <v>61</v>
      </c>
      <c r="B209" s="13" t="s">
        <v>62</v>
      </c>
      <c r="C209" s="13" t="s">
        <v>60</v>
      </c>
      <c r="D209" s="10" t="str">
        <f>VLOOKUP( C209, 品牌处理!A:E,2,FALSE)</f>
        <v>苹果</v>
      </c>
      <c r="E209" s="10" t="str">
        <f>VLOOKUP( C209, 品牌处理!A:E,3,FALSE)</f>
        <v>Apple</v>
      </c>
      <c r="F209" s="10" t="str">
        <f>VLOOKUP( C209, 品牌处理!A:E,4,FALSE)</f>
        <v>iPhone</v>
      </c>
      <c r="G209" s="10" t="str">
        <f>VLOOKUP( C209, 品牌处理!A:E,5,FALSE)</f>
        <v>iPhone</v>
      </c>
      <c r="H209" s="16">
        <f>VLOOKUP( C209, 品牌处理!A:F,6,FALSE)</f>
        <v>1</v>
      </c>
      <c r="I209" s="16" t="e">
        <f>VLOOKUP(A209,重复项!F:F,1,FALSE)</f>
        <v>#N/A</v>
      </c>
      <c r="J209" s="6">
        <v>0</v>
      </c>
      <c r="K209" t="str">
        <f>A209&amp;":"&amp;B209&amp;":"&amp;C209&amp;":"&amp;D209&amp;":"&amp;E209&amp;":"&amp;F209&amp;":"&amp;G209</f>
        <v>A1303:iPhone 3GS:iPhone:苹果:Apple:iPhone:iPhone</v>
      </c>
    </row>
    <row r="210" spans="1:11" hidden="1" x14ac:dyDescent="0.4">
      <c r="A210" s="13" t="s">
        <v>63</v>
      </c>
      <c r="B210" s="13" t="s">
        <v>391</v>
      </c>
      <c r="C210" s="13" t="s">
        <v>60</v>
      </c>
      <c r="D210" s="10" t="str">
        <f>VLOOKUP( C210, 品牌处理!A:E,2,FALSE)</f>
        <v>苹果</v>
      </c>
      <c r="E210" s="10" t="str">
        <f>VLOOKUP( C210, 品牌处理!A:E,3,FALSE)</f>
        <v>Apple</v>
      </c>
      <c r="F210" s="10" t="str">
        <f>VLOOKUP( C210, 品牌处理!A:E,4,FALSE)</f>
        <v>iPhone</v>
      </c>
      <c r="G210" s="10" t="str">
        <f>VLOOKUP( C210, 品牌处理!A:E,5,FALSE)</f>
        <v>iPhone</v>
      </c>
      <c r="H210" s="16">
        <f>VLOOKUP( C210, 品牌处理!A:F,6,FALSE)</f>
        <v>1</v>
      </c>
      <c r="I210" s="16" t="e">
        <f>VLOOKUP(A210,重复项!F:F,1,FALSE)</f>
        <v>#N/A</v>
      </c>
      <c r="J210" s="6">
        <v>0</v>
      </c>
      <c r="K210" t="str">
        <f>A210&amp;":"&amp;B210&amp;":"&amp;C210&amp;":"&amp;D210&amp;":"&amp;E210&amp;":"&amp;F210&amp;":"&amp;G210</f>
        <v>A1325:iPhone 3GS China:iPhone:苹果:Apple:iPhone:iPhone</v>
      </c>
    </row>
    <row r="211" spans="1:11" x14ac:dyDescent="0.4">
      <c r="A211" s="13" t="s">
        <v>206</v>
      </c>
      <c r="B211" s="13" t="s">
        <v>207</v>
      </c>
      <c r="C211" s="13" t="s">
        <v>146</v>
      </c>
      <c r="D211" s="10" t="str">
        <f>VLOOKUP( C211, 品牌处理!A:E,2,FALSE)</f>
        <v>苹果</v>
      </c>
      <c r="E211" s="10" t="str">
        <f>VLOOKUP( C211, 品牌处理!A:E,3,FALSE)</f>
        <v>Apple</v>
      </c>
      <c r="F211" s="10" t="str">
        <f>VLOOKUP( C211, 品牌处理!A:E,4,FALSE)</f>
        <v>iPad</v>
      </c>
      <c r="G211" s="10" t="str">
        <f>VLOOKUP( C211, 品牌处理!A:E,5,FALSE)</f>
        <v>iPad</v>
      </c>
      <c r="H211" s="16">
        <f>VLOOKUP( C211, 品牌处理!A:F,6,FALSE)</f>
        <v>1</v>
      </c>
      <c r="I211" s="16" t="str">
        <f>VLOOKUP(A211,重复项!F:F,1,FALSE)</f>
        <v>A1980</v>
      </c>
      <c r="J211" s="6">
        <v>1</v>
      </c>
      <c r="K211" t="str">
        <f>A211&amp;":"&amp;B211&amp;":"&amp;C211&amp;":"&amp;D211&amp;":"&amp;E211&amp;":"&amp;F211&amp;":"&amp;G211</f>
        <v>A1980:iPad Pro (11 英寸) (无线局域网):iPad:苹果:Apple:iPad:iPad</v>
      </c>
    </row>
    <row r="212" spans="1:11" hidden="1" x14ac:dyDescent="0.4">
      <c r="A212" s="13" t="s">
        <v>291</v>
      </c>
      <c r="B212" s="13" t="s">
        <v>393</v>
      </c>
      <c r="C212" s="13" t="s">
        <v>60</v>
      </c>
      <c r="D212" s="10" t="str">
        <f>VLOOKUP( C212, 品牌处理!A:E,2,FALSE)</f>
        <v>苹果</v>
      </c>
      <c r="E212" s="10" t="str">
        <f>VLOOKUP( C212, 品牌处理!A:E,3,FALSE)</f>
        <v>Apple</v>
      </c>
      <c r="F212" s="10" t="str">
        <f>VLOOKUP( C212, 品牌处理!A:E,4,FALSE)</f>
        <v>iPhone</v>
      </c>
      <c r="G212" s="10" t="str">
        <f>VLOOKUP( C212, 品牌处理!A:E,5,FALSE)</f>
        <v>iPhone</v>
      </c>
      <c r="H212" s="16">
        <f>VLOOKUP( C212, 品牌处理!A:F,6,FALSE)</f>
        <v>1</v>
      </c>
      <c r="I212" s="16" t="e">
        <f>VLOOKUP(A212,重复项!F:F,1,FALSE)</f>
        <v>#N/A</v>
      </c>
      <c r="J212" s="6">
        <v>0</v>
      </c>
      <c r="K212" t="str">
        <f>A212&amp;":"&amp;B212&amp;":"&amp;C212&amp;":"&amp;D212&amp;":"&amp;E212&amp;":"&amp;F212&amp;":"&amp;G212</f>
        <v>A1349:iPhone 4 CDMA:iPhone:苹果:Apple:iPhone:iPhone</v>
      </c>
    </row>
    <row r="213" spans="1:11" hidden="1" x14ac:dyDescent="0.4">
      <c r="A213" s="13" t="s">
        <v>206</v>
      </c>
      <c r="B213" s="13" t="s">
        <v>208</v>
      </c>
      <c r="C213" s="13" t="s">
        <v>146</v>
      </c>
      <c r="D213" s="10" t="str">
        <f>VLOOKUP( C213, 品牌处理!A:E,2,FALSE)</f>
        <v>苹果</v>
      </c>
      <c r="E213" s="10" t="str">
        <f>VLOOKUP( C213, 品牌处理!A:E,3,FALSE)</f>
        <v>Apple</v>
      </c>
      <c r="F213" s="10" t="str">
        <f>VLOOKUP( C213, 品牌处理!A:E,4,FALSE)</f>
        <v>iPad</v>
      </c>
      <c r="G213" s="10" t="str">
        <f>VLOOKUP( C213, 品牌处理!A:E,5,FALSE)</f>
        <v>iPad</v>
      </c>
      <c r="H213" s="16">
        <f>VLOOKUP( C213, 品牌处理!A:F,6,FALSE)</f>
        <v>1</v>
      </c>
      <c r="I213" s="16" t="str">
        <f>VLOOKUP(A213,重复项!F:F,1,FALSE)</f>
        <v>A1980</v>
      </c>
      <c r="J213" s="6">
        <v>0</v>
      </c>
      <c r="K213" t="str">
        <f>A213&amp;":"&amp;B213&amp;":"&amp;C213&amp;":"&amp;D213&amp;":"&amp;E213&amp;":"&amp;F213&amp;":"&amp;G213</f>
        <v>A1980:iPad Pro (11 英寸) (无线局域网, 1TB):iPad:苹果:Apple:iPad:iPad</v>
      </c>
    </row>
    <row r="214" spans="1:11" hidden="1" x14ac:dyDescent="0.4">
      <c r="A214" s="13" t="s">
        <v>68</v>
      </c>
      <c r="B214" s="13" t="s">
        <v>395</v>
      </c>
      <c r="C214" s="13" t="s">
        <v>60</v>
      </c>
      <c r="D214" s="10" t="str">
        <f>VLOOKUP( C214, 品牌处理!A:E,2,FALSE)</f>
        <v>苹果</v>
      </c>
      <c r="E214" s="10" t="str">
        <f>VLOOKUP( C214, 品牌处理!A:E,3,FALSE)</f>
        <v>Apple</v>
      </c>
      <c r="F214" s="10" t="str">
        <f>VLOOKUP( C214, 品牌处理!A:E,4,FALSE)</f>
        <v>iPhone</v>
      </c>
      <c r="G214" s="10" t="str">
        <f>VLOOKUP( C214, 品牌处理!A:E,5,FALSE)</f>
        <v>iPhone</v>
      </c>
      <c r="H214" s="16">
        <f>VLOOKUP( C214, 品牌处理!A:F,6,FALSE)</f>
        <v>1</v>
      </c>
      <c r="I214" s="16" t="e">
        <f>VLOOKUP(A214,重复项!F:F,1,FALSE)</f>
        <v>#N/A</v>
      </c>
      <c r="J214" s="6">
        <v>0</v>
      </c>
      <c r="K214" t="str">
        <f>A214&amp;":"&amp;B214&amp;":"&amp;C214&amp;":"&amp;D214&amp;":"&amp;E214&amp;":"&amp;F214&amp;":"&amp;G214</f>
        <v>A1431:iPhone 4S GSM:iPhone:苹果:Apple:iPhone:iPhone</v>
      </c>
    </row>
    <row r="215" spans="1:11" hidden="1" x14ac:dyDescent="0.4">
      <c r="A215" s="13" t="s">
        <v>70</v>
      </c>
      <c r="B215" s="13" t="s">
        <v>396</v>
      </c>
      <c r="C215" s="13" t="s">
        <v>60</v>
      </c>
      <c r="D215" s="10" t="str">
        <f>VLOOKUP( C215, 品牌处理!A:E,2,FALSE)</f>
        <v>苹果</v>
      </c>
      <c r="E215" s="10" t="str">
        <f>VLOOKUP( C215, 品牌处理!A:E,3,FALSE)</f>
        <v>Apple</v>
      </c>
      <c r="F215" s="10" t="str">
        <f>VLOOKUP( C215, 品牌处理!A:E,4,FALSE)</f>
        <v>iPhone</v>
      </c>
      <c r="G215" s="10" t="str">
        <f>VLOOKUP( C215, 品牌处理!A:E,5,FALSE)</f>
        <v>iPhone</v>
      </c>
      <c r="H215" s="16">
        <f>VLOOKUP( C215, 品牌处理!A:F,6,FALSE)</f>
        <v>1</v>
      </c>
      <c r="I215" s="16" t="e">
        <f>VLOOKUP(A215,重复项!F:F,1,FALSE)</f>
        <v>#N/A</v>
      </c>
      <c r="J215" s="6">
        <v>0</v>
      </c>
      <c r="K215" t="str">
        <f>A215&amp;":"&amp;B215&amp;":"&amp;C215&amp;":"&amp;D215&amp;":"&amp;E215&amp;":"&amp;F215&amp;":"&amp;G215</f>
        <v>A1387:iPhone 4S CDMA:iPhone:苹果:Apple:iPhone:iPhone</v>
      </c>
    </row>
    <row r="216" spans="1:11" hidden="1" x14ac:dyDescent="0.4">
      <c r="A216" s="13" t="s">
        <v>293</v>
      </c>
      <c r="B216" s="13" t="s">
        <v>397</v>
      </c>
      <c r="C216" s="13" t="s">
        <v>60</v>
      </c>
      <c r="D216" s="10" t="str">
        <f>VLOOKUP( C216, 品牌处理!A:E,2,FALSE)</f>
        <v>苹果</v>
      </c>
      <c r="E216" s="10" t="str">
        <f>VLOOKUP( C216, 品牌处理!A:E,3,FALSE)</f>
        <v>Apple</v>
      </c>
      <c r="F216" s="10" t="str">
        <f>VLOOKUP( C216, 品牌处理!A:E,4,FALSE)</f>
        <v>iPhone</v>
      </c>
      <c r="G216" s="10" t="str">
        <f>VLOOKUP( C216, 品牌处理!A:E,5,FALSE)</f>
        <v>iPhone</v>
      </c>
      <c r="H216" s="16">
        <f>VLOOKUP( C216, 品牌处理!A:F,6,FALSE)</f>
        <v>1</v>
      </c>
      <c r="I216" s="16" t="e">
        <f>VLOOKUP(A216,重复项!F:F,1,FALSE)</f>
        <v>#N/A</v>
      </c>
      <c r="J216" s="6">
        <v>0</v>
      </c>
      <c r="K216" t="str">
        <f>A216&amp;":"&amp;B216&amp;":"&amp;C216&amp;":"&amp;D216&amp;":"&amp;E216&amp;":"&amp;F216&amp;":"&amp;G216</f>
        <v>A1428:iPhone 5 GSM:iPhone:苹果:Apple:iPhone:iPhone</v>
      </c>
    </row>
    <row r="217" spans="1:11" hidden="1" x14ac:dyDescent="0.4">
      <c r="A217" s="13" t="s">
        <v>72</v>
      </c>
      <c r="B217" s="13" t="s">
        <v>397</v>
      </c>
      <c r="C217" s="13" t="s">
        <v>60</v>
      </c>
      <c r="D217" s="10" t="str">
        <f>VLOOKUP( C217, 品牌处理!A:E,2,FALSE)</f>
        <v>苹果</v>
      </c>
      <c r="E217" s="10" t="str">
        <f>VLOOKUP( C217, 品牌处理!A:E,3,FALSE)</f>
        <v>Apple</v>
      </c>
      <c r="F217" s="10" t="str">
        <f>VLOOKUP( C217, 品牌处理!A:E,4,FALSE)</f>
        <v>iPhone</v>
      </c>
      <c r="G217" s="10" t="str">
        <f>VLOOKUP( C217, 品牌处理!A:E,5,FALSE)</f>
        <v>iPhone</v>
      </c>
      <c r="H217" s="16">
        <f>VLOOKUP( C217, 品牌处理!A:F,6,FALSE)</f>
        <v>1</v>
      </c>
      <c r="I217" s="16" t="e">
        <f>VLOOKUP(A217,重复项!F:F,1,FALSE)</f>
        <v>#N/A</v>
      </c>
      <c r="J217" s="6">
        <v>0</v>
      </c>
      <c r="K217" t="str">
        <f>A217&amp;":"&amp;B217&amp;":"&amp;C217&amp;":"&amp;D217&amp;":"&amp;E217&amp;":"&amp;F217&amp;":"&amp;G217</f>
        <v>A1429:iPhone 5 GSM:iPhone:苹果:Apple:iPhone:iPhone</v>
      </c>
    </row>
    <row r="218" spans="1:11" hidden="1" x14ac:dyDescent="0.4">
      <c r="A218" s="13" t="s">
        <v>74</v>
      </c>
      <c r="B218" s="13" t="s">
        <v>398</v>
      </c>
      <c r="C218" s="13" t="s">
        <v>60</v>
      </c>
      <c r="D218" s="10" t="str">
        <f>VLOOKUP( C218, 品牌处理!A:E,2,FALSE)</f>
        <v>苹果</v>
      </c>
      <c r="E218" s="10" t="str">
        <f>VLOOKUP( C218, 品牌处理!A:E,3,FALSE)</f>
        <v>Apple</v>
      </c>
      <c r="F218" s="10" t="str">
        <f>VLOOKUP( C218, 品牌处理!A:E,4,FALSE)</f>
        <v>iPhone</v>
      </c>
      <c r="G218" s="10" t="str">
        <f>VLOOKUP( C218, 品牌处理!A:E,5,FALSE)</f>
        <v>iPhone</v>
      </c>
      <c r="H218" s="16">
        <f>VLOOKUP( C218, 品牌处理!A:F,6,FALSE)</f>
        <v>1</v>
      </c>
      <c r="I218" s="16" t="e">
        <f>VLOOKUP(A218,重复项!F:F,1,FALSE)</f>
        <v>#N/A</v>
      </c>
      <c r="J218" s="6">
        <v>0</v>
      </c>
      <c r="K218" t="str">
        <f>A218&amp;":"&amp;B218&amp;":"&amp;C218&amp;":"&amp;D218&amp;":"&amp;E218&amp;":"&amp;F218&amp;":"&amp;G218</f>
        <v>A1442:iPhone 5 CDMA:iPhone:苹果:Apple:iPhone:iPhone</v>
      </c>
    </row>
    <row r="219" spans="1:11" hidden="1" x14ac:dyDescent="0.4">
      <c r="A219" s="13" t="s">
        <v>295</v>
      </c>
      <c r="B219" s="13" t="s">
        <v>399</v>
      </c>
      <c r="C219" s="13" t="s">
        <v>60</v>
      </c>
      <c r="D219" s="10" t="str">
        <f>VLOOKUP( C219, 品牌处理!A:E,2,FALSE)</f>
        <v>苹果</v>
      </c>
      <c r="E219" s="10" t="str">
        <f>VLOOKUP( C219, 品牌处理!A:E,3,FALSE)</f>
        <v>Apple</v>
      </c>
      <c r="F219" s="10" t="str">
        <f>VLOOKUP( C219, 品牌处理!A:E,4,FALSE)</f>
        <v>iPhone</v>
      </c>
      <c r="G219" s="10" t="str">
        <f>VLOOKUP( C219, 品牌处理!A:E,5,FALSE)</f>
        <v>iPhone</v>
      </c>
      <c r="H219" s="16">
        <f>VLOOKUP( C219, 品牌处理!A:F,6,FALSE)</f>
        <v>1</v>
      </c>
      <c r="I219" s="16" t="e">
        <f>VLOOKUP(A219,重复项!F:F,1,FALSE)</f>
        <v>#N/A</v>
      </c>
      <c r="J219" s="6">
        <v>0</v>
      </c>
      <c r="K219" t="str">
        <f>A219&amp;":"&amp;B219&amp;":"&amp;C219&amp;":"&amp;D219&amp;":"&amp;E219&amp;":"&amp;F219&amp;":"&amp;G219</f>
        <v>A1453:iPhone 5s CDMA:iPhone:苹果:Apple:iPhone:iPhone</v>
      </c>
    </row>
    <row r="220" spans="1:11" hidden="1" x14ac:dyDescent="0.4">
      <c r="A220" s="13" t="s">
        <v>76</v>
      </c>
      <c r="B220" s="13" t="s">
        <v>399</v>
      </c>
      <c r="C220" s="13" t="s">
        <v>60</v>
      </c>
      <c r="D220" s="10" t="str">
        <f>VLOOKUP( C220, 品牌处理!A:E,2,FALSE)</f>
        <v>苹果</v>
      </c>
      <c r="E220" s="10" t="str">
        <f>VLOOKUP( C220, 品牌处理!A:E,3,FALSE)</f>
        <v>Apple</v>
      </c>
      <c r="F220" s="10" t="str">
        <f>VLOOKUP( C220, 品牌处理!A:E,4,FALSE)</f>
        <v>iPhone</v>
      </c>
      <c r="G220" s="10" t="str">
        <f>VLOOKUP( C220, 品牌处理!A:E,5,FALSE)</f>
        <v>iPhone</v>
      </c>
      <c r="H220" s="16">
        <f>VLOOKUP( C220, 品牌处理!A:F,6,FALSE)</f>
        <v>1</v>
      </c>
      <c r="I220" s="16" t="e">
        <f>VLOOKUP(A220,重复项!F:F,1,FALSE)</f>
        <v>#N/A</v>
      </c>
      <c r="J220" s="6">
        <v>0</v>
      </c>
      <c r="K220" t="str">
        <f>A220&amp;":"&amp;B220&amp;":"&amp;C220&amp;":"&amp;D220&amp;":"&amp;E220&amp;":"&amp;F220&amp;":"&amp;G220</f>
        <v>A1533:iPhone 5s CDMA:iPhone:苹果:Apple:iPhone:iPhone</v>
      </c>
    </row>
    <row r="221" spans="1:11" hidden="1" x14ac:dyDescent="0.4">
      <c r="A221" s="13" t="s">
        <v>296</v>
      </c>
      <c r="B221" s="13" t="s">
        <v>400</v>
      </c>
      <c r="C221" s="13" t="s">
        <v>60</v>
      </c>
      <c r="D221" s="10" t="str">
        <f>VLOOKUP( C221, 品牌处理!A:E,2,FALSE)</f>
        <v>苹果</v>
      </c>
      <c r="E221" s="10" t="str">
        <f>VLOOKUP( C221, 品牌处理!A:E,3,FALSE)</f>
        <v>Apple</v>
      </c>
      <c r="F221" s="10" t="str">
        <f>VLOOKUP( C221, 品牌处理!A:E,4,FALSE)</f>
        <v>iPhone</v>
      </c>
      <c r="G221" s="10" t="str">
        <f>VLOOKUP( C221, 品牌处理!A:E,5,FALSE)</f>
        <v>iPhone</v>
      </c>
      <c r="H221" s="16">
        <f>VLOOKUP( C221, 品牌处理!A:F,6,FALSE)</f>
        <v>1</v>
      </c>
      <c r="I221" s="16" t="e">
        <f>VLOOKUP(A221,重复项!F:F,1,FALSE)</f>
        <v>#N/A</v>
      </c>
      <c r="J221" s="6">
        <v>0</v>
      </c>
      <c r="K221" t="str">
        <f>A221&amp;":"&amp;B221&amp;":"&amp;C221&amp;":"&amp;D221&amp;":"&amp;E221&amp;":"&amp;F221&amp;":"&amp;G221</f>
        <v>A1457:iPhone 5s GSM:iPhone:苹果:Apple:iPhone:iPhone</v>
      </c>
    </row>
    <row r="222" spans="1:11" hidden="1" x14ac:dyDescent="0.4">
      <c r="A222" s="13" t="s">
        <v>80</v>
      </c>
      <c r="B222" s="13" t="s">
        <v>400</v>
      </c>
      <c r="C222" s="13" t="s">
        <v>60</v>
      </c>
      <c r="D222" s="10" t="str">
        <f>VLOOKUP( C222, 品牌处理!A:E,2,FALSE)</f>
        <v>苹果</v>
      </c>
      <c r="E222" s="10" t="str">
        <f>VLOOKUP( C222, 品牌处理!A:E,3,FALSE)</f>
        <v>Apple</v>
      </c>
      <c r="F222" s="10" t="str">
        <f>VLOOKUP( C222, 品牌处理!A:E,4,FALSE)</f>
        <v>iPhone</v>
      </c>
      <c r="G222" s="10" t="str">
        <f>VLOOKUP( C222, 品牌处理!A:E,5,FALSE)</f>
        <v>iPhone</v>
      </c>
      <c r="H222" s="16">
        <f>VLOOKUP( C222, 品牌处理!A:F,6,FALSE)</f>
        <v>1</v>
      </c>
      <c r="I222" s="16" t="e">
        <f>VLOOKUP(A222,重复项!F:F,1,FALSE)</f>
        <v>#N/A</v>
      </c>
      <c r="J222" s="6">
        <v>0</v>
      </c>
      <c r="K222" t="str">
        <f>A222&amp;":"&amp;B222&amp;":"&amp;C222&amp;":"&amp;D222&amp;":"&amp;E222&amp;":"&amp;F222&amp;":"&amp;G222</f>
        <v>A1528:iPhone 5s GSM:iPhone:苹果:Apple:iPhone:iPhone</v>
      </c>
    </row>
    <row r="223" spans="1:11" hidden="1" x14ac:dyDescent="0.4">
      <c r="A223" s="13" t="s">
        <v>78</v>
      </c>
      <c r="B223" s="13" t="s">
        <v>401</v>
      </c>
      <c r="C223" s="13" t="s">
        <v>60</v>
      </c>
      <c r="D223" s="10" t="str">
        <f>VLOOKUP( C223, 品牌处理!A:E,2,FALSE)</f>
        <v>苹果</v>
      </c>
      <c r="E223" s="10" t="str">
        <f>VLOOKUP( C223, 品牌处理!A:E,3,FALSE)</f>
        <v>Apple</v>
      </c>
      <c r="F223" s="10" t="str">
        <f>VLOOKUP( C223, 品牌处理!A:E,4,FALSE)</f>
        <v>iPhone</v>
      </c>
      <c r="G223" s="10" t="str">
        <f>VLOOKUP( C223, 品牌处理!A:E,5,FALSE)</f>
        <v>iPhone</v>
      </c>
      <c r="H223" s="16">
        <f>VLOOKUP( C223, 品牌处理!A:F,6,FALSE)</f>
        <v>1</v>
      </c>
      <c r="I223" s="16" t="e">
        <f>VLOOKUP(A223,重复项!F:F,1,FALSE)</f>
        <v>#N/A</v>
      </c>
      <c r="J223" s="6">
        <v>0</v>
      </c>
      <c r="K223" t="str">
        <f>A223&amp;":"&amp;B223&amp;":"&amp;C223&amp;":"&amp;D223&amp;":"&amp;E223&amp;":"&amp;F223&amp;":"&amp;G223</f>
        <v>A1518:iPhone 5s China Mobile:iPhone:苹果:Apple:iPhone:iPhone</v>
      </c>
    </row>
    <row r="224" spans="1:11" hidden="1" x14ac:dyDescent="0.4">
      <c r="A224" s="13" t="s">
        <v>297</v>
      </c>
      <c r="B224" s="13" t="s">
        <v>402</v>
      </c>
      <c r="C224" s="13" t="s">
        <v>60</v>
      </c>
      <c r="D224" s="10" t="str">
        <f>VLOOKUP( C224, 品牌处理!A:E,2,FALSE)</f>
        <v>苹果</v>
      </c>
      <c r="E224" s="10" t="str">
        <f>VLOOKUP( C224, 品牌处理!A:E,3,FALSE)</f>
        <v>Apple</v>
      </c>
      <c r="F224" s="10" t="str">
        <f>VLOOKUP( C224, 品牌处理!A:E,4,FALSE)</f>
        <v>iPhone</v>
      </c>
      <c r="G224" s="10" t="str">
        <f>VLOOKUP( C224, 品牌处理!A:E,5,FALSE)</f>
        <v>iPhone</v>
      </c>
      <c r="H224" s="16">
        <f>VLOOKUP( C224, 品牌处理!A:F,6,FALSE)</f>
        <v>1</v>
      </c>
      <c r="I224" s="16" t="e">
        <f>VLOOKUP(A224,重复项!F:F,1,FALSE)</f>
        <v>#N/A</v>
      </c>
      <c r="J224" s="6">
        <v>0</v>
      </c>
      <c r="K224" t="str">
        <f>A224&amp;":"&amp;B224&amp;":"&amp;C224&amp;":"&amp;D224&amp;":"&amp;E224&amp;":"&amp;F224&amp;":"&amp;G224</f>
        <v>A1456:iPhone 5c CDMA:iPhone:苹果:Apple:iPhone:iPhone</v>
      </c>
    </row>
    <row r="225" spans="1:11" hidden="1" x14ac:dyDescent="0.4">
      <c r="A225" s="13" t="s">
        <v>84</v>
      </c>
      <c r="B225" s="13" t="s">
        <v>402</v>
      </c>
      <c r="C225" s="13" t="s">
        <v>60</v>
      </c>
      <c r="D225" s="10" t="str">
        <f>VLOOKUP( C225, 品牌处理!A:E,2,FALSE)</f>
        <v>苹果</v>
      </c>
      <c r="E225" s="10" t="str">
        <f>VLOOKUP( C225, 品牌处理!A:E,3,FALSE)</f>
        <v>Apple</v>
      </c>
      <c r="F225" s="10" t="str">
        <f>VLOOKUP( C225, 品牌处理!A:E,4,FALSE)</f>
        <v>iPhone</v>
      </c>
      <c r="G225" s="10" t="str">
        <f>VLOOKUP( C225, 品牌处理!A:E,5,FALSE)</f>
        <v>iPhone</v>
      </c>
      <c r="H225" s="16">
        <f>VLOOKUP( C225, 品牌处理!A:F,6,FALSE)</f>
        <v>1</v>
      </c>
      <c r="I225" s="16" t="e">
        <f>VLOOKUP(A225,重复项!F:F,1,FALSE)</f>
        <v>#N/A</v>
      </c>
      <c r="J225" s="6">
        <v>0</v>
      </c>
      <c r="K225" t="str">
        <f>A225&amp;":"&amp;B225&amp;":"&amp;C225&amp;":"&amp;D225&amp;":"&amp;E225&amp;":"&amp;F225&amp;":"&amp;G225</f>
        <v>A1532:iPhone 5c CDMA:iPhone:苹果:Apple:iPhone:iPhone</v>
      </c>
    </row>
    <row r="226" spans="1:11" hidden="1" x14ac:dyDescent="0.4">
      <c r="A226" s="13" t="s">
        <v>298</v>
      </c>
      <c r="B226" s="13" t="s">
        <v>403</v>
      </c>
      <c r="C226" s="13" t="s">
        <v>60</v>
      </c>
      <c r="D226" s="10" t="str">
        <f>VLOOKUP( C226, 品牌处理!A:E,2,FALSE)</f>
        <v>苹果</v>
      </c>
      <c r="E226" s="10" t="str">
        <f>VLOOKUP( C226, 品牌处理!A:E,3,FALSE)</f>
        <v>Apple</v>
      </c>
      <c r="F226" s="10" t="str">
        <f>VLOOKUP( C226, 品牌处理!A:E,4,FALSE)</f>
        <v>iPhone</v>
      </c>
      <c r="G226" s="10" t="str">
        <f>VLOOKUP( C226, 品牌处理!A:E,5,FALSE)</f>
        <v>iPhone</v>
      </c>
      <c r="H226" s="16">
        <f>VLOOKUP( C226, 品牌处理!A:F,6,FALSE)</f>
        <v>1</v>
      </c>
      <c r="I226" s="16" t="e">
        <f>VLOOKUP(A226,重复项!F:F,1,FALSE)</f>
        <v>#N/A</v>
      </c>
      <c r="J226" s="6">
        <v>0</v>
      </c>
      <c r="K226" t="str">
        <f>A226&amp;":"&amp;B226&amp;":"&amp;C226&amp;":"&amp;D226&amp;":"&amp;E226&amp;":"&amp;F226&amp;":"&amp;G226</f>
        <v>A1507:iPhone 5c GSM:iPhone:苹果:Apple:iPhone:iPhone</v>
      </c>
    </row>
    <row r="227" spans="1:11" hidden="1" x14ac:dyDescent="0.4">
      <c r="A227" s="13" t="s">
        <v>88</v>
      </c>
      <c r="B227" s="13" t="s">
        <v>403</v>
      </c>
      <c r="C227" s="13" t="s">
        <v>60</v>
      </c>
      <c r="D227" s="10" t="str">
        <f>VLOOKUP( C227, 品牌处理!A:E,2,FALSE)</f>
        <v>苹果</v>
      </c>
      <c r="E227" s="10" t="str">
        <f>VLOOKUP( C227, 品牌处理!A:E,3,FALSE)</f>
        <v>Apple</v>
      </c>
      <c r="F227" s="10" t="str">
        <f>VLOOKUP( C227, 品牌处理!A:E,4,FALSE)</f>
        <v>iPhone</v>
      </c>
      <c r="G227" s="10" t="str">
        <f>VLOOKUP( C227, 品牌处理!A:E,5,FALSE)</f>
        <v>iPhone</v>
      </c>
      <c r="H227" s="16">
        <f>VLOOKUP( C227, 品牌处理!A:F,6,FALSE)</f>
        <v>1</v>
      </c>
      <c r="I227" s="16" t="e">
        <f>VLOOKUP(A227,重复项!F:F,1,FALSE)</f>
        <v>#N/A</v>
      </c>
      <c r="J227" s="6">
        <v>0</v>
      </c>
      <c r="K227" t="str">
        <f>A227&amp;":"&amp;B227&amp;":"&amp;C227&amp;":"&amp;D227&amp;":"&amp;E227&amp;":"&amp;F227&amp;":"&amp;G227</f>
        <v>A1526:iPhone 5c GSM:iPhone:苹果:Apple:iPhone:iPhone</v>
      </c>
    </row>
    <row r="228" spans="1:11" hidden="1" x14ac:dyDescent="0.4">
      <c r="A228" s="13" t="s">
        <v>86</v>
      </c>
      <c r="B228" s="13" t="s">
        <v>404</v>
      </c>
      <c r="C228" s="13" t="s">
        <v>60</v>
      </c>
      <c r="D228" s="10" t="str">
        <f>VLOOKUP( C228, 品牌处理!A:E,2,FALSE)</f>
        <v>苹果</v>
      </c>
      <c r="E228" s="10" t="str">
        <f>VLOOKUP( C228, 品牌处理!A:E,3,FALSE)</f>
        <v>Apple</v>
      </c>
      <c r="F228" s="10" t="str">
        <f>VLOOKUP( C228, 品牌处理!A:E,4,FALSE)</f>
        <v>iPhone</v>
      </c>
      <c r="G228" s="10" t="str">
        <f>VLOOKUP( C228, 品牌处理!A:E,5,FALSE)</f>
        <v>iPhone</v>
      </c>
      <c r="H228" s="16">
        <f>VLOOKUP( C228, 品牌处理!A:F,6,FALSE)</f>
        <v>1</v>
      </c>
      <c r="I228" s="16" t="e">
        <f>VLOOKUP(A228,重复项!F:F,1,FALSE)</f>
        <v>#N/A</v>
      </c>
      <c r="J228" s="6">
        <v>0</v>
      </c>
      <c r="K228" t="str">
        <f>A228&amp;":"&amp;B228&amp;":"&amp;C228&amp;":"&amp;D228&amp;":"&amp;E228&amp;":"&amp;F228&amp;":"&amp;G228</f>
        <v>A1516:iPhone 5c China Mobile:iPhone:苹果:Apple:iPhone:iPhone</v>
      </c>
    </row>
    <row r="229" spans="1:11" hidden="1" x14ac:dyDescent="0.4">
      <c r="A229" s="13" t="s">
        <v>299</v>
      </c>
      <c r="B229" s="13" t="s">
        <v>93</v>
      </c>
      <c r="C229" s="13" t="s">
        <v>60</v>
      </c>
      <c r="D229" s="10" t="str">
        <f>VLOOKUP( C229, 品牌处理!A:E,2,FALSE)</f>
        <v>苹果</v>
      </c>
      <c r="E229" s="10" t="str">
        <f>VLOOKUP( C229, 品牌处理!A:E,3,FALSE)</f>
        <v>Apple</v>
      </c>
      <c r="F229" s="10" t="str">
        <f>VLOOKUP( C229, 品牌处理!A:E,4,FALSE)</f>
        <v>iPhone</v>
      </c>
      <c r="G229" s="10" t="str">
        <f>VLOOKUP( C229, 品牌处理!A:E,5,FALSE)</f>
        <v>iPhone</v>
      </c>
      <c r="H229" s="16">
        <f>VLOOKUP( C229, 品牌处理!A:F,6,FALSE)</f>
        <v>1</v>
      </c>
      <c r="I229" s="16" t="e">
        <f>VLOOKUP(A229,重复项!F:F,1,FALSE)</f>
        <v>#N/A</v>
      </c>
      <c r="J229" s="6">
        <v>0</v>
      </c>
      <c r="K229" t="str">
        <f>A229&amp;":"&amp;B229&amp;":"&amp;C229&amp;":"&amp;D229&amp;":"&amp;E229&amp;":"&amp;F229&amp;":"&amp;G229</f>
        <v>A1549:iPhone 6:iPhone:苹果:Apple:iPhone:iPhone</v>
      </c>
    </row>
    <row r="230" spans="1:11" hidden="1" x14ac:dyDescent="0.4">
      <c r="A230" s="13" t="s">
        <v>92</v>
      </c>
      <c r="B230" s="13" t="s">
        <v>93</v>
      </c>
      <c r="C230" s="13" t="s">
        <v>60</v>
      </c>
      <c r="D230" s="10" t="str">
        <f>VLOOKUP( C230, 品牌处理!A:E,2,FALSE)</f>
        <v>苹果</v>
      </c>
      <c r="E230" s="10" t="str">
        <f>VLOOKUP( C230, 品牌处理!A:E,3,FALSE)</f>
        <v>Apple</v>
      </c>
      <c r="F230" s="10" t="str">
        <f>VLOOKUP( C230, 品牌处理!A:E,4,FALSE)</f>
        <v>iPhone</v>
      </c>
      <c r="G230" s="10" t="str">
        <f>VLOOKUP( C230, 品牌处理!A:E,5,FALSE)</f>
        <v>iPhone</v>
      </c>
      <c r="H230" s="16">
        <f>VLOOKUP( C230, 品牌处理!A:F,6,FALSE)</f>
        <v>1</v>
      </c>
      <c r="I230" s="16" t="e">
        <f>VLOOKUP(A230,重复项!F:F,1,FALSE)</f>
        <v>#N/A</v>
      </c>
      <c r="J230" s="6">
        <v>0</v>
      </c>
      <c r="K230" t="str">
        <f>A230&amp;":"&amp;B230&amp;":"&amp;C230&amp;":"&amp;D230&amp;":"&amp;E230&amp;":"&amp;F230&amp;":"&amp;G230</f>
        <v>A1586:iPhone 6:iPhone:苹果:Apple:iPhone:iPhone</v>
      </c>
    </row>
    <row r="231" spans="1:11" hidden="1" x14ac:dyDescent="0.4">
      <c r="A231" s="13" t="s">
        <v>94</v>
      </c>
      <c r="B231" s="13" t="s">
        <v>405</v>
      </c>
      <c r="C231" s="13" t="s">
        <v>60</v>
      </c>
      <c r="D231" s="10" t="str">
        <f>VLOOKUP( C231, 品牌处理!A:E,2,FALSE)</f>
        <v>苹果</v>
      </c>
      <c r="E231" s="10" t="str">
        <f>VLOOKUP( C231, 品牌处理!A:E,3,FALSE)</f>
        <v>Apple</v>
      </c>
      <c r="F231" s="10" t="str">
        <f>VLOOKUP( C231, 品牌处理!A:E,4,FALSE)</f>
        <v>iPhone</v>
      </c>
      <c r="G231" s="10" t="str">
        <f>VLOOKUP( C231, 品牌处理!A:E,5,FALSE)</f>
        <v>iPhone</v>
      </c>
      <c r="H231" s="16">
        <f>VLOOKUP( C231, 品牌处理!A:F,6,FALSE)</f>
        <v>1</v>
      </c>
      <c r="I231" s="16" t="e">
        <f>VLOOKUP(A231,重复项!F:F,1,FALSE)</f>
        <v>#N/A</v>
      </c>
      <c r="J231" s="6">
        <v>0</v>
      </c>
      <c r="K231" t="str">
        <f>A231&amp;":"&amp;B231&amp;":"&amp;C231&amp;":"&amp;D231&amp;":"&amp;E231&amp;":"&amp;F231&amp;":"&amp;G231</f>
        <v>A1589:iPhone 6 China Mobile:iPhone:苹果:Apple:iPhone:iPhone</v>
      </c>
    </row>
    <row r="232" spans="1:11" hidden="1" x14ac:dyDescent="0.4">
      <c r="A232" s="13" t="s">
        <v>300</v>
      </c>
      <c r="B232" s="13" t="s">
        <v>97</v>
      </c>
      <c r="C232" s="13" t="s">
        <v>60</v>
      </c>
      <c r="D232" s="10" t="str">
        <f>VLOOKUP( C232, 品牌处理!A:E,2,FALSE)</f>
        <v>苹果</v>
      </c>
      <c r="E232" s="10" t="str">
        <f>VLOOKUP( C232, 品牌处理!A:E,3,FALSE)</f>
        <v>Apple</v>
      </c>
      <c r="F232" s="10" t="str">
        <f>VLOOKUP( C232, 品牌处理!A:E,4,FALSE)</f>
        <v>iPhone</v>
      </c>
      <c r="G232" s="10" t="str">
        <f>VLOOKUP( C232, 品牌处理!A:E,5,FALSE)</f>
        <v>iPhone</v>
      </c>
      <c r="H232" s="16">
        <f>VLOOKUP( C232, 品牌处理!A:F,6,FALSE)</f>
        <v>1</v>
      </c>
      <c r="I232" s="16" t="e">
        <f>VLOOKUP(A232,重复项!F:F,1,FALSE)</f>
        <v>#N/A</v>
      </c>
      <c r="J232" s="6">
        <v>0</v>
      </c>
      <c r="K232" t="str">
        <f>A232&amp;":"&amp;B232&amp;":"&amp;C232&amp;":"&amp;D232&amp;":"&amp;E232&amp;":"&amp;F232&amp;":"&amp;G232</f>
        <v>A1522:iPhone 6 Plus:iPhone:苹果:Apple:iPhone:iPhone</v>
      </c>
    </row>
    <row r="233" spans="1:11" hidden="1" x14ac:dyDescent="0.4">
      <c r="A233" s="13" t="s">
        <v>96</v>
      </c>
      <c r="B233" s="13" t="s">
        <v>97</v>
      </c>
      <c r="C233" s="13" t="s">
        <v>60</v>
      </c>
      <c r="D233" s="10" t="str">
        <f>VLOOKUP( C233, 品牌处理!A:E,2,FALSE)</f>
        <v>苹果</v>
      </c>
      <c r="E233" s="10" t="str">
        <f>VLOOKUP( C233, 品牌处理!A:E,3,FALSE)</f>
        <v>Apple</v>
      </c>
      <c r="F233" s="10" t="str">
        <f>VLOOKUP( C233, 品牌处理!A:E,4,FALSE)</f>
        <v>iPhone</v>
      </c>
      <c r="G233" s="10" t="str">
        <f>VLOOKUP( C233, 品牌处理!A:E,5,FALSE)</f>
        <v>iPhone</v>
      </c>
      <c r="H233" s="16">
        <f>VLOOKUP( C233, 品牌处理!A:F,6,FALSE)</f>
        <v>1</v>
      </c>
      <c r="I233" s="16" t="e">
        <f>VLOOKUP(A233,重复项!F:F,1,FALSE)</f>
        <v>#N/A</v>
      </c>
      <c r="J233" s="6">
        <v>0</v>
      </c>
      <c r="K233" t="str">
        <f>A233&amp;":"&amp;B233&amp;":"&amp;C233&amp;":"&amp;D233&amp;":"&amp;E233&amp;":"&amp;F233&amp;":"&amp;G233</f>
        <v>A1524:iPhone 6 Plus:iPhone:苹果:Apple:iPhone:iPhone</v>
      </c>
    </row>
    <row r="234" spans="1:11" hidden="1" x14ac:dyDescent="0.4">
      <c r="A234" s="13" t="s">
        <v>98</v>
      </c>
      <c r="B234" s="13" t="s">
        <v>406</v>
      </c>
      <c r="C234" s="13" t="s">
        <v>60</v>
      </c>
      <c r="D234" s="10" t="str">
        <f>VLOOKUP( C234, 品牌处理!A:E,2,FALSE)</f>
        <v>苹果</v>
      </c>
      <c r="E234" s="10" t="str">
        <f>VLOOKUP( C234, 品牌处理!A:E,3,FALSE)</f>
        <v>Apple</v>
      </c>
      <c r="F234" s="10" t="str">
        <f>VLOOKUP( C234, 品牌处理!A:E,4,FALSE)</f>
        <v>iPhone</v>
      </c>
      <c r="G234" s="10" t="str">
        <f>VLOOKUP( C234, 品牌处理!A:E,5,FALSE)</f>
        <v>iPhone</v>
      </c>
      <c r="H234" s="16">
        <f>VLOOKUP( C234, 品牌处理!A:F,6,FALSE)</f>
        <v>1</v>
      </c>
      <c r="I234" s="16" t="e">
        <f>VLOOKUP(A234,重复项!F:F,1,FALSE)</f>
        <v>#N/A</v>
      </c>
      <c r="J234" s="6">
        <v>0</v>
      </c>
      <c r="K234" t="str">
        <f>A234&amp;":"&amp;B234&amp;":"&amp;C234&amp;":"&amp;D234&amp;":"&amp;E234&amp;":"&amp;F234&amp;":"&amp;G234</f>
        <v>A1593:iPhone 6 Plus China Mobile:iPhone:苹果:Apple:iPhone:iPhone</v>
      </c>
    </row>
    <row r="235" spans="1:11" hidden="1" x14ac:dyDescent="0.4">
      <c r="A235" s="13" t="s">
        <v>301</v>
      </c>
      <c r="B235" s="13" t="s">
        <v>302</v>
      </c>
      <c r="C235" s="13" t="s">
        <v>60</v>
      </c>
      <c r="D235" s="10" t="str">
        <f>VLOOKUP( C235, 品牌处理!A:E,2,FALSE)</f>
        <v>苹果</v>
      </c>
      <c r="E235" s="10" t="str">
        <f>VLOOKUP( C235, 品牌处理!A:E,3,FALSE)</f>
        <v>Apple</v>
      </c>
      <c r="F235" s="10" t="str">
        <f>VLOOKUP( C235, 品牌处理!A:E,4,FALSE)</f>
        <v>iPhone</v>
      </c>
      <c r="G235" s="10" t="str">
        <f>VLOOKUP( C235, 品牌处理!A:E,5,FALSE)</f>
        <v>iPhone</v>
      </c>
      <c r="H235" s="16">
        <f>VLOOKUP( C235, 品牌处理!A:F,6,FALSE)</f>
        <v>1</v>
      </c>
      <c r="I235" s="16" t="e">
        <f>VLOOKUP(A235,重复项!F:F,1,FALSE)</f>
        <v>#N/A</v>
      </c>
      <c r="J235" s="6">
        <v>0</v>
      </c>
      <c r="K235" t="str">
        <f>A235&amp;":"&amp;B235&amp;":"&amp;C235&amp;":"&amp;D235&amp;":"&amp;E235&amp;":"&amp;F235&amp;":"&amp;G235</f>
        <v>A1633:iPhone 6s:iPhone:苹果:Apple:iPhone:iPhone</v>
      </c>
    </row>
    <row r="236" spans="1:11" hidden="1" x14ac:dyDescent="0.4">
      <c r="A236" s="13" t="s">
        <v>303</v>
      </c>
      <c r="B236" s="13" t="s">
        <v>302</v>
      </c>
      <c r="C236" s="13" t="s">
        <v>60</v>
      </c>
      <c r="D236" s="10" t="str">
        <f>VLOOKUP( C236, 品牌处理!A:E,2,FALSE)</f>
        <v>苹果</v>
      </c>
      <c r="E236" s="10" t="str">
        <f>VLOOKUP( C236, 品牌处理!A:E,3,FALSE)</f>
        <v>Apple</v>
      </c>
      <c r="F236" s="10" t="str">
        <f>VLOOKUP( C236, 品牌处理!A:E,4,FALSE)</f>
        <v>iPhone</v>
      </c>
      <c r="G236" s="10" t="str">
        <f>VLOOKUP( C236, 品牌处理!A:E,5,FALSE)</f>
        <v>iPhone</v>
      </c>
      <c r="H236" s="16">
        <f>VLOOKUP( C236, 品牌处理!A:F,6,FALSE)</f>
        <v>1</v>
      </c>
      <c r="I236" s="16" t="e">
        <f>VLOOKUP(A236,重复项!F:F,1,FALSE)</f>
        <v>#N/A</v>
      </c>
      <c r="J236" s="6">
        <v>0</v>
      </c>
      <c r="K236" t="str">
        <f>A236&amp;":"&amp;B236&amp;":"&amp;C236&amp;":"&amp;D236&amp;":"&amp;E236&amp;":"&amp;F236&amp;":"&amp;G236</f>
        <v>A1688:iPhone 6s:iPhone:苹果:Apple:iPhone:iPhone</v>
      </c>
    </row>
    <row r="237" spans="1:11" hidden="1" x14ac:dyDescent="0.4">
      <c r="A237" s="13" t="s">
        <v>100</v>
      </c>
      <c r="B237" s="13" t="s">
        <v>407</v>
      </c>
      <c r="C237" s="13" t="s">
        <v>60</v>
      </c>
      <c r="D237" s="10" t="str">
        <f>VLOOKUP( C237, 品牌处理!A:E,2,FALSE)</f>
        <v>苹果</v>
      </c>
      <c r="E237" s="10" t="str">
        <f>VLOOKUP( C237, 品牌处理!A:E,3,FALSE)</f>
        <v>Apple</v>
      </c>
      <c r="F237" s="10" t="str">
        <f>VLOOKUP( C237, 品牌处理!A:E,4,FALSE)</f>
        <v>iPhone</v>
      </c>
      <c r="G237" s="10" t="str">
        <f>VLOOKUP( C237, 品牌处理!A:E,5,FALSE)</f>
        <v>iPhone</v>
      </c>
      <c r="H237" s="16">
        <f>VLOOKUP( C237, 品牌处理!A:F,6,FALSE)</f>
        <v>1</v>
      </c>
      <c r="I237" s="16" t="e">
        <f>VLOOKUP(A237,重复项!F:F,1,FALSE)</f>
        <v>#N/A</v>
      </c>
      <c r="J237" s="6">
        <v>0</v>
      </c>
      <c r="K237" t="str">
        <f>A237&amp;":"&amp;B237&amp;":"&amp;C237&amp;":"&amp;D237&amp;":"&amp;E237&amp;":"&amp;F237&amp;":"&amp;G237</f>
        <v>A1700:iPhone 6s China:iPhone:苹果:Apple:iPhone:iPhone</v>
      </c>
    </row>
    <row r="238" spans="1:11" hidden="1" x14ac:dyDescent="0.4">
      <c r="A238" s="13" t="s">
        <v>102</v>
      </c>
      <c r="B238" s="13" t="s">
        <v>408</v>
      </c>
      <c r="C238" s="13" t="s">
        <v>60</v>
      </c>
      <c r="D238" s="10" t="str">
        <f>VLOOKUP( C238, 品牌处理!A:E,2,FALSE)</f>
        <v>苹果</v>
      </c>
      <c r="E238" s="10" t="str">
        <f>VLOOKUP( C238, 品牌处理!A:E,3,FALSE)</f>
        <v>Apple</v>
      </c>
      <c r="F238" s="10" t="str">
        <f>VLOOKUP( C238, 品牌处理!A:E,4,FALSE)</f>
        <v>iPhone</v>
      </c>
      <c r="G238" s="10" t="str">
        <f>VLOOKUP( C238, 品牌处理!A:E,5,FALSE)</f>
        <v>iPhone</v>
      </c>
      <c r="H238" s="16">
        <f>VLOOKUP( C238, 品牌处理!A:F,6,FALSE)</f>
        <v>1</v>
      </c>
      <c r="I238" s="16" t="e">
        <f>VLOOKUP(A238,重复项!F:F,1,FALSE)</f>
        <v>#N/A</v>
      </c>
      <c r="J238" s="6">
        <v>0</v>
      </c>
      <c r="K238" t="str">
        <f>A238&amp;":"&amp;B238&amp;":"&amp;C238&amp;":"&amp;D238&amp;":"&amp;E238&amp;":"&amp;F238&amp;":"&amp;G238</f>
        <v>A1691:iPhone 6s China Mobile:iPhone:苹果:Apple:iPhone:iPhone</v>
      </c>
    </row>
    <row r="239" spans="1:11" hidden="1" x14ac:dyDescent="0.4">
      <c r="A239" s="13" t="s">
        <v>304</v>
      </c>
      <c r="B239" s="13" t="s">
        <v>305</v>
      </c>
      <c r="C239" s="13" t="s">
        <v>60</v>
      </c>
      <c r="D239" s="10" t="str">
        <f>VLOOKUP( C239, 品牌处理!A:E,2,FALSE)</f>
        <v>苹果</v>
      </c>
      <c r="E239" s="10" t="str">
        <f>VLOOKUP( C239, 品牌处理!A:E,3,FALSE)</f>
        <v>Apple</v>
      </c>
      <c r="F239" s="10" t="str">
        <f>VLOOKUP( C239, 品牌处理!A:E,4,FALSE)</f>
        <v>iPhone</v>
      </c>
      <c r="G239" s="10" t="str">
        <f>VLOOKUP( C239, 品牌处理!A:E,5,FALSE)</f>
        <v>iPhone</v>
      </c>
      <c r="H239" s="16">
        <f>VLOOKUP( C239, 品牌处理!A:F,6,FALSE)</f>
        <v>1</v>
      </c>
      <c r="I239" s="16" t="e">
        <f>VLOOKUP(A239,重复项!F:F,1,FALSE)</f>
        <v>#N/A</v>
      </c>
      <c r="J239" s="6">
        <v>0</v>
      </c>
      <c r="K239" t="str">
        <f>A239&amp;":"&amp;B239&amp;":"&amp;C239&amp;":"&amp;D239&amp;":"&amp;E239&amp;":"&amp;F239&amp;":"&amp;G239</f>
        <v>A1634:iPhone 6s Plus:iPhone:苹果:Apple:iPhone:iPhone</v>
      </c>
    </row>
    <row r="240" spans="1:11" hidden="1" x14ac:dyDescent="0.4">
      <c r="A240" s="13" t="s">
        <v>306</v>
      </c>
      <c r="B240" s="13" t="s">
        <v>305</v>
      </c>
      <c r="C240" s="13" t="s">
        <v>60</v>
      </c>
      <c r="D240" s="10" t="str">
        <f>VLOOKUP( C240, 品牌处理!A:E,2,FALSE)</f>
        <v>苹果</v>
      </c>
      <c r="E240" s="10" t="str">
        <f>VLOOKUP( C240, 品牌处理!A:E,3,FALSE)</f>
        <v>Apple</v>
      </c>
      <c r="F240" s="10" t="str">
        <f>VLOOKUP( C240, 品牌处理!A:E,4,FALSE)</f>
        <v>iPhone</v>
      </c>
      <c r="G240" s="10" t="str">
        <f>VLOOKUP( C240, 品牌处理!A:E,5,FALSE)</f>
        <v>iPhone</v>
      </c>
      <c r="H240" s="16">
        <f>VLOOKUP( C240, 品牌处理!A:F,6,FALSE)</f>
        <v>1</v>
      </c>
      <c r="I240" s="16" t="e">
        <f>VLOOKUP(A240,重复项!F:F,1,FALSE)</f>
        <v>#N/A</v>
      </c>
      <c r="J240" s="6">
        <v>0</v>
      </c>
      <c r="K240" t="str">
        <f>A240&amp;":"&amp;B240&amp;":"&amp;C240&amp;":"&amp;D240&amp;":"&amp;E240&amp;":"&amp;F240&amp;":"&amp;G240</f>
        <v>A1687:iPhone 6s Plus:iPhone:苹果:Apple:iPhone:iPhone</v>
      </c>
    </row>
    <row r="241" spans="1:11" hidden="1" x14ac:dyDescent="0.4">
      <c r="A241" s="13" t="s">
        <v>104</v>
      </c>
      <c r="B241" s="13" t="s">
        <v>409</v>
      </c>
      <c r="C241" s="13" t="s">
        <v>60</v>
      </c>
      <c r="D241" s="10" t="str">
        <f>VLOOKUP( C241, 品牌处理!A:E,2,FALSE)</f>
        <v>苹果</v>
      </c>
      <c r="E241" s="10" t="str">
        <f>VLOOKUP( C241, 品牌处理!A:E,3,FALSE)</f>
        <v>Apple</v>
      </c>
      <c r="F241" s="10" t="str">
        <f>VLOOKUP( C241, 品牌处理!A:E,4,FALSE)</f>
        <v>iPhone</v>
      </c>
      <c r="G241" s="10" t="str">
        <f>VLOOKUP( C241, 品牌处理!A:E,5,FALSE)</f>
        <v>iPhone</v>
      </c>
      <c r="H241" s="16">
        <f>VLOOKUP( C241, 品牌处理!A:F,6,FALSE)</f>
        <v>1</v>
      </c>
      <c r="I241" s="16" t="e">
        <f>VLOOKUP(A241,重复项!F:F,1,FALSE)</f>
        <v>#N/A</v>
      </c>
      <c r="J241" s="6">
        <v>0</v>
      </c>
      <c r="K241" t="str">
        <f>A241&amp;":"&amp;B241&amp;":"&amp;C241&amp;":"&amp;D241&amp;":"&amp;E241&amp;":"&amp;F241&amp;":"&amp;G241</f>
        <v>A1699:iPhone 6s Plus China:iPhone:苹果:Apple:iPhone:iPhone</v>
      </c>
    </row>
    <row r="242" spans="1:11" hidden="1" x14ac:dyDescent="0.4">
      <c r="A242" s="13" t="s">
        <v>106</v>
      </c>
      <c r="B242" s="13" t="s">
        <v>410</v>
      </c>
      <c r="C242" s="13" t="s">
        <v>60</v>
      </c>
      <c r="D242" s="10" t="str">
        <f>VLOOKUP( C242, 品牌处理!A:E,2,FALSE)</f>
        <v>苹果</v>
      </c>
      <c r="E242" s="10" t="str">
        <f>VLOOKUP( C242, 品牌处理!A:E,3,FALSE)</f>
        <v>Apple</v>
      </c>
      <c r="F242" s="10" t="str">
        <f>VLOOKUP( C242, 品牌处理!A:E,4,FALSE)</f>
        <v>iPhone</v>
      </c>
      <c r="G242" s="10" t="str">
        <f>VLOOKUP( C242, 品牌处理!A:E,5,FALSE)</f>
        <v>iPhone</v>
      </c>
      <c r="H242" s="16">
        <f>VLOOKUP( C242, 品牌处理!A:F,6,FALSE)</f>
        <v>1</v>
      </c>
      <c r="I242" s="16" t="e">
        <f>VLOOKUP(A242,重复项!F:F,1,FALSE)</f>
        <v>#N/A</v>
      </c>
      <c r="J242" s="6">
        <v>0</v>
      </c>
      <c r="K242" t="str">
        <f>A242&amp;":"&amp;B242&amp;":"&amp;C242&amp;":"&amp;D242&amp;":"&amp;E242&amp;":"&amp;F242&amp;":"&amp;G242</f>
        <v>A1690:iPhone 6s Plus China Mobile:iPhone:苹果:Apple:iPhone:iPhone</v>
      </c>
    </row>
    <row r="243" spans="1:11" hidden="1" x14ac:dyDescent="0.4">
      <c r="A243" s="13" t="s">
        <v>307</v>
      </c>
      <c r="B243" s="13" t="s">
        <v>109</v>
      </c>
      <c r="C243" s="13" t="s">
        <v>60</v>
      </c>
      <c r="D243" s="10" t="str">
        <f>VLOOKUP( C243, 品牌处理!A:E,2,FALSE)</f>
        <v>苹果</v>
      </c>
      <c r="E243" s="10" t="str">
        <f>VLOOKUP( C243, 品牌处理!A:E,3,FALSE)</f>
        <v>Apple</v>
      </c>
      <c r="F243" s="10" t="str">
        <f>VLOOKUP( C243, 品牌处理!A:E,4,FALSE)</f>
        <v>iPhone</v>
      </c>
      <c r="G243" s="10" t="str">
        <f>VLOOKUP( C243, 品牌处理!A:E,5,FALSE)</f>
        <v>iPhone</v>
      </c>
      <c r="H243" s="16">
        <f>VLOOKUP( C243, 品牌处理!A:F,6,FALSE)</f>
        <v>1</v>
      </c>
      <c r="I243" s="16" t="e">
        <f>VLOOKUP(A243,重复项!F:F,1,FALSE)</f>
        <v>#N/A</v>
      </c>
      <c r="J243" s="6">
        <v>0</v>
      </c>
      <c r="K243" t="str">
        <f>A243&amp;":"&amp;B243&amp;":"&amp;C243&amp;":"&amp;D243&amp;":"&amp;E243&amp;":"&amp;F243&amp;":"&amp;G243</f>
        <v>A1662:iPhone SE:iPhone:苹果:Apple:iPhone:iPhone</v>
      </c>
    </row>
    <row r="244" spans="1:11" hidden="1" x14ac:dyDescent="0.4">
      <c r="A244" s="13" t="s">
        <v>108</v>
      </c>
      <c r="B244" s="13" t="s">
        <v>109</v>
      </c>
      <c r="C244" s="13" t="s">
        <v>60</v>
      </c>
      <c r="D244" s="10" t="str">
        <f>VLOOKUP( C244, 品牌处理!A:E,2,FALSE)</f>
        <v>苹果</v>
      </c>
      <c r="E244" s="10" t="str">
        <f>VLOOKUP( C244, 品牌处理!A:E,3,FALSE)</f>
        <v>Apple</v>
      </c>
      <c r="F244" s="10" t="str">
        <f>VLOOKUP( C244, 品牌处理!A:E,4,FALSE)</f>
        <v>iPhone</v>
      </c>
      <c r="G244" s="10" t="str">
        <f>VLOOKUP( C244, 品牌处理!A:E,5,FALSE)</f>
        <v>iPhone</v>
      </c>
      <c r="H244" s="16">
        <f>VLOOKUP( C244, 品牌处理!A:F,6,FALSE)</f>
        <v>1</v>
      </c>
      <c r="I244" s="16" t="e">
        <f>VLOOKUP(A244,重复项!F:F,1,FALSE)</f>
        <v>#N/A</v>
      </c>
      <c r="J244" s="6">
        <v>0</v>
      </c>
      <c r="K244" t="str">
        <f>A244&amp;":"&amp;B244&amp;":"&amp;C244&amp;":"&amp;D244&amp;":"&amp;E244&amp;":"&amp;F244&amp;":"&amp;G244</f>
        <v>A1723:iPhone SE:iPhone:苹果:Apple:iPhone:iPhone</v>
      </c>
    </row>
    <row r="245" spans="1:11" hidden="1" x14ac:dyDescent="0.4">
      <c r="A245" s="13" t="s">
        <v>110</v>
      </c>
      <c r="B245" s="13" t="s">
        <v>411</v>
      </c>
      <c r="C245" s="13" t="s">
        <v>60</v>
      </c>
      <c r="D245" s="10" t="str">
        <f>VLOOKUP( C245, 品牌处理!A:E,2,FALSE)</f>
        <v>苹果</v>
      </c>
      <c r="E245" s="10" t="str">
        <f>VLOOKUP( C245, 品牌处理!A:E,3,FALSE)</f>
        <v>Apple</v>
      </c>
      <c r="F245" s="10" t="str">
        <f>VLOOKUP( C245, 品牌处理!A:E,4,FALSE)</f>
        <v>iPhone</v>
      </c>
      <c r="G245" s="10" t="str">
        <f>VLOOKUP( C245, 品牌处理!A:E,5,FALSE)</f>
        <v>iPhone</v>
      </c>
      <c r="H245" s="16">
        <f>VLOOKUP( C245, 品牌处理!A:F,6,FALSE)</f>
        <v>1</v>
      </c>
      <c r="I245" s="16" t="e">
        <f>VLOOKUP(A245,重复项!F:F,1,FALSE)</f>
        <v>#N/A</v>
      </c>
      <c r="J245" s="6">
        <v>0</v>
      </c>
      <c r="K245" t="str">
        <f>A245&amp;":"&amp;B245&amp;":"&amp;C245&amp;":"&amp;D245&amp;":"&amp;E245&amp;":"&amp;F245&amp;":"&amp;G245</f>
        <v>A1724:iPhone SE China Mobile:iPhone:苹果:Apple:iPhone:iPhone</v>
      </c>
    </row>
    <row r="246" spans="1:11" hidden="1" x14ac:dyDescent="0.4">
      <c r="A246" s="13" t="s">
        <v>112</v>
      </c>
      <c r="B246" s="13" t="s">
        <v>113</v>
      </c>
      <c r="C246" s="13" t="s">
        <v>60</v>
      </c>
      <c r="D246" s="10" t="str">
        <f>VLOOKUP( C246, 品牌处理!A:E,2,FALSE)</f>
        <v>苹果</v>
      </c>
      <c r="E246" s="10" t="str">
        <f>VLOOKUP( C246, 品牌处理!A:E,3,FALSE)</f>
        <v>Apple</v>
      </c>
      <c r="F246" s="10" t="str">
        <f>VLOOKUP( C246, 品牌处理!A:E,4,FALSE)</f>
        <v>iPhone</v>
      </c>
      <c r="G246" s="10" t="str">
        <f>VLOOKUP( C246, 品牌处理!A:E,5,FALSE)</f>
        <v>iPhone</v>
      </c>
      <c r="H246" s="16">
        <f>VLOOKUP( C246, 品牌处理!A:F,6,FALSE)</f>
        <v>1</v>
      </c>
      <c r="I246" s="16" t="e">
        <f>VLOOKUP(A246,重复项!F:F,1,FALSE)</f>
        <v>#N/A</v>
      </c>
      <c r="J246" s="6">
        <v>0</v>
      </c>
      <c r="K246" t="str">
        <f>A246&amp;":"&amp;B246&amp;":"&amp;C246&amp;":"&amp;D246&amp;":"&amp;E246&amp;":"&amp;F246&amp;":"&amp;G246</f>
        <v>A1660:iPhone 7:iPhone:苹果:Apple:iPhone:iPhone</v>
      </c>
    </row>
    <row r="247" spans="1:11" hidden="1" x14ac:dyDescent="0.4">
      <c r="A247" s="13" t="s">
        <v>114</v>
      </c>
      <c r="B247" s="13" t="s">
        <v>412</v>
      </c>
      <c r="C247" s="13" t="s">
        <v>60</v>
      </c>
      <c r="D247" s="10" t="str">
        <f>VLOOKUP( C247, 品牌处理!A:E,2,FALSE)</f>
        <v>苹果</v>
      </c>
      <c r="E247" s="10" t="str">
        <f>VLOOKUP( C247, 品牌处理!A:E,3,FALSE)</f>
        <v>Apple</v>
      </c>
      <c r="F247" s="10" t="str">
        <f>VLOOKUP( C247, 品牌处理!A:E,4,FALSE)</f>
        <v>iPhone</v>
      </c>
      <c r="G247" s="10" t="str">
        <f>VLOOKUP( C247, 品牌处理!A:E,5,FALSE)</f>
        <v>iPhone</v>
      </c>
      <c r="H247" s="16">
        <f>VLOOKUP( C247, 品牌处理!A:F,6,FALSE)</f>
        <v>1</v>
      </c>
      <c r="I247" s="16" t="e">
        <f>VLOOKUP(A247,重复项!F:F,1,FALSE)</f>
        <v>#N/A</v>
      </c>
      <c r="J247" s="6">
        <v>0</v>
      </c>
      <c r="K247" t="str">
        <f>A247&amp;":"&amp;B247&amp;":"&amp;C247&amp;":"&amp;D247&amp;":"&amp;E247&amp;":"&amp;F247&amp;":"&amp;G247</f>
        <v>A1780:iPhone 7 China Mobile:iPhone:苹果:Apple:iPhone:iPhone</v>
      </c>
    </row>
    <row r="248" spans="1:11" hidden="1" x14ac:dyDescent="0.4">
      <c r="A248" s="13" t="s">
        <v>308</v>
      </c>
      <c r="B248" s="13" t="s">
        <v>413</v>
      </c>
      <c r="C248" s="13" t="s">
        <v>60</v>
      </c>
      <c r="D248" s="10" t="str">
        <f>VLOOKUP( C248, 品牌处理!A:E,2,FALSE)</f>
        <v>苹果</v>
      </c>
      <c r="E248" s="10" t="str">
        <f>VLOOKUP( C248, 品牌处理!A:E,3,FALSE)</f>
        <v>Apple</v>
      </c>
      <c r="F248" s="10" t="str">
        <f>VLOOKUP( C248, 品牌处理!A:E,4,FALSE)</f>
        <v>iPhone</v>
      </c>
      <c r="G248" s="10" t="str">
        <f>VLOOKUP( C248, 品牌处理!A:E,5,FALSE)</f>
        <v>iPhone</v>
      </c>
      <c r="H248" s="16">
        <f>VLOOKUP( C248, 品牌处理!A:F,6,FALSE)</f>
        <v>1</v>
      </c>
      <c r="I248" s="16" t="e">
        <f>VLOOKUP(A248,重复项!F:F,1,FALSE)</f>
        <v>#N/A</v>
      </c>
      <c r="J248" s="6">
        <v>0</v>
      </c>
      <c r="K248" t="str">
        <f>A248&amp;":"&amp;B248&amp;":"&amp;C248&amp;":"&amp;D248&amp;":"&amp;E248&amp;":"&amp;F248&amp;":"&amp;G248</f>
        <v>A1779:iPhone 7 Japan:iPhone:苹果:Apple:iPhone:iPhone</v>
      </c>
    </row>
    <row r="249" spans="1:11" hidden="1" x14ac:dyDescent="0.4">
      <c r="A249" s="13" t="s">
        <v>310</v>
      </c>
      <c r="B249" s="13" t="s">
        <v>414</v>
      </c>
      <c r="C249" s="13" t="s">
        <v>60</v>
      </c>
      <c r="D249" s="10" t="str">
        <f>VLOOKUP( C249, 品牌处理!A:E,2,FALSE)</f>
        <v>苹果</v>
      </c>
      <c r="E249" s="10" t="str">
        <f>VLOOKUP( C249, 品牌处理!A:E,3,FALSE)</f>
        <v>Apple</v>
      </c>
      <c r="F249" s="10" t="str">
        <f>VLOOKUP( C249, 品牌处理!A:E,4,FALSE)</f>
        <v>iPhone</v>
      </c>
      <c r="G249" s="10" t="str">
        <f>VLOOKUP( C249, 品牌处理!A:E,5,FALSE)</f>
        <v>iPhone</v>
      </c>
      <c r="H249" s="16">
        <f>VLOOKUP( C249, 品牌处理!A:F,6,FALSE)</f>
        <v>1</v>
      </c>
      <c r="I249" s="16" t="e">
        <f>VLOOKUP(A249,重复项!F:F,1,FALSE)</f>
        <v>#N/A</v>
      </c>
      <c r="J249" s="6">
        <v>0</v>
      </c>
      <c r="K249" t="str">
        <f>A249&amp;":"&amp;B249&amp;":"&amp;C249&amp;":"&amp;D249&amp;":"&amp;E249&amp;":"&amp;F249&amp;":"&amp;G249</f>
        <v>A1778:iPhone 7 GSM:iPhone:苹果:Apple:iPhone:iPhone</v>
      </c>
    </row>
    <row r="250" spans="1:11" hidden="1" x14ac:dyDescent="0.4">
      <c r="A250" s="13" t="s">
        <v>116</v>
      </c>
      <c r="B250" s="13" t="s">
        <v>117</v>
      </c>
      <c r="C250" s="13" t="s">
        <v>60</v>
      </c>
      <c r="D250" s="10" t="str">
        <f>VLOOKUP( C250, 品牌处理!A:E,2,FALSE)</f>
        <v>苹果</v>
      </c>
      <c r="E250" s="10" t="str">
        <f>VLOOKUP( C250, 品牌处理!A:E,3,FALSE)</f>
        <v>Apple</v>
      </c>
      <c r="F250" s="10" t="str">
        <f>VLOOKUP( C250, 品牌处理!A:E,4,FALSE)</f>
        <v>iPhone</v>
      </c>
      <c r="G250" s="10" t="str">
        <f>VLOOKUP( C250, 品牌处理!A:E,5,FALSE)</f>
        <v>iPhone</v>
      </c>
      <c r="H250" s="16">
        <f>VLOOKUP( C250, 品牌处理!A:F,6,FALSE)</f>
        <v>1</v>
      </c>
      <c r="I250" s="16" t="e">
        <f>VLOOKUP(A250,重复项!F:F,1,FALSE)</f>
        <v>#N/A</v>
      </c>
      <c r="J250" s="6">
        <v>0</v>
      </c>
      <c r="K250" t="str">
        <f>A250&amp;":"&amp;B250&amp;":"&amp;C250&amp;":"&amp;D250&amp;":"&amp;E250&amp;":"&amp;F250&amp;":"&amp;G250</f>
        <v>A1661:iPhone 7 Plus:iPhone:苹果:Apple:iPhone:iPhone</v>
      </c>
    </row>
    <row r="251" spans="1:11" hidden="1" x14ac:dyDescent="0.4">
      <c r="A251" s="13" t="s">
        <v>118</v>
      </c>
      <c r="B251" s="13" t="s">
        <v>415</v>
      </c>
      <c r="C251" s="13" t="s">
        <v>60</v>
      </c>
      <c r="D251" s="10" t="str">
        <f>VLOOKUP( C251, 品牌处理!A:E,2,FALSE)</f>
        <v>苹果</v>
      </c>
      <c r="E251" s="10" t="str">
        <f>VLOOKUP( C251, 品牌处理!A:E,3,FALSE)</f>
        <v>Apple</v>
      </c>
      <c r="F251" s="10" t="str">
        <f>VLOOKUP( C251, 品牌处理!A:E,4,FALSE)</f>
        <v>iPhone</v>
      </c>
      <c r="G251" s="10" t="str">
        <f>VLOOKUP( C251, 品牌处理!A:E,5,FALSE)</f>
        <v>iPhone</v>
      </c>
      <c r="H251" s="16">
        <f>VLOOKUP( C251, 品牌处理!A:F,6,FALSE)</f>
        <v>1</v>
      </c>
      <c r="I251" s="16" t="e">
        <f>VLOOKUP(A251,重复项!F:F,1,FALSE)</f>
        <v>#N/A</v>
      </c>
      <c r="J251" s="6">
        <v>0</v>
      </c>
      <c r="K251" t="str">
        <f>A251&amp;":"&amp;B251&amp;":"&amp;C251&amp;":"&amp;D251&amp;":"&amp;E251&amp;":"&amp;F251&amp;":"&amp;G251</f>
        <v>A1786:iPhone 7 Plus China Mobile:iPhone:苹果:Apple:iPhone:iPhone</v>
      </c>
    </row>
    <row r="252" spans="1:11" hidden="1" x14ac:dyDescent="0.4">
      <c r="A252" s="13" t="s">
        <v>312</v>
      </c>
      <c r="B252" s="13" t="s">
        <v>416</v>
      </c>
      <c r="C252" s="13" t="s">
        <v>60</v>
      </c>
      <c r="D252" s="10" t="str">
        <f>VLOOKUP( C252, 品牌处理!A:E,2,FALSE)</f>
        <v>苹果</v>
      </c>
      <c r="E252" s="10" t="str">
        <f>VLOOKUP( C252, 品牌处理!A:E,3,FALSE)</f>
        <v>Apple</v>
      </c>
      <c r="F252" s="10" t="str">
        <f>VLOOKUP( C252, 品牌处理!A:E,4,FALSE)</f>
        <v>iPhone</v>
      </c>
      <c r="G252" s="10" t="str">
        <f>VLOOKUP( C252, 品牌处理!A:E,5,FALSE)</f>
        <v>iPhone</v>
      </c>
      <c r="H252" s="16">
        <f>VLOOKUP( C252, 品牌处理!A:F,6,FALSE)</f>
        <v>1</v>
      </c>
      <c r="I252" s="16" t="e">
        <f>VLOOKUP(A252,重复项!F:F,1,FALSE)</f>
        <v>#N/A</v>
      </c>
      <c r="J252" s="6">
        <v>0</v>
      </c>
      <c r="K252" t="str">
        <f>A252&amp;":"&amp;B252&amp;":"&amp;C252&amp;":"&amp;D252&amp;":"&amp;E252&amp;":"&amp;F252&amp;":"&amp;G252</f>
        <v>A1785:iPhone 7 Plus Japan:iPhone:苹果:Apple:iPhone:iPhone</v>
      </c>
    </row>
    <row r="253" spans="1:11" hidden="1" x14ac:dyDescent="0.4">
      <c r="A253" s="13" t="s">
        <v>314</v>
      </c>
      <c r="B253" s="13" t="s">
        <v>417</v>
      </c>
      <c r="C253" s="13" t="s">
        <v>60</v>
      </c>
      <c r="D253" s="10" t="str">
        <f>VLOOKUP( C253, 品牌处理!A:E,2,FALSE)</f>
        <v>苹果</v>
      </c>
      <c r="E253" s="10" t="str">
        <f>VLOOKUP( C253, 品牌处理!A:E,3,FALSE)</f>
        <v>Apple</v>
      </c>
      <c r="F253" s="10" t="str">
        <f>VLOOKUP( C253, 品牌处理!A:E,4,FALSE)</f>
        <v>iPhone</v>
      </c>
      <c r="G253" s="10" t="str">
        <f>VLOOKUP( C253, 品牌处理!A:E,5,FALSE)</f>
        <v>iPhone</v>
      </c>
      <c r="H253" s="16">
        <f>VLOOKUP( C253, 品牌处理!A:F,6,FALSE)</f>
        <v>1</v>
      </c>
      <c r="I253" s="16" t="e">
        <f>VLOOKUP(A253,重复项!F:F,1,FALSE)</f>
        <v>#N/A</v>
      </c>
      <c r="J253" s="6">
        <v>0</v>
      </c>
      <c r="K253" t="str">
        <f>A253&amp;":"&amp;B253&amp;":"&amp;C253&amp;":"&amp;D253&amp;":"&amp;E253&amp;":"&amp;F253&amp;":"&amp;G253</f>
        <v>A1784:iPhone 7 Plus GSM:iPhone:苹果:Apple:iPhone:iPhone</v>
      </c>
    </row>
    <row r="254" spans="1:11" hidden="1" x14ac:dyDescent="0.4">
      <c r="A254" s="13" t="s">
        <v>120</v>
      </c>
      <c r="B254" s="13" t="s">
        <v>121</v>
      </c>
      <c r="C254" s="13" t="s">
        <v>60</v>
      </c>
      <c r="D254" s="10" t="str">
        <f>VLOOKUP( C254, 品牌处理!A:E,2,FALSE)</f>
        <v>苹果</v>
      </c>
      <c r="E254" s="10" t="str">
        <f>VLOOKUP( C254, 品牌处理!A:E,3,FALSE)</f>
        <v>Apple</v>
      </c>
      <c r="F254" s="10" t="str">
        <f>VLOOKUP( C254, 品牌处理!A:E,4,FALSE)</f>
        <v>iPhone</v>
      </c>
      <c r="G254" s="10" t="str">
        <f>VLOOKUP( C254, 品牌处理!A:E,5,FALSE)</f>
        <v>iPhone</v>
      </c>
      <c r="H254" s="16">
        <f>VLOOKUP( C254, 品牌处理!A:F,6,FALSE)</f>
        <v>1</v>
      </c>
      <c r="I254" s="16" t="e">
        <f>VLOOKUP(A254,重复项!F:F,1,FALSE)</f>
        <v>#N/A</v>
      </c>
      <c r="J254" s="6">
        <v>0</v>
      </c>
      <c r="K254" t="str">
        <f>A254&amp;":"&amp;B254&amp;":"&amp;C254&amp;":"&amp;D254&amp;":"&amp;E254&amp;":"&amp;F254&amp;":"&amp;G254</f>
        <v>A1863:iPhone 8:iPhone:苹果:Apple:iPhone:iPhone</v>
      </c>
    </row>
    <row r="255" spans="1:11" hidden="1" x14ac:dyDescent="0.4">
      <c r="A255" s="13" t="s">
        <v>122</v>
      </c>
      <c r="B255" s="13" t="s">
        <v>418</v>
      </c>
      <c r="C255" s="13" t="s">
        <v>60</v>
      </c>
      <c r="D255" s="10" t="str">
        <f>VLOOKUP( C255, 品牌处理!A:E,2,FALSE)</f>
        <v>苹果</v>
      </c>
      <c r="E255" s="10" t="str">
        <f>VLOOKUP( C255, 品牌处理!A:E,3,FALSE)</f>
        <v>Apple</v>
      </c>
      <c r="F255" s="10" t="str">
        <f>VLOOKUP( C255, 品牌处理!A:E,4,FALSE)</f>
        <v>iPhone</v>
      </c>
      <c r="G255" s="10" t="str">
        <f>VLOOKUP( C255, 品牌处理!A:E,5,FALSE)</f>
        <v>iPhone</v>
      </c>
      <c r="H255" s="16">
        <f>VLOOKUP( C255, 品牌处理!A:F,6,FALSE)</f>
        <v>1</v>
      </c>
      <c r="I255" s="16" t="e">
        <f>VLOOKUP(A255,重复项!F:F,1,FALSE)</f>
        <v>#N/A</v>
      </c>
      <c r="J255" s="6">
        <v>0</v>
      </c>
      <c r="K255" t="str">
        <f>A255&amp;":"&amp;B255&amp;":"&amp;C255&amp;":"&amp;D255&amp;":"&amp;E255&amp;":"&amp;F255&amp;":"&amp;G255</f>
        <v>A1907:iPhone 8 China Mobile:iPhone:苹果:Apple:iPhone:iPhone</v>
      </c>
    </row>
    <row r="256" spans="1:11" hidden="1" x14ac:dyDescent="0.4">
      <c r="A256" s="13" t="s">
        <v>316</v>
      </c>
      <c r="B256" s="13" t="s">
        <v>419</v>
      </c>
      <c r="C256" s="13" t="s">
        <v>60</v>
      </c>
      <c r="D256" s="10" t="str">
        <f>VLOOKUP( C256, 品牌处理!A:E,2,FALSE)</f>
        <v>苹果</v>
      </c>
      <c r="E256" s="10" t="str">
        <f>VLOOKUP( C256, 品牌处理!A:E,3,FALSE)</f>
        <v>Apple</v>
      </c>
      <c r="F256" s="10" t="str">
        <f>VLOOKUP( C256, 品牌处理!A:E,4,FALSE)</f>
        <v>iPhone</v>
      </c>
      <c r="G256" s="10" t="str">
        <f>VLOOKUP( C256, 品牌处理!A:E,5,FALSE)</f>
        <v>iPhone</v>
      </c>
      <c r="H256" s="16">
        <f>VLOOKUP( C256, 品牌处理!A:F,6,FALSE)</f>
        <v>1</v>
      </c>
      <c r="I256" s="16" t="e">
        <f>VLOOKUP(A256,重复项!F:F,1,FALSE)</f>
        <v>#N/A</v>
      </c>
      <c r="J256" s="6">
        <v>0</v>
      </c>
      <c r="K256" t="str">
        <f>A256&amp;":"&amp;B256&amp;":"&amp;C256&amp;":"&amp;D256&amp;":"&amp;E256&amp;":"&amp;F256&amp;":"&amp;G256</f>
        <v>A1906:iPhone 8 Japan:iPhone:苹果:Apple:iPhone:iPhone</v>
      </c>
    </row>
    <row r="257" spans="1:11" hidden="1" x14ac:dyDescent="0.4">
      <c r="A257" s="13" t="s">
        <v>318</v>
      </c>
      <c r="B257" s="13" t="s">
        <v>420</v>
      </c>
      <c r="C257" s="13" t="s">
        <v>60</v>
      </c>
      <c r="D257" s="10" t="str">
        <f>VLOOKUP( C257, 品牌处理!A:E,2,FALSE)</f>
        <v>苹果</v>
      </c>
      <c r="E257" s="10" t="str">
        <f>VLOOKUP( C257, 品牌处理!A:E,3,FALSE)</f>
        <v>Apple</v>
      </c>
      <c r="F257" s="10" t="str">
        <f>VLOOKUP( C257, 品牌处理!A:E,4,FALSE)</f>
        <v>iPhone</v>
      </c>
      <c r="G257" s="10" t="str">
        <f>VLOOKUP( C257, 品牌处理!A:E,5,FALSE)</f>
        <v>iPhone</v>
      </c>
      <c r="H257" s="16">
        <f>VLOOKUP( C257, 品牌处理!A:F,6,FALSE)</f>
        <v>1</v>
      </c>
      <c r="I257" s="16" t="e">
        <f>VLOOKUP(A257,重复项!F:F,1,FALSE)</f>
        <v>#N/A</v>
      </c>
      <c r="J257" s="6">
        <v>0</v>
      </c>
      <c r="K257" t="str">
        <f>A257&amp;":"&amp;B257&amp;":"&amp;C257&amp;":"&amp;D257&amp;":"&amp;E257&amp;":"&amp;F257&amp;":"&amp;G257</f>
        <v>A1905:iPhone 8 GSM:iPhone:苹果:Apple:iPhone:iPhone</v>
      </c>
    </row>
    <row r="258" spans="1:11" hidden="1" x14ac:dyDescent="0.4">
      <c r="A258" s="13" t="s">
        <v>124</v>
      </c>
      <c r="B258" s="13" t="s">
        <v>125</v>
      </c>
      <c r="C258" s="13" t="s">
        <v>60</v>
      </c>
      <c r="D258" s="10" t="str">
        <f>VLOOKUP( C258, 品牌处理!A:E,2,FALSE)</f>
        <v>苹果</v>
      </c>
      <c r="E258" s="10" t="str">
        <f>VLOOKUP( C258, 品牌处理!A:E,3,FALSE)</f>
        <v>Apple</v>
      </c>
      <c r="F258" s="10" t="str">
        <f>VLOOKUP( C258, 品牌处理!A:E,4,FALSE)</f>
        <v>iPhone</v>
      </c>
      <c r="G258" s="10" t="str">
        <f>VLOOKUP( C258, 品牌处理!A:E,5,FALSE)</f>
        <v>iPhone</v>
      </c>
      <c r="H258" s="16">
        <f>VLOOKUP( C258, 品牌处理!A:F,6,FALSE)</f>
        <v>1</v>
      </c>
      <c r="I258" s="16" t="e">
        <f>VLOOKUP(A258,重复项!F:F,1,FALSE)</f>
        <v>#N/A</v>
      </c>
      <c r="J258" s="6">
        <v>0</v>
      </c>
      <c r="K258" t="str">
        <f>A258&amp;":"&amp;B258&amp;":"&amp;C258&amp;":"&amp;D258&amp;":"&amp;E258&amp;":"&amp;F258&amp;":"&amp;G258</f>
        <v>A1864:iPhone 8 Plus:iPhone:苹果:Apple:iPhone:iPhone</v>
      </c>
    </row>
    <row r="259" spans="1:11" hidden="1" x14ac:dyDescent="0.4">
      <c r="A259" s="13" t="s">
        <v>126</v>
      </c>
      <c r="B259" s="13" t="s">
        <v>421</v>
      </c>
      <c r="C259" s="13" t="s">
        <v>60</v>
      </c>
      <c r="D259" s="10" t="str">
        <f>VLOOKUP( C259, 品牌处理!A:E,2,FALSE)</f>
        <v>苹果</v>
      </c>
      <c r="E259" s="10" t="str">
        <f>VLOOKUP( C259, 品牌处理!A:E,3,FALSE)</f>
        <v>Apple</v>
      </c>
      <c r="F259" s="10" t="str">
        <f>VLOOKUP( C259, 品牌处理!A:E,4,FALSE)</f>
        <v>iPhone</v>
      </c>
      <c r="G259" s="10" t="str">
        <f>VLOOKUP( C259, 品牌处理!A:E,5,FALSE)</f>
        <v>iPhone</v>
      </c>
      <c r="H259" s="16">
        <f>VLOOKUP( C259, 品牌处理!A:F,6,FALSE)</f>
        <v>1</v>
      </c>
      <c r="I259" s="16" t="e">
        <f>VLOOKUP(A259,重复项!F:F,1,FALSE)</f>
        <v>#N/A</v>
      </c>
      <c r="J259" s="6">
        <v>0</v>
      </c>
      <c r="K259" t="str">
        <f>A259&amp;":"&amp;B259&amp;":"&amp;C259&amp;":"&amp;D259&amp;":"&amp;E259&amp;":"&amp;F259&amp;":"&amp;G259</f>
        <v>A1899:iPhone 8 Plus China Mobile:iPhone:苹果:Apple:iPhone:iPhone</v>
      </c>
    </row>
    <row r="260" spans="1:11" hidden="1" x14ac:dyDescent="0.4">
      <c r="A260" s="13" t="s">
        <v>320</v>
      </c>
      <c r="B260" s="13" t="s">
        <v>422</v>
      </c>
      <c r="C260" s="13" t="s">
        <v>60</v>
      </c>
      <c r="D260" s="10" t="str">
        <f>VLOOKUP( C260, 品牌处理!A:E,2,FALSE)</f>
        <v>苹果</v>
      </c>
      <c r="E260" s="10" t="str">
        <f>VLOOKUP( C260, 品牌处理!A:E,3,FALSE)</f>
        <v>Apple</v>
      </c>
      <c r="F260" s="10" t="str">
        <f>VLOOKUP( C260, 品牌处理!A:E,4,FALSE)</f>
        <v>iPhone</v>
      </c>
      <c r="G260" s="10" t="str">
        <f>VLOOKUP( C260, 品牌处理!A:E,5,FALSE)</f>
        <v>iPhone</v>
      </c>
      <c r="H260" s="16">
        <f>VLOOKUP( C260, 品牌处理!A:F,6,FALSE)</f>
        <v>1</v>
      </c>
      <c r="I260" s="16" t="e">
        <f>VLOOKUP(A260,重复项!F:F,1,FALSE)</f>
        <v>#N/A</v>
      </c>
      <c r="J260" s="6">
        <v>0</v>
      </c>
      <c r="K260" t="str">
        <f>A260&amp;":"&amp;B260&amp;":"&amp;C260&amp;":"&amp;D260&amp;":"&amp;E260&amp;":"&amp;F260&amp;":"&amp;G260</f>
        <v>A1898:iPhone 8 Plus Japan:iPhone:苹果:Apple:iPhone:iPhone</v>
      </c>
    </row>
    <row r="261" spans="1:11" hidden="1" x14ac:dyDescent="0.4">
      <c r="A261" s="13" t="s">
        <v>322</v>
      </c>
      <c r="B261" s="13" t="s">
        <v>423</v>
      </c>
      <c r="C261" s="13" t="s">
        <v>60</v>
      </c>
      <c r="D261" s="10" t="str">
        <f>VLOOKUP( C261, 品牌处理!A:E,2,FALSE)</f>
        <v>苹果</v>
      </c>
      <c r="E261" s="10" t="str">
        <f>VLOOKUP( C261, 品牌处理!A:E,3,FALSE)</f>
        <v>Apple</v>
      </c>
      <c r="F261" s="10" t="str">
        <f>VLOOKUP( C261, 品牌处理!A:E,4,FALSE)</f>
        <v>iPhone</v>
      </c>
      <c r="G261" s="10" t="str">
        <f>VLOOKUP( C261, 品牌处理!A:E,5,FALSE)</f>
        <v>iPhone</v>
      </c>
      <c r="H261" s="16">
        <f>VLOOKUP( C261, 品牌处理!A:F,6,FALSE)</f>
        <v>1</v>
      </c>
      <c r="I261" s="16" t="e">
        <f>VLOOKUP(A261,重复项!F:F,1,FALSE)</f>
        <v>#N/A</v>
      </c>
      <c r="J261" s="6">
        <v>0</v>
      </c>
      <c r="K261" t="str">
        <f>A261&amp;":"&amp;B261&amp;":"&amp;C261&amp;":"&amp;D261&amp;":"&amp;E261&amp;":"&amp;F261&amp;":"&amp;G261</f>
        <v>A1897:iPhone 8 Plus GSM:iPhone:苹果:Apple:iPhone:iPhone</v>
      </c>
    </row>
    <row r="262" spans="1:11" hidden="1" x14ac:dyDescent="0.4">
      <c r="A262" s="13" t="s">
        <v>128</v>
      </c>
      <c r="B262" s="13" t="s">
        <v>129</v>
      </c>
      <c r="C262" s="13" t="s">
        <v>60</v>
      </c>
      <c r="D262" s="10" t="str">
        <f>VLOOKUP( C262, 品牌处理!A:E,2,FALSE)</f>
        <v>苹果</v>
      </c>
      <c r="E262" s="10" t="str">
        <f>VLOOKUP( C262, 品牌处理!A:E,3,FALSE)</f>
        <v>Apple</v>
      </c>
      <c r="F262" s="10" t="str">
        <f>VLOOKUP( C262, 品牌处理!A:E,4,FALSE)</f>
        <v>iPhone</v>
      </c>
      <c r="G262" s="10" t="str">
        <f>VLOOKUP( C262, 品牌处理!A:E,5,FALSE)</f>
        <v>iPhone</v>
      </c>
      <c r="H262" s="16">
        <f>VLOOKUP( C262, 品牌处理!A:F,6,FALSE)</f>
        <v>1</v>
      </c>
      <c r="I262" s="16" t="e">
        <f>VLOOKUP(A262,重复项!F:F,1,FALSE)</f>
        <v>#N/A</v>
      </c>
      <c r="J262" s="6">
        <v>0</v>
      </c>
      <c r="K262" t="str">
        <f>A262&amp;":"&amp;B262&amp;":"&amp;C262&amp;":"&amp;D262&amp;":"&amp;E262&amp;":"&amp;F262&amp;":"&amp;G262</f>
        <v>A1865:iPhone X:iPhone:苹果:Apple:iPhone:iPhone</v>
      </c>
    </row>
    <row r="263" spans="1:11" hidden="1" x14ac:dyDescent="0.4">
      <c r="A263" s="13" t="s">
        <v>130</v>
      </c>
      <c r="B263" s="13" t="s">
        <v>424</v>
      </c>
      <c r="C263" s="13" t="s">
        <v>60</v>
      </c>
      <c r="D263" s="10" t="str">
        <f>VLOOKUP( C263, 品牌处理!A:E,2,FALSE)</f>
        <v>苹果</v>
      </c>
      <c r="E263" s="10" t="str">
        <f>VLOOKUP( C263, 品牌处理!A:E,3,FALSE)</f>
        <v>Apple</v>
      </c>
      <c r="F263" s="10" t="str">
        <f>VLOOKUP( C263, 品牌处理!A:E,4,FALSE)</f>
        <v>iPhone</v>
      </c>
      <c r="G263" s="10" t="str">
        <f>VLOOKUP( C263, 品牌处理!A:E,5,FALSE)</f>
        <v>iPhone</v>
      </c>
      <c r="H263" s="16">
        <f>VLOOKUP( C263, 品牌处理!A:F,6,FALSE)</f>
        <v>1</v>
      </c>
      <c r="I263" s="16" t="e">
        <f>VLOOKUP(A263,重复项!F:F,1,FALSE)</f>
        <v>#N/A</v>
      </c>
      <c r="J263" s="6">
        <v>0</v>
      </c>
      <c r="K263" t="str">
        <f>A263&amp;":"&amp;B263&amp;":"&amp;C263&amp;":"&amp;D263&amp;":"&amp;E263&amp;":"&amp;F263&amp;":"&amp;G263</f>
        <v>A1903:iPhone X China Mobile:iPhone:苹果:Apple:iPhone:iPhone</v>
      </c>
    </row>
    <row r="264" spans="1:11" hidden="1" x14ac:dyDescent="0.4">
      <c r="A264" s="13" t="s">
        <v>324</v>
      </c>
      <c r="B264" s="13" t="s">
        <v>425</v>
      </c>
      <c r="C264" s="13" t="s">
        <v>60</v>
      </c>
      <c r="D264" s="10" t="str">
        <f>VLOOKUP( C264, 品牌处理!A:E,2,FALSE)</f>
        <v>苹果</v>
      </c>
      <c r="E264" s="10" t="str">
        <f>VLOOKUP( C264, 品牌处理!A:E,3,FALSE)</f>
        <v>Apple</v>
      </c>
      <c r="F264" s="10" t="str">
        <f>VLOOKUP( C264, 品牌处理!A:E,4,FALSE)</f>
        <v>iPhone</v>
      </c>
      <c r="G264" s="10" t="str">
        <f>VLOOKUP( C264, 品牌处理!A:E,5,FALSE)</f>
        <v>iPhone</v>
      </c>
      <c r="H264" s="16">
        <f>VLOOKUP( C264, 品牌处理!A:F,6,FALSE)</f>
        <v>1</v>
      </c>
      <c r="I264" s="16" t="e">
        <f>VLOOKUP(A264,重复项!F:F,1,FALSE)</f>
        <v>#N/A</v>
      </c>
      <c r="J264" s="6">
        <v>0</v>
      </c>
      <c r="K264" t="str">
        <f>A264&amp;":"&amp;B264&amp;":"&amp;C264&amp;":"&amp;D264&amp;":"&amp;E264&amp;":"&amp;F264&amp;":"&amp;G264</f>
        <v>A1902:iPhone X Japan:iPhone:苹果:Apple:iPhone:iPhone</v>
      </c>
    </row>
    <row r="265" spans="1:11" hidden="1" x14ac:dyDescent="0.4">
      <c r="A265" s="13" t="s">
        <v>326</v>
      </c>
      <c r="B265" s="13" t="s">
        <v>426</v>
      </c>
      <c r="C265" s="13" t="s">
        <v>60</v>
      </c>
      <c r="D265" s="10" t="str">
        <f>VLOOKUP( C265, 品牌处理!A:E,2,FALSE)</f>
        <v>苹果</v>
      </c>
      <c r="E265" s="10" t="str">
        <f>VLOOKUP( C265, 品牌处理!A:E,3,FALSE)</f>
        <v>Apple</v>
      </c>
      <c r="F265" s="10" t="str">
        <f>VLOOKUP( C265, 品牌处理!A:E,4,FALSE)</f>
        <v>iPhone</v>
      </c>
      <c r="G265" s="10" t="str">
        <f>VLOOKUP( C265, 品牌处理!A:E,5,FALSE)</f>
        <v>iPhone</v>
      </c>
      <c r="H265" s="16">
        <f>VLOOKUP( C265, 品牌处理!A:F,6,FALSE)</f>
        <v>1</v>
      </c>
      <c r="I265" s="16" t="e">
        <f>VLOOKUP(A265,重复项!F:F,1,FALSE)</f>
        <v>#N/A</v>
      </c>
      <c r="J265" s="6">
        <v>0</v>
      </c>
      <c r="K265" t="str">
        <f>A265&amp;":"&amp;B265&amp;":"&amp;C265&amp;":"&amp;D265&amp;":"&amp;E265&amp;":"&amp;F265&amp;":"&amp;G265</f>
        <v>A1901:iPhone X GSM:iPhone:苹果:Apple:iPhone:iPhone</v>
      </c>
    </row>
    <row r="266" spans="1:11" hidden="1" x14ac:dyDescent="0.4">
      <c r="A266" s="13" t="s">
        <v>328</v>
      </c>
      <c r="B266" s="13" t="s">
        <v>427</v>
      </c>
      <c r="C266" s="13" t="s">
        <v>60</v>
      </c>
      <c r="D266" s="10" t="str">
        <f>VLOOKUP( C266, 品牌处理!A:E,2,FALSE)</f>
        <v>苹果</v>
      </c>
      <c r="E266" s="10" t="str">
        <f>VLOOKUP( C266, 品牌处理!A:E,3,FALSE)</f>
        <v>Apple</v>
      </c>
      <c r="F266" s="10" t="str">
        <f>VLOOKUP( C266, 品牌处理!A:E,4,FALSE)</f>
        <v>iPhone</v>
      </c>
      <c r="G266" s="10" t="str">
        <f>VLOOKUP( C266, 品牌处理!A:E,5,FALSE)</f>
        <v>iPhone</v>
      </c>
      <c r="H266" s="16">
        <f>VLOOKUP( C266, 品牌处理!A:F,6,FALSE)</f>
        <v>1</v>
      </c>
      <c r="I266" s="16" t="e">
        <f>VLOOKUP(A266,重复项!F:F,1,FALSE)</f>
        <v>#N/A</v>
      </c>
      <c r="J266" s="6">
        <v>0</v>
      </c>
      <c r="K266" t="str">
        <f>A266&amp;":"&amp;B266&amp;":"&amp;C266&amp;":"&amp;D266&amp;":"&amp;E266&amp;":"&amp;F266&amp;":"&amp;G266</f>
        <v>A1920:iPhone XS:iPhone:苹果:Apple:iPhone:iPhone</v>
      </c>
    </row>
    <row r="267" spans="1:11" hidden="1" x14ac:dyDescent="0.4">
      <c r="A267" s="13" t="s">
        <v>330</v>
      </c>
      <c r="B267" s="13" t="s">
        <v>428</v>
      </c>
      <c r="C267" s="13" t="s">
        <v>60</v>
      </c>
      <c r="D267" s="10" t="str">
        <f>VLOOKUP( C267, 品牌处理!A:E,2,FALSE)</f>
        <v>苹果</v>
      </c>
      <c r="E267" s="10" t="str">
        <f>VLOOKUP( C267, 品牌处理!A:E,3,FALSE)</f>
        <v>Apple</v>
      </c>
      <c r="F267" s="10" t="str">
        <f>VLOOKUP( C267, 品牌处理!A:E,4,FALSE)</f>
        <v>iPhone</v>
      </c>
      <c r="G267" s="10" t="str">
        <f>VLOOKUP( C267, 品牌处理!A:E,5,FALSE)</f>
        <v>iPhone</v>
      </c>
      <c r="H267" s="16">
        <f>VLOOKUP( C267, 品牌处理!A:F,6,FALSE)</f>
        <v>1</v>
      </c>
      <c r="I267" s="16" t="e">
        <f>VLOOKUP(A267,重复项!F:F,1,FALSE)</f>
        <v>#N/A</v>
      </c>
      <c r="J267" s="6">
        <v>0</v>
      </c>
      <c r="K267" t="str">
        <f>A267&amp;":"&amp;B267&amp;":"&amp;C267&amp;":"&amp;D267&amp;":"&amp;E267&amp;":"&amp;F267&amp;":"&amp;G267</f>
        <v>A2097:iPhone XS GSM:iPhone:苹果:Apple:iPhone:iPhone</v>
      </c>
    </row>
    <row r="268" spans="1:11" hidden="1" x14ac:dyDescent="0.4">
      <c r="A268" s="13" t="s">
        <v>332</v>
      </c>
      <c r="B268" s="13" t="s">
        <v>429</v>
      </c>
      <c r="C268" s="13" t="s">
        <v>60</v>
      </c>
      <c r="D268" s="10" t="str">
        <f>VLOOKUP( C268, 品牌处理!A:E,2,FALSE)</f>
        <v>苹果</v>
      </c>
      <c r="E268" s="10" t="str">
        <f>VLOOKUP( C268, 品牌处理!A:E,3,FALSE)</f>
        <v>Apple</v>
      </c>
      <c r="F268" s="10" t="str">
        <f>VLOOKUP( C268, 品牌处理!A:E,4,FALSE)</f>
        <v>iPhone</v>
      </c>
      <c r="G268" s="10" t="str">
        <f>VLOOKUP( C268, 品牌处理!A:E,5,FALSE)</f>
        <v>iPhone</v>
      </c>
      <c r="H268" s="16">
        <f>VLOOKUP( C268, 品牌处理!A:F,6,FALSE)</f>
        <v>1</v>
      </c>
      <c r="I268" s="16" t="e">
        <f>VLOOKUP(A268,重复项!F:F,1,FALSE)</f>
        <v>#N/A</v>
      </c>
      <c r="J268" s="6">
        <v>0</v>
      </c>
      <c r="K268" t="str">
        <f>A268&amp;":"&amp;B268&amp;":"&amp;C268&amp;":"&amp;D268&amp;":"&amp;E268&amp;":"&amp;F268&amp;":"&amp;G268</f>
        <v>A2098:iPhone XS Japan:iPhone:苹果:Apple:iPhone:iPhone</v>
      </c>
    </row>
    <row r="269" spans="1:11" hidden="1" x14ac:dyDescent="0.4">
      <c r="A269" s="13" t="s">
        <v>132</v>
      </c>
      <c r="B269" s="13" t="s">
        <v>430</v>
      </c>
      <c r="C269" s="13" t="s">
        <v>60</v>
      </c>
      <c r="D269" s="10" t="str">
        <f>VLOOKUP( C269, 品牌处理!A:E,2,FALSE)</f>
        <v>苹果</v>
      </c>
      <c r="E269" s="10" t="str">
        <f>VLOOKUP( C269, 品牌处理!A:E,3,FALSE)</f>
        <v>Apple</v>
      </c>
      <c r="F269" s="10" t="str">
        <f>VLOOKUP( C269, 品牌处理!A:E,4,FALSE)</f>
        <v>iPhone</v>
      </c>
      <c r="G269" s="10" t="str">
        <f>VLOOKUP( C269, 品牌处理!A:E,5,FALSE)</f>
        <v>iPhone</v>
      </c>
      <c r="H269" s="16">
        <f>VLOOKUP( C269, 品牌处理!A:F,6,FALSE)</f>
        <v>1</v>
      </c>
      <c r="I269" s="16" t="e">
        <f>VLOOKUP(A269,重复项!F:F,1,FALSE)</f>
        <v>#N/A</v>
      </c>
      <c r="J269" s="6">
        <v>0</v>
      </c>
      <c r="K269" t="str">
        <f>A269&amp;":"&amp;B269&amp;":"&amp;C269&amp;":"&amp;D269&amp;":"&amp;E269&amp;":"&amp;F269&amp;":"&amp;G269</f>
        <v>A2100:iPhone XS China:iPhone:苹果:Apple:iPhone:iPhone</v>
      </c>
    </row>
    <row r="270" spans="1:11" hidden="1" x14ac:dyDescent="0.4">
      <c r="A270" s="13" t="s">
        <v>134</v>
      </c>
      <c r="B270" s="13" t="s">
        <v>431</v>
      </c>
      <c r="C270" s="13" t="s">
        <v>60</v>
      </c>
      <c r="D270" s="10" t="str">
        <f>VLOOKUP( C270, 品牌处理!A:E,2,FALSE)</f>
        <v>苹果</v>
      </c>
      <c r="E270" s="10" t="str">
        <f>VLOOKUP( C270, 品牌处理!A:E,3,FALSE)</f>
        <v>Apple</v>
      </c>
      <c r="F270" s="10" t="str">
        <f>VLOOKUP( C270, 品牌处理!A:E,4,FALSE)</f>
        <v>iPhone</v>
      </c>
      <c r="G270" s="10" t="str">
        <f>VLOOKUP( C270, 品牌处理!A:E,5,FALSE)</f>
        <v>iPhone</v>
      </c>
      <c r="H270" s="16">
        <f>VLOOKUP( C270, 品牌处理!A:F,6,FALSE)</f>
        <v>1</v>
      </c>
      <c r="I270" s="16" t="e">
        <f>VLOOKUP(A270,重复项!F:F,1,FALSE)</f>
        <v>#N/A</v>
      </c>
      <c r="J270" s="6">
        <v>0</v>
      </c>
      <c r="K270" t="str">
        <f>A270&amp;":"&amp;B270&amp;":"&amp;C270&amp;":"&amp;D270&amp;":"&amp;E270&amp;":"&amp;F270&amp;":"&amp;G270</f>
        <v>A2099:iPhone XS China Mobile:iPhone:苹果:Apple:iPhone:iPhone</v>
      </c>
    </row>
    <row r="271" spans="1:11" hidden="1" x14ac:dyDescent="0.4">
      <c r="A271" s="13" t="s">
        <v>334</v>
      </c>
      <c r="B271" s="13" t="s">
        <v>432</v>
      </c>
      <c r="C271" s="13" t="s">
        <v>60</v>
      </c>
      <c r="D271" s="10" t="str">
        <f>VLOOKUP( C271, 品牌处理!A:E,2,FALSE)</f>
        <v>苹果</v>
      </c>
      <c r="E271" s="10" t="str">
        <f>VLOOKUP( C271, 品牌处理!A:E,3,FALSE)</f>
        <v>Apple</v>
      </c>
      <c r="F271" s="10" t="str">
        <f>VLOOKUP( C271, 品牌处理!A:E,4,FALSE)</f>
        <v>iPhone</v>
      </c>
      <c r="G271" s="10" t="str">
        <f>VLOOKUP( C271, 品牌处理!A:E,5,FALSE)</f>
        <v>iPhone</v>
      </c>
      <c r="H271" s="16">
        <f>VLOOKUP( C271, 品牌处理!A:F,6,FALSE)</f>
        <v>1</v>
      </c>
      <c r="I271" s="16" t="e">
        <f>VLOOKUP(A271,重复项!F:F,1,FALSE)</f>
        <v>#N/A</v>
      </c>
      <c r="J271" s="6">
        <v>0</v>
      </c>
      <c r="K271" t="str">
        <f>A271&amp;":"&amp;B271&amp;":"&amp;C271&amp;":"&amp;D271&amp;":"&amp;E271&amp;":"&amp;F271&amp;":"&amp;G271</f>
        <v>A1921:iPhone XS Max:iPhone:苹果:Apple:iPhone:iPhone</v>
      </c>
    </row>
    <row r="272" spans="1:11" hidden="1" x14ac:dyDescent="0.4">
      <c r="A272" s="13" t="s">
        <v>336</v>
      </c>
      <c r="B272" s="13" t="s">
        <v>433</v>
      </c>
      <c r="C272" s="13" t="s">
        <v>60</v>
      </c>
      <c r="D272" s="10" t="str">
        <f>VLOOKUP( C272, 品牌处理!A:E,2,FALSE)</f>
        <v>苹果</v>
      </c>
      <c r="E272" s="10" t="str">
        <f>VLOOKUP( C272, 品牌处理!A:E,3,FALSE)</f>
        <v>Apple</v>
      </c>
      <c r="F272" s="10" t="str">
        <f>VLOOKUP( C272, 品牌处理!A:E,4,FALSE)</f>
        <v>iPhone</v>
      </c>
      <c r="G272" s="10" t="str">
        <f>VLOOKUP( C272, 品牌处理!A:E,5,FALSE)</f>
        <v>iPhone</v>
      </c>
      <c r="H272" s="16">
        <f>VLOOKUP( C272, 品牌处理!A:F,6,FALSE)</f>
        <v>1</v>
      </c>
      <c r="I272" s="16" t="e">
        <f>VLOOKUP(A272,重复项!F:F,1,FALSE)</f>
        <v>#N/A</v>
      </c>
      <c r="J272" s="6">
        <v>0</v>
      </c>
      <c r="K272" t="str">
        <f>A272&amp;":"&amp;B272&amp;":"&amp;C272&amp;":"&amp;D272&amp;":"&amp;E272&amp;":"&amp;F272&amp;":"&amp;G272</f>
        <v>A2101:iPhone XS Max GSM:iPhone:苹果:Apple:iPhone:iPhone</v>
      </c>
    </row>
    <row r="273" spans="1:11" hidden="1" x14ac:dyDescent="0.4">
      <c r="A273" s="13" t="s">
        <v>338</v>
      </c>
      <c r="B273" s="13" t="s">
        <v>434</v>
      </c>
      <c r="C273" s="13" t="s">
        <v>60</v>
      </c>
      <c r="D273" s="10" t="str">
        <f>VLOOKUP( C273, 品牌处理!A:E,2,FALSE)</f>
        <v>苹果</v>
      </c>
      <c r="E273" s="10" t="str">
        <f>VLOOKUP( C273, 品牌处理!A:E,3,FALSE)</f>
        <v>Apple</v>
      </c>
      <c r="F273" s="10" t="str">
        <f>VLOOKUP( C273, 品牌处理!A:E,4,FALSE)</f>
        <v>iPhone</v>
      </c>
      <c r="G273" s="10" t="str">
        <f>VLOOKUP( C273, 品牌处理!A:E,5,FALSE)</f>
        <v>iPhone</v>
      </c>
      <c r="H273" s="16">
        <f>VLOOKUP( C273, 品牌处理!A:F,6,FALSE)</f>
        <v>1</v>
      </c>
      <c r="I273" s="16" t="e">
        <f>VLOOKUP(A273,重复项!F:F,1,FALSE)</f>
        <v>#N/A</v>
      </c>
      <c r="J273" s="6">
        <v>0</v>
      </c>
      <c r="K273" t="str">
        <f>A273&amp;":"&amp;B273&amp;":"&amp;C273&amp;":"&amp;D273&amp;":"&amp;E273&amp;":"&amp;F273&amp;":"&amp;G273</f>
        <v>A2102:iPhone XS Max Japan:iPhone:苹果:Apple:iPhone:iPhone</v>
      </c>
    </row>
    <row r="274" spans="1:11" hidden="1" x14ac:dyDescent="0.4">
      <c r="A274" s="13" t="s">
        <v>136</v>
      </c>
      <c r="B274" s="13" t="s">
        <v>435</v>
      </c>
      <c r="C274" s="13" t="s">
        <v>60</v>
      </c>
      <c r="D274" s="10" t="str">
        <f>VLOOKUP( C274, 品牌处理!A:E,2,FALSE)</f>
        <v>苹果</v>
      </c>
      <c r="E274" s="10" t="str">
        <f>VLOOKUP( C274, 品牌处理!A:E,3,FALSE)</f>
        <v>Apple</v>
      </c>
      <c r="F274" s="10" t="str">
        <f>VLOOKUP( C274, 品牌处理!A:E,4,FALSE)</f>
        <v>iPhone</v>
      </c>
      <c r="G274" s="10" t="str">
        <f>VLOOKUP( C274, 品牌处理!A:E,5,FALSE)</f>
        <v>iPhone</v>
      </c>
      <c r="H274" s="16">
        <f>VLOOKUP( C274, 品牌处理!A:F,6,FALSE)</f>
        <v>1</v>
      </c>
      <c r="I274" s="16" t="e">
        <f>VLOOKUP(A274,重复项!F:F,1,FALSE)</f>
        <v>#N/A</v>
      </c>
      <c r="J274" s="6">
        <v>0</v>
      </c>
      <c r="K274" t="str">
        <f>A274&amp;":"&amp;B274&amp;":"&amp;C274&amp;":"&amp;D274&amp;":"&amp;E274&amp;":"&amp;F274&amp;":"&amp;G274</f>
        <v>A2104:iPhone XS Max (Dual nano-SIMs):iPhone:苹果:Apple:iPhone:iPhone</v>
      </c>
    </row>
    <row r="275" spans="1:11" hidden="1" x14ac:dyDescent="0.4">
      <c r="A275" s="13" t="s">
        <v>138</v>
      </c>
      <c r="B275" s="13" t="s">
        <v>436</v>
      </c>
      <c r="C275" s="13" t="s">
        <v>60</v>
      </c>
      <c r="D275" s="10" t="str">
        <f>VLOOKUP( C275, 品牌处理!A:E,2,FALSE)</f>
        <v>苹果</v>
      </c>
      <c r="E275" s="10" t="str">
        <f>VLOOKUP( C275, 品牌处理!A:E,3,FALSE)</f>
        <v>Apple</v>
      </c>
      <c r="F275" s="10" t="str">
        <f>VLOOKUP( C275, 品牌处理!A:E,4,FALSE)</f>
        <v>iPhone</v>
      </c>
      <c r="G275" s="10" t="str">
        <f>VLOOKUP( C275, 品牌处理!A:E,5,FALSE)</f>
        <v>iPhone</v>
      </c>
      <c r="H275" s="16">
        <f>VLOOKUP( C275, 品牌处理!A:F,6,FALSE)</f>
        <v>1</v>
      </c>
      <c r="I275" s="16" t="e">
        <f>VLOOKUP(A275,重复项!F:F,1,FALSE)</f>
        <v>#N/A</v>
      </c>
      <c r="J275" s="6">
        <v>0</v>
      </c>
      <c r="K275" t="str">
        <f>A275&amp;":"&amp;B275&amp;":"&amp;C275&amp;":"&amp;D275&amp;":"&amp;E275&amp;":"&amp;F275&amp;":"&amp;G275</f>
        <v>A2103:iPhone XS Max China Mobile:iPhone:苹果:Apple:iPhone:iPhone</v>
      </c>
    </row>
    <row r="276" spans="1:11" hidden="1" x14ac:dyDescent="0.4">
      <c r="A276" s="13" t="s">
        <v>340</v>
      </c>
      <c r="B276" s="13" t="s">
        <v>437</v>
      </c>
      <c r="C276" s="13" t="s">
        <v>60</v>
      </c>
      <c r="D276" s="10" t="str">
        <f>VLOOKUP( C276, 品牌处理!A:E,2,FALSE)</f>
        <v>苹果</v>
      </c>
      <c r="E276" s="10" t="str">
        <f>VLOOKUP( C276, 品牌处理!A:E,3,FALSE)</f>
        <v>Apple</v>
      </c>
      <c r="F276" s="10" t="str">
        <f>VLOOKUP( C276, 品牌处理!A:E,4,FALSE)</f>
        <v>iPhone</v>
      </c>
      <c r="G276" s="10" t="str">
        <f>VLOOKUP( C276, 品牌处理!A:E,5,FALSE)</f>
        <v>iPhone</v>
      </c>
      <c r="H276" s="16">
        <f>VLOOKUP( C276, 品牌处理!A:F,6,FALSE)</f>
        <v>1</v>
      </c>
      <c r="I276" s="16" t="e">
        <f>VLOOKUP(A276,重复项!F:F,1,FALSE)</f>
        <v>#N/A</v>
      </c>
      <c r="J276" s="6">
        <v>0</v>
      </c>
      <c r="K276" t="str">
        <f>A276&amp;":"&amp;B276&amp;":"&amp;C276&amp;":"&amp;D276&amp;":"&amp;E276&amp;":"&amp;F276&amp;":"&amp;G276</f>
        <v>A1984:iPhone XR:iPhone:苹果:Apple:iPhone:iPhone</v>
      </c>
    </row>
    <row r="277" spans="1:11" hidden="1" x14ac:dyDescent="0.4">
      <c r="A277" s="13" t="s">
        <v>342</v>
      </c>
      <c r="B277" s="13" t="s">
        <v>438</v>
      </c>
      <c r="C277" s="13" t="s">
        <v>60</v>
      </c>
      <c r="D277" s="10" t="str">
        <f>VLOOKUP( C277, 品牌处理!A:E,2,FALSE)</f>
        <v>苹果</v>
      </c>
      <c r="E277" s="10" t="str">
        <f>VLOOKUP( C277, 品牌处理!A:E,3,FALSE)</f>
        <v>Apple</v>
      </c>
      <c r="F277" s="10" t="str">
        <f>VLOOKUP( C277, 品牌处理!A:E,4,FALSE)</f>
        <v>iPhone</v>
      </c>
      <c r="G277" s="10" t="str">
        <f>VLOOKUP( C277, 品牌处理!A:E,5,FALSE)</f>
        <v>iPhone</v>
      </c>
      <c r="H277" s="16">
        <f>VLOOKUP( C277, 品牌处理!A:F,6,FALSE)</f>
        <v>1</v>
      </c>
      <c r="I277" s="16" t="e">
        <f>VLOOKUP(A277,重复项!F:F,1,FALSE)</f>
        <v>#N/A</v>
      </c>
      <c r="J277" s="6">
        <v>0</v>
      </c>
      <c r="K277" t="str">
        <f>A277&amp;":"&amp;B277&amp;":"&amp;C277&amp;":"&amp;D277&amp;":"&amp;E277&amp;":"&amp;F277&amp;":"&amp;G277</f>
        <v>A2105:iPhone XR GSM:iPhone:苹果:Apple:iPhone:iPhone</v>
      </c>
    </row>
    <row r="278" spans="1:11" hidden="1" x14ac:dyDescent="0.4">
      <c r="A278" s="13" t="s">
        <v>344</v>
      </c>
      <c r="B278" s="13" t="s">
        <v>439</v>
      </c>
      <c r="C278" s="13" t="s">
        <v>60</v>
      </c>
      <c r="D278" s="10" t="str">
        <f>VLOOKUP( C278, 品牌处理!A:E,2,FALSE)</f>
        <v>苹果</v>
      </c>
      <c r="E278" s="10" t="str">
        <f>VLOOKUP( C278, 品牌处理!A:E,3,FALSE)</f>
        <v>Apple</v>
      </c>
      <c r="F278" s="10" t="str">
        <f>VLOOKUP( C278, 品牌处理!A:E,4,FALSE)</f>
        <v>iPhone</v>
      </c>
      <c r="G278" s="10" t="str">
        <f>VLOOKUP( C278, 品牌处理!A:E,5,FALSE)</f>
        <v>iPhone</v>
      </c>
      <c r="H278" s="16">
        <f>VLOOKUP( C278, 品牌处理!A:F,6,FALSE)</f>
        <v>1</v>
      </c>
      <c r="I278" s="16" t="e">
        <f>VLOOKUP(A278,重复项!F:F,1,FALSE)</f>
        <v>#N/A</v>
      </c>
      <c r="J278" s="6">
        <v>0</v>
      </c>
      <c r="K278" t="str">
        <f>A278&amp;":"&amp;B278&amp;":"&amp;C278&amp;":"&amp;D278&amp;":"&amp;E278&amp;":"&amp;F278&amp;":"&amp;G278</f>
        <v>A2106:iPhone XR Japan:iPhone:苹果:Apple:iPhone:iPhone</v>
      </c>
    </row>
    <row r="279" spans="1:11" hidden="1" x14ac:dyDescent="0.4">
      <c r="A279" s="13" t="s">
        <v>140</v>
      </c>
      <c r="B279" s="13" t="s">
        <v>440</v>
      </c>
      <c r="C279" s="13" t="s">
        <v>60</v>
      </c>
      <c r="D279" s="10" t="str">
        <f>VLOOKUP( C279, 品牌处理!A:E,2,FALSE)</f>
        <v>苹果</v>
      </c>
      <c r="E279" s="10" t="str">
        <f>VLOOKUP( C279, 品牌处理!A:E,3,FALSE)</f>
        <v>Apple</v>
      </c>
      <c r="F279" s="10" t="str">
        <f>VLOOKUP( C279, 品牌处理!A:E,4,FALSE)</f>
        <v>iPhone</v>
      </c>
      <c r="G279" s="10" t="str">
        <f>VLOOKUP( C279, 品牌处理!A:E,5,FALSE)</f>
        <v>iPhone</v>
      </c>
      <c r="H279" s="16">
        <f>VLOOKUP( C279, 品牌处理!A:F,6,FALSE)</f>
        <v>1</v>
      </c>
      <c r="I279" s="16" t="e">
        <f>VLOOKUP(A279,重复项!F:F,1,FALSE)</f>
        <v>#N/A</v>
      </c>
      <c r="J279" s="6">
        <v>0</v>
      </c>
      <c r="K279" t="str">
        <f>A279&amp;":"&amp;B279&amp;":"&amp;C279&amp;":"&amp;D279&amp;":"&amp;E279&amp;":"&amp;F279&amp;":"&amp;G279</f>
        <v>A2108:iPhone XR (Dual nano-SIMs):iPhone:苹果:Apple:iPhone:iPhone</v>
      </c>
    </row>
    <row r="280" spans="1:11" hidden="1" x14ac:dyDescent="0.4">
      <c r="A280" s="13" t="s">
        <v>142</v>
      </c>
      <c r="B280" s="13" t="s">
        <v>441</v>
      </c>
      <c r="C280" s="13" t="s">
        <v>60</v>
      </c>
      <c r="D280" s="10" t="str">
        <f>VLOOKUP( C280, 品牌处理!A:E,2,FALSE)</f>
        <v>苹果</v>
      </c>
      <c r="E280" s="10" t="str">
        <f>VLOOKUP( C280, 品牌处理!A:E,3,FALSE)</f>
        <v>Apple</v>
      </c>
      <c r="F280" s="10" t="str">
        <f>VLOOKUP( C280, 品牌处理!A:E,4,FALSE)</f>
        <v>iPhone</v>
      </c>
      <c r="G280" s="10" t="str">
        <f>VLOOKUP( C280, 品牌处理!A:E,5,FALSE)</f>
        <v>iPhone</v>
      </c>
      <c r="H280" s="16">
        <f>VLOOKUP( C280, 品牌处理!A:F,6,FALSE)</f>
        <v>1</v>
      </c>
      <c r="I280" s="16" t="e">
        <f>VLOOKUP(A280,重复项!F:F,1,FALSE)</f>
        <v>#N/A</v>
      </c>
      <c r="J280" s="6">
        <v>0</v>
      </c>
      <c r="K280" t="str">
        <f>A280&amp;":"&amp;B280&amp;":"&amp;C280&amp;":"&amp;D280&amp;":"&amp;E280&amp;":"&amp;F280&amp;":"&amp;G280</f>
        <v>A2107:iPhone XR China Mobile:iPhone:苹果:Apple:iPhone:iPhone</v>
      </c>
    </row>
    <row r="281" spans="1:11" hidden="1" x14ac:dyDescent="0.4">
      <c r="A281" s="13" t="s">
        <v>144</v>
      </c>
      <c r="B281" s="13" t="s">
        <v>442</v>
      </c>
      <c r="C281" s="13" t="s">
        <v>146</v>
      </c>
      <c r="D281" s="10" t="str">
        <f>VLOOKUP( C281, 品牌处理!A:E,2,FALSE)</f>
        <v>苹果</v>
      </c>
      <c r="E281" s="10" t="str">
        <f>VLOOKUP( C281, 品牌处理!A:E,3,FALSE)</f>
        <v>Apple</v>
      </c>
      <c r="F281" s="10" t="str">
        <f>VLOOKUP( C281, 品牌处理!A:E,4,FALSE)</f>
        <v>iPad</v>
      </c>
      <c r="G281" s="10" t="str">
        <f>VLOOKUP( C281, 品牌处理!A:E,5,FALSE)</f>
        <v>iPad</v>
      </c>
      <c r="H281" s="16">
        <f>VLOOKUP( C281, 品牌处理!A:F,6,FALSE)</f>
        <v>1</v>
      </c>
      <c r="I281" s="16" t="e">
        <f>VLOOKUP(A281,重复项!F:F,1,FALSE)</f>
        <v>#N/A</v>
      </c>
      <c r="J281" s="6">
        <v>0</v>
      </c>
      <c r="K281" t="str">
        <f>A281&amp;":"&amp;B281&amp;":"&amp;C281&amp;":"&amp;D281&amp;":"&amp;E281&amp;":"&amp;F281&amp;":"&amp;G281</f>
        <v>A1219:iPad Wi-Fi:iPad:苹果:Apple:iPad:iPad</v>
      </c>
    </row>
    <row r="282" spans="1:11" hidden="1" x14ac:dyDescent="0.4">
      <c r="A282" s="13" t="s">
        <v>147</v>
      </c>
      <c r="B282" s="13" t="s">
        <v>443</v>
      </c>
      <c r="C282" s="13" t="s">
        <v>146</v>
      </c>
      <c r="D282" s="10" t="str">
        <f>VLOOKUP( C282, 品牌处理!A:E,2,FALSE)</f>
        <v>苹果</v>
      </c>
      <c r="E282" s="10" t="str">
        <f>VLOOKUP( C282, 品牌处理!A:E,3,FALSE)</f>
        <v>Apple</v>
      </c>
      <c r="F282" s="10" t="str">
        <f>VLOOKUP( C282, 品牌处理!A:E,4,FALSE)</f>
        <v>iPad</v>
      </c>
      <c r="G282" s="10" t="str">
        <f>VLOOKUP( C282, 品牌处理!A:E,5,FALSE)</f>
        <v>iPad</v>
      </c>
      <c r="H282" s="16">
        <f>VLOOKUP( C282, 品牌处理!A:F,6,FALSE)</f>
        <v>1</v>
      </c>
      <c r="I282" s="16" t="e">
        <f>VLOOKUP(A282,重复项!F:F,1,FALSE)</f>
        <v>#N/A</v>
      </c>
      <c r="J282" s="6">
        <v>0</v>
      </c>
      <c r="K282" t="str">
        <f>A282&amp;":"&amp;B282&amp;":"&amp;C282&amp;":"&amp;D282&amp;":"&amp;E282&amp;":"&amp;F282&amp;":"&amp;G282</f>
        <v>A1337:iPad Wi-Fi + 3G:iPad:苹果:Apple:iPad:iPad</v>
      </c>
    </row>
    <row r="283" spans="1:11" hidden="1" x14ac:dyDescent="0.4">
      <c r="A283" s="13" t="s">
        <v>206</v>
      </c>
      <c r="B283" s="13" t="s">
        <v>485</v>
      </c>
      <c r="C283" s="13" t="s">
        <v>146</v>
      </c>
      <c r="D283" s="10" t="str">
        <f>VLOOKUP( C283, 品牌处理!A:E,2,FALSE)</f>
        <v>苹果</v>
      </c>
      <c r="E283" s="10" t="str">
        <f>VLOOKUP( C283, 品牌处理!A:E,3,FALSE)</f>
        <v>Apple</v>
      </c>
      <c r="F283" s="10" t="str">
        <f>VLOOKUP( C283, 品牌处理!A:E,4,FALSE)</f>
        <v>iPad</v>
      </c>
      <c r="G283" s="10" t="str">
        <f>VLOOKUP( C283, 品牌处理!A:E,5,FALSE)</f>
        <v>iPad</v>
      </c>
      <c r="H283" s="16">
        <f>VLOOKUP( C283, 品牌处理!A:F,6,FALSE)</f>
        <v>1</v>
      </c>
      <c r="I283" s="16" t="str">
        <f>VLOOKUP(A283,重复项!F:F,1,FALSE)</f>
        <v>A1980</v>
      </c>
      <c r="J283" s="6">
        <v>0</v>
      </c>
      <c r="K283" t="str">
        <f>A283&amp;":"&amp;B283&amp;":"&amp;C283&amp;":"&amp;D283&amp;":"&amp;E283&amp;":"&amp;F283&amp;":"&amp;G283</f>
        <v>A1980:iPad Pro (11-inch) Wi-Fi:iPad:苹果:Apple:iPad:iPad</v>
      </c>
    </row>
    <row r="284" spans="1:11" hidden="1" x14ac:dyDescent="0.4">
      <c r="A284" s="13" t="s">
        <v>151</v>
      </c>
      <c r="B284" s="13" t="s">
        <v>445</v>
      </c>
      <c r="C284" s="13" t="s">
        <v>146</v>
      </c>
      <c r="D284" s="10" t="str">
        <f>VLOOKUP( C284, 品牌处理!A:E,2,FALSE)</f>
        <v>苹果</v>
      </c>
      <c r="E284" s="10" t="str">
        <f>VLOOKUP( C284, 品牌处理!A:E,3,FALSE)</f>
        <v>Apple</v>
      </c>
      <c r="F284" s="10" t="str">
        <f>VLOOKUP( C284, 品牌处理!A:E,4,FALSE)</f>
        <v>iPad</v>
      </c>
      <c r="G284" s="10" t="str">
        <f>VLOOKUP( C284, 品牌处理!A:E,5,FALSE)</f>
        <v>iPad</v>
      </c>
      <c r="H284" s="16">
        <f>VLOOKUP( C284, 品牌处理!A:F,6,FALSE)</f>
        <v>1</v>
      </c>
      <c r="I284" s="16" t="e">
        <f>VLOOKUP(A284,重复项!F:F,1,FALSE)</f>
        <v>#N/A</v>
      </c>
      <c r="J284" s="6">
        <v>0</v>
      </c>
      <c r="K284" t="str">
        <f>A284&amp;":"&amp;B284&amp;":"&amp;C284&amp;":"&amp;D284&amp;":"&amp;E284&amp;":"&amp;F284&amp;":"&amp;G284</f>
        <v>A1396:iPad 2 Wi-Fi + 3G (GSM):iPad:苹果:Apple:iPad:iPad</v>
      </c>
    </row>
    <row r="285" spans="1:11" hidden="1" x14ac:dyDescent="0.4">
      <c r="A285" s="13" t="s">
        <v>153</v>
      </c>
      <c r="B285" s="13" t="s">
        <v>446</v>
      </c>
      <c r="C285" s="13" t="s">
        <v>146</v>
      </c>
      <c r="D285" s="10" t="str">
        <f>VLOOKUP( C285, 品牌处理!A:E,2,FALSE)</f>
        <v>苹果</v>
      </c>
      <c r="E285" s="10" t="str">
        <f>VLOOKUP( C285, 品牌处理!A:E,3,FALSE)</f>
        <v>Apple</v>
      </c>
      <c r="F285" s="10" t="str">
        <f>VLOOKUP( C285, 品牌处理!A:E,4,FALSE)</f>
        <v>iPad</v>
      </c>
      <c r="G285" s="10" t="str">
        <f>VLOOKUP( C285, 品牌处理!A:E,5,FALSE)</f>
        <v>iPad</v>
      </c>
      <c r="H285" s="16">
        <f>VLOOKUP( C285, 品牌处理!A:F,6,FALSE)</f>
        <v>1</v>
      </c>
      <c r="I285" s="16" t="e">
        <f>VLOOKUP(A285,重复项!F:F,1,FALSE)</f>
        <v>#N/A</v>
      </c>
      <c r="J285" s="6">
        <v>0</v>
      </c>
      <c r="K285" t="str">
        <f>A285&amp;":"&amp;B285&amp;":"&amp;C285&amp;":"&amp;D285&amp;":"&amp;E285&amp;":"&amp;F285&amp;":"&amp;G285</f>
        <v>A1397:iPad 2 Wi-Fi + 3G (CDMA):iPad:苹果:Apple:iPad:iPad</v>
      </c>
    </row>
    <row r="286" spans="1:11" hidden="1" x14ac:dyDescent="0.4">
      <c r="A286" s="13" t="s">
        <v>206</v>
      </c>
      <c r="B286" s="13" t="s">
        <v>486</v>
      </c>
      <c r="C286" s="13" t="s">
        <v>146</v>
      </c>
      <c r="D286" s="10" t="str">
        <f>VLOOKUP( C286, 品牌处理!A:E,2,FALSE)</f>
        <v>苹果</v>
      </c>
      <c r="E286" s="10" t="str">
        <f>VLOOKUP( C286, 品牌处理!A:E,3,FALSE)</f>
        <v>Apple</v>
      </c>
      <c r="F286" s="10" t="str">
        <f>VLOOKUP( C286, 品牌处理!A:E,4,FALSE)</f>
        <v>iPad</v>
      </c>
      <c r="G286" s="10" t="str">
        <f>VLOOKUP( C286, 品牌处理!A:E,5,FALSE)</f>
        <v>iPad</v>
      </c>
      <c r="H286" s="16">
        <f>VLOOKUP( C286, 品牌处理!A:F,6,FALSE)</f>
        <v>1</v>
      </c>
      <c r="I286" s="16" t="str">
        <f>VLOOKUP(A286,重复项!F:F,1,FALSE)</f>
        <v>A1980</v>
      </c>
      <c r="J286" s="6">
        <v>0</v>
      </c>
      <c r="K286" t="str">
        <f>A286&amp;":"&amp;B286&amp;":"&amp;C286&amp;":"&amp;D286&amp;":"&amp;E286&amp;":"&amp;F286&amp;":"&amp;G286</f>
        <v>A1980:iPad Pro (11-inch) Wi-Fi (1TB):iPad:苹果:Apple:iPad:iPad</v>
      </c>
    </row>
    <row r="287" spans="1:11" hidden="1" x14ac:dyDescent="0.4">
      <c r="A287" s="13" t="s">
        <v>156</v>
      </c>
      <c r="B287" s="13" t="s">
        <v>448</v>
      </c>
      <c r="C287" s="13" t="s">
        <v>146</v>
      </c>
      <c r="D287" s="10" t="str">
        <f>VLOOKUP( C287, 品牌处理!A:E,2,FALSE)</f>
        <v>苹果</v>
      </c>
      <c r="E287" s="10" t="str">
        <f>VLOOKUP( C287, 品牌处理!A:E,3,FALSE)</f>
        <v>Apple</v>
      </c>
      <c r="F287" s="10" t="str">
        <f>VLOOKUP( C287, 品牌处理!A:E,4,FALSE)</f>
        <v>iPad</v>
      </c>
      <c r="G287" s="10" t="str">
        <f>VLOOKUP( C287, 品牌处理!A:E,5,FALSE)</f>
        <v>iPad</v>
      </c>
      <c r="H287" s="16">
        <f>VLOOKUP( C287, 品牌处理!A:F,6,FALSE)</f>
        <v>1</v>
      </c>
      <c r="I287" s="16" t="e">
        <f>VLOOKUP(A287,重复项!F:F,1,FALSE)</f>
        <v>#N/A</v>
      </c>
      <c r="J287" s="6">
        <v>0</v>
      </c>
      <c r="K287" t="str">
        <f>A287&amp;":"&amp;B287&amp;":"&amp;C287&amp;":"&amp;D287&amp;":"&amp;E287&amp;":"&amp;F287&amp;":"&amp;G287</f>
        <v>A1416:iPad (3rd generation) Wi-Fi:iPad:苹果:Apple:iPad:iPad</v>
      </c>
    </row>
    <row r="288" spans="1:11" hidden="1" x14ac:dyDescent="0.4">
      <c r="A288" s="13" t="s">
        <v>346</v>
      </c>
      <c r="B288" s="13" t="s">
        <v>449</v>
      </c>
      <c r="C288" s="13" t="s">
        <v>146</v>
      </c>
      <c r="D288" s="10" t="str">
        <f>VLOOKUP( C288, 品牌处理!A:E,2,FALSE)</f>
        <v>苹果</v>
      </c>
      <c r="E288" s="10" t="str">
        <f>VLOOKUP( C288, 品牌处理!A:E,3,FALSE)</f>
        <v>Apple</v>
      </c>
      <c r="F288" s="10" t="str">
        <f>VLOOKUP( C288, 品牌处理!A:E,4,FALSE)</f>
        <v>iPad</v>
      </c>
      <c r="G288" s="10" t="str">
        <f>VLOOKUP( C288, 品牌处理!A:E,5,FALSE)</f>
        <v>iPad</v>
      </c>
      <c r="H288" s="16">
        <f>VLOOKUP( C288, 品牌处理!A:F,6,FALSE)</f>
        <v>1</v>
      </c>
      <c r="I288" s="16" t="e">
        <f>VLOOKUP(A288,重复项!F:F,1,FALSE)</f>
        <v>#N/A</v>
      </c>
      <c r="J288" s="6">
        <v>0</v>
      </c>
      <c r="K288" t="str">
        <f>A288&amp;":"&amp;B288&amp;":"&amp;C288&amp;":"&amp;D288&amp;":"&amp;E288&amp;":"&amp;F288&amp;":"&amp;G288</f>
        <v>A1403:iPad (3rd generation) Wi-Fi + Cellular (VZ):iPad:苹果:Apple:iPad:iPad</v>
      </c>
    </row>
    <row r="289" spans="1:11" hidden="1" x14ac:dyDescent="0.4">
      <c r="A289" s="13" t="s">
        <v>158</v>
      </c>
      <c r="B289" s="13" t="s">
        <v>450</v>
      </c>
      <c r="C289" s="13" t="s">
        <v>146</v>
      </c>
      <c r="D289" s="10" t="str">
        <f>VLOOKUP( C289, 品牌处理!A:E,2,FALSE)</f>
        <v>苹果</v>
      </c>
      <c r="E289" s="10" t="str">
        <f>VLOOKUP( C289, 品牌处理!A:E,3,FALSE)</f>
        <v>Apple</v>
      </c>
      <c r="F289" s="10" t="str">
        <f>VLOOKUP( C289, 品牌处理!A:E,4,FALSE)</f>
        <v>iPad</v>
      </c>
      <c r="G289" s="10" t="str">
        <f>VLOOKUP( C289, 品牌处理!A:E,5,FALSE)</f>
        <v>iPad</v>
      </c>
      <c r="H289" s="16">
        <f>VLOOKUP( C289, 品牌处理!A:F,6,FALSE)</f>
        <v>1</v>
      </c>
      <c r="I289" s="16" t="e">
        <f>VLOOKUP(A289,重复项!F:F,1,FALSE)</f>
        <v>#N/A</v>
      </c>
      <c r="J289" s="6">
        <v>0</v>
      </c>
      <c r="K289" t="str">
        <f>A289&amp;":"&amp;B289&amp;":"&amp;C289&amp;":"&amp;D289&amp;":"&amp;E289&amp;":"&amp;F289&amp;":"&amp;G289</f>
        <v>A1430:iPad (3rd generation) Wi-Fi + Cellular:iPad:苹果:Apple:iPad:iPad</v>
      </c>
    </row>
    <row r="290" spans="1:11" hidden="1" x14ac:dyDescent="0.4">
      <c r="A290" s="13" t="s">
        <v>160</v>
      </c>
      <c r="B290" s="13" t="s">
        <v>451</v>
      </c>
      <c r="C290" s="13" t="s">
        <v>146</v>
      </c>
      <c r="D290" s="10" t="str">
        <f>VLOOKUP( C290, 品牌处理!A:E,2,FALSE)</f>
        <v>苹果</v>
      </c>
      <c r="E290" s="10" t="str">
        <f>VLOOKUP( C290, 品牌处理!A:E,3,FALSE)</f>
        <v>Apple</v>
      </c>
      <c r="F290" s="10" t="str">
        <f>VLOOKUP( C290, 品牌处理!A:E,4,FALSE)</f>
        <v>iPad</v>
      </c>
      <c r="G290" s="10" t="str">
        <f>VLOOKUP( C290, 品牌处理!A:E,5,FALSE)</f>
        <v>iPad</v>
      </c>
      <c r="H290" s="16">
        <f>VLOOKUP( C290, 品牌处理!A:F,6,FALSE)</f>
        <v>1</v>
      </c>
      <c r="I290" s="16" t="e">
        <f>VLOOKUP(A290,重复项!F:F,1,FALSE)</f>
        <v>#N/A</v>
      </c>
      <c r="J290" s="6">
        <v>0</v>
      </c>
      <c r="K290" t="str">
        <f>A290&amp;":"&amp;B290&amp;":"&amp;C290&amp;":"&amp;D290&amp;":"&amp;E290&amp;":"&amp;F290&amp;":"&amp;G290</f>
        <v>A1458:iPad (4th generation) Wi-Fi:iPad:苹果:Apple:iPad:iPad</v>
      </c>
    </row>
    <row r="291" spans="1:11" hidden="1" x14ac:dyDescent="0.4">
      <c r="A291" s="13" t="s">
        <v>348</v>
      </c>
      <c r="B291" s="13" t="s">
        <v>452</v>
      </c>
      <c r="C291" s="13" t="s">
        <v>146</v>
      </c>
      <c r="D291" s="10" t="str">
        <f>VLOOKUP( C291, 品牌处理!A:E,2,FALSE)</f>
        <v>苹果</v>
      </c>
      <c r="E291" s="10" t="str">
        <f>VLOOKUP( C291, 品牌处理!A:E,3,FALSE)</f>
        <v>Apple</v>
      </c>
      <c r="F291" s="10" t="str">
        <f>VLOOKUP( C291, 品牌处理!A:E,4,FALSE)</f>
        <v>iPad</v>
      </c>
      <c r="G291" s="10" t="str">
        <f>VLOOKUP( C291, 品牌处理!A:E,5,FALSE)</f>
        <v>iPad</v>
      </c>
      <c r="H291" s="16">
        <f>VLOOKUP( C291, 品牌处理!A:F,6,FALSE)</f>
        <v>1</v>
      </c>
      <c r="I291" s="16" t="e">
        <f>VLOOKUP(A291,重复项!F:F,1,FALSE)</f>
        <v>#N/A</v>
      </c>
      <c r="J291" s="6">
        <v>0</v>
      </c>
      <c r="K291" t="str">
        <f>A291&amp;":"&amp;B291&amp;":"&amp;C291&amp;":"&amp;D291&amp;":"&amp;E291&amp;":"&amp;F291&amp;":"&amp;G291</f>
        <v>A1459:iPad (4th generation) Wi-Fi + Cellular:iPad:苹果:Apple:iPad:iPad</v>
      </c>
    </row>
    <row r="292" spans="1:11" hidden="1" x14ac:dyDescent="0.4">
      <c r="A292" s="13" t="s">
        <v>162</v>
      </c>
      <c r="B292" s="13" t="s">
        <v>453</v>
      </c>
      <c r="C292" s="13" t="s">
        <v>146</v>
      </c>
      <c r="D292" s="10" t="str">
        <f>VLOOKUP( C292, 品牌处理!A:E,2,FALSE)</f>
        <v>苹果</v>
      </c>
      <c r="E292" s="10" t="str">
        <f>VLOOKUP( C292, 品牌处理!A:E,3,FALSE)</f>
        <v>Apple</v>
      </c>
      <c r="F292" s="10" t="str">
        <f>VLOOKUP( C292, 品牌处理!A:E,4,FALSE)</f>
        <v>iPad</v>
      </c>
      <c r="G292" s="10" t="str">
        <f>VLOOKUP( C292, 品牌处理!A:E,5,FALSE)</f>
        <v>iPad</v>
      </c>
      <c r="H292" s="16">
        <f>VLOOKUP( C292, 品牌处理!A:F,6,FALSE)</f>
        <v>1</v>
      </c>
      <c r="I292" s="16" t="e">
        <f>VLOOKUP(A292,重复项!F:F,1,FALSE)</f>
        <v>#N/A</v>
      </c>
      <c r="J292" s="6">
        <v>0</v>
      </c>
      <c r="K292" t="str">
        <f>A292&amp;":"&amp;B292&amp;":"&amp;C292&amp;":"&amp;D292&amp;":"&amp;E292&amp;":"&amp;F292&amp;":"&amp;G292</f>
        <v>A1460:iPad (4th generation) Wi-Fi + Cellular China:iPad:苹果:Apple:iPad:iPad</v>
      </c>
    </row>
    <row r="293" spans="1:11" hidden="1" x14ac:dyDescent="0.4">
      <c r="A293" s="13" t="s">
        <v>164</v>
      </c>
      <c r="B293" s="13" t="s">
        <v>454</v>
      </c>
      <c r="C293" s="13" t="s">
        <v>146</v>
      </c>
      <c r="D293" s="10" t="str">
        <f>VLOOKUP( C293, 品牌处理!A:E,2,FALSE)</f>
        <v>苹果</v>
      </c>
      <c r="E293" s="10" t="str">
        <f>VLOOKUP( C293, 品牌处理!A:E,3,FALSE)</f>
        <v>Apple</v>
      </c>
      <c r="F293" s="10" t="str">
        <f>VLOOKUP( C293, 品牌处理!A:E,4,FALSE)</f>
        <v>iPad</v>
      </c>
      <c r="G293" s="10" t="str">
        <f>VLOOKUP( C293, 品牌处理!A:E,5,FALSE)</f>
        <v>iPad</v>
      </c>
      <c r="H293" s="16">
        <f>VLOOKUP( C293, 品牌处理!A:F,6,FALSE)</f>
        <v>1</v>
      </c>
      <c r="I293" s="16" t="e">
        <f>VLOOKUP(A293,重复项!F:F,1,FALSE)</f>
        <v>#N/A</v>
      </c>
      <c r="J293" s="6">
        <v>0</v>
      </c>
      <c r="K293" t="str">
        <f>A293&amp;":"&amp;B293&amp;":"&amp;C293&amp;":"&amp;D293&amp;":"&amp;E293&amp;":"&amp;F293&amp;":"&amp;G293</f>
        <v>A1822:iPad (5th generation) Wi-Fi:iPad:苹果:Apple:iPad:iPad</v>
      </c>
    </row>
    <row r="294" spans="1:11" hidden="1" x14ac:dyDescent="0.4">
      <c r="A294" s="13" t="s">
        <v>166</v>
      </c>
      <c r="B294" s="13" t="s">
        <v>455</v>
      </c>
      <c r="C294" s="13" t="s">
        <v>146</v>
      </c>
      <c r="D294" s="10" t="str">
        <f>VLOOKUP( C294, 品牌处理!A:E,2,FALSE)</f>
        <v>苹果</v>
      </c>
      <c r="E294" s="10" t="str">
        <f>VLOOKUP( C294, 品牌处理!A:E,3,FALSE)</f>
        <v>Apple</v>
      </c>
      <c r="F294" s="10" t="str">
        <f>VLOOKUP( C294, 品牌处理!A:E,4,FALSE)</f>
        <v>iPad</v>
      </c>
      <c r="G294" s="10" t="str">
        <f>VLOOKUP( C294, 品牌处理!A:E,5,FALSE)</f>
        <v>iPad</v>
      </c>
      <c r="H294" s="16">
        <f>VLOOKUP( C294, 品牌处理!A:F,6,FALSE)</f>
        <v>1</v>
      </c>
      <c r="I294" s="16" t="e">
        <f>VLOOKUP(A294,重复项!F:F,1,FALSE)</f>
        <v>#N/A</v>
      </c>
      <c r="J294" s="6">
        <v>0</v>
      </c>
      <c r="K294" t="str">
        <f>A294&amp;":"&amp;B294&amp;":"&amp;C294&amp;":"&amp;D294&amp;":"&amp;E294&amp;":"&amp;F294&amp;":"&amp;G294</f>
        <v>A1823:iPad (5th generation)) Wi-Fi + Cellular:iPad:苹果:Apple:iPad:iPad</v>
      </c>
    </row>
    <row r="295" spans="1:11" hidden="1" x14ac:dyDescent="0.4">
      <c r="A295" s="13" t="s">
        <v>168</v>
      </c>
      <c r="B295" s="13" t="s">
        <v>456</v>
      </c>
      <c r="C295" s="13" t="s">
        <v>146</v>
      </c>
      <c r="D295" s="10" t="str">
        <f>VLOOKUP( C295, 品牌处理!A:E,2,FALSE)</f>
        <v>苹果</v>
      </c>
      <c r="E295" s="10" t="str">
        <f>VLOOKUP( C295, 品牌处理!A:E,3,FALSE)</f>
        <v>Apple</v>
      </c>
      <c r="F295" s="10" t="str">
        <f>VLOOKUP( C295, 品牌处理!A:E,4,FALSE)</f>
        <v>iPad</v>
      </c>
      <c r="G295" s="10" t="str">
        <f>VLOOKUP( C295, 品牌处理!A:E,5,FALSE)</f>
        <v>iPad</v>
      </c>
      <c r="H295" s="16">
        <f>VLOOKUP( C295, 品牌处理!A:F,6,FALSE)</f>
        <v>1</v>
      </c>
      <c r="I295" s="16" t="e">
        <f>VLOOKUP(A295,重复项!F:F,1,FALSE)</f>
        <v>#N/A</v>
      </c>
      <c r="J295" s="6">
        <v>0</v>
      </c>
      <c r="K295" t="str">
        <f>A295&amp;":"&amp;B295&amp;":"&amp;C295&amp;":"&amp;D295&amp;":"&amp;E295&amp;":"&amp;F295&amp;":"&amp;G295</f>
        <v>A1893:iPad (6th generation) Wi-Fi:iPad:苹果:Apple:iPad:iPad</v>
      </c>
    </row>
    <row r="296" spans="1:11" hidden="1" x14ac:dyDescent="0.4">
      <c r="A296" s="13" t="s">
        <v>170</v>
      </c>
      <c r="B296" s="13" t="s">
        <v>457</v>
      </c>
      <c r="C296" s="13" t="s">
        <v>146</v>
      </c>
      <c r="D296" s="10" t="str">
        <f>VLOOKUP( C296, 品牌处理!A:E,2,FALSE)</f>
        <v>苹果</v>
      </c>
      <c r="E296" s="10" t="str">
        <f>VLOOKUP( C296, 品牌处理!A:E,3,FALSE)</f>
        <v>Apple</v>
      </c>
      <c r="F296" s="10" t="str">
        <f>VLOOKUP( C296, 品牌处理!A:E,4,FALSE)</f>
        <v>iPad</v>
      </c>
      <c r="G296" s="10" t="str">
        <f>VLOOKUP( C296, 品牌处理!A:E,5,FALSE)</f>
        <v>iPad</v>
      </c>
      <c r="H296" s="16">
        <f>VLOOKUP( C296, 品牌处理!A:F,6,FALSE)</f>
        <v>1</v>
      </c>
      <c r="I296" s="16" t="e">
        <f>VLOOKUP(A296,重复项!F:F,1,FALSE)</f>
        <v>#N/A</v>
      </c>
      <c r="J296" s="6">
        <v>0</v>
      </c>
      <c r="K296" t="str">
        <f>A296&amp;":"&amp;B296&amp;":"&amp;C296&amp;":"&amp;D296&amp;":"&amp;E296&amp;":"&amp;F296&amp;":"&amp;G296</f>
        <v>A1954:iPad (6th generation) Wi-Fi + Cellular:iPad:苹果:Apple:iPad:iPad</v>
      </c>
    </row>
    <row r="297" spans="1:11" hidden="1" x14ac:dyDescent="0.4">
      <c r="A297" s="13" t="s">
        <v>216</v>
      </c>
      <c r="B297" s="13" t="s">
        <v>458</v>
      </c>
      <c r="C297" s="13" t="s">
        <v>146</v>
      </c>
      <c r="D297" s="10" t="str">
        <f>VLOOKUP( C297, 品牌处理!A:E,2,FALSE)</f>
        <v>苹果</v>
      </c>
      <c r="E297" s="10" t="str">
        <f>VLOOKUP( C297, 品牌处理!A:E,3,FALSE)</f>
        <v>Apple</v>
      </c>
      <c r="F297" s="10" t="str">
        <f>VLOOKUP( C297, 品牌处理!A:E,4,FALSE)</f>
        <v>iPad</v>
      </c>
      <c r="G297" s="10" t="str">
        <f>VLOOKUP( C297, 品牌处理!A:E,5,FALSE)</f>
        <v>iPad</v>
      </c>
      <c r="H297" s="16">
        <f>VLOOKUP( C297, 品牌处理!A:F,6,FALSE)</f>
        <v>1</v>
      </c>
      <c r="I297" s="16" t="e">
        <f>VLOOKUP(A297,重复项!F:F,1,FALSE)</f>
        <v>#N/A</v>
      </c>
      <c r="J297" s="6">
        <v>0</v>
      </c>
      <c r="K297" t="str">
        <f>A297&amp;":"&amp;B297&amp;":"&amp;C297&amp;":"&amp;D297&amp;":"&amp;E297&amp;":"&amp;F297&amp;":"&amp;G297</f>
        <v>A1474:iPad Air Wi-Fi:iPad:苹果:Apple:iPad:iPad</v>
      </c>
    </row>
    <row r="298" spans="1:11" hidden="1" x14ac:dyDescent="0.4">
      <c r="A298" s="13" t="s">
        <v>172</v>
      </c>
      <c r="B298" s="13" t="s">
        <v>459</v>
      </c>
      <c r="C298" s="13" t="s">
        <v>146</v>
      </c>
      <c r="D298" s="10" t="str">
        <f>VLOOKUP( C298, 品牌处理!A:E,2,FALSE)</f>
        <v>苹果</v>
      </c>
      <c r="E298" s="10" t="str">
        <f>VLOOKUP( C298, 品牌处理!A:E,3,FALSE)</f>
        <v>Apple</v>
      </c>
      <c r="F298" s="10" t="str">
        <f>VLOOKUP( C298, 品牌处理!A:E,4,FALSE)</f>
        <v>iPad</v>
      </c>
      <c r="G298" s="10" t="str">
        <f>VLOOKUP( C298, 品牌处理!A:E,5,FALSE)</f>
        <v>iPad</v>
      </c>
      <c r="H298" s="16">
        <f>VLOOKUP( C298, 品牌处理!A:F,6,FALSE)</f>
        <v>1</v>
      </c>
      <c r="I298" s="16" t="e">
        <f>VLOOKUP(A298,重复项!F:F,1,FALSE)</f>
        <v>#N/A</v>
      </c>
      <c r="J298" s="6">
        <v>0</v>
      </c>
      <c r="K298" t="str">
        <f>A298&amp;":"&amp;B298&amp;":"&amp;C298&amp;":"&amp;D298&amp;":"&amp;E298&amp;":"&amp;F298&amp;":"&amp;G298</f>
        <v>A1475:iPad Air Wi-Fi + Cellular:iPad:苹果:Apple:iPad:iPad</v>
      </c>
    </row>
    <row r="299" spans="1:11" hidden="1" x14ac:dyDescent="0.4">
      <c r="A299" s="13" t="s">
        <v>174</v>
      </c>
      <c r="B299" s="13" t="s">
        <v>460</v>
      </c>
      <c r="C299" s="13" t="s">
        <v>146</v>
      </c>
      <c r="D299" s="10" t="str">
        <f>VLOOKUP( C299, 品牌处理!A:E,2,FALSE)</f>
        <v>苹果</v>
      </c>
      <c r="E299" s="10" t="str">
        <f>VLOOKUP( C299, 品牌处理!A:E,3,FALSE)</f>
        <v>Apple</v>
      </c>
      <c r="F299" s="10" t="str">
        <f>VLOOKUP( C299, 品牌处理!A:E,4,FALSE)</f>
        <v>iPad</v>
      </c>
      <c r="G299" s="10" t="str">
        <f>VLOOKUP( C299, 品牌处理!A:E,5,FALSE)</f>
        <v>iPad</v>
      </c>
      <c r="H299" s="16">
        <f>VLOOKUP( C299, 品牌处理!A:F,6,FALSE)</f>
        <v>1</v>
      </c>
      <c r="I299" s="16" t="e">
        <f>VLOOKUP(A299,重复项!F:F,1,FALSE)</f>
        <v>#N/A</v>
      </c>
      <c r="J299" s="6">
        <v>0</v>
      </c>
      <c r="K299" t="str">
        <f>A299&amp;":"&amp;B299&amp;":"&amp;C299&amp;":"&amp;D299&amp;":"&amp;E299&amp;":"&amp;F299&amp;":"&amp;G299</f>
        <v>A1476:iPad Air Wi-Fi + Cellular (TD-LTE):iPad:苹果:Apple:iPad:iPad</v>
      </c>
    </row>
    <row r="300" spans="1:11" hidden="1" x14ac:dyDescent="0.4">
      <c r="A300" s="13" t="s">
        <v>176</v>
      </c>
      <c r="B300" s="13" t="s">
        <v>461</v>
      </c>
      <c r="C300" s="13" t="s">
        <v>146</v>
      </c>
      <c r="D300" s="10" t="str">
        <f>VLOOKUP( C300, 品牌处理!A:E,2,FALSE)</f>
        <v>苹果</v>
      </c>
      <c r="E300" s="10" t="str">
        <f>VLOOKUP( C300, 品牌处理!A:E,3,FALSE)</f>
        <v>Apple</v>
      </c>
      <c r="F300" s="10" t="str">
        <f>VLOOKUP( C300, 品牌处理!A:E,4,FALSE)</f>
        <v>iPad</v>
      </c>
      <c r="G300" s="10" t="str">
        <f>VLOOKUP( C300, 品牌处理!A:E,5,FALSE)</f>
        <v>iPad</v>
      </c>
      <c r="H300" s="16">
        <f>VLOOKUP( C300, 品牌处理!A:F,6,FALSE)</f>
        <v>1</v>
      </c>
      <c r="I300" s="16" t="e">
        <f>VLOOKUP(A300,重复项!F:F,1,FALSE)</f>
        <v>#N/A</v>
      </c>
      <c r="J300" s="6">
        <v>0</v>
      </c>
      <c r="K300" t="str">
        <f>A300&amp;":"&amp;B300&amp;":"&amp;C300&amp;":"&amp;D300&amp;":"&amp;E300&amp;":"&amp;F300&amp;":"&amp;G300</f>
        <v>A1566:iPad Air 2 Wi-Fi:iPad:苹果:Apple:iPad:iPad</v>
      </c>
    </row>
    <row r="301" spans="1:11" hidden="1" x14ac:dyDescent="0.4">
      <c r="A301" s="13" t="s">
        <v>178</v>
      </c>
      <c r="B301" s="13" t="s">
        <v>462</v>
      </c>
      <c r="C301" s="13" t="s">
        <v>146</v>
      </c>
      <c r="D301" s="10" t="str">
        <f>VLOOKUP( C301, 品牌处理!A:E,2,FALSE)</f>
        <v>苹果</v>
      </c>
      <c r="E301" s="10" t="str">
        <f>VLOOKUP( C301, 品牌处理!A:E,3,FALSE)</f>
        <v>Apple</v>
      </c>
      <c r="F301" s="10" t="str">
        <f>VLOOKUP( C301, 品牌处理!A:E,4,FALSE)</f>
        <v>iPad</v>
      </c>
      <c r="G301" s="10" t="str">
        <f>VLOOKUP( C301, 品牌处理!A:E,5,FALSE)</f>
        <v>iPad</v>
      </c>
      <c r="H301" s="16">
        <f>VLOOKUP( C301, 品牌处理!A:F,6,FALSE)</f>
        <v>1</v>
      </c>
      <c r="I301" s="16" t="e">
        <f>VLOOKUP(A301,重复项!F:F,1,FALSE)</f>
        <v>#N/A</v>
      </c>
      <c r="J301" s="6">
        <v>0</v>
      </c>
      <c r="K301" t="str">
        <f>A301&amp;":"&amp;B301&amp;":"&amp;C301&amp;":"&amp;D301&amp;":"&amp;E301&amp;":"&amp;F301&amp;":"&amp;G301</f>
        <v>A1567:iPad Air 2 Wi-Fi + Cellular:iPad:苹果:Apple:iPad:iPad</v>
      </c>
    </row>
    <row r="302" spans="1:11" hidden="1" x14ac:dyDescent="0.4">
      <c r="A302" s="13" t="s">
        <v>180</v>
      </c>
      <c r="B302" s="13" t="s">
        <v>463</v>
      </c>
      <c r="C302" s="13" t="s">
        <v>146</v>
      </c>
      <c r="D302" s="10" t="str">
        <f>VLOOKUP( C302, 品牌处理!A:E,2,FALSE)</f>
        <v>苹果</v>
      </c>
      <c r="E302" s="10" t="str">
        <f>VLOOKUP( C302, 品牌处理!A:E,3,FALSE)</f>
        <v>Apple</v>
      </c>
      <c r="F302" s="10" t="str">
        <f>VLOOKUP( C302, 品牌处理!A:E,4,FALSE)</f>
        <v>iPad</v>
      </c>
      <c r="G302" s="10" t="str">
        <f>VLOOKUP( C302, 品牌处理!A:E,5,FALSE)</f>
        <v>iPad</v>
      </c>
      <c r="H302" s="16">
        <f>VLOOKUP( C302, 品牌处理!A:F,6,FALSE)</f>
        <v>1</v>
      </c>
      <c r="I302" s="16" t="e">
        <f>VLOOKUP(A302,重复项!F:F,1,FALSE)</f>
        <v>#N/A</v>
      </c>
      <c r="J302" s="6">
        <v>0</v>
      </c>
      <c r="K302" t="str">
        <f>A302&amp;":"&amp;B302&amp;":"&amp;C302&amp;":"&amp;D302&amp;":"&amp;E302&amp;":"&amp;F302&amp;":"&amp;G302</f>
        <v>A2152:iPad Air (3rd generation) Wi-Fi:iPad:苹果:Apple:iPad:iPad</v>
      </c>
    </row>
    <row r="303" spans="1:11" hidden="1" x14ac:dyDescent="0.4">
      <c r="A303" s="13" t="s">
        <v>350</v>
      </c>
      <c r="B303" s="13" t="s">
        <v>464</v>
      </c>
      <c r="C303" s="13" t="s">
        <v>146</v>
      </c>
      <c r="D303" s="10" t="str">
        <f>VLOOKUP( C303, 品牌处理!A:E,2,FALSE)</f>
        <v>苹果</v>
      </c>
      <c r="E303" s="10" t="str">
        <f>VLOOKUP( C303, 品牌处理!A:E,3,FALSE)</f>
        <v>Apple</v>
      </c>
      <c r="F303" s="10" t="str">
        <f>VLOOKUP( C303, 品牌处理!A:E,4,FALSE)</f>
        <v>iPad</v>
      </c>
      <c r="G303" s="10" t="str">
        <f>VLOOKUP( C303, 品牌处理!A:E,5,FALSE)</f>
        <v>iPad</v>
      </c>
      <c r="H303" s="16">
        <f>VLOOKUP( C303, 品牌处理!A:F,6,FALSE)</f>
        <v>1</v>
      </c>
      <c r="I303" s="16" t="e">
        <f>VLOOKUP(A303,重复项!F:F,1,FALSE)</f>
        <v>#N/A</v>
      </c>
      <c r="J303" s="6">
        <v>0</v>
      </c>
      <c r="K303" t="str">
        <f>A303&amp;":"&amp;B303&amp;":"&amp;C303&amp;":"&amp;D303&amp;":"&amp;E303&amp;":"&amp;F303&amp;":"&amp;G303</f>
        <v>A2123:iPad Air (3rd generation) Wi-Fi + Cellular:iPad:苹果:Apple:iPad:iPad</v>
      </c>
    </row>
    <row r="304" spans="1:11" hidden="1" x14ac:dyDescent="0.4">
      <c r="A304" s="13" t="s">
        <v>352</v>
      </c>
      <c r="B304" s="13" t="s">
        <v>464</v>
      </c>
      <c r="C304" s="13" t="s">
        <v>146</v>
      </c>
      <c r="D304" s="10" t="str">
        <f>VLOOKUP( C304, 品牌处理!A:E,2,FALSE)</f>
        <v>苹果</v>
      </c>
      <c r="E304" s="10" t="str">
        <f>VLOOKUP( C304, 品牌处理!A:E,3,FALSE)</f>
        <v>Apple</v>
      </c>
      <c r="F304" s="10" t="str">
        <f>VLOOKUP( C304, 品牌处理!A:E,4,FALSE)</f>
        <v>iPad</v>
      </c>
      <c r="G304" s="10" t="str">
        <f>VLOOKUP( C304, 品牌处理!A:E,5,FALSE)</f>
        <v>iPad</v>
      </c>
      <c r="H304" s="16">
        <f>VLOOKUP( C304, 品牌处理!A:F,6,FALSE)</f>
        <v>1</v>
      </c>
      <c r="I304" s="16" t="e">
        <f>VLOOKUP(A304,重复项!F:F,1,FALSE)</f>
        <v>#N/A</v>
      </c>
      <c r="J304" s="6">
        <v>0</v>
      </c>
      <c r="K304" t="str">
        <f>A304&amp;":"&amp;B304&amp;":"&amp;C304&amp;":"&amp;D304&amp;":"&amp;E304&amp;":"&amp;F304&amp;":"&amp;G304</f>
        <v>A2153:iPad Air (3rd generation) Wi-Fi + Cellular:iPad:苹果:Apple:iPad:iPad</v>
      </c>
    </row>
    <row r="305" spans="1:11" hidden="1" x14ac:dyDescent="0.4">
      <c r="A305" s="13" t="s">
        <v>182</v>
      </c>
      <c r="B305" s="13" t="s">
        <v>465</v>
      </c>
      <c r="C305" s="13" t="s">
        <v>146</v>
      </c>
      <c r="D305" s="10" t="str">
        <f>VLOOKUP( C305, 品牌处理!A:E,2,FALSE)</f>
        <v>苹果</v>
      </c>
      <c r="E305" s="10" t="str">
        <f>VLOOKUP( C305, 品牌处理!A:E,3,FALSE)</f>
        <v>Apple</v>
      </c>
      <c r="F305" s="10" t="str">
        <f>VLOOKUP( C305, 品牌处理!A:E,4,FALSE)</f>
        <v>iPad</v>
      </c>
      <c r="G305" s="10" t="str">
        <f>VLOOKUP( C305, 品牌处理!A:E,5,FALSE)</f>
        <v>iPad</v>
      </c>
      <c r="H305" s="16">
        <f>VLOOKUP( C305, 品牌处理!A:F,6,FALSE)</f>
        <v>1</v>
      </c>
      <c r="I305" s="16" t="e">
        <f>VLOOKUP(A305,重复项!F:F,1,FALSE)</f>
        <v>#N/A</v>
      </c>
      <c r="J305" s="6">
        <v>0</v>
      </c>
      <c r="K305" t="str">
        <f>A305&amp;":"&amp;B305&amp;":"&amp;C305&amp;":"&amp;D305&amp;":"&amp;E305&amp;":"&amp;F305&amp;":"&amp;G305</f>
        <v>A2154:iPad Air (3rd generation) Wi-Fi + Cellular China:iPad:苹果:Apple:iPad:iPad</v>
      </c>
    </row>
    <row r="306" spans="1:11" hidden="1" x14ac:dyDescent="0.4">
      <c r="A306" s="13" t="s">
        <v>184</v>
      </c>
      <c r="B306" s="13" t="s">
        <v>466</v>
      </c>
      <c r="C306" s="13" t="s">
        <v>146</v>
      </c>
      <c r="D306" s="10" t="str">
        <f>VLOOKUP( C306, 品牌处理!A:E,2,FALSE)</f>
        <v>苹果</v>
      </c>
      <c r="E306" s="10" t="str">
        <f>VLOOKUP( C306, 品牌处理!A:E,3,FALSE)</f>
        <v>Apple</v>
      </c>
      <c r="F306" s="10" t="str">
        <f>VLOOKUP( C306, 品牌处理!A:E,4,FALSE)</f>
        <v>iPad</v>
      </c>
      <c r="G306" s="10" t="str">
        <f>VLOOKUP( C306, 品牌处理!A:E,5,FALSE)</f>
        <v>iPad</v>
      </c>
      <c r="H306" s="16">
        <f>VLOOKUP( C306, 品牌处理!A:F,6,FALSE)</f>
        <v>1</v>
      </c>
      <c r="I306" s="16" t="e">
        <f>VLOOKUP(A306,重复项!F:F,1,FALSE)</f>
        <v>#N/A</v>
      </c>
      <c r="J306" s="6">
        <v>0</v>
      </c>
      <c r="K306" t="str">
        <f>A306&amp;":"&amp;B306&amp;":"&amp;C306&amp;":"&amp;D306&amp;":"&amp;E306&amp;":"&amp;F306&amp;":"&amp;G306</f>
        <v>A1584:iPad Pro (12.9-inch) Wi-Fi:iPad:苹果:Apple:iPad:iPad</v>
      </c>
    </row>
    <row r="307" spans="1:11" hidden="1" x14ac:dyDescent="0.4">
      <c r="A307" s="13" t="s">
        <v>186</v>
      </c>
      <c r="B307" s="13" t="s">
        <v>467</v>
      </c>
      <c r="C307" s="13" t="s">
        <v>146</v>
      </c>
      <c r="D307" s="10" t="str">
        <f>VLOOKUP( C307, 品牌处理!A:E,2,FALSE)</f>
        <v>苹果</v>
      </c>
      <c r="E307" s="10" t="str">
        <f>VLOOKUP( C307, 品牌处理!A:E,3,FALSE)</f>
        <v>Apple</v>
      </c>
      <c r="F307" s="10" t="str">
        <f>VLOOKUP( C307, 品牌处理!A:E,4,FALSE)</f>
        <v>iPad</v>
      </c>
      <c r="G307" s="10" t="str">
        <f>VLOOKUP( C307, 品牌处理!A:E,5,FALSE)</f>
        <v>iPad</v>
      </c>
      <c r="H307" s="16">
        <f>VLOOKUP( C307, 品牌处理!A:F,6,FALSE)</f>
        <v>1</v>
      </c>
      <c r="I307" s="16" t="e">
        <f>VLOOKUP(A307,重复项!F:F,1,FALSE)</f>
        <v>#N/A</v>
      </c>
      <c r="J307" s="6">
        <v>0</v>
      </c>
      <c r="K307" t="str">
        <f>A307&amp;":"&amp;B307&amp;":"&amp;C307&amp;":"&amp;D307&amp;":"&amp;E307&amp;":"&amp;F307&amp;":"&amp;G307</f>
        <v>A1652:iPad Pro (12.9-inch) Wi-Fi + Cellular:iPad:苹果:Apple:iPad:iPad</v>
      </c>
    </row>
    <row r="308" spans="1:11" hidden="1" x14ac:dyDescent="0.4">
      <c r="A308" s="13" t="s">
        <v>188</v>
      </c>
      <c r="B308" s="13" t="s">
        <v>468</v>
      </c>
      <c r="C308" s="13" t="s">
        <v>146</v>
      </c>
      <c r="D308" s="10" t="str">
        <f>VLOOKUP( C308, 品牌处理!A:E,2,FALSE)</f>
        <v>苹果</v>
      </c>
      <c r="E308" s="10" t="str">
        <f>VLOOKUP( C308, 品牌处理!A:E,3,FALSE)</f>
        <v>Apple</v>
      </c>
      <c r="F308" s="10" t="str">
        <f>VLOOKUP( C308, 品牌处理!A:E,4,FALSE)</f>
        <v>iPad</v>
      </c>
      <c r="G308" s="10" t="str">
        <f>VLOOKUP( C308, 品牌处理!A:E,5,FALSE)</f>
        <v>iPad</v>
      </c>
      <c r="H308" s="16">
        <f>VLOOKUP( C308, 品牌处理!A:F,6,FALSE)</f>
        <v>1</v>
      </c>
      <c r="I308" s="16" t="e">
        <f>VLOOKUP(A308,重复项!F:F,1,FALSE)</f>
        <v>#N/A</v>
      </c>
      <c r="J308" s="6">
        <v>0</v>
      </c>
      <c r="K308" t="str">
        <f>A308&amp;":"&amp;B308&amp;":"&amp;C308&amp;":"&amp;D308&amp;":"&amp;E308&amp;":"&amp;F308&amp;":"&amp;G308</f>
        <v>A1673:iPad Pro (9.7-inch) Wi-Fi:iPad:苹果:Apple:iPad:iPad</v>
      </c>
    </row>
    <row r="309" spans="1:11" hidden="1" x14ac:dyDescent="0.4">
      <c r="A309" s="13" t="s">
        <v>353</v>
      </c>
      <c r="B309" s="13" t="s">
        <v>469</v>
      </c>
      <c r="C309" s="13" t="s">
        <v>146</v>
      </c>
      <c r="D309" s="10" t="str">
        <f>VLOOKUP( C309, 品牌处理!A:E,2,FALSE)</f>
        <v>苹果</v>
      </c>
      <c r="E309" s="10" t="str">
        <f>VLOOKUP( C309, 品牌处理!A:E,3,FALSE)</f>
        <v>Apple</v>
      </c>
      <c r="F309" s="10" t="str">
        <f>VLOOKUP( C309, 品牌处理!A:E,4,FALSE)</f>
        <v>iPad</v>
      </c>
      <c r="G309" s="10" t="str">
        <f>VLOOKUP( C309, 品牌处理!A:E,5,FALSE)</f>
        <v>iPad</v>
      </c>
      <c r="H309" s="16">
        <f>VLOOKUP( C309, 品牌处理!A:F,6,FALSE)</f>
        <v>1</v>
      </c>
      <c r="I309" s="16" t="e">
        <f>VLOOKUP(A309,重复项!F:F,1,FALSE)</f>
        <v>#N/A</v>
      </c>
      <c r="J309" s="6">
        <v>0</v>
      </c>
      <c r="K309" t="str">
        <f>A309&amp;":"&amp;B309&amp;":"&amp;C309&amp;":"&amp;D309&amp;":"&amp;E309&amp;":"&amp;F309&amp;":"&amp;G309</f>
        <v>A1674:iPad Pro (9.7-inch) Wi-Fi + Cellular:iPad:苹果:Apple:iPad:iPad</v>
      </c>
    </row>
    <row r="310" spans="1:11" hidden="1" x14ac:dyDescent="0.4">
      <c r="A310" s="13" t="s">
        <v>190</v>
      </c>
      <c r="B310" s="13" t="s">
        <v>470</v>
      </c>
      <c r="C310" s="13" t="s">
        <v>146</v>
      </c>
      <c r="D310" s="10" t="str">
        <f>VLOOKUP( C310, 品牌处理!A:E,2,FALSE)</f>
        <v>苹果</v>
      </c>
      <c r="E310" s="10" t="str">
        <f>VLOOKUP( C310, 品牌处理!A:E,3,FALSE)</f>
        <v>Apple</v>
      </c>
      <c r="F310" s="10" t="str">
        <f>VLOOKUP( C310, 品牌处理!A:E,4,FALSE)</f>
        <v>iPad</v>
      </c>
      <c r="G310" s="10" t="str">
        <f>VLOOKUP( C310, 品牌处理!A:E,5,FALSE)</f>
        <v>iPad</v>
      </c>
      <c r="H310" s="16">
        <f>VLOOKUP( C310, 品牌处理!A:F,6,FALSE)</f>
        <v>1</v>
      </c>
      <c r="I310" s="16" t="e">
        <f>VLOOKUP(A310,重复项!F:F,1,FALSE)</f>
        <v>#N/A</v>
      </c>
      <c r="J310" s="6">
        <v>0</v>
      </c>
      <c r="K310" t="str">
        <f>A310&amp;":"&amp;B310&amp;":"&amp;C310&amp;":"&amp;D310&amp;":"&amp;E310&amp;":"&amp;F310&amp;":"&amp;G310</f>
        <v>A1675:iPad Pro (9.7-inch) Wi-Fi + Cellular China:iPad:苹果:Apple:iPad:iPad</v>
      </c>
    </row>
    <row r="311" spans="1:11" hidden="1" x14ac:dyDescent="0.4">
      <c r="A311" s="13" t="s">
        <v>192</v>
      </c>
      <c r="B311" s="13" t="s">
        <v>471</v>
      </c>
      <c r="C311" s="13" t="s">
        <v>146</v>
      </c>
      <c r="D311" s="10" t="str">
        <f>VLOOKUP( C311, 品牌处理!A:E,2,FALSE)</f>
        <v>苹果</v>
      </c>
      <c r="E311" s="10" t="str">
        <f>VLOOKUP( C311, 品牌处理!A:E,3,FALSE)</f>
        <v>Apple</v>
      </c>
      <c r="F311" s="10" t="str">
        <f>VLOOKUP( C311, 品牌处理!A:E,4,FALSE)</f>
        <v>iPad</v>
      </c>
      <c r="G311" s="10" t="str">
        <f>VLOOKUP( C311, 品牌处理!A:E,5,FALSE)</f>
        <v>iPad</v>
      </c>
      <c r="H311" s="16">
        <f>VLOOKUP( C311, 品牌处理!A:F,6,FALSE)</f>
        <v>1</v>
      </c>
      <c r="I311" s="16" t="e">
        <f>VLOOKUP(A311,重复项!F:F,1,FALSE)</f>
        <v>#N/A</v>
      </c>
      <c r="J311" s="6">
        <v>0</v>
      </c>
      <c r="K311" t="str">
        <f>A311&amp;":"&amp;B311&amp;":"&amp;C311&amp;":"&amp;D311&amp;":"&amp;E311&amp;":"&amp;F311&amp;":"&amp;G311</f>
        <v>A1670:iPad Pro (12.9-inch, 2nd generation) Wi-Fi:iPad:苹果:Apple:iPad:iPad</v>
      </c>
    </row>
    <row r="312" spans="1:11" hidden="1" x14ac:dyDescent="0.4">
      <c r="A312" s="13" t="s">
        <v>355</v>
      </c>
      <c r="B312" s="13" t="s">
        <v>472</v>
      </c>
      <c r="C312" s="13" t="s">
        <v>146</v>
      </c>
      <c r="D312" s="10" t="str">
        <f>VLOOKUP( C312, 品牌处理!A:E,2,FALSE)</f>
        <v>苹果</v>
      </c>
      <c r="E312" s="10" t="str">
        <f>VLOOKUP( C312, 品牌处理!A:E,3,FALSE)</f>
        <v>Apple</v>
      </c>
      <c r="F312" s="10" t="str">
        <f>VLOOKUP( C312, 品牌处理!A:E,4,FALSE)</f>
        <v>iPad</v>
      </c>
      <c r="G312" s="10" t="str">
        <f>VLOOKUP( C312, 品牌处理!A:E,5,FALSE)</f>
        <v>iPad</v>
      </c>
      <c r="H312" s="16">
        <f>VLOOKUP( C312, 品牌处理!A:F,6,FALSE)</f>
        <v>1</v>
      </c>
      <c r="I312" s="16" t="e">
        <f>VLOOKUP(A312,重复项!F:F,1,FALSE)</f>
        <v>#N/A</v>
      </c>
      <c r="J312" s="6">
        <v>0</v>
      </c>
      <c r="K312" t="str">
        <f>A312&amp;":"&amp;B312&amp;":"&amp;C312&amp;":"&amp;D312&amp;":"&amp;E312&amp;":"&amp;F312&amp;":"&amp;G312</f>
        <v>A1671:iPad Pro (12.9-inch, 2nd generation) Wi-Fi + Cellular:iPad:苹果:Apple:iPad:iPad</v>
      </c>
    </row>
    <row r="313" spans="1:11" hidden="1" x14ac:dyDescent="0.4">
      <c r="A313" s="13" t="s">
        <v>194</v>
      </c>
      <c r="B313" s="13" t="s">
        <v>473</v>
      </c>
      <c r="C313" s="13" t="s">
        <v>146</v>
      </c>
      <c r="D313" s="10" t="str">
        <f>VLOOKUP( C313, 品牌处理!A:E,2,FALSE)</f>
        <v>苹果</v>
      </c>
      <c r="E313" s="10" t="str">
        <f>VLOOKUP( C313, 品牌处理!A:E,3,FALSE)</f>
        <v>Apple</v>
      </c>
      <c r="F313" s="10" t="str">
        <f>VLOOKUP( C313, 品牌处理!A:E,4,FALSE)</f>
        <v>iPad</v>
      </c>
      <c r="G313" s="10" t="str">
        <f>VLOOKUP( C313, 品牌处理!A:E,5,FALSE)</f>
        <v>iPad</v>
      </c>
      <c r="H313" s="16">
        <f>VLOOKUP( C313, 品牌处理!A:F,6,FALSE)</f>
        <v>1</v>
      </c>
      <c r="I313" s="16" t="e">
        <f>VLOOKUP(A313,重复项!F:F,1,FALSE)</f>
        <v>#N/A</v>
      </c>
      <c r="J313" s="6">
        <v>0</v>
      </c>
      <c r="K313" t="str">
        <f>A313&amp;":"&amp;B313&amp;":"&amp;C313&amp;":"&amp;D313&amp;":"&amp;E313&amp;":"&amp;F313&amp;":"&amp;G313</f>
        <v>A1821:iPad Pro (12.9-inch, 2nd generation) Wi-Fi + Cellular China:iPad:苹果:Apple:iPad:iPad</v>
      </c>
    </row>
    <row r="314" spans="1:11" hidden="1" x14ac:dyDescent="0.4">
      <c r="A314" s="13" t="s">
        <v>196</v>
      </c>
      <c r="B314" s="13" t="s">
        <v>474</v>
      </c>
      <c r="C314" s="13" t="s">
        <v>146</v>
      </c>
      <c r="D314" s="10" t="str">
        <f>VLOOKUP( C314, 品牌处理!A:E,2,FALSE)</f>
        <v>苹果</v>
      </c>
      <c r="E314" s="10" t="str">
        <f>VLOOKUP( C314, 品牌处理!A:E,3,FALSE)</f>
        <v>Apple</v>
      </c>
      <c r="F314" s="10" t="str">
        <f>VLOOKUP( C314, 品牌处理!A:E,4,FALSE)</f>
        <v>iPad</v>
      </c>
      <c r="G314" s="10" t="str">
        <f>VLOOKUP( C314, 品牌处理!A:E,5,FALSE)</f>
        <v>iPad</v>
      </c>
      <c r="H314" s="16">
        <f>VLOOKUP( C314, 品牌处理!A:F,6,FALSE)</f>
        <v>1</v>
      </c>
      <c r="I314" s="16" t="e">
        <f>VLOOKUP(A314,重复项!F:F,1,FALSE)</f>
        <v>#N/A</v>
      </c>
      <c r="J314" s="6">
        <v>0</v>
      </c>
      <c r="K314" t="str">
        <f>A314&amp;":"&amp;B314&amp;":"&amp;C314&amp;":"&amp;D314&amp;":"&amp;E314&amp;":"&amp;F314&amp;":"&amp;G314</f>
        <v>A1701:iPad Pro (10.5-inch) Wi-Fi:iPad:苹果:Apple:iPad:iPad</v>
      </c>
    </row>
    <row r="315" spans="1:11" hidden="1" x14ac:dyDescent="0.4">
      <c r="A315" s="13" t="s">
        <v>357</v>
      </c>
      <c r="B315" s="13" t="s">
        <v>475</v>
      </c>
      <c r="C315" s="13" t="s">
        <v>146</v>
      </c>
      <c r="D315" s="10" t="str">
        <f>VLOOKUP( C315, 品牌处理!A:E,2,FALSE)</f>
        <v>苹果</v>
      </c>
      <c r="E315" s="10" t="str">
        <f>VLOOKUP( C315, 品牌处理!A:E,3,FALSE)</f>
        <v>Apple</v>
      </c>
      <c r="F315" s="10" t="str">
        <f>VLOOKUP( C315, 品牌处理!A:E,4,FALSE)</f>
        <v>iPad</v>
      </c>
      <c r="G315" s="10" t="str">
        <f>VLOOKUP( C315, 品牌处理!A:E,5,FALSE)</f>
        <v>iPad</v>
      </c>
      <c r="H315" s="16">
        <f>VLOOKUP( C315, 品牌处理!A:F,6,FALSE)</f>
        <v>1</v>
      </c>
      <c r="I315" s="16" t="e">
        <f>VLOOKUP(A315,重复项!F:F,1,FALSE)</f>
        <v>#N/A</v>
      </c>
      <c r="J315" s="6">
        <v>0</v>
      </c>
      <c r="K315" t="str">
        <f>A315&amp;":"&amp;B315&amp;":"&amp;C315&amp;":"&amp;D315&amp;":"&amp;E315&amp;":"&amp;F315&amp;":"&amp;G315</f>
        <v>A1709:iPad Pro (10.5-inch) Wi-Fi + Cellular:iPad:苹果:Apple:iPad:iPad</v>
      </c>
    </row>
    <row r="316" spans="1:11" hidden="1" x14ac:dyDescent="0.4">
      <c r="A316" s="13" t="s">
        <v>198</v>
      </c>
      <c r="B316" s="13" t="s">
        <v>476</v>
      </c>
      <c r="C316" s="13" t="s">
        <v>146</v>
      </c>
      <c r="D316" s="10" t="str">
        <f>VLOOKUP( C316, 品牌处理!A:E,2,FALSE)</f>
        <v>苹果</v>
      </c>
      <c r="E316" s="10" t="str">
        <f>VLOOKUP( C316, 品牌处理!A:E,3,FALSE)</f>
        <v>Apple</v>
      </c>
      <c r="F316" s="10" t="str">
        <f>VLOOKUP( C316, 品牌处理!A:E,4,FALSE)</f>
        <v>iPad</v>
      </c>
      <c r="G316" s="10" t="str">
        <f>VLOOKUP( C316, 品牌处理!A:E,5,FALSE)</f>
        <v>iPad</v>
      </c>
      <c r="H316" s="16">
        <f>VLOOKUP( C316, 品牌处理!A:F,6,FALSE)</f>
        <v>1</v>
      </c>
      <c r="I316" s="16" t="e">
        <f>VLOOKUP(A316,重复项!F:F,1,FALSE)</f>
        <v>#N/A</v>
      </c>
      <c r="J316" s="6">
        <v>0</v>
      </c>
      <c r="K316" t="str">
        <f>A316&amp;":"&amp;B316&amp;":"&amp;C316&amp;":"&amp;D316&amp;":"&amp;E316&amp;":"&amp;F316&amp;":"&amp;G316</f>
        <v>A1852:iPad Pro (10.5-inch) Wi-Fi + Cellular China:iPad:苹果:Apple:iPad:iPad</v>
      </c>
    </row>
    <row r="317" spans="1:11" x14ac:dyDescent="0.4">
      <c r="A317" s="13" t="s">
        <v>203</v>
      </c>
      <c r="B317" s="13" t="s">
        <v>204</v>
      </c>
      <c r="C317" s="13" t="s">
        <v>146</v>
      </c>
      <c r="D317" s="10" t="str">
        <f>VLOOKUP( C317, 品牌处理!A:E,2,FALSE)</f>
        <v>苹果</v>
      </c>
      <c r="E317" s="10" t="str">
        <f>VLOOKUP( C317, 品牌处理!A:E,3,FALSE)</f>
        <v>Apple</v>
      </c>
      <c r="F317" s="10" t="str">
        <f>VLOOKUP( C317, 品牌处理!A:E,4,FALSE)</f>
        <v>iPad</v>
      </c>
      <c r="G317" s="10" t="str">
        <f>VLOOKUP( C317, 品牌处理!A:E,5,FALSE)</f>
        <v>iPad</v>
      </c>
      <c r="H317" s="16">
        <f>VLOOKUP( C317, 品牌处理!A:F,6,FALSE)</f>
        <v>1</v>
      </c>
      <c r="I317" s="16" t="str">
        <f>VLOOKUP(A317,重复项!F:F,1,FALSE)</f>
        <v>A1983</v>
      </c>
      <c r="J317" s="6">
        <v>1</v>
      </c>
      <c r="K317" t="str">
        <f>A317&amp;":"&amp;B317&amp;":"&amp;C317&amp;":"&amp;D317&amp;":"&amp;E317&amp;":"&amp;F317&amp;":"&amp;G317</f>
        <v>A1983:iPad Pro (12.9 英寸, 第 3 代) (无线局域网 + 蜂窝网络) (国行):iPad:苹果:Apple:iPad:iPad</v>
      </c>
    </row>
    <row r="318" spans="1:11" hidden="1" x14ac:dyDescent="0.4">
      <c r="A318" s="13" t="s">
        <v>203</v>
      </c>
      <c r="B318" s="13" t="s">
        <v>205</v>
      </c>
      <c r="C318" s="13" t="s">
        <v>146</v>
      </c>
      <c r="D318" s="10" t="str">
        <f>VLOOKUP( C318, 品牌处理!A:E,2,FALSE)</f>
        <v>苹果</v>
      </c>
      <c r="E318" s="10" t="str">
        <f>VLOOKUP( C318, 品牌处理!A:E,3,FALSE)</f>
        <v>Apple</v>
      </c>
      <c r="F318" s="10" t="str">
        <f>VLOOKUP( C318, 品牌处理!A:E,4,FALSE)</f>
        <v>iPad</v>
      </c>
      <c r="G318" s="10" t="str">
        <f>VLOOKUP( C318, 品牌处理!A:E,5,FALSE)</f>
        <v>iPad</v>
      </c>
      <c r="H318" s="16">
        <f>VLOOKUP( C318, 品牌处理!A:F,6,FALSE)</f>
        <v>1</v>
      </c>
      <c r="I318" s="16" t="str">
        <f>VLOOKUP(A318,重复项!F:F,1,FALSE)</f>
        <v>A1983</v>
      </c>
      <c r="J318" s="6">
        <v>0</v>
      </c>
      <c r="K318" t="str">
        <f>A318&amp;":"&amp;B318&amp;":"&amp;C318&amp;":"&amp;D318&amp;":"&amp;E318&amp;":"&amp;F318&amp;":"&amp;G318</f>
        <v>A1983:iPad Pro (12.9 英寸, 第 3 代) (无线局域网 + 蜂窝网络, 1TB) (国行):iPad:苹果:Apple:iPad:iPad</v>
      </c>
    </row>
    <row r="319" spans="1:11" hidden="1" x14ac:dyDescent="0.4">
      <c r="A319" s="13" t="s">
        <v>359</v>
      </c>
      <c r="B319" s="13" t="s">
        <v>479</v>
      </c>
      <c r="C319" s="13" t="s">
        <v>146</v>
      </c>
      <c r="D319" s="10" t="str">
        <f>VLOOKUP( C319, 品牌处理!A:E,2,FALSE)</f>
        <v>苹果</v>
      </c>
      <c r="E319" s="10" t="str">
        <f>VLOOKUP( C319, 品牌处理!A:E,3,FALSE)</f>
        <v>Apple</v>
      </c>
      <c r="F319" s="10" t="str">
        <f>VLOOKUP( C319, 品牌处理!A:E,4,FALSE)</f>
        <v>iPad</v>
      </c>
      <c r="G319" s="10" t="str">
        <f>VLOOKUP( C319, 品牌处理!A:E,5,FALSE)</f>
        <v>iPad</v>
      </c>
      <c r="H319" s="16">
        <f>VLOOKUP( C319, 品牌处理!A:F,6,FALSE)</f>
        <v>1</v>
      </c>
      <c r="I319" s="16" t="e">
        <f>VLOOKUP(A319,重复项!F:F,1,FALSE)</f>
        <v>#N/A</v>
      </c>
      <c r="J319" s="6">
        <v>0</v>
      </c>
      <c r="K319" t="str">
        <f>A319&amp;":"&amp;B319&amp;":"&amp;C319&amp;":"&amp;D319&amp;":"&amp;E319&amp;":"&amp;F319&amp;":"&amp;G319</f>
        <v>A1895:iPad Pro (12.9-inch, 3rd generation) Wi-Fi + Cellular:iPad:苹果:Apple:iPad:iPad</v>
      </c>
    </row>
    <row r="320" spans="1:11" hidden="1" x14ac:dyDescent="0.4">
      <c r="A320" s="13" t="s">
        <v>203</v>
      </c>
      <c r="B320" s="13" t="s">
        <v>481</v>
      </c>
      <c r="C320" s="13" t="s">
        <v>146</v>
      </c>
      <c r="D320" s="10" t="str">
        <f>VLOOKUP( C320, 品牌处理!A:E,2,FALSE)</f>
        <v>苹果</v>
      </c>
      <c r="E320" s="10" t="str">
        <f>VLOOKUP( C320, 品牌处理!A:E,3,FALSE)</f>
        <v>Apple</v>
      </c>
      <c r="F320" s="10" t="str">
        <f>VLOOKUP( C320, 品牌处理!A:E,4,FALSE)</f>
        <v>iPad</v>
      </c>
      <c r="G320" s="10" t="str">
        <f>VLOOKUP( C320, 品牌处理!A:E,5,FALSE)</f>
        <v>iPad</v>
      </c>
      <c r="H320" s="16">
        <f>VLOOKUP( C320, 品牌处理!A:F,6,FALSE)</f>
        <v>1</v>
      </c>
      <c r="I320" s="16" t="str">
        <f>VLOOKUP(A320,重复项!F:F,1,FALSE)</f>
        <v>A1983</v>
      </c>
      <c r="J320" s="6">
        <v>0</v>
      </c>
      <c r="K320" t="str">
        <f>A320&amp;":"&amp;B320&amp;":"&amp;C320&amp;":"&amp;D320&amp;":"&amp;E320&amp;":"&amp;F320&amp;":"&amp;G320</f>
        <v>A1983:iPad Pro (12.9-inch, 3rd generation) Wi-Fi + Cellular China:iPad:苹果:Apple:iPad:iPad</v>
      </c>
    </row>
    <row r="321" spans="1:11" hidden="1" x14ac:dyDescent="0.4">
      <c r="A321" s="13" t="s">
        <v>203</v>
      </c>
      <c r="B321" s="13" t="s">
        <v>484</v>
      </c>
      <c r="C321" s="13" t="s">
        <v>146</v>
      </c>
      <c r="D321" s="10" t="str">
        <f>VLOOKUP( C321, 品牌处理!A:E,2,FALSE)</f>
        <v>苹果</v>
      </c>
      <c r="E321" s="10" t="str">
        <f>VLOOKUP( C321, 品牌处理!A:E,3,FALSE)</f>
        <v>Apple</v>
      </c>
      <c r="F321" s="10" t="str">
        <f>VLOOKUP( C321, 品牌处理!A:E,4,FALSE)</f>
        <v>iPad</v>
      </c>
      <c r="G321" s="10" t="str">
        <f>VLOOKUP( C321, 品牌处理!A:E,5,FALSE)</f>
        <v>iPad</v>
      </c>
      <c r="H321" s="16">
        <f>VLOOKUP( C321, 品牌处理!A:F,6,FALSE)</f>
        <v>1</v>
      </c>
      <c r="I321" s="16" t="str">
        <f>VLOOKUP(A321,重复项!F:F,1,FALSE)</f>
        <v>A1983</v>
      </c>
      <c r="J321" s="6">
        <v>0</v>
      </c>
      <c r="K321" t="str">
        <f>A321&amp;":"&amp;B321&amp;":"&amp;C321&amp;":"&amp;D321&amp;":"&amp;E321&amp;":"&amp;F321&amp;":"&amp;G321</f>
        <v>A1983:iPad Pro (12.9-inch, 3rd generation) Wi-Fi + Cellular (1TB) China:iPad:苹果:Apple:iPad:iPad</v>
      </c>
    </row>
    <row r="322" spans="1:11" hidden="1" x14ac:dyDescent="0.4">
      <c r="A322" s="13" t="s">
        <v>359</v>
      </c>
      <c r="B322" s="13" t="s">
        <v>482</v>
      </c>
      <c r="C322" s="13" t="s">
        <v>146</v>
      </c>
      <c r="D322" s="10" t="str">
        <f>VLOOKUP( C322, 品牌处理!A:E,2,FALSE)</f>
        <v>苹果</v>
      </c>
      <c r="E322" s="10" t="str">
        <f>VLOOKUP( C322, 品牌处理!A:E,3,FALSE)</f>
        <v>Apple</v>
      </c>
      <c r="F322" s="10" t="str">
        <f>VLOOKUP( C322, 品牌处理!A:E,4,FALSE)</f>
        <v>iPad</v>
      </c>
      <c r="G322" s="10" t="str">
        <f>VLOOKUP( C322, 品牌处理!A:E,5,FALSE)</f>
        <v>iPad</v>
      </c>
      <c r="H322" s="16">
        <f>VLOOKUP( C322, 品牌处理!A:F,6,FALSE)</f>
        <v>1</v>
      </c>
      <c r="I322" s="16" t="e">
        <f>VLOOKUP(A322,重复项!F:F,1,FALSE)</f>
        <v>#N/A</v>
      </c>
      <c r="J322" s="6">
        <v>0</v>
      </c>
      <c r="K322" t="str">
        <f>A322&amp;":"&amp;B322&amp;":"&amp;C322&amp;":"&amp;D322&amp;":"&amp;E322&amp;":"&amp;F322&amp;":"&amp;G322</f>
        <v>A1895:iPad Pro (12.9-inch, 3rd generation) Wi-Fi + Cellular (1TB):iPad:苹果:Apple:iPad:iPad</v>
      </c>
    </row>
    <row r="323" spans="1:11" x14ac:dyDescent="0.4">
      <c r="A323" s="13" t="s">
        <v>367</v>
      </c>
      <c r="B323" s="13" t="s">
        <v>368</v>
      </c>
      <c r="C323" s="13" t="s">
        <v>146</v>
      </c>
      <c r="D323" s="10" t="str">
        <f>VLOOKUP( C323, 品牌处理!A:E,2,FALSE)</f>
        <v>苹果</v>
      </c>
      <c r="E323" s="10" t="str">
        <f>VLOOKUP( C323, 品牌处理!A:E,3,FALSE)</f>
        <v>Apple</v>
      </c>
      <c r="F323" s="10" t="str">
        <f>VLOOKUP( C323, 品牌处理!A:E,4,FALSE)</f>
        <v>iPad</v>
      </c>
      <c r="G323" s="10" t="str">
        <f>VLOOKUP( C323, 品牌处理!A:E,5,FALSE)</f>
        <v>iPad</v>
      </c>
      <c r="H323" s="16">
        <f>VLOOKUP( C323, 品牌处理!A:F,6,FALSE)</f>
        <v>1</v>
      </c>
      <c r="I323" s="16" t="str">
        <f>VLOOKUP(A323,重复项!F:F,1,FALSE)</f>
        <v>A2013</v>
      </c>
      <c r="J323" s="6">
        <v>1</v>
      </c>
      <c r="K323" t="str">
        <f>A323&amp;":"&amp;B323&amp;":"&amp;C323&amp;":"&amp;D323&amp;":"&amp;E323&amp;":"&amp;F323&amp;":"&amp;G323</f>
        <v>A2013:iPad Pro (11 英寸) (无线局域网 + 蜂窝网络) (北美):iPad:苹果:Apple:iPad:iPad</v>
      </c>
    </row>
    <row r="324" spans="1:11" hidden="1" x14ac:dyDescent="0.4">
      <c r="A324" s="13" t="s">
        <v>367</v>
      </c>
      <c r="B324" s="13" t="s">
        <v>370</v>
      </c>
      <c r="C324" s="13" t="s">
        <v>146</v>
      </c>
      <c r="D324" s="10" t="str">
        <f>VLOOKUP( C324, 品牌处理!A:E,2,FALSE)</f>
        <v>苹果</v>
      </c>
      <c r="E324" s="10" t="str">
        <f>VLOOKUP( C324, 品牌处理!A:E,3,FALSE)</f>
        <v>Apple</v>
      </c>
      <c r="F324" s="10" t="str">
        <f>VLOOKUP( C324, 品牌处理!A:E,4,FALSE)</f>
        <v>iPad</v>
      </c>
      <c r="G324" s="10" t="str">
        <f>VLOOKUP( C324, 品牌处理!A:E,5,FALSE)</f>
        <v>iPad</v>
      </c>
      <c r="H324" s="16">
        <f>VLOOKUP( C324, 品牌处理!A:F,6,FALSE)</f>
        <v>1</v>
      </c>
      <c r="I324" s="16" t="str">
        <f>VLOOKUP(A324,重复项!F:F,1,FALSE)</f>
        <v>A2013</v>
      </c>
      <c r="J324" s="6">
        <v>0</v>
      </c>
      <c r="K324" t="str">
        <f>A324&amp;":"&amp;B324&amp;":"&amp;C324&amp;":"&amp;D324&amp;":"&amp;E324&amp;":"&amp;F324&amp;":"&amp;G324</f>
        <v>A2013:iPad Pro (11 英寸) (无线局域网 + 蜂窝网络, 1TB) (北美):iPad:苹果:Apple:iPad:iPad</v>
      </c>
    </row>
    <row r="325" spans="1:11" hidden="1" x14ac:dyDescent="0.4">
      <c r="A325" s="13" t="s">
        <v>367</v>
      </c>
      <c r="B325" s="13" t="s">
        <v>488</v>
      </c>
      <c r="C325" s="13" t="s">
        <v>146</v>
      </c>
      <c r="D325" s="10" t="str">
        <f>VLOOKUP( C325, 品牌处理!A:E,2,FALSE)</f>
        <v>苹果</v>
      </c>
      <c r="E325" s="10" t="str">
        <f>VLOOKUP( C325, 品牌处理!A:E,3,FALSE)</f>
        <v>Apple</v>
      </c>
      <c r="F325" s="10" t="str">
        <f>VLOOKUP( C325, 品牌处理!A:E,4,FALSE)</f>
        <v>iPad</v>
      </c>
      <c r="G325" s="10" t="str">
        <f>VLOOKUP( C325, 品牌处理!A:E,5,FALSE)</f>
        <v>iPad</v>
      </c>
      <c r="H325" s="16">
        <f>VLOOKUP( C325, 品牌处理!A:F,6,FALSE)</f>
        <v>1</v>
      </c>
      <c r="I325" s="16" t="str">
        <f>VLOOKUP(A325,重复项!F:F,1,FALSE)</f>
        <v>A2013</v>
      </c>
      <c r="J325" s="6">
        <v>0</v>
      </c>
      <c r="K325" t="str">
        <f>A325&amp;":"&amp;B325&amp;":"&amp;C325&amp;":"&amp;D325&amp;":"&amp;E325&amp;":"&amp;F325&amp;":"&amp;G325</f>
        <v>A2013:iPad Pro (11-inch) Wi-Fi + Cellular North America:iPad:苹果:Apple:iPad:iPad</v>
      </c>
    </row>
    <row r="326" spans="1:11" hidden="1" x14ac:dyDescent="0.4">
      <c r="A326" s="13" t="s">
        <v>367</v>
      </c>
      <c r="B326" s="13" t="s">
        <v>491</v>
      </c>
      <c r="C326" s="13" t="s">
        <v>146</v>
      </c>
      <c r="D326" s="10" t="str">
        <f>VLOOKUP( C326, 品牌处理!A:E,2,FALSE)</f>
        <v>苹果</v>
      </c>
      <c r="E326" s="10" t="str">
        <f>VLOOKUP( C326, 品牌处理!A:E,3,FALSE)</f>
        <v>Apple</v>
      </c>
      <c r="F326" s="10" t="str">
        <f>VLOOKUP( C326, 品牌处理!A:E,4,FALSE)</f>
        <v>iPad</v>
      </c>
      <c r="G326" s="10" t="str">
        <f>VLOOKUP( C326, 品牌处理!A:E,5,FALSE)</f>
        <v>iPad</v>
      </c>
      <c r="H326" s="16">
        <f>VLOOKUP( C326, 品牌处理!A:F,6,FALSE)</f>
        <v>1</v>
      </c>
      <c r="I326" s="16" t="str">
        <f>VLOOKUP(A326,重复项!F:F,1,FALSE)</f>
        <v>A2013</v>
      </c>
      <c r="J326" s="6">
        <v>0</v>
      </c>
      <c r="K326" t="str">
        <f>A326&amp;":"&amp;B326&amp;":"&amp;C326&amp;":"&amp;D326&amp;":"&amp;E326&amp;":"&amp;F326&amp;":"&amp;G326</f>
        <v>A2013:iPad Pro (11-inch) Wi-Fi + Cellular (1TB) North America:iPad:苹果:Apple:iPad:iPad</v>
      </c>
    </row>
    <row r="327" spans="1:11" x14ac:dyDescent="0.4">
      <c r="A327" s="13" t="s">
        <v>361</v>
      </c>
      <c r="B327" s="13" t="s">
        <v>362</v>
      </c>
      <c r="C327" s="13" t="s">
        <v>146</v>
      </c>
      <c r="D327" s="10" t="str">
        <f>VLOOKUP( C327, 品牌处理!A:E,2,FALSE)</f>
        <v>苹果</v>
      </c>
      <c r="E327" s="10" t="str">
        <f>VLOOKUP( C327, 品牌处理!A:E,3,FALSE)</f>
        <v>Apple</v>
      </c>
      <c r="F327" s="10" t="str">
        <f>VLOOKUP( C327, 品牌处理!A:E,4,FALSE)</f>
        <v>iPad</v>
      </c>
      <c r="G327" s="10" t="str">
        <f>VLOOKUP( C327, 品牌处理!A:E,5,FALSE)</f>
        <v>iPad</v>
      </c>
      <c r="H327" s="16">
        <f>VLOOKUP( C327, 品牌处理!A:F,6,FALSE)</f>
        <v>1</v>
      </c>
      <c r="I327" s="16" t="str">
        <f>VLOOKUP(A327,重复项!F:F,1,FALSE)</f>
        <v>A2014</v>
      </c>
      <c r="J327" s="6">
        <v>1</v>
      </c>
      <c r="K327" t="str">
        <f>A327&amp;":"&amp;B327&amp;":"&amp;C327&amp;":"&amp;D327&amp;":"&amp;E327&amp;":"&amp;F327&amp;":"&amp;G327</f>
        <v>A2014:iPad Pro (12.9 英寸, 第 3 代) (无线局域网 + 蜂窝网络) (北美):iPad:苹果:Apple:iPad:iPad</v>
      </c>
    </row>
    <row r="328" spans="1:11" hidden="1" x14ac:dyDescent="0.4">
      <c r="A328" s="13" t="s">
        <v>361</v>
      </c>
      <c r="B328" s="13" t="s">
        <v>364</v>
      </c>
      <c r="C328" s="13" t="s">
        <v>146</v>
      </c>
      <c r="D328" s="10" t="str">
        <f>VLOOKUP( C328, 品牌处理!A:E,2,FALSE)</f>
        <v>苹果</v>
      </c>
      <c r="E328" s="10" t="str">
        <f>VLOOKUP( C328, 品牌处理!A:E,3,FALSE)</f>
        <v>Apple</v>
      </c>
      <c r="F328" s="10" t="str">
        <f>VLOOKUP( C328, 品牌处理!A:E,4,FALSE)</f>
        <v>iPad</v>
      </c>
      <c r="G328" s="10" t="str">
        <f>VLOOKUP( C328, 品牌处理!A:E,5,FALSE)</f>
        <v>iPad</v>
      </c>
      <c r="H328" s="16">
        <f>VLOOKUP( C328, 品牌处理!A:F,6,FALSE)</f>
        <v>1</v>
      </c>
      <c r="I328" s="16" t="str">
        <f>VLOOKUP(A328,重复项!F:F,1,FALSE)</f>
        <v>A2014</v>
      </c>
      <c r="J328" s="6">
        <v>0</v>
      </c>
      <c r="K328" t="str">
        <f>A328&amp;":"&amp;B328&amp;":"&amp;C328&amp;":"&amp;D328&amp;":"&amp;E328&amp;":"&amp;F328&amp;":"&amp;G328</f>
        <v>A2014:iPad Pro (12.9 英寸, 第 3 代) (无线局域网 + 蜂窝网络, 1TB) (北美):iPad:苹果:Apple:iPad:iPad</v>
      </c>
    </row>
    <row r="329" spans="1:11" hidden="1" x14ac:dyDescent="0.4">
      <c r="A329" s="13" t="s">
        <v>209</v>
      </c>
      <c r="B329" s="13" t="s">
        <v>489</v>
      </c>
      <c r="C329" s="13" t="s">
        <v>146</v>
      </c>
      <c r="D329" s="10" t="str">
        <f>VLOOKUP( C329, 品牌处理!A:E,2,FALSE)</f>
        <v>苹果</v>
      </c>
      <c r="E329" s="10" t="str">
        <f>VLOOKUP( C329, 品牌处理!A:E,3,FALSE)</f>
        <v>Apple</v>
      </c>
      <c r="F329" s="10" t="str">
        <f>VLOOKUP( C329, 品牌处理!A:E,4,FALSE)</f>
        <v>iPad</v>
      </c>
      <c r="G329" s="10" t="str">
        <f>VLOOKUP( C329, 品牌处理!A:E,5,FALSE)</f>
        <v>iPad</v>
      </c>
      <c r="H329" s="16">
        <f>VLOOKUP( C329, 品牌处理!A:F,6,FALSE)</f>
        <v>1</v>
      </c>
      <c r="I329" s="16" t="e">
        <f>VLOOKUP(A329,重复项!F:F,1,FALSE)</f>
        <v>#N/A</v>
      </c>
      <c r="J329" s="6">
        <v>0</v>
      </c>
      <c r="K329" t="str">
        <f>A329&amp;":"&amp;B329&amp;":"&amp;C329&amp;":"&amp;D329&amp;":"&amp;E329&amp;":"&amp;F329&amp;":"&amp;G329</f>
        <v>A1979:iPad Pro (11-inch) Wi-Fi + Cellular China:iPad:苹果:Apple:iPad:iPad</v>
      </c>
    </row>
    <row r="330" spans="1:11" hidden="1" x14ac:dyDescent="0.4">
      <c r="A330" s="13" t="s">
        <v>361</v>
      </c>
      <c r="B330" s="13" t="s">
        <v>480</v>
      </c>
      <c r="C330" s="13" t="s">
        <v>146</v>
      </c>
      <c r="D330" s="10" t="str">
        <f>VLOOKUP( C330, 品牌处理!A:E,2,FALSE)</f>
        <v>苹果</v>
      </c>
      <c r="E330" s="10" t="str">
        <f>VLOOKUP( C330, 品牌处理!A:E,3,FALSE)</f>
        <v>Apple</v>
      </c>
      <c r="F330" s="10" t="str">
        <f>VLOOKUP( C330, 品牌处理!A:E,4,FALSE)</f>
        <v>iPad</v>
      </c>
      <c r="G330" s="10" t="str">
        <f>VLOOKUP( C330, 品牌处理!A:E,5,FALSE)</f>
        <v>iPad</v>
      </c>
      <c r="H330" s="16">
        <f>VLOOKUP( C330, 品牌处理!A:F,6,FALSE)</f>
        <v>1</v>
      </c>
      <c r="I330" s="16" t="str">
        <f>VLOOKUP(A330,重复项!F:F,1,FALSE)</f>
        <v>A2014</v>
      </c>
      <c r="J330" s="6">
        <v>0</v>
      </c>
      <c r="K330" t="str">
        <f>A330&amp;":"&amp;B330&amp;":"&amp;C330&amp;":"&amp;D330&amp;":"&amp;E330&amp;":"&amp;F330&amp;":"&amp;G330</f>
        <v>A2014:iPad Pro (12.9-inch, 3rd generation) Wi-Fi + Cellular North America:iPad:苹果:Apple:iPad:iPad</v>
      </c>
    </row>
    <row r="331" spans="1:11" hidden="1" x14ac:dyDescent="0.4">
      <c r="A331" s="13" t="s">
        <v>361</v>
      </c>
      <c r="B331" s="13" t="s">
        <v>483</v>
      </c>
      <c r="C331" s="13" t="s">
        <v>146</v>
      </c>
      <c r="D331" s="10" t="str">
        <f>VLOOKUP( C331, 品牌处理!A:E,2,FALSE)</f>
        <v>苹果</v>
      </c>
      <c r="E331" s="10" t="str">
        <f>VLOOKUP( C331, 品牌处理!A:E,3,FALSE)</f>
        <v>Apple</v>
      </c>
      <c r="F331" s="10" t="str">
        <f>VLOOKUP( C331, 品牌处理!A:E,4,FALSE)</f>
        <v>iPad</v>
      </c>
      <c r="G331" s="10" t="str">
        <f>VLOOKUP( C331, 品牌处理!A:E,5,FALSE)</f>
        <v>iPad</v>
      </c>
      <c r="H331" s="16">
        <f>VLOOKUP( C331, 品牌处理!A:F,6,FALSE)</f>
        <v>1</v>
      </c>
      <c r="I331" s="16" t="str">
        <f>VLOOKUP(A331,重复项!F:F,1,FALSE)</f>
        <v>A2014</v>
      </c>
      <c r="J331" s="6">
        <v>0</v>
      </c>
      <c r="K331" t="str">
        <f>A331&amp;":"&amp;B331&amp;":"&amp;C331&amp;":"&amp;D331&amp;":"&amp;E331&amp;":"&amp;F331&amp;":"&amp;G331</f>
        <v>A2014:iPad Pro (12.9-inch, 3rd generation) Wi-Fi + Cellular (1TB) North America:iPad:苹果:Apple:iPad:iPad</v>
      </c>
    </row>
    <row r="332" spans="1:11" hidden="1" x14ac:dyDescent="0.4">
      <c r="A332" s="13" t="s">
        <v>209</v>
      </c>
      <c r="B332" s="13" t="s">
        <v>492</v>
      </c>
      <c r="C332" s="13" t="s">
        <v>146</v>
      </c>
      <c r="D332" s="10" t="str">
        <f>VLOOKUP( C332, 品牌处理!A:E,2,FALSE)</f>
        <v>苹果</v>
      </c>
      <c r="E332" s="10" t="str">
        <f>VLOOKUP( C332, 品牌处理!A:E,3,FALSE)</f>
        <v>Apple</v>
      </c>
      <c r="F332" s="10" t="str">
        <f>VLOOKUP( C332, 品牌处理!A:E,4,FALSE)</f>
        <v>iPad</v>
      </c>
      <c r="G332" s="10" t="str">
        <f>VLOOKUP( C332, 品牌处理!A:E,5,FALSE)</f>
        <v>iPad</v>
      </c>
      <c r="H332" s="16">
        <f>VLOOKUP( C332, 品牌处理!A:F,6,FALSE)</f>
        <v>1</v>
      </c>
      <c r="I332" s="16" t="e">
        <f>VLOOKUP(A332,重复项!F:F,1,FALSE)</f>
        <v>#N/A</v>
      </c>
      <c r="J332" s="6">
        <v>0</v>
      </c>
      <c r="K332" t="str">
        <f>A332&amp;":"&amp;B332&amp;":"&amp;C332&amp;":"&amp;D332&amp;":"&amp;E332&amp;":"&amp;F332&amp;":"&amp;G332</f>
        <v>A1979:iPad Pro (11-inch) Wi-Fi + Cellular (1TB) China:iPad:苹果:Apple:iPad:iPad</v>
      </c>
    </row>
    <row r="333" spans="1:11" hidden="1" x14ac:dyDescent="0.4">
      <c r="A333" s="13" t="s">
        <v>212</v>
      </c>
      <c r="B333" s="13" t="s">
        <v>493</v>
      </c>
      <c r="C333" s="13" t="s">
        <v>146</v>
      </c>
      <c r="D333" s="10" t="str">
        <f>VLOOKUP( C333, 品牌处理!A:E,2,FALSE)</f>
        <v>苹果</v>
      </c>
      <c r="E333" s="10" t="str">
        <f>VLOOKUP( C333, 品牌处理!A:E,3,FALSE)</f>
        <v>Apple</v>
      </c>
      <c r="F333" s="10" t="str">
        <f>VLOOKUP( C333, 品牌处理!A:E,4,FALSE)</f>
        <v>iPad</v>
      </c>
      <c r="G333" s="10" t="str">
        <f>VLOOKUP( C333, 品牌处理!A:E,5,FALSE)</f>
        <v>iPad</v>
      </c>
      <c r="H333" s="16">
        <f>VLOOKUP( C333, 品牌处理!A:F,6,FALSE)</f>
        <v>1</v>
      </c>
      <c r="I333" s="16" t="e">
        <f>VLOOKUP(A333,重复项!F:F,1,FALSE)</f>
        <v>#N/A</v>
      </c>
      <c r="J333" s="6">
        <v>0</v>
      </c>
      <c r="K333" t="str">
        <f>A333&amp;":"&amp;B333&amp;":"&amp;C333&amp;":"&amp;D333&amp;":"&amp;E333&amp;":"&amp;F333&amp;":"&amp;G333</f>
        <v>A1432:iPad mini Wi-Fi:iPad:苹果:Apple:iPad:iPad</v>
      </c>
    </row>
    <row r="334" spans="1:11" hidden="1" x14ac:dyDescent="0.4">
      <c r="A334" s="13" t="s">
        <v>371</v>
      </c>
      <c r="B334" s="13" t="s">
        <v>494</v>
      </c>
      <c r="C334" s="13" t="s">
        <v>146</v>
      </c>
      <c r="D334" s="10" t="str">
        <f>VLOOKUP( C334, 品牌处理!A:E,2,FALSE)</f>
        <v>苹果</v>
      </c>
      <c r="E334" s="10" t="str">
        <f>VLOOKUP( C334, 品牌处理!A:E,3,FALSE)</f>
        <v>Apple</v>
      </c>
      <c r="F334" s="10" t="str">
        <f>VLOOKUP( C334, 品牌处理!A:E,4,FALSE)</f>
        <v>iPad</v>
      </c>
      <c r="G334" s="10" t="str">
        <f>VLOOKUP( C334, 品牌处理!A:E,5,FALSE)</f>
        <v>iPad</v>
      </c>
      <c r="H334" s="16">
        <f>VLOOKUP( C334, 品牌处理!A:F,6,FALSE)</f>
        <v>1</v>
      </c>
      <c r="I334" s="16" t="e">
        <f>VLOOKUP(A334,重复项!F:F,1,FALSE)</f>
        <v>#N/A</v>
      </c>
      <c r="J334" s="6">
        <v>0</v>
      </c>
      <c r="K334" t="str">
        <f>A334&amp;":"&amp;B334&amp;":"&amp;C334&amp;":"&amp;D334&amp;":"&amp;E334&amp;":"&amp;F334&amp;":"&amp;G334</f>
        <v>A1454:iPad mini Wi-Fi + Cellular:iPad:苹果:Apple:iPad:iPad</v>
      </c>
    </row>
    <row r="335" spans="1:11" hidden="1" x14ac:dyDescent="0.4">
      <c r="A335" s="13" t="s">
        <v>214</v>
      </c>
      <c r="B335" s="13" t="s">
        <v>495</v>
      </c>
      <c r="C335" s="13" t="s">
        <v>146</v>
      </c>
      <c r="D335" s="10" t="str">
        <f>VLOOKUP( C335, 品牌处理!A:E,2,FALSE)</f>
        <v>苹果</v>
      </c>
      <c r="E335" s="10" t="str">
        <f>VLOOKUP( C335, 品牌处理!A:E,3,FALSE)</f>
        <v>Apple</v>
      </c>
      <c r="F335" s="10" t="str">
        <f>VLOOKUP( C335, 品牌处理!A:E,4,FALSE)</f>
        <v>iPad</v>
      </c>
      <c r="G335" s="10" t="str">
        <f>VLOOKUP( C335, 品牌处理!A:E,5,FALSE)</f>
        <v>iPad</v>
      </c>
      <c r="H335" s="16">
        <f>VLOOKUP( C335, 品牌处理!A:F,6,FALSE)</f>
        <v>1</v>
      </c>
      <c r="I335" s="16" t="e">
        <f>VLOOKUP(A335,重复项!F:F,1,FALSE)</f>
        <v>#N/A</v>
      </c>
      <c r="J335" s="6">
        <v>0</v>
      </c>
      <c r="K335" t="str">
        <f>A335&amp;":"&amp;B335&amp;":"&amp;C335&amp;":"&amp;D335&amp;":"&amp;E335&amp;":"&amp;F335&amp;":"&amp;G335</f>
        <v>A1455:iPad mini Wi-Fi + Cellular China:iPad:苹果:Apple:iPad:iPad</v>
      </c>
    </row>
    <row r="336" spans="1:11" hidden="1" x14ac:dyDescent="0.4">
      <c r="A336" s="13" t="s">
        <v>218</v>
      </c>
      <c r="B336" s="13" t="s">
        <v>496</v>
      </c>
      <c r="C336" s="13" t="s">
        <v>146</v>
      </c>
      <c r="D336" s="10" t="str">
        <f>VLOOKUP( C336, 品牌处理!A:E,2,FALSE)</f>
        <v>苹果</v>
      </c>
      <c r="E336" s="10" t="str">
        <f>VLOOKUP( C336, 品牌处理!A:E,3,FALSE)</f>
        <v>Apple</v>
      </c>
      <c r="F336" s="10" t="str">
        <f>VLOOKUP( C336, 品牌处理!A:E,4,FALSE)</f>
        <v>iPad</v>
      </c>
      <c r="G336" s="10" t="str">
        <f>VLOOKUP( C336, 品牌处理!A:E,5,FALSE)</f>
        <v>iPad</v>
      </c>
      <c r="H336" s="16">
        <f>VLOOKUP( C336, 品牌处理!A:F,6,FALSE)</f>
        <v>1</v>
      </c>
      <c r="I336" s="16" t="e">
        <f>VLOOKUP(A336,重复项!F:F,1,FALSE)</f>
        <v>#N/A</v>
      </c>
      <c r="J336" s="6">
        <v>0</v>
      </c>
      <c r="K336" t="str">
        <f>A336&amp;":"&amp;B336&amp;":"&amp;C336&amp;":"&amp;D336&amp;":"&amp;E336&amp;":"&amp;F336&amp;":"&amp;G336</f>
        <v>A1489:iPad mini 2 Wi-Fi:iPad:苹果:Apple:iPad:iPad</v>
      </c>
    </row>
    <row r="337" spans="1:11" hidden="1" x14ac:dyDescent="0.4">
      <c r="A337" s="13" t="s">
        <v>220</v>
      </c>
      <c r="B337" s="13" t="s">
        <v>497</v>
      </c>
      <c r="C337" s="13" t="s">
        <v>146</v>
      </c>
      <c r="D337" s="10" t="str">
        <f>VLOOKUP( C337, 品牌处理!A:E,2,FALSE)</f>
        <v>苹果</v>
      </c>
      <c r="E337" s="10" t="str">
        <f>VLOOKUP( C337, 品牌处理!A:E,3,FALSE)</f>
        <v>Apple</v>
      </c>
      <c r="F337" s="10" t="str">
        <f>VLOOKUP( C337, 品牌处理!A:E,4,FALSE)</f>
        <v>iPad</v>
      </c>
      <c r="G337" s="10" t="str">
        <f>VLOOKUP( C337, 品牌处理!A:E,5,FALSE)</f>
        <v>iPad</v>
      </c>
      <c r="H337" s="16">
        <f>VLOOKUP( C337, 品牌处理!A:F,6,FALSE)</f>
        <v>1</v>
      </c>
      <c r="I337" s="16" t="e">
        <f>VLOOKUP(A337,重复项!F:F,1,FALSE)</f>
        <v>#N/A</v>
      </c>
      <c r="J337" s="6">
        <v>0</v>
      </c>
      <c r="K337" t="str">
        <f>A337&amp;":"&amp;B337&amp;":"&amp;C337&amp;":"&amp;D337&amp;":"&amp;E337&amp;":"&amp;F337&amp;":"&amp;G337</f>
        <v>A1490:iPad mini 2 Wi-Fi + Cellular:iPad:苹果:Apple:iPad:iPad</v>
      </c>
    </row>
    <row r="338" spans="1:11" hidden="1" x14ac:dyDescent="0.4">
      <c r="A338" s="13" t="s">
        <v>222</v>
      </c>
      <c r="B338" s="13" t="s">
        <v>498</v>
      </c>
      <c r="C338" s="13" t="s">
        <v>146</v>
      </c>
      <c r="D338" s="10" t="str">
        <f>VLOOKUP( C338, 品牌处理!A:E,2,FALSE)</f>
        <v>苹果</v>
      </c>
      <c r="E338" s="10" t="str">
        <f>VLOOKUP( C338, 品牌处理!A:E,3,FALSE)</f>
        <v>Apple</v>
      </c>
      <c r="F338" s="10" t="str">
        <f>VLOOKUP( C338, 品牌处理!A:E,4,FALSE)</f>
        <v>iPad</v>
      </c>
      <c r="G338" s="10" t="str">
        <f>VLOOKUP( C338, 品牌处理!A:E,5,FALSE)</f>
        <v>iPad</v>
      </c>
      <c r="H338" s="16">
        <f>VLOOKUP( C338, 品牌处理!A:F,6,FALSE)</f>
        <v>1</v>
      </c>
      <c r="I338" s="16" t="e">
        <f>VLOOKUP(A338,重复项!F:F,1,FALSE)</f>
        <v>#N/A</v>
      </c>
      <c r="J338" s="6">
        <v>0</v>
      </c>
      <c r="K338" t="str">
        <f>A338&amp;":"&amp;B338&amp;":"&amp;C338&amp;":"&amp;D338&amp;":"&amp;E338&amp;":"&amp;F338&amp;":"&amp;G338</f>
        <v>A1491:iPad mini 2 Wi-Fi + Cellular (TD-LTE):iPad:苹果:Apple:iPad:iPad</v>
      </c>
    </row>
    <row r="339" spans="1:11" hidden="1" x14ac:dyDescent="0.4">
      <c r="A339" s="13" t="s">
        <v>224</v>
      </c>
      <c r="B339" s="13" t="s">
        <v>499</v>
      </c>
      <c r="C339" s="13" t="s">
        <v>146</v>
      </c>
      <c r="D339" s="10" t="str">
        <f>VLOOKUP( C339, 品牌处理!A:E,2,FALSE)</f>
        <v>苹果</v>
      </c>
      <c r="E339" s="10" t="str">
        <f>VLOOKUP( C339, 品牌处理!A:E,3,FALSE)</f>
        <v>Apple</v>
      </c>
      <c r="F339" s="10" t="str">
        <f>VLOOKUP( C339, 品牌处理!A:E,4,FALSE)</f>
        <v>iPad</v>
      </c>
      <c r="G339" s="10" t="str">
        <f>VLOOKUP( C339, 品牌处理!A:E,5,FALSE)</f>
        <v>iPad</v>
      </c>
      <c r="H339" s="16">
        <f>VLOOKUP( C339, 品牌处理!A:F,6,FALSE)</f>
        <v>1</v>
      </c>
      <c r="I339" s="16" t="e">
        <f>VLOOKUP(A339,重复项!F:F,1,FALSE)</f>
        <v>#N/A</v>
      </c>
      <c r="J339" s="6">
        <v>0</v>
      </c>
      <c r="K339" t="str">
        <f>A339&amp;":"&amp;B339&amp;":"&amp;C339&amp;":"&amp;D339&amp;":"&amp;E339&amp;":"&amp;F339&amp;":"&amp;G339</f>
        <v>A1599:iPad mini 3 Wi-Fi:iPad:苹果:Apple:iPad:iPad</v>
      </c>
    </row>
    <row r="340" spans="1:11" hidden="1" x14ac:dyDescent="0.4">
      <c r="A340" s="13" t="s">
        <v>226</v>
      </c>
      <c r="B340" s="13" t="s">
        <v>500</v>
      </c>
      <c r="C340" s="13" t="s">
        <v>146</v>
      </c>
      <c r="D340" s="10" t="str">
        <f>VLOOKUP( C340, 品牌处理!A:E,2,FALSE)</f>
        <v>苹果</v>
      </c>
      <c r="E340" s="10" t="str">
        <f>VLOOKUP( C340, 品牌处理!A:E,3,FALSE)</f>
        <v>Apple</v>
      </c>
      <c r="F340" s="10" t="str">
        <f>VLOOKUP( C340, 品牌处理!A:E,4,FALSE)</f>
        <v>iPad</v>
      </c>
      <c r="G340" s="10" t="str">
        <f>VLOOKUP( C340, 品牌处理!A:E,5,FALSE)</f>
        <v>iPad</v>
      </c>
      <c r="H340" s="16">
        <f>VLOOKUP( C340, 品牌处理!A:F,6,FALSE)</f>
        <v>1</v>
      </c>
      <c r="I340" s="16" t="e">
        <f>VLOOKUP(A340,重复项!F:F,1,FALSE)</f>
        <v>#N/A</v>
      </c>
      <c r="J340" s="6">
        <v>0</v>
      </c>
      <c r="K340" t="str">
        <f>A340&amp;":"&amp;B340&amp;":"&amp;C340&amp;":"&amp;D340&amp;":"&amp;E340&amp;":"&amp;F340&amp;":"&amp;G340</f>
        <v>A1600:iPad mini 3 Wi-Fi + Cellular:iPad:苹果:Apple:iPad:iPad</v>
      </c>
    </row>
    <row r="341" spans="1:11" hidden="1" x14ac:dyDescent="0.4">
      <c r="A341" s="13" t="s">
        <v>228</v>
      </c>
      <c r="B341" s="13" t="s">
        <v>501</v>
      </c>
      <c r="C341" s="13" t="s">
        <v>146</v>
      </c>
      <c r="D341" s="10" t="str">
        <f>VLOOKUP( C341, 品牌处理!A:E,2,FALSE)</f>
        <v>苹果</v>
      </c>
      <c r="E341" s="10" t="str">
        <f>VLOOKUP( C341, 品牌处理!A:E,3,FALSE)</f>
        <v>Apple</v>
      </c>
      <c r="F341" s="10" t="str">
        <f>VLOOKUP( C341, 品牌处理!A:E,4,FALSE)</f>
        <v>iPad</v>
      </c>
      <c r="G341" s="10" t="str">
        <f>VLOOKUP( C341, 品牌处理!A:E,5,FALSE)</f>
        <v>iPad</v>
      </c>
      <c r="H341" s="16">
        <f>VLOOKUP( C341, 品牌处理!A:F,6,FALSE)</f>
        <v>1</v>
      </c>
      <c r="I341" s="16" t="e">
        <f>VLOOKUP(A341,重复项!F:F,1,FALSE)</f>
        <v>#N/A</v>
      </c>
      <c r="J341" s="6">
        <v>0</v>
      </c>
      <c r="K341" t="str">
        <f>A341&amp;":"&amp;B341&amp;":"&amp;C341&amp;":"&amp;D341&amp;":"&amp;E341&amp;":"&amp;F341&amp;":"&amp;G341</f>
        <v>A1601:iPad mini 3 Wi-Fi + Cellular (TD-LTE):iPad:苹果:Apple:iPad:iPad</v>
      </c>
    </row>
    <row r="342" spans="1:11" hidden="1" x14ac:dyDescent="0.4">
      <c r="A342" s="13" t="s">
        <v>230</v>
      </c>
      <c r="B342" s="13" t="s">
        <v>502</v>
      </c>
      <c r="C342" s="13" t="s">
        <v>146</v>
      </c>
      <c r="D342" s="10" t="str">
        <f>VLOOKUP( C342, 品牌处理!A:E,2,FALSE)</f>
        <v>苹果</v>
      </c>
      <c r="E342" s="10" t="str">
        <f>VLOOKUP( C342, 品牌处理!A:E,3,FALSE)</f>
        <v>Apple</v>
      </c>
      <c r="F342" s="10" t="str">
        <f>VLOOKUP( C342, 品牌处理!A:E,4,FALSE)</f>
        <v>iPad</v>
      </c>
      <c r="G342" s="10" t="str">
        <f>VLOOKUP( C342, 品牌处理!A:E,5,FALSE)</f>
        <v>iPad</v>
      </c>
      <c r="H342" s="16">
        <f>VLOOKUP( C342, 品牌处理!A:F,6,FALSE)</f>
        <v>1</v>
      </c>
      <c r="I342" s="16" t="e">
        <f>VLOOKUP(A342,重复项!F:F,1,FALSE)</f>
        <v>#N/A</v>
      </c>
      <c r="J342" s="6">
        <v>0</v>
      </c>
      <c r="K342" t="str">
        <f>A342&amp;":"&amp;B342&amp;":"&amp;C342&amp;":"&amp;D342&amp;":"&amp;E342&amp;":"&amp;F342&amp;":"&amp;G342</f>
        <v>A1538:iPad mini 4 Wi-Fi:iPad:苹果:Apple:iPad:iPad</v>
      </c>
    </row>
    <row r="343" spans="1:11" hidden="1" x14ac:dyDescent="0.4">
      <c r="A343" s="13" t="s">
        <v>232</v>
      </c>
      <c r="B343" s="13" t="s">
        <v>503</v>
      </c>
      <c r="C343" s="13" t="s">
        <v>146</v>
      </c>
      <c r="D343" s="10" t="str">
        <f>VLOOKUP( C343, 品牌处理!A:E,2,FALSE)</f>
        <v>苹果</v>
      </c>
      <c r="E343" s="10" t="str">
        <f>VLOOKUP( C343, 品牌处理!A:E,3,FALSE)</f>
        <v>Apple</v>
      </c>
      <c r="F343" s="10" t="str">
        <f>VLOOKUP( C343, 品牌处理!A:E,4,FALSE)</f>
        <v>iPad</v>
      </c>
      <c r="G343" s="10" t="str">
        <f>VLOOKUP( C343, 品牌处理!A:E,5,FALSE)</f>
        <v>iPad</v>
      </c>
      <c r="H343" s="16">
        <f>VLOOKUP( C343, 品牌处理!A:F,6,FALSE)</f>
        <v>1</v>
      </c>
      <c r="I343" s="16" t="e">
        <f>VLOOKUP(A343,重复项!F:F,1,FALSE)</f>
        <v>#N/A</v>
      </c>
      <c r="J343" s="6">
        <v>0</v>
      </c>
      <c r="K343" t="str">
        <f>A343&amp;":"&amp;B343&amp;":"&amp;C343&amp;":"&amp;D343&amp;":"&amp;E343&amp;":"&amp;F343&amp;":"&amp;G343</f>
        <v>A1550:iPad mini 4 Wi-Fi + Cellular:iPad:苹果:Apple:iPad:iPad</v>
      </c>
    </row>
    <row r="344" spans="1:11" hidden="1" x14ac:dyDescent="0.4">
      <c r="A344" s="13" t="s">
        <v>234</v>
      </c>
      <c r="B344" s="13" t="s">
        <v>504</v>
      </c>
      <c r="C344" s="13" t="s">
        <v>146</v>
      </c>
      <c r="D344" s="10" t="str">
        <f>VLOOKUP( C344, 品牌处理!A:E,2,FALSE)</f>
        <v>苹果</v>
      </c>
      <c r="E344" s="10" t="str">
        <f>VLOOKUP( C344, 品牌处理!A:E,3,FALSE)</f>
        <v>Apple</v>
      </c>
      <c r="F344" s="10" t="str">
        <f>VLOOKUP( C344, 品牌处理!A:E,4,FALSE)</f>
        <v>iPad</v>
      </c>
      <c r="G344" s="10" t="str">
        <f>VLOOKUP( C344, 品牌处理!A:E,5,FALSE)</f>
        <v>iPad</v>
      </c>
      <c r="H344" s="16">
        <f>VLOOKUP( C344, 品牌处理!A:F,6,FALSE)</f>
        <v>1</v>
      </c>
      <c r="I344" s="16" t="e">
        <f>VLOOKUP(A344,重复项!F:F,1,FALSE)</f>
        <v>#N/A</v>
      </c>
      <c r="J344" s="6">
        <v>0</v>
      </c>
      <c r="K344" t="str">
        <f>A344&amp;":"&amp;B344&amp;":"&amp;C344&amp;":"&amp;D344&amp;":"&amp;E344&amp;":"&amp;F344&amp;":"&amp;G344</f>
        <v>A2133:iPad mini (5th generation) Wi-Fi:iPad:苹果:Apple:iPad:iPad</v>
      </c>
    </row>
    <row r="345" spans="1:11" hidden="1" x14ac:dyDescent="0.4">
      <c r="A345" s="13" t="s">
        <v>373</v>
      </c>
      <c r="B345" s="13" t="s">
        <v>505</v>
      </c>
      <c r="C345" s="13" t="s">
        <v>146</v>
      </c>
      <c r="D345" s="10" t="str">
        <f>VLOOKUP( C345, 品牌处理!A:E,2,FALSE)</f>
        <v>苹果</v>
      </c>
      <c r="E345" s="10" t="str">
        <f>VLOOKUP( C345, 品牌处理!A:E,3,FALSE)</f>
        <v>Apple</v>
      </c>
      <c r="F345" s="10" t="str">
        <f>VLOOKUP( C345, 品牌处理!A:E,4,FALSE)</f>
        <v>iPad</v>
      </c>
      <c r="G345" s="10" t="str">
        <f>VLOOKUP( C345, 品牌处理!A:E,5,FALSE)</f>
        <v>iPad</v>
      </c>
      <c r="H345" s="16">
        <f>VLOOKUP( C345, 品牌处理!A:F,6,FALSE)</f>
        <v>1</v>
      </c>
      <c r="I345" s="16" t="e">
        <f>VLOOKUP(A345,重复项!F:F,1,FALSE)</f>
        <v>#N/A</v>
      </c>
      <c r="J345" s="6">
        <v>0</v>
      </c>
      <c r="K345" t="str">
        <f>A345&amp;":"&amp;B345&amp;":"&amp;C345&amp;":"&amp;D345&amp;":"&amp;E345&amp;":"&amp;F345&amp;":"&amp;G345</f>
        <v>A2124:iPad mini (5th generation) Wi-Fi + Cellular:iPad:苹果:Apple:iPad:iPad</v>
      </c>
    </row>
    <row r="346" spans="1:11" hidden="1" x14ac:dyDescent="0.4">
      <c r="A346" s="13" t="s">
        <v>375</v>
      </c>
      <c r="B346" s="13" t="s">
        <v>505</v>
      </c>
      <c r="C346" s="13" t="s">
        <v>146</v>
      </c>
      <c r="D346" s="10" t="str">
        <f>VLOOKUP( C346, 品牌处理!A:E,2,FALSE)</f>
        <v>苹果</v>
      </c>
      <c r="E346" s="10" t="str">
        <f>VLOOKUP( C346, 品牌处理!A:E,3,FALSE)</f>
        <v>Apple</v>
      </c>
      <c r="F346" s="10" t="str">
        <f>VLOOKUP( C346, 品牌处理!A:E,4,FALSE)</f>
        <v>iPad</v>
      </c>
      <c r="G346" s="10" t="str">
        <f>VLOOKUP( C346, 品牌处理!A:E,5,FALSE)</f>
        <v>iPad</v>
      </c>
      <c r="H346" s="16">
        <f>VLOOKUP( C346, 品牌处理!A:F,6,FALSE)</f>
        <v>1</v>
      </c>
      <c r="I346" s="16" t="e">
        <f>VLOOKUP(A346,重复项!F:F,1,FALSE)</f>
        <v>#N/A</v>
      </c>
      <c r="J346" s="6">
        <v>0</v>
      </c>
      <c r="K346" t="str">
        <f>A346&amp;":"&amp;B346&amp;":"&amp;C346&amp;":"&amp;D346&amp;":"&amp;E346&amp;":"&amp;F346&amp;":"&amp;G346</f>
        <v>A2126:iPad mini (5th generation) Wi-Fi + Cellular:iPad:苹果:Apple:iPad:iPad</v>
      </c>
    </row>
    <row r="347" spans="1:11" hidden="1" x14ac:dyDescent="0.4">
      <c r="A347" s="13" t="s">
        <v>236</v>
      </c>
      <c r="B347" s="13" t="s">
        <v>506</v>
      </c>
      <c r="C347" s="13" t="s">
        <v>146</v>
      </c>
      <c r="D347" s="10" t="str">
        <f>VLOOKUP( C347, 品牌处理!A:E,2,FALSE)</f>
        <v>苹果</v>
      </c>
      <c r="E347" s="10" t="str">
        <f>VLOOKUP( C347, 品牌处理!A:E,3,FALSE)</f>
        <v>Apple</v>
      </c>
      <c r="F347" s="10" t="str">
        <f>VLOOKUP( C347, 品牌处理!A:E,4,FALSE)</f>
        <v>iPad</v>
      </c>
      <c r="G347" s="10" t="str">
        <f>VLOOKUP( C347, 品牌处理!A:E,5,FALSE)</f>
        <v>iPad</v>
      </c>
      <c r="H347" s="16">
        <f>VLOOKUP( C347, 品牌处理!A:F,6,FALSE)</f>
        <v>1</v>
      </c>
      <c r="I347" s="16" t="e">
        <f>VLOOKUP(A347,重复项!F:F,1,FALSE)</f>
        <v>#N/A</v>
      </c>
      <c r="J347" s="6">
        <v>0</v>
      </c>
      <c r="K347" t="str">
        <f>A347&amp;":"&amp;B347&amp;":"&amp;C347&amp;":"&amp;D347&amp;":"&amp;E347&amp;":"&amp;F347&amp;":"&amp;G347</f>
        <v>A2125:iPad mini (5th generation) Wi-Fi + Cellular China:iPad:苹果:Apple:iPad:iPad</v>
      </c>
    </row>
    <row r="348" spans="1:11" hidden="1" x14ac:dyDescent="0.4">
      <c r="A348" s="13" t="s">
        <v>238</v>
      </c>
      <c r="B348" s="13" t="s">
        <v>507</v>
      </c>
      <c r="C348" s="13" t="s">
        <v>240</v>
      </c>
      <c r="D348" s="10" t="str">
        <f>VLOOKUP( C348, 品牌处理!A:E,2,FALSE)</f>
        <v>苹果</v>
      </c>
      <c r="E348" s="10" t="str">
        <f>VLOOKUP( C348, 品牌处理!A:E,3,FALSE)</f>
        <v>Apple</v>
      </c>
      <c r="F348" s="10" t="str">
        <f>VLOOKUP( C348, 品牌处理!A:E,4,FALSE)</f>
        <v>Apple</v>
      </c>
      <c r="G348" s="10" t="str">
        <f>VLOOKUP( C348, 品牌处理!A:E,5,FALSE)</f>
        <v>Apple</v>
      </c>
      <c r="H348" s="16">
        <f>VLOOKUP( C348, 品牌处理!A:F,6,FALSE)</f>
        <v>1</v>
      </c>
      <c r="I348" s="16" t="e">
        <f>VLOOKUP(A348,重复项!F:F,1,FALSE)</f>
        <v>#N/A</v>
      </c>
      <c r="J348" s="6">
        <v>0</v>
      </c>
      <c r="K348" t="str">
        <f>A348&amp;":"&amp;B348&amp;":"&amp;C348&amp;":"&amp;D348&amp;":"&amp;E348&amp;":"&amp;F348&amp;":"&amp;G348</f>
        <v>A1553:Apple Watch (1st generation, 38mm case):Apple:苹果:Apple:Apple:Apple</v>
      </c>
    </row>
    <row r="349" spans="1:11" hidden="1" x14ac:dyDescent="0.4">
      <c r="A349" s="13" t="s">
        <v>241</v>
      </c>
      <c r="B349" s="13" t="s">
        <v>508</v>
      </c>
      <c r="C349" s="13" t="s">
        <v>240</v>
      </c>
      <c r="D349" s="10" t="str">
        <f>VLOOKUP( C349, 品牌处理!A:E,2,FALSE)</f>
        <v>苹果</v>
      </c>
      <c r="E349" s="10" t="str">
        <f>VLOOKUP( C349, 品牌处理!A:E,3,FALSE)</f>
        <v>Apple</v>
      </c>
      <c r="F349" s="10" t="str">
        <f>VLOOKUP( C349, 品牌处理!A:E,4,FALSE)</f>
        <v>Apple</v>
      </c>
      <c r="G349" s="10" t="str">
        <f>VLOOKUP( C349, 品牌处理!A:E,5,FALSE)</f>
        <v>Apple</v>
      </c>
      <c r="H349" s="16">
        <f>VLOOKUP( C349, 品牌处理!A:F,6,FALSE)</f>
        <v>1</v>
      </c>
      <c r="I349" s="16" t="e">
        <f>VLOOKUP(A349,重复项!F:F,1,FALSE)</f>
        <v>#N/A</v>
      </c>
      <c r="J349" s="6">
        <v>0</v>
      </c>
      <c r="K349" t="str">
        <f>A349&amp;":"&amp;B349&amp;":"&amp;C349&amp;":"&amp;D349&amp;":"&amp;E349&amp;":"&amp;F349&amp;":"&amp;G349</f>
        <v>A1554:Apple Watch (1st generation, 42mm case):Apple:苹果:Apple:Apple:Apple</v>
      </c>
    </row>
    <row r="350" spans="1:11" hidden="1" x14ac:dyDescent="0.4">
      <c r="A350" s="13" t="s">
        <v>243</v>
      </c>
      <c r="B350" s="13" t="s">
        <v>509</v>
      </c>
      <c r="C350" s="13" t="s">
        <v>240</v>
      </c>
      <c r="D350" s="10" t="str">
        <f>VLOOKUP( C350, 品牌处理!A:E,2,FALSE)</f>
        <v>苹果</v>
      </c>
      <c r="E350" s="10" t="str">
        <f>VLOOKUP( C350, 品牌处理!A:E,3,FALSE)</f>
        <v>Apple</v>
      </c>
      <c r="F350" s="10" t="str">
        <f>VLOOKUP( C350, 品牌处理!A:E,4,FALSE)</f>
        <v>Apple</v>
      </c>
      <c r="G350" s="10" t="str">
        <f>VLOOKUP( C350, 品牌处理!A:E,5,FALSE)</f>
        <v>Apple</v>
      </c>
      <c r="H350" s="16">
        <f>VLOOKUP( C350, 品牌处理!A:F,6,FALSE)</f>
        <v>1</v>
      </c>
      <c r="I350" s="16" t="e">
        <f>VLOOKUP(A350,重复项!F:F,1,FALSE)</f>
        <v>#N/A</v>
      </c>
      <c r="J350" s="6">
        <v>0</v>
      </c>
      <c r="K350" t="str">
        <f>A350&amp;":"&amp;B350&amp;":"&amp;C350&amp;":"&amp;D350&amp;":"&amp;E350&amp;":"&amp;F350&amp;":"&amp;G350</f>
        <v>A1802:Apple Watch Series 1 (38mm case):Apple:苹果:Apple:Apple:Apple</v>
      </c>
    </row>
    <row r="351" spans="1:11" hidden="1" x14ac:dyDescent="0.4">
      <c r="A351" s="13" t="s">
        <v>245</v>
      </c>
      <c r="B351" s="13" t="s">
        <v>510</v>
      </c>
      <c r="C351" s="13" t="s">
        <v>240</v>
      </c>
      <c r="D351" s="10" t="str">
        <f>VLOOKUP( C351, 品牌处理!A:E,2,FALSE)</f>
        <v>苹果</v>
      </c>
      <c r="E351" s="10" t="str">
        <f>VLOOKUP( C351, 品牌处理!A:E,3,FALSE)</f>
        <v>Apple</v>
      </c>
      <c r="F351" s="10" t="str">
        <f>VLOOKUP( C351, 品牌处理!A:E,4,FALSE)</f>
        <v>Apple</v>
      </c>
      <c r="G351" s="10" t="str">
        <f>VLOOKUP( C351, 品牌处理!A:E,5,FALSE)</f>
        <v>Apple</v>
      </c>
      <c r="H351" s="16">
        <f>VLOOKUP( C351, 品牌处理!A:F,6,FALSE)</f>
        <v>1</v>
      </c>
      <c r="I351" s="16" t="e">
        <f>VLOOKUP(A351,重复项!F:F,1,FALSE)</f>
        <v>#N/A</v>
      </c>
      <c r="J351" s="6">
        <v>0</v>
      </c>
      <c r="K351" t="str">
        <f>A351&amp;":"&amp;B351&amp;":"&amp;C351&amp;":"&amp;D351&amp;":"&amp;E351&amp;":"&amp;F351&amp;":"&amp;G351</f>
        <v>A1803:Apple Watch Series 1 (42mm case):Apple:苹果:Apple:Apple:Apple</v>
      </c>
    </row>
    <row r="352" spans="1:11" hidden="1" x14ac:dyDescent="0.4">
      <c r="A352" s="13" t="s">
        <v>247</v>
      </c>
      <c r="B352" s="13" t="s">
        <v>511</v>
      </c>
      <c r="C352" s="13" t="s">
        <v>240</v>
      </c>
      <c r="D352" s="10" t="str">
        <f>VLOOKUP( C352, 品牌处理!A:E,2,FALSE)</f>
        <v>苹果</v>
      </c>
      <c r="E352" s="10" t="str">
        <f>VLOOKUP( C352, 品牌处理!A:E,3,FALSE)</f>
        <v>Apple</v>
      </c>
      <c r="F352" s="10" t="str">
        <f>VLOOKUP( C352, 品牌处理!A:E,4,FALSE)</f>
        <v>Apple</v>
      </c>
      <c r="G352" s="10" t="str">
        <f>VLOOKUP( C352, 品牌处理!A:E,5,FALSE)</f>
        <v>Apple</v>
      </c>
      <c r="H352" s="16">
        <f>VLOOKUP( C352, 品牌处理!A:F,6,FALSE)</f>
        <v>1</v>
      </c>
      <c r="I352" s="16" t="e">
        <f>VLOOKUP(A352,重复项!F:F,1,FALSE)</f>
        <v>#N/A</v>
      </c>
      <c r="J352" s="6">
        <v>0</v>
      </c>
      <c r="K352" t="str">
        <f>A352&amp;":"&amp;B352&amp;":"&amp;C352&amp;":"&amp;D352&amp;":"&amp;E352&amp;":"&amp;F352&amp;":"&amp;G352</f>
        <v>A1757:Apple Watch Series 2 (38mm case):Apple:苹果:Apple:Apple:Apple</v>
      </c>
    </row>
    <row r="353" spans="1:11" hidden="1" x14ac:dyDescent="0.4">
      <c r="A353" s="13" t="s">
        <v>249</v>
      </c>
      <c r="B353" s="13" t="s">
        <v>512</v>
      </c>
      <c r="C353" s="13" t="s">
        <v>240</v>
      </c>
      <c r="D353" s="10" t="str">
        <f>VLOOKUP( C353, 品牌处理!A:E,2,FALSE)</f>
        <v>苹果</v>
      </c>
      <c r="E353" s="10" t="str">
        <f>VLOOKUP( C353, 品牌处理!A:E,3,FALSE)</f>
        <v>Apple</v>
      </c>
      <c r="F353" s="10" t="str">
        <f>VLOOKUP( C353, 品牌处理!A:E,4,FALSE)</f>
        <v>Apple</v>
      </c>
      <c r="G353" s="10" t="str">
        <f>VLOOKUP( C353, 品牌处理!A:E,5,FALSE)</f>
        <v>Apple</v>
      </c>
      <c r="H353" s="16">
        <f>VLOOKUP( C353, 品牌处理!A:F,6,FALSE)</f>
        <v>1</v>
      </c>
      <c r="I353" s="16" t="e">
        <f>VLOOKUP(A353,重复项!F:F,1,FALSE)</f>
        <v>#N/A</v>
      </c>
      <c r="J353" s="6">
        <v>0</v>
      </c>
      <c r="K353" t="str">
        <f>A353&amp;":"&amp;B353&amp;":"&amp;C353&amp;":"&amp;D353&amp;":"&amp;E353&amp;":"&amp;F353&amp;":"&amp;G353</f>
        <v>A1816:Apple Watch Edition (38mm case):Apple:苹果:Apple:Apple:Apple</v>
      </c>
    </row>
    <row r="354" spans="1:11" hidden="1" x14ac:dyDescent="0.4">
      <c r="A354" s="13" t="s">
        <v>251</v>
      </c>
      <c r="B354" s="13" t="s">
        <v>513</v>
      </c>
      <c r="C354" s="13" t="s">
        <v>240</v>
      </c>
      <c r="D354" s="10" t="str">
        <f>VLOOKUP( C354, 品牌处理!A:E,2,FALSE)</f>
        <v>苹果</v>
      </c>
      <c r="E354" s="10" t="str">
        <f>VLOOKUP( C354, 品牌处理!A:E,3,FALSE)</f>
        <v>Apple</v>
      </c>
      <c r="F354" s="10" t="str">
        <f>VLOOKUP( C354, 品牌处理!A:E,4,FALSE)</f>
        <v>Apple</v>
      </c>
      <c r="G354" s="10" t="str">
        <f>VLOOKUP( C354, 品牌处理!A:E,5,FALSE)</f>
        <v>Apple</v>
      </c>
      <c r="H354" s="16">
        <f>VLOOKUP( C354, 品牌处理!A:F,6,FALSE)</f>
        <v>1</v>
      </c>
      <c r="I354" s="16" t="e">
        <f>VLOOKUP(A354,重复项!F:F,1,FALSE)</f>
        <v>#N/A</v>
      </c>
      <c r="J354" s="6">
        <v>0</v>
      </c>
      <c r="K354" t="str">
        <f>A354&amp;":"&amp;B354&amp;":"&amp;C354&amp;":"&amp;D354&amp;":"&amp;E354&amp;":"&amp;F354&amp;":"&amp;G354</f>
        <v>A1758:Apple Watch Series 2 (42mm case):Apple:苹果:Apple:Apple:Apple</v>
      </c>
    </row>
    <row r="355" spans="1:11" hidden="1" x14ac:dyDescent="0.4">
      <c r="A355" s="13" t="s">
        <v>253</v>
      </c>
      <c r="B355" s="13" t="s">
        <v>514</v>
      </c>
      <c r="C355" s="13" t="s">
        <v>240</v>
      </c>
      <c r="D355" s="10" t="str">
        <f>VLOOKUP( C355, 品牌处理!A:E,2,FALSE)</f>
        <v>苹果</v>
      </c>
      <c r="E355" s="10" t="str">
        <f>VLOOKUP( C355, 品牌处理!A:E,3,FALSE)</f>
        <v>Apple</v>
      </c>
      <c r="F355" s="10" t="str">
        <f>VLOOKUP( C355, 品牌处理!A:E,4,FALSE)</f>
        <v>Apple</v>
      </c>
      <c r="G355" s="10" t="str">
        <f>VLOOKUP( C355, 品牌处理!A:E,5,FALSE)</f>
        <v>Apple</v>
      </c>
      <c r="H355" s="16">
        <f>VLOOKUP( C355, 品牌处理!A:F,6,FALSE)</f>
        <v>1</v>
      </c>
      <c r="I355" s="16" t="e">
        <f>VLOOKUP(A355,重复项!F:F,1,FALSE)</f>
        <v>#N/A</v>
      </c>
      <c r="J355" s="6">
        <v>0</v>
      </c>
      <c r="K355" t="str">
        <f>A355&amp;":"&amp;B355&amp;":"&amp;C355&amp;":"&amp;D355&amp;":"&amp;E355&amp;":"&amp;F355&amp;":"&amp;G355</f>
        <v>A1817:Apple Watch Edition (42mm case):Apple:苹果:Apple:Apple:Apple</v>
      </c>
    </row>
    <row r="356" spans="1:11" hidden="1" x14ac:dyDescent="0.4">
      <c r="A356" s="13" t="s">
        <v>376</v>
      </c>
      <c r="B356" s="13" t="s">
        <v>515</v>
      </c>
      <c r="C356" s="13" t="s">
        <v>240</v>
      </c>
      <c r="D356" s="10" t="str">
        <f>VLOOKUP( C356, 品牌处理!A:E,2,FALSE)</f>
        <v>苹果</v>
      </c>
      <c r="E356" s="10" t="str">
        <f>VLOOKUP( C356, 品牌处理!A:E,3,FALSE)</f>
        <v>Apple</v>
      </c>
      <c r="F356" s="10" t="str">
        <f>VLOOKUP( C356, 品牌处理!A:E,4,FALSE)</f>
        <v>Apple</v>
      </c>
      <c r="G356" s="10" t="str">
        <f>VLOOKUP( C356, 品牌处理!A:E,5,FALSE)</f>
        <v>Apple</v>
      </c>
      <c r="H356" s="16">
        <f>VLOOKUP( C356, 品牌处理!A:F,6,FALSE)</f>
        <v>1</v>
      </c>
      <c r="I356" s="16" t="e">
        <f>VLOOKUP(A356,重复项!F:F,1,FALSE)</f>
        <v>#N/A</v>
      </c>
      <c r="J356" s="6">
        <v>0</v>
      </c>
      <c r="K356" t="str">
        <f>A356&amp;":"&amp;B356&amp;":"&amp;C356&amp;":"&amp;D356&amp;":"&amp;E356&amp;":"&amp;F356&amp;":"&amp;G356</f>
        <v>A1860:Apple Watch Series 3 (GPS + Cellular) (38mm case) North America:Apple:苹果:Apple:Apple:Apple</v>
      </c>
    </row>
    <row r="357" spans="1:11" hidden="1" x14ac:dyDescent="0.4">
      <c r="A357" s="13" t="s">
        <v>378</v>
      </c>
      <c r="B357" s="13" t="s">
        <v>516</v>
      </c>
      <c r="C357" s="13" t="s">
        <v>240</v>
      </c>
      <c r="D357" s="10" t="str">
        <f>VLOOKUP( C357, 品牌处理!A:E,2,FALSE)</f>
        <v>苹果</v>
      </c>
      <c r="E357" s="10" t="str">
        <f>VLOOKUP( C357, 品牌处理!A:E,3,FALSE)</f>
        <v>Apple</v>
      </c>
      <c r="F357" s="10" t="str">
        <f>VLOOKUP( C357, 品牌处理!A:E,4,FALSE)</f>
        <v>Apple</v>
      </c>
      <c r="G357" s="10" t="str">
        <f>VLOOKUP( C357, 品牌处理!A:E,5,FALSE)</f>
        <v>Apple</v>
      </c>
      <c r="H357" s="16">
        <f>VLOOKUP( C357, 品牌处理!A:F,6,FALSE)</f>
        <v>1</v>
      </c>
      <c r="I357" s="16" t="e">
        <f>VLOOKUP(A357,重复项!F:F,1,FALSE)</f>
        <v>#N/A</v>
      </c>
      <c r="J357" s="6">
        <v>0</v>
      </c>
      <c r="K357" t="str">
        <f>A357&amp;":"&amp;B357&amp;":"&amp;C357&amp;":"&amp;D357&amp;":"&amp;E357&amp;":"&amp;F357&amp;":"&amp;G357</f>
        <v>A1889:Apple Watch Series 3 (GPS + Cellular) (38mm case) Europe and Asia Pacific:Apple:苹果:Apple:Apple:Apple</v>
      </c>
    </row>
    <row r="358" spans="1:11" hidden="1" x14ac:dyDescent="0.4">
      <c r="A358" s="13" t="s">
        <v>255</v>
      </c>
      <c r="B358" s="13" t="s">
        <v>517</v>
      </c>
      <c r="C358" s="13" t="s">
        <v>240</v>
      </c>
      <c r="D358" s="10" t="str">
        <f>VLOOKUP( C358, 品牌处理!A:E,2,FALSE)</f>
        <v>苹果</v>
      </c>
      <c r="E358" s="10" t="str">
        <f>VLOOKUP( C358, 品牌处理!A:E,3,FALSE)</f>
        <v>Apple</v>
      </c>
      <c r="F358" s="10" t="str">
        <f>VLOOKUP( C358, 品牌处理!A:E,4,FALSE)</f>
        <v>Apple</v>
      </c>
      <c r="G358" s="10" t="str">
        <f>VLOOKUP( C358, 品牌处理!A:E,5,FALSE)</f>
        <v>Apple</v>
      </c>
      <c r="H358" s="16">
        <f>VLOOKUP( C358, 品牌处理!A:F,6,FALSE)</f>
        <v>1</v>
      </c>
      <c r="I358" s="16" t="e">
        <f>VLOOKUP(A358,重复项!F:F,1,FALSE)</f>
        <v>#N/A</v>
      </c>
      <c r="J358" s="6">
        <v>0</v>
      </c>
      <c r="K358" t="str">
        <f>A358&amp;":"&amp;B358&amp;":"&amp;C358&amp;":"&amp;D358&amp;":"&amp;E358&amp;":"&amp;F358&amp;":"&amp;G358</f>
        <v>A1890:Apple Watch Series 3 (GPS + Cellular) (38mm case) China:Apple:苹果:Apple:Apple:Apple</v>
      </c>
    </row>
    <row r="359" spans="1:11" hidden="1" x14ac:dyDescent="0.4">
      <c r="A359" s="13" t="s">
        <v>380</v>
      </c>
      <c r="B359" s="13" t="s">
        <v>518</v>
      </c>
      <c r="C359" s="13" t="s">
        <v>240</v>
      </c>
      <c r="D359" s="10" t="str">
        <f>VLOOKUP( C359, 品牌处理!A:E,2,FALSE)</f>
        <v>苹果</v>
      </c>
      <c r="E359" s="10" t="str">
        <f>VLOOKUP( C359, 品牌处理!A:E,3,FALSE)</f>
        <v>Apple</v>
      </c>
      <c r="F359" s="10" t="str">
        <f>VLOOKUP( C359, 品牌处理!A:E,4,FALSE)</f>
        <v>Apple</v>
      </c>
      <c r="G359" s="10" t="str">
        <f>VLOOKUP( C359, 品牌处理!A:E,5,FALSE)</f>
        <v>Apple</v>
      </c>
      <c r="H359" s="16">
        <f>VLOOKUP( C359, 品牌处理!A:F,6,FALSE)</f>
        <v>1</v>
      </c>
      <c r="I359" s="16" t="e">
        <f>VLOOKUP(A359,重复项!F:F,1,FALSE)</f>
        <v>#N/A</v>
      </c>
      <c r="J359" s="6">
        <v>0</v>
      </c>
      <c r="K359" t="str">
        <f>A359&amp;":"&amp;B359&amp;":"&amp;C359&amp;":"&amp;D359&amp;":"&amp;E359&amp;":"&amp;F359&amp;":"&amp;G359</f>
        <v>A1861:Apple Watch Series 3 (GPS + Cellular) (42mm case) North America:Apple:苹果:Apple:Apple:Apple</v>
      </c>
    </row>
    <row r="360" spans="1:11" hidden="1" x14ac:dyDescent="0.4">
      <c r="A360" s="13" t="s">
        <v>382</v>
      </c>
      <c r="B360" s="13" t="s">
        <v>519</v>
      </c>
      <c r="C360" s="13" t="s">
        <v>240</v>
      </c>
      <c r="D360" s="10" t="str">
        <f>VLOOKUP( C360, 品牌处理!A:E,2,FALSE)</f>
        <v>苹果</v>
      </c>
      <c r="E360" s="10" t="str">
        <f>VLOOKUP( C360, 品牌处理!A:E,3,FALSE)</f>
        <v>Apple</v>
      </c>
      <c r="F360" s="10" t="str">
        <f>VLOOKUP( C360, 品牌处理!A:E,4,FALSE)</f>
        <v>Apple</v>
      </c>
      <c r="G360" s="10" t="str">
        <f>VLOOKUP( C360, 品牌处理!A:E,5,FALSE)</f>
        <v>Apple</v>
      </c>
      <c r="H360" s="16">
        <f>VLOOKUP( C360, 品牌处理!A:F,6,FALSE)</f>
        <v>1</v>
      </c>
      <c r="I360" s="16" t="e">
        <f>VLOOKUP(A360,重复项!F:F,1,FALSE)</f>
        <v>#N/A</v>
      </c>
      <c r="J360" s="6">
        <v>0</v>
      </c>
      <c r="K360" t="str">
        <f>A360&amp;":"&amp;B360&amp;":"&amp;C360&amp;":"&amp;D360&amp;":"&amp;E360&amp;":"&amp;F360&amp;":"&amp;G360</f>
        <v>A1891:Apple Watch Series 3 (GPS + Cellular) (42mm case) Europe and Asia Pacific:Apple:苹果:Apple:Apple:Apple</v>
      </c>
    </row>
    <row r="361" spans="1:11" hidden="1" x14ac:dyDescent="0.4">
      <c r="A361" s="13" t="s">
        <v>257</v>
      </c>
      <c r="B361" s="13" t="s">
        <v>520</v>
      </c>
      <c r="C361" s="13" t="s">
        <v>240</v>
      </c>
      <c r="D361" s="10" t="str">
        <f>VLOOKUP( C361, 品牌处理!A:E,2,FALSE)</f>
        <v>苹果</v>
      </c>
      <c r="E361" s="10" t="str">
        <f>VLOOKUP( C361, 品牌处理!A:E,3,FALSE)</f>
        <v>Apple</v>
      </c>
      <c r="F361" s="10" t="str">
        <f>VLOOKUP( C361, 品牌处理!A:E,4,FALSE)</f>
        <v>Apple</v>
      </c>
      <c r="G361" s="10" t="str">
        <f>VLOOKUP( C361, 品牌处理!A:E,5,FALSE)</f>
        <v>Apple</v>
      </c>
      <c r="H361" s="16">
        <f>VLOOKUP( C361, 品牌处理!A:F,6,FALSE)</f>
        <v>1</v>
      </c>
      <c r="I361" s="16" t="e">
        <f>VLOOKUP(A361,重复项!F:F,1,FALSE)</f>
        <v>#N/A</v>
      </c>
      <c r="J361" s="6">
        <v>0</v>
      </c>
      <c r="K361" t="str">
        <f>A361&amp;":"&amp;B361&amp;":"&amp;C361&amp;":"&amp;D361&amp;":"&amp;E361&amp;":"&amp;F361&amp;":"&amp;G361</f>
        <v>A1892:Apple Watch Series 3 (GPS + Cellular) (42mm case) China:Apple:苹果:Apple:Apple:Apple</v>
      </c>
    </row>
    <row r="362" spans="1:11" hidden="1" x14ac:dyDescent="0.4">
      <c r="A362" s="13" t="s">
        <v>259</v>
      </c>
      <c r="B362" s="13" t="s">
        <v>521</v>
      </c>
      <c r="C362" s="13" t="s">
        <v>240</v>
      </c>
      <c r="D362" s="10" t="str">
        <f>VLOOKUP( C362, 品牌处理!A:E,2,FALSE)</f>
        <v>苹果</v>
      </c>
      <c r="E362" s="10" t="str">
        <f>VLOOKUP( C362, 品牌处理!A:E,3,FALSE)</f>
        <v>Apple</v>
      </c>
      <c r="F362" s="10" t="str">
        <f>VLOOKUP( C362, 品牌处理!A:E,4,FALSE)</f>
        <v>Apple</v>
      </c>
      <c r="G362" s="10" t="str">
        <f>VLOOKUP( C362, 品牌处理!A:E,5,FALSE)</f>
        <v>Apple</v>
      </c>
      <c r="H362" s="16">
        <f>VLOOKUP( C362, 品牌处理!A:F,6,FALSE)</f>
        <v>1</v>
      </c>
      <c r="I362" s="16" t="e">
        <f>VLOOKUP(A362,重复项!F:F,1,FALSE)</f>
        <v>#N/A</v>
      </c>
      <c r="J362" s="6">
        <v>0</v>
      </c>
      <c r="K362" t="str">
        <f>A362&amp;":"&amp;B362&amp;":"&amp;C362&amp;":"&amp;D362&amp;":"&amp;E362&amp;":"&amp;F362&amp;":"&amp;G362</f>
        <v>A1858:Apple Watch Series 3 (GPS) (38mm case):Apple:苹果:Apple:Apple:Apple</v>
      </c>
    </row>
    <row r="363" spans="1:11" hidden="1" x14ac:dyDescent="0.4">
      <c r="A363" s="13" t="s">
        <v>261</v>
      </c>
      <c r="B363" s="13" t="s">
        <v>522</v>
      </c>
      <c r="C363" s="13" t="s">
        <v>240</v>
      </c>
      <c r="D363" s="10" t="str">
        <f>VLOOKUP( C363, 品牌处理!A:E,2,FALSE)</f>
        <v>苹果</v>
      </c>
      <c r="E363" s="10" t="str">
        <f>VLOOKUP( C363, 品牌处理!A:E,3,FALSE)</f>
        <v>Apple</v>
      </c>
      <c r="F363" s="10" t="str">
        <f>VLOOKUP( C363, 品牌处理!A:E,4,FALSE)</f>
        <v>Apple</v>
      </c>
      <c r="G363" s="10" t="str">
        <f>VLOOKUP( C363, 品牌处理!A:E,5,FALSE)</f>
        <v>Apple</v>
      </c>
      <c r="H363" s="16">
        <f>VLOOKUP( C363, 品牌处理!A:F,6,FALSE)</f>
        <v>1</v>
      </c>
      <c r="I363" s="16" t="e">
        <f>VLOOKUP(A363,重复项!F:F,1,FALSE)</f>
        <v>#N/A</v>
      </c>
      <c r="J363" s="6">
        <v>0</v>
      </c>
      <c r="K363" t="str">
        <f>A363&amp;":"&amp;B363&amp;":"&amp;C363&amp;":"&amp;D363&amp;":"&amp;E363&amp;":"&amp;F363&amp;":"&amp;G363</f>
        <v>A1859:Apple Watch Series 3 (GPS) (42mm case):Apple:苹果:Apple:Apple:Apple</v>
      </c>
    </row>
    <row r="364" spans="1:11" hidden="1" x14ac:dyDescent="0.4">
      <c r="A364" s="13" t="s">
        <v>263</v>
      </c>
      <c r="B364" s="13" t="s">
        <v>523</v>
      </c>
      <c r="C364" s="13" t="s">
        <v>240</v>
      </c>
      <c r="D364" s="10" t="str">
        <f>VLOOKUP( C364, 品牌处理!A:E,2,FALSE)</f>
        <v>苹果</v>
      </c>
      <c r="E364" s="10" t="str">
        <f>VLOOKUP( C364, 品牌处理!A:E,3,FALSE)</f>
        <v>Apple</v>
      </c>
      <c r="F364" s="10" t="str">
        <f>VLOOKUP( C364, 品牌处理!A:E,4,FALSE)</f>
        <v>Apple</v>
      </c>
      <c r="G364" s="10" t="str">
        <f>VLOOKUP( C364, 品牌处理!A:E,5,FALSE)</f>
        <v>Apple</v>
      </c>
      <c r="H364" s="16">
        <f>VLOOKUP( C364, 品牌处理!A:F,6,FALSE)</f>
        <v>1</v>
      </c>
      <c r="I364" s="16" t="e">
        <f>VLOOKUP(A364,重复项!F:F,1,FALSE)</f>
        <v>#N/A</v>
      </c>
      <c r="J364" s="6">
        <v>0</v>
      </c>
      <c r="K364" t="str">
        <f>A364&amp;":"&amp;B364&amp;":"&amp;C364&amp;":"&amp;D364&amp;":"&amp;E364&amp;":"&amp;F364&amp;":"&amp;G364</f>
        <v>A1977:Apple Watch Series 4 (GPS) (40mm case):Apple:苹果:Apple:Apple:Apple</v>
      </c>
    </row>
    <row r="365" spans="1:11" hidden="1" x14ac:dyDescent="0.4">
      <c r="A365" s="13" t="s">
        <v>265</v>
      </c>
      <c r="B365" s="13" t="s">
        <v>524</v>
      </c>
      <c r="C365" s="13" t="s">
        <v>240</v>
      </c>
      <c r="D365" s="10" t="str">
        <f>VLOOKUP( C365, 品牌处理!A:E,2,FALSE)</f>
        <v>苹果</v>
      </c>
      <c r="E365" s="10" t="str">
        <f>VLOOKUP( C365, 品牌处理!A:E,3,FALSE)</f>
        <v>Apple</v>
      </c>
      <c r="F365" s="10" t="str">
        <f>VLOOKUP( C365, 品牌处理!A:E,4,FALSE)</f>
        <v>Apple</v>
      </c>
      <c r="G365" s="10" t="str">
        <f>VLOOKUP( C365, 品牌处理!A:E,5,FALSE)</f>
        <v>Apple</v>
      </c>
      <c r="H365" s="16">
        <f>VLOOKUP( C365, 品牌处理!A:F,6,FALSE)</f>
        <v>1</v>
      </c>
      <c r="I365" s="16" t="e">
        <f>VLOOKUP(A365,重复项!F:F,1,FALSE)</f>
        <v>#N/A</v>
      </c>
      <c r="J365" s="6">
        <v>0</v>
      </c>
      <c r="K365" t="str">
        <f>A365&amp;":"&amp;B365&amp;":"&amp;C365&amp;":"&amp;D365&amp;":"&amp;E365&amp;":"&amp;F365&amp;":"&amp;G365</f>
        <v>A1978:Apple Watch Series 4 (GPS) (44mm case):Apple:苹果:Apple:Apple:Apple</v>
      </c>
    </row>
    <row r="366" spans="1:11" hidden="1" x14ac:dyDescent="0.4">
      <c r="A366" s="13" t="s">
        <v>384</v>
      </c>
      <c r="B366" s="13" t="s">
        <v>525</v>
      </c>
      <c r="C366" s="13" t="s">
        <v>240</v>
      </c>
      <c r="D366" s="10" t="str">
        <f>VLOOKUP( C366, 品牌处理!A:E,2,FALSE)</f>
        <v>苹果</v>
      </c>
      <c r="E366" s="10" t="str">
        <f>VLOOKUP( C366, 品牌处理!A:E,3,FALSE)</f>
        <v>Apple</v>
      </c>
      <c r="F366" s="10" t="str">
        <f>VLOOKUP( C366, 品牌处理!A:E,4,FALSE)</f>
        <v>Apple</v>
      </c>
      <c r="G366" s="10" t="str">
        <f>VLOOKUP( C366, 品牌处理!A:E,5,FALSE)</f>
        <v>Apple</v>
      </c>
      <c r="H366" s="16">
        <f>VLOOKUP( C366, 品牌处理!A:F,6,FALSE)</f>
        <v>1</v>
      </c>
      <c r="I366" s="16" t="e">
        <f>VLOOKUP(A366,重复项!F:F,1,FALSE)</f>
        <v>#N/A</v>
      </c>
      <c r="J366" s="6">
        <v>0</v>
      </c>
      <c r="K366" t="str">
        <f>A366&amp;":"&amp;B366&amp;":"&amp;C366&amp;":"&amp;D366&amp;":"&amp;E366&amp;":"&amp;F366&amp;":"&amp;G366</f>
        <v>A1975:Apple Watch Series 4 (GPS + Cellular) (40mm case) North America:Apple:苹果:Apple:Apple:Apple</v>
      </c>
    </row>
    <row r="367" spans="1:11" hidden="1" x14ac:dyDescent="0.4">
      <c r="A367" s="13" t="s">
        <v>267</v>
      </c>
      <c r="B367" s="13" t="s">
        <v>526</v>
      </c>
      <c r="C367" s="13" t="s">
        <v>240</v>
      </c>
      <c r="D367" s="10" t="str">
        <f>VLOOKUP( C367, 品牌处理!A:E,2,FALSE)</f>
        <v>苹果</v>
      </c>
      <c r="E367" s="10" t="str">
        <f>VLOOKUP( C367, 品牌处理!A:E,3,FALSE)</f>
        <v>Apple</v>
      </c>
      <c r="F367" s="10" t="str">
        <f>VLOOKUP( C367, 品牌处理!A:E,4,FALSE)</f>
        <v>Apple</v>
      </c>
      <c r="G367" s="10" t="str">
        <f>VLOOKUP( C367, 品牌处理!A:E,5,FALSE)</f>
        <v>Apple</v>
      </c>
      <c r="H367" s="16">
        <f>VLOOKUP( C367, 品牌处理!A:F,6,FALSE)</f>
        <v>1</v>
      </c>
      <c r="I367" s="16" t="e">
        <f>VLOOKUP(A367,重复项!F:F,1,FALSE)</f>
        <v>#N/A</v>
      </c>
      <c r="J367" s="6">
        <v>0</v>
      </c>
      <c r="K367" t="str">
        <f>A367&amp;":"&amp;B367&amp;":"&amp;C367&amp;":"&amp;D367&amp;":"&amp;E367&amp;":"&amp;F367&amp;":"&amp;G367</f>
        <v>A2007:Apple Watch Series 4 (GPS + Cellular) (40mm case) Europe, Asia Pacific, and China:Apple:苹果:Apple:Apple:Apple</v>
      </c>
    </row>
    <row r="368" spans="1:11" hidden="1" x14ac:dyDescent="0.4">
      <c r="A368" s="13" t="s">
        <v>386</v>
      </c>
      <c r="B368" s="13" t="s">
        <v>527</v>
      </c>
      <c r="C368" s="13" t="s">
        <v>240</v>
      </c>
      <c r="D368" s="10" t="str">
        <f>VLOOKUP( C368, 品牌处理!A:E,2,FALSE)</f>
        <v>苹果</v>
      </c>
      <c r="E368" s="10" t="str">
        <f>VLOOKUP( C368, 品牌处理!A:E,3,FALSE)</f>
        <v>Apple</v>
      </c>
      <c r="F368" s="10" t="str">
        <f>VLOOKUP( C368, 品牌处理!A:E,4,FALSE)</f>
        <v>Apple</v>
      </c>
      <c r="G368" s="10" t="str">
        <f>VLOOKUP( C368, 品牌处理!A:E,5,FALSE)</f>
        <v>Apple</v>
      </c>
      <c r="H368" s="16">
        <f>VLOOKUP( C368, 品牌处理!A:F,6,FALSE)</f>
        <v>1</v>
      </c>
      <c r="I368" s="16" t="e">
        <f>VLOOKUP(A368,重复项!F:F,1,FALSE)</f>
        <v>#N/A</v>
      </c>
      <c r="J368" s="6">
        <v>0</v>
      </c>
      <c r="K368" t="str">
        <f>A368&amp;":"&amp;B368&amp;":"&amp;C368&amp;":"&amp;D368&amp;":"&amp;E368&amp;":"&amp;F368&amp;":"&amp;G368</f>
        <v>A1976:Apple Watch Series 4 (GPS + Cellular) (44mm case) North America:Apple:苹果:Apple:Apple:Apple</v>
      </c>
    </row>
    <row r="369" spans="1:11" hidden="1" x14ac:dyDescent="0.4">
      <c r="A369" s="13" t="s">
        <v>269</v>
      </c>
      <c r="B369" s="13" t="s">
        <v>528</v>
      </c>
      <c r="C369" s="13" t="s">
        <v>240</v>
      </c>
      <c r="D369" s="10" t="str">
        <f>VLOOKUP( C369, 品牌处理!A:E,2,FALSE)</f>
        <v>苹果</v>
      </c>
      <c r="E369" s="10" t="str">
        <f>VLOOKUP( C369, 品牌处理!A:E,3,FALSE)</f>
        <v>Apple</v>
      </c>
      <c r="F369" s="10" t="str">
        <f>VLOOKUP( C369, 品牌处理!A:E,4,FALSE)</f>
        <v>Apple</v>
      </c>
      <c r="G369" s="10" t="str">
        <f>VLOOKUP( C369, 品牌处理!A:E,5,FALSE)</f>
        <v>Apple</v>
      </c>
      <c r="H369" s="16">
        <f>VLOOKUP( C369, 品牌处理!A:F,6,FALSE)</f>
        <v>1</v>
      </c>
      <c r="I369" s="16" t="e">
        <f>VLOOKUP(A369,重复项!F:F,1,FALSE)</f>
        <v>#N/A</v>
      </c>
      <c r="J369" s="6">
        <v>0</v>
      </c>
      <c r="K369" t="str">
        <f>A369&amp;":"&amp;B369&amp;":"&amp;C369&amp;":"&amp;D369&amp;":"&amp;E369&amp;":"&amp;F369&amp;":"&amp;G369</f>
        <v>A2008:Apple Watch Series 4 (GPS + Cellular) (44mm case) Europe, Asia Pacific, and China:Apple:苹果:Apple:Apple:Apple</v>
      </c>
    </row>
    <row r="370" spans="1:11" hidden="1" x14ac:dyDescent="0.4">
      <c r="A370" s="13" t="s">
        <v>271</v>
      </c>
      <c r="B370" s="13" t="s">
        <v>529</v>
      </c>
      <c r="C370" s="13" t="s">
        <v>273</v>
      </c>
      <c r="D370" s="10" t="str">
        <f>VLOOKUP( C370, 品牌处理!A:E,2,FALSE)</f>
        <v>苹果</v>
      </c>
      <c r="E370" s="10" t="str">
        <f>VLOOKUP( C370, 品牌处理!A:E,3,FALSE)</f>
        <v>Apple</v>
      </c>
      <c r="F370" s="10" t="str">
        <f>VLOOKUP( C370, 品牌处理!A:E,4,FALSE)</f>
        <v>iPod</v>
      </c>
      <c r="G370" s="10" t="str">
        <f>VLOOKUP( C370, 品牌处理!A:E,5,FALSE)</f>
        <v>iPod</v>
      </c>
      <c r="H370" s="16">
        <f>VLOOKUP( C370, 品牌处理!A:F,6,FALSE)</f>
        <v>1</v>
      </c>
      <c r="I370" s="16" t="e">
        <f>VLOOKUP(A370,重复项!F:F,1,FALSE)</f>
        <v>#N/A</v>
      </c>
      <c r="J370" s="6">
        <v>0</v>
      </c>
      <c r="K370" t="str">
        <f>A370&amp;":"&amp;B370&amp;":"&amp;C370&amp;":"&amp;D370&amp;":"&amp;E370&amp;":"&amp;F370&amp;":"&amp;G370</f>
        <v>A1213:iPod touch (1st generation):iPod:苹果:Apple:iPod:iPod</v>
      </c>
    </row>
    <row r="371" spans="1:11" hidden="1" x14ac:dyDescent="0.4">
      <c r="A371" s="13" t="s">
        <v>388</v>
      </c>
      <c r="B371" s="13" t="s">
        <v>530</v>
      </c>
      <c r="C371" s="13" t="s">
        <v>273</v>
      </c>
      <c r="D371" s="10" t="str">
        <f>VLOOKUP( C371, 品牌处理!A:E,2,FALSE)</f>
        <v>苹果</v>
      </c>
      <c r="E371" s="10" t="str">
        <f>VLOOKUP( C371, 品牌处理!A:E,3,FALSE)</f>
        <v>Apple</v>
      </c>
      <c r="F371" s="10" t="str">
        <f>VLOOKUP( C371, 品牌处理!A:E,4,FALSE)</f>
        <v>iPod</v>
      </c>
      <c r="G371" s="10" t="str">
        <f>VLOOKUP( C371, 品牌处理!A:E,5,FALSE)</f>
        <v>iPod</v>
      </c>
      <c r="H371" s="16">
        <f>VLOOKUP( C371, 品牌处理!A:F,6,FALSE)</f>
        <v>1</v>
      </c>
      <c r="I371" s="16" t="e">
        <f>VLOOKUP(A371,重复项!F:F,1,FALSE)</f>
        <v>#N/A</v>
      </c>
      <c r="J371" s="6">
        <v>0</v>
      </c>
      <c r="K371" t="str">
        <f>A371&amp;":"&amp;B371&amp;":"&amp;C371&amp;":"&amp;D371&amp;":"&amp;E371&amp;":"&amp;F371&amp;":"&amp;G371</f>
        <v>A1288:iPod touch (2nd generation):iPod:苹果:Apple:iPod:iPod</v>
      </c>
    </row>
    <row r="372" spans="1:11" hidden="1" x14ac:dyDescent="0.4">
      <c r="A372" s="13" t="s">
        <v>274</v>
      </c>
      <c r="B372" s="13" t="s">
        <v>531</v>
      </c>
      <c r="C372" s="13" t="s">
        <v>273</v>
      </c>
      <c r="D372" s="10" t="str">
        <f>VLOOKUP( C372, 品牌处理!A:E,2,FALSE)</f>
        <v>苹果</v>
      </c>
      <c r="E372" s="10" t="str">
        <f>VLOOKUP( C372, 品牌处理!A:E,3,FALSE)</f>
        <v>Apple</v>
      </c>
      <c r="F372" s="10" t="str">
        <f>VLOOKUP( C372, 品牌处理!A:E,4,FALSE)</f>
        <v>iPod</v>
      </c>
      <c r="G372" s="10" t="str">
        <f>VLOOKUP( C372, 品牌处理!A:E,5,FALSE)</f>
        <v>iPod</v>
      </c>
      <c r="H372" s="16">
        <f>VLOOKUP( C372, 品牌处理!A:F,6,FALSE)</f>
        <v>1</v>
      </c>
      <c r="I372" s="16" t="e">
        <f>VLOOKUP(A372,重复项!F:F,1,FALSE)</f>
        <v>#N/A</v>
      </c>
      <c r="J372" s="6">
        <v>0</v>
      </c>
      <c r="K372" t="str">
        <f>A372&amp;":"&amp;B372&amp;":"&amp;C372&amp;":"&amp;D372&amp;":"&amp;E372&amp;":"&amp;F372&amp;":"&amp;G372</f>
        <v>A1319:iPod touch (2nd generation) China:iPod:苹果:Apple:iPod:iPod</v>
      </c>
    </row>
    <row r="373" spans="1:11" hidden="1" x14ac:dyDescent="0.4">
      <c r="A373" s="13" t="s">
        <v>276</v>
      </c>
      <c r="B373" s="13" t="s">
        <v>532</v>
      </c>
      <c r="C373" s="13" t="s">
        <v>273</v>
      </c>
      <c r="D373" s="10" t="str">
        <f>VLOOKUP( C373, 品牌处理!A:E,2,FALSE)</f>
        <v>苹果</v>
      </c>
      <c r="E373" s="10" t="str">
        <f>VLOOKUP( C373, 品牌处理!A:E,3,FALSE)</f>
        <v>Apple</v>
      </c>
      <c r="F373" s="10" t="str">
        <f>VLOOKUP( C373, 品牌处理!A:E,4,FALSE)</f>
        <v>iPod</v>
      </c>
      <c r="G373" s="10" t="str">
        <f>VLOOKUP( C373, 品牌处理!A:E,5,FALSE)</f>
        <v>iPod</v>
      </c>
      <c r="H373" s="16">
        <f>VLOOKUP( C373, 品牌处理!A:F,6,FALSE)</f>
        <v>1</v>
      </c>
      <c r="I373" s="16" t="e">
        <f>VLOOKUP(A373,重复项!F:F,1,FALSE)</f>
        <v>#N/A</v>
      </c>
      <c r="J373" s="6">
        <v>0</v>
      </c>
      <c r="K373" t="str">
        <f>A373&amp;":"&amp;B373&amp;":"&amp;C373&amp;":"&amp;D373&amp;":"&amp;E373&amp;":"&amp;F373&amp;":"&amp;G373</f>
        <v>A1318:iPod touch (3rd generation):iPod:苹果:Apple:iPod:iPod</v>
      </c>
    </row>
    <row r="374" spans="1:11" hidden="1" x14ac:dyDescent="0.4">
      <c r="A374" s="13" t="s">
        <v>278</v>
      </c>
      <c r="B374" s="13" t="s">
        <v>533</v>
      </c>
      <c r="C374" s="13" t="s">
        <v>273</v>
      </c>
      <c r="D374" s="10" t="str">
        <f>VLOOKUP( C374, 品牌处理!A:E,2,FALSE)</f>
        <v>苹果</v>
      </c>
      <c r="E374" s="10" t="str">
        <f>VLOOKUP( C374, 品牌处理!A:E,3,FALSE)</f>
        <v>Apple</v>
      </c>
      <c r="F374" s="10" t="str">
        <f>VLOOKUP( C374, 品牌处理!A:E,4,FALSE)</f>
        <v>iPod</v>
      </c>
      <c r="G374" s="10" t="str">
        <f>VLOOKUP( C374, 品牌处理!A:E,5,FALSE)</f>
        <v>iPod</v>
      </c>
      <c r="H374" s="16">
        <f>VLOOKUP( C374, 品牌处理!A:F,6,FALSE)</f>
        <v>1</v>
      </c>
      <c r="I374" s="16" t="e">
        <f>VLOOKUP(A374,重复项!F:F,1,FALSE)</f>
        <v>#N/A</v>
      </c>
      <c r="J374" s="6">
        <v>0</v>
      </c>
      <c r="K374" t="str">
        <f>A374&amp;":"&amp;B374&amp;":"&amp;C374&amp;":"&amp;D374&amp;":"&amp;E374&amp;":"&amp;F374&amp;":"&amp;G374</f>
        <v>A1367:iPod touch (4th generation):iPod:苹果:Apple:iPod:iPod</v>
      </c>
    </row>
    <row r="375" spans="1:11" hidden="1" x14ac:dyDescent="0.4">
      <c r="A375" s="13" t="s">
        <v>280</v>
      </c>
      <c r="B375" s="13" t="s">
        <v>534</v>
      </c>
      <c r="C375" s="13" t="s">
        <v>273</v>
      </c>
      <c r="D375" s="10" t="str">
        <f>VLOOKUP( C375, 品牌处理!A:E,2,FALSE)</f>
        <v>苹果</v>
      </c>
      <c r="E375" s="10" t="str">
        <f>VLOOKUP( C375, 品牌处理!A:E,3,FALSE)</f>
        <v>Apple</v>
      </c>
      <c r="F375" s="10" t="str">
        <f>VLOOKUP( C375, 品牌处理!A:E,4,FALSE)</f>
        <v>iPod</v>
      </c>
      <c r="G375" s="10" t="str">
        <f>VLOOKUP( C375, 品牌处理!A:E,5,FALSE)</f>
        <v>iPod</v>
      </c>
      <c r="H375" s="16">
        <f>VLOOKUP( C375, 品牌处理!A:F,6,FALSE)</f>
        <v>1</v>
      </c>
      <c r="I375" s="16" t="e">
        <f>VLOOKUP(A375,重复项!F:F,1,FALSE)</f>
        <v>#N/A</v>
      </c>
      <c r="J375" s="6">
        <v>0</v>
      </c>
      <c r="K375" t="str">
        <f>A375&amp;":"&amp;B375&amp;":"&amp;C375&amp;":"&amp;D375&amp;":"&amp;E375&amp;":"&amp;F375&amp;":"&amp;G375</f>
        <v>A1421:iPod touch (5th generation):iPod:苹果:Apple:iPod:iPod</v>
      </c>
    </row>
    <row r="376" spans="1:11" hidden="1" x14ac:dyDescent="0.4">
      <c r="A376" s="13" t="s">
        <v>282</v>
      </c>
      <c r="B376" s="13" t="s">
        <v>535</v>
      </c>
      <c r="C376" s="13" t="s">
        <v>273</v>
      </c>
      <c r="D376" s="10" t="str">
        <f>VLOOKUP( C376, 品牌处理!A:E,2,FALSE)</f>
        <v>苹果</v>
      </c>
      <c r="E376" s="10" t="str">
        <f>VLOOKUP( C376, 品牌处理!A:E,3,FALSE)</f>
        <v>Apple</v>
      </c>
      <c r="F376" s="10" t="str">
        <f>VLOOKUP( C376, 品牌处理!A:E,4,FALSE)</f>
        <v>iPod</v>
      </c>
      <c r="G376" s="10" t="str">
        <f>VLOOKUP( C376, 品牌处理!A:E,5,FALSE)</f>
        <v>iPod</v>
      </c>
      <c r="H376" s="16">
        <f>VLOOKUP( C376, 品牌处理!A:F,6,FALSE)</f>
        <v>1</v>
      </c>
      <c r="I376" s="16" t="e">
        <f>VLOOKUP(A376,重复项!F:F,1,FALSE)</f>
        <v>#N/A</v>
      </c>
      <c r="J376" s="6">
        <v>0</v>
      </c>
      <c r="K376" t="str">
        <f>A376&amp;":"&amp;B376&amp;":"&amp;C376&amp;":"&amp;D376&amp;":"&amp;E376&amp;":"&amp;F376&amp;":"&amp;G376</f>
        <v>A1509:iPod touch (5th generation) (16GB):iPod:苹果:Apple:iPod:iPod</v>
      </c>
    </row>
    <row r="377" spans="1:11" hidden="1" x14ac:dyDescent="0.4">
      <c r="A377" s="13" t="s">
        <v>284</v>
      </c>
      <c r="B377" s="13" t="s">
        <v>536</v>
      </c>
      <c r="C377" s="13" t="s">
        <v>273</v>
      </c>
      <c r="D377" s="10" t="str">
        <f>VLOOKUP( C377, 品牌处理!A:E,2,FALSE)</f>
        <v>苹果</v>
      </c>
      <c r="E377" s="10" t="str">
        <f>VLOOKUP( C377, 品牌处理!A:E,3,FALSE)</f>
        <v>Apple</v>
      </c>
      <c r="F377" s="10" t="str">
        <f>VLOOKUP( C377, 品牌处理!A:E,4,FALSE)</f>
        <v>iPod</v>
      </c>
      <c r="G377" s="10" t="str">
        <f>VLOOKUP( C377, 品牌处理!A:E,5,FALSE)</f>
        <v>iPod</v>
      </c>
      <c r="H377" s="16">
        <f>VLOOKUP( C377, 品牌处理!A:F,6,FALSE)</f>
        <v>1</v>
      </c>
      <c r="I377" s="16" t="e">
        <f>VLOOKUP(A377,重复项!F:F,1,FALSE)</f>
        <v>#N/A</v>
      </c>
      <c r="J377" s="6">
        <v>0</v>
      </c>
      <c r="K377" t="str">
        <f>A377&amp;":"&amp;B377&amp;":"&amp;C377&amp;":"&amp;D377&amp;":"&amp;E377&amp;":"&amp;F377&amp;":"&amp;G377</f>
        <v>A1574:iPod touch (6th generation):iPod:苹果:Apple:iPod:iPod</v>
      </c>
    </row>
    <row r="378" spans="1:11" hidden="1" x14ac:dyDescent="0.4">
      <c r="A378" s="13" t="s">
        <v>286</v>
      </c>
      <c r="B378" s="13" t="s">
        <v>537</v>
      </c>
      <c r="C378" s="13" t="s">
        <v>273</v>
      </c>
      <c r="D378" s="10" t="str">
        <f>VLOOKUP( C378, 品牌处理!A:E,2,FALSE)</f>
        <v>苹果</v>
      </c>
      <c r="E378" s="10" t="str">
        <f>VLOOKUP( C378, 品牌处理!A:E,3,FALSE)</f>
        <v>Apple</v>
      </c>
      <c r="F378" s="10" t="str">
        <f>VLOOKUP( C378, 品牌处理!A:E,4,FALSE)</f>
        <v>iPod</v>
      </c>
      <c r="G378" s="10" t="str">
        <f>VLOOKUP( C378, 品牌处理!A:E,5,FALSE)</f>
        <v>iPod</v>
      </c>
      <c r="H378" s="16">
        <f>VLOOKUP( C378, 品牌处理!A:F,6,FALSE)</f>
        <v>1</v>
      </c>
      <c r="I378" s="16" t="e">
        <f>VLOOKUP(A378,重复项!F:F,1,FALSE)</f>
        <v>#N/A</v>
      </c>
      <c r="J378" s="6">
        <v>0</v>
      </c>
      <c r="K378" t="str">
        <f>A378&amp;":"&amp;B378&amp;":"&amp;C378&amp;":"&amp;D378&amp;":"&amp;E378&amp;":"&amp;F378&amp;":"&amp;G378</f>
        <v>A2178:iPod touch (7th generation):iPod:苹果:Apple:iPod:iPod</v>
      </c>
    </row>
    <row r="379" spans="1:11" x14ac:dyDescent="0.4">
      <c r="A379" s="13" t="s">
        <v>538</v>
      </c>
      <c r="B379" s="13" t="s">
        <v>539</v>
      </c>
      <c r="C379" s="13" t="s">
        <v>540</v>
      </c>
      <c r="D379" s="10" t="str">
        <f>VLOOKUP( C379, 品牌处理!A:E,2,FALSE)</f>
        <v>华为</v>
      </c>
      <c r="E379" s="10" t="str">
        <f>VLOOKUP( C379, 品牌处理!A:E,3,FALSE)</f>
        <v>Huawei</v>
      </c>
      <c r="F379" s="10" t="str">
        <f>VLOOKUP( C379, 品牌处理!A:E,4,FALSE)</f>
        <v>荣耀</v>
      </c>
      <c r="G379" s="10" t="str">
        <f>VLOOKUP( C379, 品牌处理!A:E,5,FALSE)</f>
        <v>Honor</v>
      </c>
      <c r="H379" s="16">
        <f>VLOOKUP( C379, 品牌处理!A:F,6,FALSE)</f>
        <v>1</v>
      </c>
      <c r="I379" s="16" t="e">
        <f>VLOOKUP(A379,重复项!F:F,1,FALSE)</f>
        <v>#N/A</v>
      </c>
      <c r="J379" s="6">
        <v>1</v>
      </c>
      <c r="K379" t="str">
        <f>A379&amp;":"&amp;B379&amp;":"&amp;C379&amp;":"&amp;D379&amp;":"&amp;E379&amp;":"&amp;F379&amp;":"&amp;G379</f>
        <v>H30-T00:荣耀 3C 移动 3G 版 (4GB):荣耀:华为:Huawei:荣耀:Honor</v>
      </c>
    </row>
    <row r="380" spans="1:11" x14ac:dyDescent="0.4">
      <c r="A380" s="13" t="s">
        <v>541</v>
      </c>
      <c r="B380" s="13" t="s">
        <v>542</v>
      </c>
      <c r="C380" s="13" t="s">
        <v>540</v>
      </c>
      <c r="D380" s="10" t="str">
        <f>VLOOKUP( C380, 品牌处理!A:E,2,FALSE)</f>
        <v>华为</v>
      </c>
      <c r="E380" s="10" t="str">
        <f>VLOOKUP( C380, 品牌处理!A:E,3,FALSE)</f>
        <v>Huawei</v>
      </c>
      <c r="F380" s="10" t="str">
        <f>VLOOKUP( C380, 品牌处理!A:E,4,FALSE)</f>
        <v>荣耀</v>
      </c>
      <c r="G380" s="10" t="str">
        <f>VLOOKUP( C380, 品牌处理!A:E,5,FALSE)</f>
        <v>Honor</v>
      </c>
      <c r="H380" s="16">
        <f>VLOOKUP( C380, 品牌处理!A:F,6,FALSE)</f>
        <v>1</v>
      </c>
      <c r="I380" s="16" t="e">
        <f>VLOOKUP(A380,重复项!F:F,1,FALSE)</f>
        <v>#N/A</v>
      </c>
      <c r="J380" s="6">
        <v>1</v>
      </c>
      <c r="K380" t="str">
        <f>A380&amp;":"&amp;B380&amp;":"&amp;C380&amp;":"&amp;D380&amp;":"&amp;E380&amp;":"&amp;F380&amp;":"&amp;G380</f>
        <v>H30-T10:荣耀 3C 移动 3G 版 (8GB):荣耀:华为:Huawei:荣耀:Honor</v>
      </c>
    </row>
    <row r="381" spans="1:11" x14ac:dyDescent="0.4">
      <c r="A381" s="13" t="s">
        <v>543</v>
      </c>
      <c r="B381" s="13" t="s">
        <v>544</v>
      </c>
      <c r="C381" s="13" t="s">
        <v>540</v>
      </c>
      <c r="D381" s="10" t="str">
        <f>VLOOKUP( C381, 品牌处理!A:E,2,FALSE)</f>
        <v>华为</v>
      </c>
      <c r="E381" s="10" t="str">
        <f>VLOOKUP( C381, 品牌处理!A:E,3,FALSE)</f>
        <v>Huawei</v>
      </c>
      <c r="F381" s="10" t="str">
        <f>VLOOKUP( C381, 品牌处理!A:E,4,FALSE)</f>
        <v>荣耀</v>
      </c>
      <c r="G381" s="10" t="str">
        <f>VLOOKUP( C381, 品牌处理!A:E,5,FALSE)</f>
        <v>Honor</v>
      </c>
      <c r="H381" s="16">
        <f>VLOOKUP( C381, 品牌处理!A:F,6,FALSE)</f>
        <v>1</v>
      </c>
      <c r="I381" s="16" t="e">
        <f>VLOOKUP(A381,重复项!F:F,1,FALSE)</f>
        <v>#N/A</v>
      </c>
      <c r="J381" s="6">
        <v>1</v>
      </c>
      <c r="K381" t="str">
        <f>A381&amp;":"&amp;B381&amp;":"&amp;C381&amp;":"&amp;D381&amp;":"&amp;E381&amp;":"&amp;F381&amp;":"&amp;G381</f>
        <v>H30-U10:荣耀 3C 联通 3G 版:荣耀:华为:Huawei:荣耀:Honor</v>
      </c>
    </row>
    <row r="382" spans="1:11" x14ac:dyDescent="0.4">
      <c r="A382" s="13" t="s">
        <v>545</v>
      </c>
      <c r="B382" s="13" t="s">
        <v>546</v>
      </c>
      <c r="C382" s="13" t="s">
        <v>540</v>
      </c>
      <c r="D382" s="10" t="str">
        <f>VLOOKUP( C382, 品牌处理!A:E,2,FALSE)</f>
        <v>华为</v>
      </c>
      <c r="E382" s="10" t="str">
        <f>VLOOKUP( C382, 品牌处理!A:E,3,FALSE)</f>
        <v>Huawei</v>
      </c>
      <c r="F382" s="10" t="str">
        <f>VLOOKUP( C382, 品牌处理!A:E,4,FALSE)</f>
        <v>荣耀</v>
      </c>
      <c r="G382" s="10" t="str">
        <f>VLOOKUP( C382, 品牌处理!A:E,5,FALSE)</f>
        <v>Honor</v>
      </c>
      <c r="H382" s="16">
        <f>VLOOKUP( C382, 品牌处理!A:F,6,FALSE)</f>
        <v>1</v>
      </c>
      <c r="I382" s="16" t="e">
        <f>VLOOKUP(A382,重复项!F:F,1,FALSE)</f>
        <v>#N/A</v>
      </c>
      <c r="J382" s="6">
        <v>1</v>
      </c>
      <c r="K382" t="str">
        <f>A382&amp;":"&amp;B382&amp;":"&amp;C382&amp;":"&amp;D382&amp;":"&amp;E382&amp;":"&amp;F382&amp;":"&amp;G382</f>
        <v>H30-L01:荣耀 3C 移动 4G 版:荣耀:华为:Huawei:荣耀:Honor</v>
      </c>
    </row>
    <row r="383" spans="1:11" x14ac:dyDescent="0.4">
      <c r="A383" s="13" t="s">
        <v>547</v>
      </c>
      <c r="B383" s="13" t="s">
        <v>548</v>
      </c>
      <c r="C383" s="13" t="s">
        <v>540</v>
      </c>
      <c r="D383" s="10" t="str">
        <f>VLOOKUP( C383, 品牌处理!A:E,2,FALSE)</f>
        <v>华为</v>
      </c>
      <c r="E383" s="10" t="str">
        <f>VLOOKUP( C383, 品牌处理!A:E,3,FALSE)</f>
        <v>Huawei</v>
      </c>
      <c r="F383" s="10" t="str">
        <f>VLOOKUP( C383, 品牌处理!A:E,4,FALSE)</f>
        <v>荣耀</v>
      </c>
      <c r="G383" s="10" t="str">
        <f>VLOOKUP( C383, 品牌处理!A:E,5,FALSE)</f>
        <v>Honor</v>
      </c>
      <c r="H383" s="16">
        <f>VLOOKUP( C383, 品牌处理!A:F,6,FALSE)</f>
        <v>1</v>
      </c>
      <c r="I383" s="16" t="e">
        <f>VLOOKUP(A383,重复项!F:F,1,FALSE)</f>
        <v>#N/A</v>
      </c>
      <c r="J383" s="6">
        <v>1</v>
      </c>
      <c r="K383" t="str">
        <f>A383&amp;":"&amp;B383&amp;":"&amp;C383&amp;":"&amp;D383&amp;":"&amp;E383&amp;":"&amp;F383&amp;":"&amp;G383</f>
        <v>H30-L01M:荣耀 3C 移动 4G 定制版:荣耀:华为:Huawei:荣耀:Honor</v>
      </c>
    </row>
    <row r="384" spans="1:11" x14ac:dyDescent="0.4">
      <c r="A384" s="13" t="s">
        <v>549</v>
      </c>
      <c r="B384" s="13" t="s">
        <v>550</v>
      </c>
      <c r="C384" s="13" t="s">
        <v>540</v>
      </c>
      <c r="D384" s="10" t="str">
        <f>VLOOKUP( C384, 品牌处理!A:E,2,FALSE)</f>
        <v>华为</v>
      </c>
      <c r="E384" s="10" t="str">
        <f>VLOOKUP( C384, 品牌处理!A:E,3,FALSE)</f>
        <v>Huawei</v>
      </c>
      <c r="F384" s="10" t="str">
        <f>VLOOKUP( C384, 品牌处理!A:E,4,FALSE)</f>
        <v>荣耀</v>
      </c>
      <c r="G384" s="10" t="str">
        <f>VLOOKUP( C384, 品牌处理!A:E,5,FALSE)</f>
        <v>Honor</v>
      </c>
      <c r="H384" s="16">
        <f>VLOOKUP( C384, 品牌处理!A:F,6,FALSE)</f>
        <v>1</v>
      </c>
      <c r="I384" s="16" t="e">
        <f>VLOOKUP(A384,重复项!F:F,1,FALSE)</f>
        <v>#N/A</v>
      </c>
      <c r="J384" s="6">
        <v>1</v>
      </c>
      <c r="K384" t="str">
        <f>A384&amp;":"&amp;B384&amp;":"&amp;C384&amp;":"&amp;D384&amp;":"&amp;E384&amp;":"&amp;F384&amp;":"&amp;G384</f>
        <v>H30-L02:荣耀 3C 联通 4G 版:荣耀:华为:Huawei:荣耀:Honor</v>
      </c>
    </row>
    <row r="385" spans="1:11" x14ac:dyDescent="0.4">
      <c r="A385" s="13" t="s">
        <v>551</v>
      </c>
      <c r="B385" s="13" t="s">
        <v>552</v>
      </c>
      <c r="C385" s="13" t="s">
        <v>540</v>
      </c>
      <c r="D385" s="10" t="str">
        <f>VLOOKUP( C385, 品牌处理!A:E,2,FALSE)</f>
        <v>华为</v>
      </c>
      <c r="E385" s="10" t="str">
        <f>VLOOKUP( C385, 品牌处理!A:E,3,FALSE)</f>
        <v>Huawei</v>
      </c>
      <c r="F385" s="10" t="str">
        <f>VLOOKUP( C385, 品牌处理!A:E,4,FALSE)</f>
        <v>荣耀</v>
      </c>
      <c r="G385" s="10" t="str">
        <f>VLOOKUP( C385, 品牌处理!A:E,5,FALSE)</f>
        <v>Honor</v>
      </c>
      <c r="H385" s="16">
        <f>VLOOKUP( C385, 品牌处理!A:F,6,FALSE)</f>
        <v>1</v>
      </c>
      <c r="I385" s="16" t="e">
        <f>VLOOKUP(A385,重复项!F:F,1,FALSE)</f>
        <v>#N/A</v>
      </c>
      <c r="J385" s="6">
        <v>1</v>
      </c>
      <c r="K385" t="str">
        <f>A385&amp;":"&amp;B385&amp;":"&amp;C385&amp;":"&amp;D385&amp;":"&amp;E385&amp;":"&amp;F385&amp;":"&amp;G385</f>
        <v>H30-C00:荣耀 3C 电信版:荣耀:华为:Huawei:荣耀:Honor</v>
      </c>
    </row>
    <row r="386" spans="1:11" x14ac:dyDescent="0.4">
      <c r="A386" s="13" t="s">
        <v>553</v>
      </c>
      <c r="B386" s="13" t="s">
        <v>554</v>
      </c>
      <c r="C386" s="13" t="s">
        <v>540</v>
      </c>
      <c r="D386" s="10" t="str">
        <f>VLOOKUP( C386, 品牌处理!A:E,2,FALSE)</f>
        <v>华为</v>
      </c>
      <c r="E386" s="10" t="str">
        <f>VLOOKUP( C386, 品牌处理!A:E,3,FALSE)</f>
        <v>Huawei</v>
      </c>
      <c r="F386" s="10" t="str">
        <f>VLOOKUP( C386, 品牌处理!A:E,4,FALSE)</f>
        <v>荣耀</v>
      </c>
      <c r="G386" s="10" t="str">
        <f>VLOOKUP( C386, 品牌处理!A:E,5,FALSE)</f>
        <v>Honor</v>
      </c>
      <c r="H386" s="16">
        <f>VLOOKUP( C386, 品牌处理!A:F,6,FALSE)</f>
        <v>1</v>
      </c>
      <c r="I386" s="16" t="e">
        <f>VLOOKUP(A386,重复项!F:F,1,FALSE)</f>
        <v>#N/A</v>
      </c>
      <c r="J386" s="6">
        <v>1</v>
      </c>
      <c r="K386" t="str">
        <f>A386&amp;":"&amp;B386&amp;":"&amp;C386&amp;":"&amp;D386&amp;":"&amp;E386&amp;":"&amp;F386&amp;":"&amp;G386</f>
        <v>G750-T00:荣耀 3X 双 3G 版:荣耀:华为:Huawei:荣耀:Honor</v>
      </c>
    </row>
    <row r="387" spans="1:11" x14ac:dyDescent="0.4">
      <c r="A387" s="13" t="s">
        <v>555</v>
      </c>
      <c r="B387" s="13" t="s">
        <v>556</v>
      </c>
      <c r="C387" s="13" t="s">
        <v>540</v>
      </c>
      <c r="D387" s="10" t="str">
        <f>VLOOKUP( C387, 品牌处理!A:E,2,FALSE)</f>
        <v>华为</v>
      </c>
      <c r="E387" s="10" t="str">
        <f>VLOOKUP( C387, 品牌处理!A:E,3,FALSE)</f>
        <v>Huawei</v>
      </c>
      <c r="F387" s="10" t="str">
        <f>VLOOKUP( C387, 品牌处理!A:E,4,FALSE)</f>
        <v>荣耀</v>
      </c>
      <c r="G387" s="10" t="str">
        <f>VLOOKUP( C387, 品牌处理!A:E,5,FALSE)</f>
        <v>Honor</v>
      </c>
      <c r="H387" s="16">
        <f>VLOOKUP( C387, 品牌处理!A:F,6,FALSE)</f>
        <v>1</v>
      </c>
      <c r="I387" s="16" t="e">
        <f>VLOOKUP(A387,重复项!F:F,1,FALSE)</f>
        <v>#N/A</v>
      </c>
      <c r="J387" s="6">
        <v>1</v>
      </c>
      <c r="K387" t="str">
        <f>A387&amp;":"&amp;B387&amp;":"&amp;C387&amp;":"&amp;D387&amp;":"&amp;E387&amp;":"&amp;F387&amp;":"&amp;G387</f>
        <v>G750-U00:荣耀 3X 联通版:荣耀:华为:Huawei:荣耀:Honor</v>
      </c>
    </row>
    <row r="388" spans="1:11" x14ac:dyDescent="0.4">
      <c r="A388" s="13" t="s">
        <v>557</v>
      </c>
      <c r="B388" s="13" t="s">
        <v>558</v>
      </c>
      <c r="C388" s="13" t="s">
        <v>540</v>
      </c>
      <c r="D388" s="10" t="str">
        <f>VLOOKUP( C388, 品牌处理!A:E,2,FALSE)</f>
        <v>华为</v>
      </c>
      <c r="E388" s="10" t="str">
        <f>VLOOKUP( C388, 品牌处理!A:E,3,FALSE)</f>
        <v>Huawei</v>
      </c>
      <c r="F388" s="10" t="str">
        <f>VLOOKUP( C388, 品牌处理!A:E,4,FALSE)</f>
        <v>荣耀</v>
      </c>
      <c r="G388" s="10" t="str">
        <f>VLOOKUP( C388, 品牌处理!A:E,5,FALSE)</f>
        <v>Honor</v>
      </c>
      <c r="H388" s="16">
        <f>VLOOKUP( C388, 品牌处理!A:F,6,FALSE)</f>
        <v>1</v>
      </c>
      <c r="I388" s="16" t="e">
        <f>VLOOKUP(A388,重复项!F:F,1,FALSE)</f>
        <v>#N/A</v>
      </c>
      <c r="J388" s="6">
        <v>1</v>
      </c>
      <c r="K388" t="str">
        <f>A388&amp;":"&amp;B388&amp;":"&amp;C388&amp;":"&amp;D388&amp;":"&amp;E388&amp;":"&amp;F388&amp;":"&amp;G388</f>
        <v>G750-T20:荣耀 3X Pro:荣耀:华为:Huawei:荣耀:Honor</v>
      </c>
    </row>
    <row r="389" spans="1:11" x14ac:dyDescent="0.4">
      <c r="A389" s="13" t="s">
        <v>559</v>
      </c>
      <c r="B389" s="13" t="s">
        <v>560</v>
      </c>
      <c r="C389" s="13" t="s">
        <v>540</v>
      </c>
      <c r="D389" s="10" t="str">
        <f>VLOOKUP( C389, 品牌处理!A:E,2,FALSE)</f>
        <v>华为</v>
      </c>
      <c r="E389" s="10" t="str">
        <f>VLOOKUP( C389, 品牌处理!A:E,3,FALSE)</f>
        <v>Huawei</v>
      </c>
      <c r="F389" s="10" t="str">
        <f>VLOOKUP( C389, 品牌处理!A:E,4,FALSE)</f>
        <v>荣耀</v>
      </c>
      <c r="G389" s="10" t="str">
        <f>VLOOKUP( C389, 品牌处理!A:E,5,FALSE)</f>
        <v>Honor</v>
      </c>
      <c r="H389" s="16">
        <f>VLOOKUP( C389, 品牌处理!A:F,6,FALSE)</f>
        <v>1</v>
      </c>
      <c r="I389" s="16" t="e">
        <f>VLOOKUP(A389,重复项!F:F,1,FALSE)</f>
        <v>#N/A</v>
      </c>
      <c r="J389" s="6">
        <v>1</v>
      </c>
      <c r="K389" t="str">
        <f>A389&amp;":"&amp;B389&amp;":"&amp;C389&amp;":"&amp;D389&amp;":"&amp;E389&amp;":"&amp;F389&amp;":"&amp;G389</f>
        <v>H60-L01:荣耀 6 移动版:荣耀:华为:Huawei:荣耀:Honor</v>
      </c>
    </row>
    <row r="390" spans="1:11" x14ac:dyDescent="0.4">
      <c r="A390" s="13" t="s">
        <v>561</v>
      </c>
      <c r="B390" s="13" t="s">
        <v>562</v>
      </c>
      <c r="C390" s="13" t="s">
        <v>540</v>
      </c>
      <c r="D390" s="10" t="str">
        <f>VLOOKUP( C390, 品牌处理!A:E,2,FALSE)</f>
        <v>华为</v>
      </c>
      <c r="E390" s="10" t="str">
        <f>VLOOKUP( C390, 品牌处理!A:E,3,FALSE)</f>
        <v>Huawei</v>
      </c>
      <c r="F390" s="10" t="str">
        <f>VLOOKUP( C390, 品牌处理!A:E,4,FALSE)</f>
        <v>荣耀</v>
      </c>
      <c r="G390" s="10" t="str">
        <f>VLOOKUP( C390, 品牌处理!A:E,5,FALSE)</f>
        <v>Honor</v>
      </c>
      <c r="H390" s="16">
        <f>VLOOKUP( C390, 品牌处理!A:F,6,FALSE)</f>
        <v>1</v>
      </c>
      <c r="I390" s="16" t="e">
        <f>VLOOKUP(A390,重复项!F:F,1,FALSE)</f>
        <v>#N/A</v>
      </c>
      <c r="J390" s="6">
        <v>1</v>
      </c>
      <c r="K390" t="str">
        <f>A390&amp;":"&amp;B390&amp;":"&amp;C390&amp;":"&amp;D390&amp;":"&amp;E390&amp;":"&amp;F390&amp;":"&amp;G390</f>
        <v>H60-L02:荣耀 6 联通版:荣耀:华为:Huawei:荣耀:Honor</v>
      </c>
    </row>
    <row r="391" spans="1:11" x14ac:dyDescent="0.4">
      <c r="A391" s="13" t="s">
        <v>563</v>
      </c>
      <c r="B391" s="13" t="s">
        <v>564</v>
      </c>
      <c r="C391" s="13" t="s">
        <v>540</v>
      </c>
      <c r="D391" s="10" t="str">
        <f>VLOOKUP( C391, 品牌处理!A:E,2,FALSE)</f>
        <v>华为</v>
      </c>
      <c r="E391" s="10" t="str">
        <f>VLOOKUP( C391, 品牌处理!A:E,3,FALSE)</f>
        <v>Huawei</v>
      </c>
      <c r="F391" s="10" t="str">
        <f>VLOOKUP( C391, 品牌处理!A:E,4,FALSE)</f>
        <v>荣耀</v>
      </c>
      <c r="G391" s="10" t="str">
        <f>VLOOKUP( C391, 品牌处理!A:E,5,FALSE)</f>
        <v>Honor</v>
      </c>
      <c r="H391" s="16">
        <f>VLOOKUP( C391, 品牌处理!A:F,6,FALSE)</f>
        <v>1</v>
      </c>
      <c r="I391" s="16" t="e">
        <f>VLOOKUP(A391,重复项!F:F,1,FALSE)</f>
        <v>#N/A</v>
      </c>
      <c r="J391" s="6">
        <v>1</v>
      </c>
      <c r="K391" t="str">
        <f>A391&amp;":"&amp;B391&amp;":"&amp;C391&amp;":"&amp;D391&amp;":"&amp;E391&amp;":"&amp;F391&amp;":"&amp;G391</f>
        <v>H60-L03:荣耀 6 移动定制版:荣耀:华为:Huawei:荣耀:Honor</v>
      </c>
    </row>
    <row r="392" spans="1:11" x14ac:dyDescent="0.4">
      <c r="A392" s="13" t="s">
        <v>565</v>
      </c>
      <c r="B392" s="13" t="s">
        <v>566</v>
      </c>
      <c r="C392" s="13" t="s">
        <v>540</v>
      </c>
      <c r="D392" s="10" t="str">
        <f>VLOOKUP( C392, 品牌处理!A:E,2,FALSE)</f>
        <v>华为</v>
      </c>
      <c r="E392" s="10" t="str">
        <f>VLOOKUP( C392, 品牌处理!A:E,3,FALSE)</f>
        <v>Huawei</v>
      </c>
      <c r="F392" s="10" t="str">
        <f>VLOOKUP( C392, 品牌处理!A:E,4,FALSE)</f>
        <v>荣耀</v>
      </c>
      <c r="G392" s="10" t="str">
        <f>VLOOKUP( C392, 品牌处理!A:E,5,FALSE)</f>
        <v>Honor</v>
      </c>
      <c r="H392" s="16">
        <f>VLOOKUP( C392, 品牌处理!A:F,6,FALSE)</f>
        <v>1</v>
      </c>
      <c r="I392" s="16" t="e">
        <f>VLOOKUP(A392,重复项!F:F,1,FALSE)</f>
        <v>#N/A</v>
      </c>
      <c r="J392" s="6">
        <v>1</v>
      </c>
      <c r="K392" t="str">
        <f>A392&amp;":"&amp;B392&amp;":"&amp;C392&amp;":"&amp;D392&amp;":"&amp;E392&amp;":"&amp;F392&amp;":"&amp;G392</f>
        <v>H60-L11:荣耀 6 移动高配版:荣耀:华为:Huawei:荣耀:Honor</v>
      </c>
    </row>
    <row r="393" spans="1:11" x14ac:dyDescent="0.4">
      <c r="A393" s="13" t="s">
        <v>567</v>
      </c>
      <c r="B393" s="13" t="s">
        <v>568</v>
      </c>
      <c r="C393" s="13" t="s">
        <v>540</v>
      </c>
      <c r="D393" s="10" t="str">
        <f>VLOOKUP( C393, 品牌处理!A:E,2,FALSE)</f>
        <v>华为</v>
      </c>
      <c r="E393" s="10" t="str">
        <f>VLOOKUP( C393, 品牌处理!A:E,3,FALSE)</f>
        <v>Huawei</v>
      </c>
      <c r="F393" s="10" t="str">
        <f>VLOOKUP( C393, 品牌处理!A:E,4,FALSE)</f>
        <v>荣耀</v>
      </c>
      <c r="G393" s="10" t="str">
        <f>VLOOKUP( C393, 品牌处理!A:E,5,FALSE)</f>
        <v>Honor</v>
      </c>
      <c r="H393" s="16">
        <f>VLOOKUP( C393, 品牌处理!A:F,6,FALSE)</f>
        <v>1</v>
      </c>
      <c r="I393" s="16" t="e">
        <f>VLOOKUP(A393,重复项!F:F,1,FALSE)</f>
        <v>#N/A</v>
      </c>
      <c r="J393" s="6">
        <v>1</v>
      </c>
      <c r="K393" t="str">
        <f>A393&amp;":"&amp;B393&amp;":"&amp;C393&amp;":"&amp;D393&amp;":"&amp;E393&amp;":"&amp;F393&amp;":"&amp;G393</f>
        <v>H60-L12:荣耀 6 联通高配版:荣耀:华为:Huawei:荣耀:Honor</v>
      </c>
    </row>
    <row r="394" spans="1:11" x14ac:dyDescent="0.4">
      <c r="A394" s="13" t="s">
        <v>569</v>
      </c>
      <c r="B394" s="13" t="s">
        <v>570</v>
      </c>
      <c r="C394" s="13" t="s">
        <v>540</v>
      </c>
      <c r="D394" s="10" t="str">
        <f>VLOOKUP( C394, 品牌处理!A:E,2,FALSE)</f>
        <v>华为</v>
      </c>
      <c r="E394" s="10" t="str">
        <f>VLOOKUP( C394, 品牌处理!A:E,3,FALSE)</f>
        <v>Huawei</v>
      </c>
      <c r="F394" s="10" t="str">
        <f>VLOOKUP( C394, 品牌处理!A:E,4,FALSE)</f>
        <v>荣耀</v>
      </c>
      <c r="G394" s="10" t="str">
        <f>VLOOKUP( C394, 品牌处理!A:E,5,FALSE)</f>
        <v>Honor</v>
      </c>
      <c r="H394" s="16">
        <f>VLOOKUP( C394, 品牌处理!A:F,6,FALSE)</f>
        <v>1</v>
      </c>
      <c r="I394" s="16" t="e">
        <f>VLOOKUP(A394,重复项!F:F,1,FALSE)</f>
        <v>#N/A</v>
      </c>
      <c r="J394" s="6">
        <v>1</v>
      </c>
      <c r="K394" t="str">
        <f>A394&amp;":"&amp;B394&amp;":"&amp;C394&amp;":"&amp;D394&amp;":"&amp;E394&amp;":"&amp;F394&amp;":"&amp;G394</f>
        <v>H60-L21:荣耀 6 至尊版:荣耀:华为:Huawei:荣耀:Honor</v>
      </c>
    </row>
    <row r="395" spans="1:11" x14ac:dyDescent="0.4">
      <c r="A395" s="13" t="s">
        <v>571</v>
      </c>
      <c r="B395" s="13" t="s">
        <v>572</v>
      </c>
      <c r="C395" s="13" t="s">
        <v>540</v>
      </c>
      <c r="D395" s="10" t="str">
        <f>VLOOKUP( C395, 品牌处理!A:E,2,FALSE)</f>
        <v>华为</v>
      </c>
      <c r="E395" s="10" t="str">
        <f>VLOOKUP( C395, 品牌处理!A:E,3,FALSE)</f>
        <v>Huawei</v>
      </c>
      <c r="F395" s="10" t="str">
        <f>VLOOKUP( C395, 品牌处理!A:E,4,FALSE)</f>
        <v>荣耀</v>
      </c>
      <c r="G395" s="10" t="str">
        <f>VLOOKUP( C395, 品牌处理!A:E,5,FALSE)</f>
        <v>Honor</v>
      </c>
      <c r="H395" s="16">
        <f>VLOOKUP( C395, 品牌处理!A:F,6,FALSE)</f>
        <v>1</v>
      </c>
      <c r="I395" s="16" t="e">
        <f>VLOOKUP(A395,重复项!F:F,1,FALSE)</f>
        <v>#N/A</v>
      </c>
      <c r="J395" s="6">
        <v>1</v>
      </c>
      <c r="K395" t="str">
        <f>A395&amp;":"&amp;B395&amp;":"&amp;C395&amp;":"&amp;D395&amp;":"&amp;E395&amp;":"&amp;F395&amp;":"&amp;G395</f>
        <v>PE-TL00M:荣耀 6 Plus 移动定制版:荣耀:华为:Huawei:荣耀:Honor</v>
      </c>
    </row>
    <row r="396" spans="1:11" x14ac:dyDescent="0.4">
      <c r="A396" s="13" t="s">
        <v>573</v>
      </c>
      <c r="B396" s="13" t="s">
        <v>574</v>
      </c>
      <c r="C396" s="13" t="s">
        <v>540</v>
      </c>
      <c r="D396" s="10" t="str">
        <f>VLOOKUP( C396, 品牌处理!A:E,2,FALSE)</f>
        <v>华为</v>
      </c>
      <c r="E396" s="10" t="str">
        <f>VLOOKUP( C396, 品牌处理!A:E,3,FALSE)</f>
        <v>Huawei</v>
      </c>
      <c r="F396" s="10" t="str">
        <f>VLOOKUP( C396, 品牌处理!A:E,4,FALSE)</f>
        <v>荣耀</v>
      </c>
      <c r="G396" s="10" t="str">
        <f>VLOOKUP( C396, 品牌处理!A:E,5,FALSE)</f>
        <v>Honor</v>
      </c>
      <c r="H396" s="16">
        <f>VLOOKUP( C396, 品牌处理!A:F,6,FALSE)</f>
        <v>1</v>
      </c>
      <c r="I396" s="16" t="e">
        <f>VLOOKUP(A396,重复项!F:F,1,FALSE)</f>
        <v>#N/A</v>
      </c>
      <c r="J396" s="6">
        <v>1</v>
      </c>
      <c r="K396" t="str">
        <f>A396&amp;":"&amp;B396&amp;":"&amp;C396&amp;":"&amp;D396&amp;":"&amp;E396&amp;":"&amp;F396&amp;":"&amp;G396</f>
        <v>PE-TL10:荣耀 6 Plus 双 4G 高配版:荣耀:华为:Huawei:荣耀:Honor</v>
      </c>
    </row>
    <row r="397" spans="1:11" x14ac:dyDescent="0.4">
      <c r="A397" s="13" t="s">
        <v>575</v>
      </c>
      <c r="B397" s="13" t="s">
        <v>576</v>
      </c>
      <c r="C397" s="13" t="s">
        <v>540</v>
      </c>
      <c r="D397" s="10" t="str">
        <f>VLOOKUP( C397, 品牌处理!A:E,2,FALSE)</f>
        <v>华为</v>
      </c>
      <c r="E397" s="10" t="str">
        <f>VLOOKUP( C397, 品牌处理!A:E,3,FALSE)</f>
        <v>Huawei</v>
      </c>
      <c r="F397" s="10" t="str">
        <f>VLOOKUP( C397, 品牌处理!A:E,4,FALSE)</f>
        <v>荣耀</v>
      </c>
      <c r="G397" s="10" t="str">
        <f>VLOOKUP( C397, 品牌处理!A:E,5,FALSE)</f>
        <v>Honor</v>
      </c>
      <c r="H397" s="16">
        <f>VLOOKUP( C397, 品牌处理!A:F,6,FALSE)</f>
        <v>1</v>
      </c>
      <c r="I397" s="16" t="e">
        <f>VLOOKUP(A397,重复项!F:F,1,FALSE)</f>
        <v>#N/A</v>
      </c>
      <c r="J397" s="6">
        <v>1</v>
      </c>
      <c r="K397" t="str">
        <f>A397&amp;":"&amp;B397&amp;":"&amp;C397&amp;":"&amp;D397&amp;":"&amp;E397&amp;":"&amp;F397&amp;":"&amp;G397</f>
        <v>PE-TL20:荣耀 6 Plus 移动渠道版:荣耀:华为:Huawei:荣耀:Honor</v>
      </c>
    </row>
    <row r="398" spans="1:11" x14ac:dyDescent="0.4">
      <c r="A398" s="13" t="s">
        <v>577</v>
      </c>
      <c r="B398" s="13" t="s">
        <v>578</v>
      </c>
      <c r="C398" s="13" t="s">
        <v>540</v>
      </c>
      <c r="D398" s="10" t="str">
        <f>VLOOKUP( C398, 品牌处理!A:E,2,FALSE)</f>
        <v>华为</v>
      </c>
      <c r="E398" s="10" t="str">
        <f>VLOOKUP( C398, 品牌处理!A:E,3,FALSE)</f>
        <v>Huawei</v>
      </c>
      <c r="F398" s="10" t="str">
        <f>VLOOKUP( C398, 品牌处理!A:E,4,FALSE)</f>
        <v>荣耀</v>
      </c>
      <c r="G398" s="10" t="str">
        <f>VLOOKUP( C398, 品牌处理!A:E,5,FALSE)</f>
        <v>Honor</v>
      </c>
      <c r="H398" s="16">
        <f>VLOOKUP( C398, 品牌处理!A:F,6,FALSE)</f>
        <v>1</v>
      </c>
      <c r="I398" s="16" t="e">
        <f>VLOOKUP(A398,重复项!F:F,1,FALSE)</f>
        <v>#N/A</v>
      </c>
      <c r="J398" s="6">
        <v>1</v>
      </c>
      <c r="K398" t="str">
        <f>A398&amp;":"&amp;B398&amp;":"&amp;C398&amp;":"&amp;D398&amp;":"&amp;E398&amp;":"&amp;F398&amp;":"&amp;G398</f>
        <v>PE-UL00:荣耀 6 Plus 联通版:荣耀:华为:Huawei:荣耀:Honor</v>
      </c>
    </row>
    <row r="399" spans="1:11" x14ac:dyDescent="0.4">
      <c r="A399" s="13" t="s">
        <v>579</v>
      </c>
      <c r="B399" s="13" t="s">
        <v>580</v>
      </c>
      <c r="C399" s="13" t="s">
        <v>540</v>
      </c>
      <c r="D399" s="10" t="str">
        <f>VLOOKUP( C399, 品牌处理!A:E,2,FALSE)</f>
        <v>华为</v>
      </c>
      <c r="E399" s="10" t="str">
        <f>VLOOKUP( C399, 品牌处理!A:E,3,FALSE)</f>
        <v>Huawei</v>
      </c>
      <c r="F399" s="10" t="str">
        <f>VLOOKUP( C399, 品牌处理!A:E,4,FALSE)</f>
        <v>荣耀</v>
      </c>
      <c r="G399" s="10" t="str">
        <f>VLOOKUP( C399, 品牌处理!A:E,5,FALSE)</f>
        <v>Honor</v>
      </c>
      <c r="H399" s="16">
        <f>VLOOKUP( C399, 品牌处理!A:F,6,FALSE)</f>
        <v>1</v>
      </c>
      <c r="I399" s="16" t="e">
        <f>VLOOKUP(A399,重复项!F:F,1,FALSE)</f>
        <v>#N/A</v>
      </c>
      <c r="J399" s="6">
        <v>1</v>
      </c>
      <c r="K399" t="str">
        <f>A399&amp;":"&amp;B399&amp;":"&amp;C399&amp;":"&amp;D399&amp;":"&amp;E399&amp;":"&amp;F399&amp;":"&amp;G399</f>
        <v>PE-CL00:荣耀 6 Plus 电信版:荣耀:华为:Huawei:荣耀:Honor</v>
      </c>
    </row>
    <row r="400" spans="1:11" x14ac:dyDescent="0.4">
      <c r="A400" s="13" t="s">
        <v>581</v>
      </c>
      <c r="B400" s="13" t="s">
        <v>582</v>
      </c>
      <c r="C400" s="13" t="s">
        <v>540</v>
      </c>
      <c r="D400" s="10" t="str">
        <f>VLOOKUP( C400, 品牌处理!A:E,2,FALSE)</f>
        <v>华为</v>
      </c>
      <c r="E400" s="10" t="str">
        <f>VLOOKUP( C400, 品牌处理!A:E,3,FALSE)</f>
        <v>Huawei</v>
      </c>
      <c r="F400" s="10" t="str">
        <f>VLOOKUP( C400, 品牌处理!A:E,4,FALSE)</f>
        <v>荣耀</v>
      </c>
      <c r="G400" s="10" t="str">
        <f>VLOOKUP( C400, 品牌处理!A:E,5,FALSE)</f>
        <v>Honor</v>
      </c>
      <c r="H400" s="16">
        <f>VLOOKUP( C400, 品牌处理!A:F,6,FALSE)</f>
        <v>1</v>
      </c>
      <c r="I400" s="16" t="e">
        <f>VLOOKUP(A400,重复项!F:F,1,FALSE)</f>
        <v>#N/A</v>
      </c>
      <c r="J400" s="6">
        <v>1</v>
      </c>
      <c r="K400" t="str">
        <f>A400&amp;":"&amp;B400&amp;":"&amp;C400&amp;":"&amp;D400&amp;":"&amp;E400&amp;":"&amp;F400&amp;":"&amp;G400</f>
        <v>PLK-AL10:荣耀 7 全网通高配版:荣耀:华为:Huawei:荣耀:Honor</v>
      </c>
    </row>
    <row r="401" spans="1:11" x14ac:dyDescent="0.4">
      <c r="A401" s="13" t="s">
        <v>583</v>
      </c>
      <c r="B401" s="13" t="s">
        <v>584</v>
      </c>
      <c r="C401" s="13" t="s">
        <v>540</v>
      </c>
      <c r="D401" s="10" t="str">
        <f>VLOOKUP( C401, 品牌处理!A:E,2,FALSE)</f>
        <v>华为</v>
      </c>
      <c r="E401" s="10" t="str">
        <f>VLOOKUP( C401, 品牌处理!A:E,3,FALSE)</f>
        <v>Huawei</v>
      </c>
      <c r="F401" s="10" t="str">
        <f>VLOOKUP( C401, 品牌处理!A:E,4,FALSE)</f>
        <v>荣耀</v>
      </c>
      <c r="G401" s="10" t="str">
        <f>VLOOKUP( C401, 品牌处理!A:E,5,FALSE)</f>
        <v>Honor</v>
      </c>
      <c r="H401" s="16">
        <f>VLOOKUP( C401, 品牌处理!A:F,6,FALSE)</f>
        <v>1</v>
      </c>
      <c r="I401" s="16" t="e">
        <f>VLOOKUP(A401,重复项!F:F,1,FALSE)</f>
        <v>#N/A</v>
      </c>
      <c r="J401" s="6">
        <v>1</v>
      </c>
      <c r="K401" t="str">
        <f>A401&amp;":"&amp;B401&amp;":"&amp;C401&amp;":"&amp;D401&amp;":"&amp;E401&amp;":"&amp;F401&amp;":"&amp;G401</f>
        <v>PLK-TL01H:荣耀 7 移动渠道版:荣耀:华为:Huawei:荣耀:Honor</v>
      </c>
    </row>
    <row r="402" spans="1:11" x14ac:dyDescent="0.4">
      <c r="A402" s="13" t="s">
        <v>585</v>
      </c>
      <c r="B402" s="13" t="s">
        <v>586</v>
      </c>
      <c r="C402" s="13" t="s">
        <v>540</v>
      </c>
      <c r="D402" s="10" t="str">
        <f>VLOOKUP( C402, 品牌处理!A:E,2,FALSE)</f>
        <v>华为</v>
      </c>
      <c r="E402" s="10" t="str">
        <f>VLOOKUP( C402, 品牌处理!A:E,3,FALSE)</f>
        <v>Huawei</v>
      </c>
      <c r="F402" s="10" t="str">
        <f>VLOOKUP( C402, 品牌处理!A:E,4,FALSE)</f>
        <v>荣耀</v>
      </c>
      <c r="G402" s="10" t="str">
        <f>VLOOKUP( C402, 品牌处理!A:E,5,FALSE)</f>
        <v>Honor</v>
      </c>
      <c r="H402" s="16">
        <f>VLOOKUP( C402, 品牌处理!A:F,6,FALSE)</f>
        <v>1</v>
      </c>
      <c r="I402" s="16" t="e">
        <f>VLOOKUP(A402,重复项!F:F,1,FALSE)</f>
        <v>#N/A</v>
      </c>
      <c r="J402" s="6">
        <v>1</v>
      </c>
      <c r="K402" t="str">
        <f>A402&amp;":"&amp;B402&amp;":"&amp;C402&amp;":"&amp;D402&amp;":"&amp;E402&amp;":"&amp;F402&amp;":"&amp;G402</f>
        <v>PLK-TL00:荣耀 7 移动定制版:荣耀:华为:Huawei:荣耀:Honor</v>
      </c>
    </row>
    <row r="403" spans="1:11" x14ac:dyDescent="0.4">
      <c r="A403" s="13" t="s">
        <v>587</v>
      </c>
      <c r="B403" s="13" t="s">
        <v>588</v>
      </c>
      <c r="C403" s="13" t="s">
        <v>540</v>
      </c>
      <c r="D403" s="10" t="str">
        <f>VLOOKUP( C403, 品牌处理!A:E,2,FALSE)</f>
        <v>华为</v>
      </c>
      <c r="E403" s="10" t="str">
        <f>VLOOKUP( C403, 品牌处理!A:E,3,FALSE)</f>
        <v>Huawei</v>
      </c>
      <c r="F403" s="10" t="str">
        <f>VLOOKUP( C403, 品牌处理!A:E,4,FALSE)</f>
        <v>荣耀</v>
      </c>
      <c r="G403" s="10" t="str">
        <f>VLOOKUP( C403, 品牌处理!A:E,5,FALSE)</f>
        <v>Honor</v>
      </c>
      <c r="H403" s="16">
        <f>VLOOKUP( C403, 品牌处理!A:F,6,FALSE)</f>
        <v>1</v>
      </c>
      <c r="I403" s="16" t="e">
        <f>VLOOKUP(A403,重复项!F:F,1,FALSE)</f>
        <v>#N/A</v>
      </c>
      <c r="J403" s="6">
        <v>1</v>
      </c>
      <c r="K403" t="str">
        <f>A403&amp;":"&amp;B403&amp;":"&amp;C403&amp;":"&amp;D403&amp;":"&amp;E403&amp;":"&amp;F403&amp;":"&amp;G403</f>
        <v>PLK-UL00:荣耀 7 双 4G 版:荣耀:华为:Huawei:荣耀:Honor</v>
      </c>
    </row>
    <row r="404" spans="1:11" x14ac:dyDescent="0.4">
      <c r="A404" s="13" t="s">
        <v>589</v>
      </c>
      <c r="B404" s="13" t="s">
        <v>590</v>
      </c>
      <c r="C404" s="13" t="s">
        <v>540</v>
      </c>
      <c r="D404" s="10" t="str">
        <f>VLOOKUP( C404, 品牌处理!A:E,2,FALSE)</f>
        <v>华为</v>
      </c>
      <c r="E404" s="10" t="str">
        <f>VLOOKUP( C404, 品牌处理!A:E,3,FALSE)</f>
        <v>Huawei</v>
      </c>
      <c r="F404" s="10" t="str">
        <f>VLOOKUP( C404, 品牌处理!A:E,4,FALSE)</f>
        <v>荣耀</v>
      </c>
      <c r="G404" s="10" t="str">
        <f>VLOOKUP( C404, 品牌处理!A:E,5,FALSE)</f>
        <v>Honor</v>
      </c>
      <c r="H404" s="16">
        <f>VLOOKUP( C404, 品牌处理!A:F,6,FALSE)</f>
        <v>1</v>
      </c>
      <c r="I404" s="16" t="e">
        <f>VLOOKUP(A404,重复项!F:F,1,FALSE)</f>
        <v>#N/A</v>
      </c>
      <c r="J404" s="6">
        <v>1</v>
      </c>
      <c r="K404" t="str">
        <f>A404&amp;":"&amp;B404&amp;":"&amp;C404&amp;":"&amp;D404&amp;":"&amp;E404&amp;":"&amp;F404&amp;":"&amp;G404</f>
        <v>PLK-CL00:荣耀 7 电信版:荣耀:华为:Huawei:荣耀:Honor</v>
      </c>
    </row>
    <row r="405" spans="1:11" x14ac:dyDescent="0.4">
      <c r="A405" s="13" t="s">
        <v>591</v>
      </c>
      <c r="B405" s="13" t="s">
        <v>592</v>
      </c>
      <c r="C405" s="13" t="s">
        <v>593</v>
      </c>
      <c r="D405" s="10" t="str">
        <f>VLOOKUP( C405, 品牌处理!A:E,2,FALSE)</f>
        <v>华为</v>
      </c>
      <c r="E405" s="10" t="str">
        <f>VLOOKUP( C405, 品牌处理!A:E,3,FALSE)</f>
        <v>Huawei</v>
      </c>
      <c r="F405" s="10" t="str">
        <f>VLOOKUP( C405, 品牌处理!A:E,4,FALSE)</f>
        <v>荣耀</v>
      </c>
      <c r="G405" s="10" t="str">
        <f>VLOOKUP( C405, 品牌处理!A:E,5,FALSE)</f>
        <v>Honor</v>
      </c>
      <c r="H405" s="16">
        <f>VLOOKUP( C405, 品牌处理!A:F,6,FALSE)</f>
        <v>1</v>
      </c>
      <c r="I405" s="16" t="e">
        <f>VLOOKUP(A405,重复项!F:F,1,FALSE)</f>
        <v>#N/A</v>
      </c>
      <c r="J405" s="6">
        <v>1</v>
      </c>
      <c r="K405" t="str">
        <f>A405&amp;":"&amp;B405&amp;":"&amp;C405&amp;":"&amp;D405&amp;":"&amp;E405&amp;":"&amp;F405&amp;":"&amp;G405</f>
        <v>ATH-AL00: 荣耀 7i 全网通版: 荣耀:华为:Huawei:荣耀:Honor</v>
      </c>
    </row>
    <row r="406" spans="1:11" x14ac:dyDescent="0.4">
      <c r="A406" s="13" t="s">
        <v>594</v>
      </c>
      <c r="B406" s="13" t="s">
        <v>595</v>
      </c>
      <c r="C406" s="13" t="s">
        <v>540</v>
      </c>
      <c r="D406" s="10" t="str">
        <f>VLOOKUP( C406, 品牌处理!A:E,2,FALSE)</f>
        <v>华为</v>
      </c>
      <c r="E406" s="10" t="str">
        <f>VLOOKUP( C406, 品牌处理!A:E,3,FALSE)</f>
        <v>Huawei</v>
      </c>
      <c r="F406" s="10" t="str">
        <f>VLOOKUP( C406, 品牌处理!A:E,4,FALSE)</f>
        <v>荣耀</v>
      </c>
      <c r="G406" s="10" t="str">
        <f>VLOOKUP( C406, 品牌处理!A:E,5,FALSE)</f>
        <v>Honor</v>
      </c>
      <c r="H406" s="16">
        <f>VLOOKUP( C406, 品牌处理!A:F,6,FALSE)</f>
        <v>1</v>
      </c>
      <c r="I406" s="16" t="e">
        <f>VLOOKUP(A406,重复项!F:F,1,FALSE)</f>
        <v>#N/A</v>
      </c>
      <c r="J406" s="6">
        <v>1</v>
      </c>
      <c r="K406" t="str">
        <f>A406&amp;":"&amp;B406&amp;":"&amp;C406&amp;":"&amp;D406&amp;":"&amp;E406&amp;":"&amp;F406&amp;":"&amp;G406</f>
        <v>ATH-TL00H:荣耀 7i 移动公开版:荣耀:华为:Huawei:荣耀:Honor</v>
      </c>
    </row>
    <row r="407" spans="1:11" x14ac:dyDescent="0.4">
      <c r="A407" s="13" t="s">
        <v>596</v>
      </c>
      <c r="B407" s="13" t="s">
        <v>597</v>
      </c>
      <c r="C407" s="13" t="s">
        <v>540</v>
      </c>
      <c r="D407" s="10" t="str">
        <f>VLOOKUP( C407, 品牌处理!A:E,2,FALSE)</f>
        <v>华为</v>
      </c>
      <c r="E407" s="10" t="str">
        <f>VLOOKUP( C407, 品牌处理!A:E,3,FALSE)</f>
        <v>Huawei</v>
      </c>
      <c r="F407" s="10" t="str">
        <f>VLOOKUP( C407, 品牌处理!A:E,4,FALSE)</f>
        <v>荣耀</v>
      </c>
      <c r="G407" s="10" t="str">
        <f>VLOOKUP( C407, 品牌处理!A:E,5,FALSE)</f>
        <v>Honor</v>
      </c>
      <c r="H407" s="16">
        <f>VLOOKUP( C407, 品牌处理!A:F,6,FALSE)</f>
        <v>1</v>
      </c>
      <c r="I407" s="16" t="e">
        <f>VLOOKUP(A407,重复项!F:F,1,FALSE)</f>
        <v>#N/A</v>
      </c>
      <c r="J407" s="6">
        <v>1</v>
      </c>
      <c r="K407" t="str">
        <f>A407&amp;":"&amp;B407&amp;":"&amp;C407&amp;":"&amp;D407&amp;":"&amp;E407&amp;":"&amp;F407&amp;":"&amp;G407</f>
        <v>ATH-TL00:荣耀 7i 移动定制版:荣耀:华为:Huawei:荣耀:Honor</v>
      </c>
    </row>
    <row r="408" spans="1:11" x14ac:dyDescent="0.4">
      <c r="A408" s="13" t="s">
        <v>598</v>
      </c>
      <c r="B408" s="13" t="s">
        <v>599</v>
      </c>
      <c r="C408" s="13" t="s">
        <v>540</v>
      </c>
      <c r="D408" s="10" t="str">
        <f>VLOOKUP( C408, 品牌处理!A:E,2,FALSE)</f>
        <v>华为</v>
      </c>
      <c r="E408" s="10" t="str">
        <f>VLOOKUP( C408, 品牌处理!A:E,3,FALSE)</f>
        <v>Huawei</v>
      </c>
      <c r="F408" s="10" t="str">
        <f>VLOOKUP( C408, 品牌处理!A:E,4,FALSE)</f>
        <v>荣耀</v>
      </c>
      <c r="G408" s="10" t="str">
        <f>VLOOKUP( C408, 品牌处理!A:E,5,FALSE)</f>
        <v>Honor</v>
      </c>
      <c r="H408" s="16">
        <f>VLOOKUP( C408, 品牌处理!A:F,6,FALSE)</f>
        <v>1</v>
      </c>
      <c r="I408" s="16" t="e">
        <f>VLOOKUP(A408,重复项!F:F,1,FALSE)</f>
        <v>#N/A</v>
      </c>
      <c r="J408" s="6">
        <v>1</v>
      </c>
      <c r="K408" t="str">
        <f>A408&amp;":"&amp;B408&amp;":"&amp;C408&amp;":"&amp;D408&amp;":"&amp;E408&amp;":"&amp;F408&amp;":"&amp;G408</f>
        <v>ATH-UL00:荣耀 7i 双 4G 版:荣耀:华为:Huawei:荣耀:Honor</v>
      </c>
    </row>
    <row r="409" spans="1:11" x14ac:dyDescent="0.4">
      <c r="A409" s="13" t="s">
        <v>600</v>
      </c>
      <c r="B409" s="13" t="s">
        <v>601</v>
      </c>
      <c r="C409" s="13" t="s">
        <v>540</v>
      </c>
      <c r="D409" s="10" t="str">
        <f>VLOOKUP( C409, 品牌处理!A:E,2,FALSE)</f>
        <v>华为</v>
      </c>
      <c r="E409" s="10" t="str">
        <f>VLOOKUP( C409, 品牌处理!A:E,3,FALSE)</f>
        <v>Huawei</v>
      </c>
      <c r="F409" s="10" t="str">
        <f>VLOOKUP( C409, 品牌处理!A:E,4,FALSE)</f>
        <v>荣耀</v>
      </c>
      <c r="G409" s="10" t="str">
        <f>VLOOKUP( C409, 品牌处理!A:E,5,FALSE)</f>
        <v>Honor</v>
      </c>
      <c r="H409" s="16">
        <f>VLOOKUP( C409, 品牌处理!A:F,6,FALSE)</f>
        <v>1</v>
      </c>
      <c r="I409" s="16" t="e">
        <f>VLOOKUP(A409,重复项!F:F,1,FALSE)</f>
        <v>#N/A</v>
      </c>
      <c r="J409" s="6">
        <v>1</v>
      </c>
      <c r="K409" t="str">
        <f>A409&amp;":"&amp;B409&amp;":"&amp;C409&amp;":"&amp;D409&amp;":"&amp;E409&amp;":"&amp;F409&amp;":"&amp;G409</f>
        <v>ATH-CL00:荣耀 7i 电信版:荣耀:华为:Huawei:荣耀:Honor</v>
      </c>
    </row>
    <row r="410" spans="1:11" x14ac:dyDescent="0.4">
      <c r="A410" s="13" t="s">
        <v>602</v>
      </c>
      <c r="B410" s="13" t="s">
        <v>603</v>
      </c>
      <c r="C410" s="13" t="s">
        <v>540</v>
      </c>
      <c r="D410" s="10" t="str">
        <f>VLOOKUP( C410, 品牌处理!A:E,2,FALSE)</f>
        <v>华为</v>
      </c>
      <c r="E410" s="10" t="str">
        <f>VLOOKUP( C410, 品牌处理!A:E,3,FALSE)</f>
        <v>Huawei</v>
      </c>
      <c r="F410" s="10" t="str">
        <f>VLOOKUP( C410, 品牌处理!A:E,4,FALSE)</f>
        <v>荣耀</v>
      </c>
      <c r="G410" s="10" t="str">
        <f>VLOOKUP( C410, 品牌处理!A:E,5,FALSE)</f>
        <v>Honor</v>
      </c>
      <c r="H410" s="16">
        <f>VLOOKUP( C410, 品牌处理!A:F,6,FALSE)</f>
        <v>1</v>
      </c>
      <c r="I410" s="16" t="e">
        <f>VLOOKUP(A410,重复项!F:F,1,FALSE)</f>
        <v>#N/A</v>
      </c>
      <c r="J410" s="6">
        <v>1</v>
      </c>
      <c r="K410" t="str">
        <f>A410&amp;":"&amp;B410&amp;":"&amp;C410&amp;":"&amp;D410&amp;":"&amp;E410&amp;":"&amp;F410&amp;":"&amp;G410</f>
        <v>KNT-AL10:荣耀 V8 全网通版 (4GB+32GB):荣耀:华为:Huawei:荣耀:Honor</v>
      </c>
    </row>
    <row r="411" spans="1:11" x14ac:dyDescent="0.4">
      <c r="A411" s="13" t="s">
        <v>604</v>
      </c>
      <c r="B411" s="13" t="s">
        <v>605</v>
      </c>
      <c r="C411" s="13" t="s">
        <v>540</v>
      </c>
      <c r="D411" s="10" t="str">
        <f>VLOOKUP( C411, 品牌处理!A:E,2,FALSE)</f>
        <v>华为</v>
      </c>
      <c r="E411" s="10" t="str">
        <f>VLOOKUP( C411, 品牌处理!A:E,3,FALSE)</f>
        <v>Huawei</v>
      </c>
      <c r="F411" s="10" t="str">
        <f>VLOOKUP( C411, 品牌处理!A:E,4,FALSE)</f>
        <v>荣耀</v>
      </c>
      <c r="G411" s="10" t="str">
        <f>VLOOKUP( C411, 品牌处理!A:E,5,FALSE)</f>
        <v>Honor</v>
      </c>
      <c r="H411" s="16">
        <f>VLOOKUP( C411, 品牌处理!A:F,6,FALSE)</f>
        <v>1</v>
      </c>
      <c r="I411" s="16" t="e">
        <f>VLOOKUP(A411,重复项!F:F,1,FALSE)</f>
        <v>#N/A</v>
      </c>
      <c r="J411" s="6">
        <v>1</v>
      </c>
      <c r="K411" t="str">
        <f>A411&amp;":"&amp;B411&amp;":"&amp;C411&amp;":"&amp;D411&amp;":"&amp;E411&amp;":"&amp;F411&amp;":"&amp;G411</f>
        <v>KNT-AL20:荣耀 V8 全网通版 (4GB+64GB):荣耀:华为:Huawei:荣耀:Honor</v>
      </c>
    </row>
    <row r="412" spans="1:11" x14ac:dyDescent="0.4">
      <c r="A412" s="13" t="s">
        <v>606</v>
      </c>
      <c r="B412" s="13" t="s">
        <v>607</v>
      </c>
      <c r="C412" s="13" t="s">
        <v>540</v>
      </c>
      <c r="D412" s="10" t="str">
        <f>VLOOKUP( C412, 品牌处理!A:E,2,FALSE)</f>
        <v>华为</v>
      </c>
      <c r="E412" s="10" t="str">
        <f>VLOOKUP( C412, 品牌处理!A:E,3,FALSE)</f>
        <v>Huawei</v>
      </c>
      <c r="F412" s="10" t="str">
        <f>VLOOKUP( C412, 品牌处理!A:E,4,FALSE)</f>
        <v>荣耀</v>
      </c>
      <c r="G412" s="10" t="str">
        <f>VLOOKUP( C412, 品牌处理!A:E,5,FALSE)</f>
        <v>Honor</v>
      </c>
      <c r="H412" s="16">
        <f>VLOOKUP( C412, 品牌处理!A:F,6,FALSE)</f>
        <v>1</v>
      </c>
      <c r="I412" s="16" t="e">
        <f>VLOOKUP(A412,重复项!F:F,1,FALSE)</f>
        <v>#N/A</v>
      </c>
      <c r="J412" s="6">
        <v>1</v>
      </c>
      <c r="K412" t="str">
        <f>A412&amp;":"&amp;B412&amp;":"&amp;C412&amp;":"&amp;D412&amp;":"&amp;E412&amp;":"&amp;F412&amp;":"&amp;G412</f>
        <v>KNT-TL10:荣耀 V8 移动版:荣耀:华为:Huawei:荣耀:Honor</v>
      </c>
    </row>
    <row r="413" spans="1:11" x14ac:dyDescent="0.4">
      <c r="A413" s="13" t="s">
        <v>608</v>
      </c>
      <c r="B413" s="13" t="s">
        <v>609</v>
      </c>
      <c r="C413" s="13" t="s">
        <v>540</v>
      </c>
      <c r="D413" s="10" t="str">
        <f>VLOOKUP( C413, 品牌处理!A:E,2,FALSE)</f>
        <v>华为</v>
      </c>
      <c r="E413" s="10" t="str">
        <f>VLOOKUP( C413, 品牌处理!A:E,3,FALSE)</f>
        <v>Huawei</v>
      </c>
      <c r="F413" s="10" t="str">
        <f>VLOOKUP( C413, 品牌处理!A:E,4,FALSE)</f>
        <v>荣耀</v>
      </c>
      <c r="G413" s="10" t="str">
        <f>VLOOKUP( C413, 品牌处理!A:E,5,FALSE)</f>
        <v>Honor</v>
      </c>
      <c r="H413" s="16">
        <f>VLOOKUP( C413, 品牌处理!A:F,6,FALSE)</f>
        <v>1</v>
      </c>
      <c r="I413" s="16" t="e">
        <f>VLOOKUP(A413,重复项!F:F,1,FALSE)</f>
        <v>#N/A</v>
      </c>
      <c r="J413" s="6">
        <v>1</v>
      </c>
      <c r="K413" t="str">
        <f>A413&amp;":"&amp;B413&amp;":"&amp;C413&amp;":"&amp;D413&amp;":"&amp;E413&amp;":"&amp;F413&amp;":"&amp;G413</f>
        <v>KNT-UL10:荣耀 V8 移动/联通版:荣耀:华为:Huawei:荣耀:Honor</v>
      </c>
    </row>
    <row r="414" spans="1:11" x14ac:dyDescent="0.4">
      <c r="A414" s="13" t="s">
        <v>610</v>
      </c>
      <c r="B414" s="13" t="s">
        <v>611</v>
      </c>
      <c r="C414" s="13" t="s">
        <v>540</v>
      </c>
      <c r="D414" s="10" t="str">
        <f>VLOOKUP( C414, 品牌处理!A:E,2,FALSE)</f>
        <v>华为</v>
      </c>
      <c r="E414" s="10" t="str">
        <f>VLOOKUP( C414, 品牌处理!A:E,3,FALSE)</f>
        <v>Huawei</v>
      </c>
      <c r="F414" s="10" t="str">
        <f>VLOOKUP( C414, 品牌处理!A:E,4,FALSE)</f>
        <v>荣耀</v>
      </c>
      <c r="G414" s="10" t="str">
        <f>VLOOKUP( C414, 品牌处理!A:E,5,FALSE)</f>
        <v>Honor</v>
      </c>
      <c r="H414" s="16">
        <f>VLOOKUP( C414, 品牌处理!A:F,6,FALSE)</f>
        <v>1</v>
      </c>
      <c r="I414" s="16" t="e">
        <f>VLOOKUP(A414,重复项!F:F,1,FALSE)</f>
        <v>#N/A</v>
      </c>
      <c r="J414" s="6">
        <v>1</v>
      </c>
      <c r="K414" t="str">
        <f>A414&amp;":"&amp;B414&amp;":"&amp;C414&amp;":"&amp;D414&amp;":"&amp;E414&amp;":"&amp;F414&amp;":"&amp;G414</f>
        <v>FRD-AL00:荣耀 8 全网通版 (3/4GB+32GB):荣耀:华为:Huawei:荣耀:Honor</v>
      </c>
    </row>
    <row r="415" spans="1:11" x14ac:dyDescent="0.4">
      <c r="A415" s="13" t="s">
        <v>612</v>
      </c>
      <c r="B415" s="13" t="s">
        <v>613</v>
      </c>
      <c r="C415" s="13" t="s">
        <v>540</v>
      </c>
      <c r="D415" s="10" t="str">
        <f>VLOOKUP( C415, 品牌处理!A:E,2,FALSE)</f>
        <v>华为</v>
      </c>
      <c r="E415" s="10" t="str">
        <f>VLOOKUP( C415, 品牌处理!A:E,3,FALSE)</f>
        <v>Huawei</v>
      </c>
      <c r="F415" s="10" t="str">
        <f>VLOOKUP( C415, 品牌处理!A:E,4,FALSE)</f>
        <v>荣耀</v>
      </c>
      <c r="G415" s="10" t="str">
        <f>VLOOKUP( C415, 品牌处理!A:E,5,FALSE)</f>
        <v>Honor</v>
      </c>
      <c r="H415" s="16">
        <f>VLOOKUP( C415, 品牌处理!A:F,6,FALSE)</f>
        <v>1</v>
      </c>
      <c r="I415" s="16" t="e">
        <f>VLOOKUP(A415,重复项!F:F,1,FALSE)</f>
        <v>#N/A</v>
      </c>
      <c r="J415" s="6">
        <v>1</v>
      </c>
      <c r="K415" t="str">
        <f>A415&amp;":"&amp;B415&amp;":"&amp;C415&amp;":"&amp;D415&amp;":"&amp;E415&amp;":"&amp;F415&amp;":"&amp;G415</f>
        <v>FRD-AL10:荣耀 8 全网通版 (4GB+64GB):荣耀:华为:Huawei:荣耀:Honor</v>
      </c>
    </row>
    <row r="416" spans="1:11" x14ac:dyDescent="0.4">
      <c r="A416" s="13" t="s">
        <v>614</v>
      </c>
      <c r="B416" s="13" t="s">
        <v>615</v>
      </c>
      <c r="C416" s="13" t="s">
        <v>540</v>
      </c>
      <c r="D416" s="10" t="str">
        <f>VLOOKUP( C416, 品牌处理!A:E,2,FALSE)</f>
        <v>华为</v>
      </c>
      <c r="E416" s="10" t="str">
        <f>VLOOKUP( C416, 品牌处理!A:E,3,FALSE)</f>
        <v>Huawei</v>
      </c>
      <c r="F416" s="10" t="str">
        <f>VLOOKUP( C416, 品牌处理!A:E,4,FALSE)</f>
        <v>荣耀</v>
      </c>
      <c r="G416" s="10" t="str">
        <f>VLOOKUP( C416, 品牌处理!A:E,5,FALSE)</f>
        <v>Honor</v>
      </c>
      <c r="H416" s="16">
        <f>VLOOKUP( C416, 品牌处理!A:F,6,FALSE)</f>
        <v>1</v>
      </c>
      <c r="I416" s="16" t="e">
        <f>VLOOKUP(A416,重复项!F:F,1,FALSE)</f>
        <v>#N/A</v>
      </c>
      <c r="J416" s="6">
        <v>1</v>
      </c>
      <c r="K416" t="str">
        <f>A416&amp;":"&amp;B416&amp;":"&amp;C416&amp;":"&amp;D416&amp;":"&amp;E416&amp;":"&amp;F416&amp;":"&amp;G416</f>
        <v>FRD-TL00:荣耀 8 移动版:荣耀:华为:Huawei:荣耀:Honor</v>
      </c>
    </row>
    <row r="417" spans="1:11" x14ac:dyDescent="0.4">
      <c r="A417" s="13" t="s">
        <v>616</v>
      </c>
      <c r="B417" s="13" t="s">
        <v>617</v>
      </c>
      <c r="C417" s="13" t="s">
        <v>540</v>
      </c>
      <c r="D417" s="10" t="str">
        <f>VLOOKUP( C417, 品牌处理!A:E,2,FALSE)</f>
        <v>华为</v>
      </c>
      <c r="E417" s="10" t="str">
        <f>VLOOKUP( C417, 品牌处理!A:E,3,FALSE)</f>
        <v>Huawei</v>
      </c>
      <c r="F417" s="10" t="str">
        <f>VLOOKUP( C417, 品牌处理!A:E,4,FALSE)</f>
        <v>荣耀</v>
      </c>
      <c r="G417" s="10" t="str">
        <f>VLOOKUP( C417, 品牌处理!A:E,5,FALSE)</f>
        <v>Honor</v>
      </c>
      <c r="H417" s="16">
        <f>VLOOKUP( C417, 品牌处理!A:F,6,FALSE)</f>
        <v>1</v>
      </c>
      <c r="I417" s="16" t="e">
        <f>VLOOKUP(A417,重复项!F:F,1,FALSE)</f>
        <v>#N/A</v>
      </c>
      <c r="J417" s="6">
        <v>1</v>
      </c>
      <c r="K417" t="str">
        <f>A417&amp;":"&amp;B417&amp;":"&amp;C417&amp;":"&amp;D417&amp;":"&amp;E417&amp;":"&amp;F417&amp;":"&amp;G417</f>
        <v>FRD-DL00:荣耀 8 移动/联通版:荣耀:华为:Huawei:荣耀:Honor</v>
      </c>
    </row>
    <row r="418" spans="1:11" x14ac:dyDescent="0.4">
      <c r="A418" s="13" t="s">
        <v>618</v>
      </c>
      <c r="B418" s="13" t="s">
        <v>619</v>
      </c>
      <c r="C418" s="13" t="s">
        <v>540</v>
      </c>
      <c r="D418" s="10" t="str">
        <f>VLOOKUP( C418, 品牌处理!A:E,2,FALSE)</f>
        <v>华为</v>
      </c>
      <c r="E418" s="10" t="str">
        <f>VLOOKUP( C418, 品牌处理!A:E,3,FALSE)</f>
        <v>Huawei</v>
      </c>
      <c r="F418" s="10" t="str">
        <f>VLOOKUP( C418, 品牌处理!A:E,4,FALSE)</f>
        <v>荣耀</v>
      </c>
      <c r="G418" s="10" t="str">
        <f>VLOOKUP( C418, 品牌处理!A:E,5,FALSE)</f>
        <v>Honor</v>
      </c>
      <c r="H418" s="16">
        <f>VLOOKUP( C418, 品牌处理!A:F,6,FALSE)</f>
        <v>1</v>
      </c>
      <c r="I418" s="16" t="e">
        <f>VLOOKUP(A418,重复项!F:F,1,FALSE)</f>
        <v>#N/A</v>
      </c>
      <c r="J418" s="6">
        <v>1</v>
      </c>
      <c r="K418" t="str">
        <f>A418&amp;":"&amp;B418&amp;":"&amp;C418&amp;":"&amp;D418&amp;":"&amp;E418&amp;":"&amp;F418&amp;":"&amp;G418</f>
        <v>PRA-AL00:荣耀 8 青春版 全网通标配版:荣耀:华为:Huawei:荣耀:Honor</v>
      </c>
    </row>
    <row r="419" spans="1:11" x14ac:dyDescent="0.4">
      <c r="A419" s="13" t="s">
        <v>620</v>
      </c>
      <c r="B419" s="13" t="s">
        <v>621</v>
      </c>
      <c r="C419" s="13" t="s">
        <v>540</v>
      </c>
      <c r="D419" s="10" t="str">
        <f>VLOOKUP( C419, 品牌处理!A:E,2,FALSE)</f>
        <v>华为</v>
      </c>
      <c r="E419" s="10" t="str">
        <f>VLOOKUP( C419, 品牌处理!A:E,3,FALSE)</f>
        <v>Huawei</v>
      </c>
      <c r="F419" s="10" t="str">
        <f>VLOOKUP( C419, 品牌处理!A:E,4,FALSE)</f>
        <v>荣耀</v>
      </c>
      <c r="G419" s="10" t="str">
        <f>VLOOKUP( C419, 品牌处理!A:E,5,FALSE)</f>
        <v>Honor</v>
      </c>
      <c r="H419" s="16">
        <f>VLOOKUP( C419, 品牌处理!A:F,6,FALSE)</f>
        <v>1</v>
      </c>
      <c r="I419" s="16" t="e">
        <f>VLOOKUP(A419,重复项!F:F,1,FALSE)</f>
        <v>#N/A</v>
      </c>
      <c r="J419" s="6">
        <v>1</v>
      </c>
      <c r="K419" t="str">
        <f>A419&amp;":"&amp;B419&amp;":"&amp;C419&amp;":"&amp;D419&amp;":"&amp;E419&amp;":"&amp;F419&amp;":"&amp;G419</f>
        <v>PRA-AL00X:荣耀 8 青春版 全网通高配/尊享版:荣耀:华为:Huawei:荣耀:Honor</v>
      </c>
    </row>
    <row r="420" spans="1:11" x14ac:dyDescent="0.4">
      <c r="A420" s="13" t="s">
        <v>622</v>
      </c>
      <c r="B420" s="13" t="s">
        <v>623</v>
      </c>
      <c r="C420" s="13" t="s">
        <v>540</v>
      </c>
      <c r="D420" s="10" t="str">
        <f>VLOOKUP( C420, 品牌处理!A:E,2,FALSE)</f>
        <v>华为</v>
      </c>
      <c r="E420" s="10" t="str">
        <f>VLOOKUP( C420, 品牌处理!A:E,3,FALSE)</f>
        <v>Huawei</v>
      </c>
      <c r="F420" s="10" t="str">
        <f>VLOOKUP( C420, 品牌处理!A:E,4,FALSE)</f>
        <v>荣耀</v>
      </c>
      <c r="G420" s="10" t="str">
        <f>VLOOKUP( C420, 品牌处理!A:E,5,FALSE)</f>
        <v>Honor</v>
      </c>
      <c r="H420" s="16">
        <f>VLOOKUP( C420, 品牌处理!A:F,6,FALSE)</f>
        <v>1</v>
      </c>
      <c r="I420" s="16" t="e">
        <f>VLOOKUP(A420,重复项!F:F,1,FALSE)</f>
        <v>#N/A</v>
      </c>
      <c r="J420" s="6">
        <v>1</v>
      </c>
      <c r="K420" t="str">
        <f>A420&amp;":"&amp;B420&amp;":"&amp;C420&amp;":"&amp;D420&amp;":"&amp;E420&amp;":"&amp;F420&amp;":"&amp;G420</f>
        <v>PRA-TL10:荣耀 8 青春版 移动定制版:荣耀:华为:Huawei:荣耀:Honor</v>
      </c>
    </row>
    <row r="421" spans="1:11" x14ac:dyDescent="0.4">
      <c r="A421" s="13" t="s">
        <v>624</v>
      </c>
      <c r="B421" s="13" t="s">
        <v>625</v>
      </c>
      <c r="C421" s="13" t="s">
        <v>540</v>
      </c>
      <c r="D421" s="10" t="str">
        <f>VLOOKUP( C421, 品牌处理!A:E,2,FALSE)</f>
        <v>华为</v>
      </c>
      <c r="E421" s="10" t="str">
        <f>VLOOKUP( C421, 品牌处理!A:E,3,FALSE)</f>
        <v>Huawei</v>
      </c>
      <c r="F421" s="10" t="str">
        <f>VLOOKUP( C421, 品牌处理!A:E,4,FALSE)</f>
        <v>荣耀</v>
      </c>
      <c r="G421" s="10" t="str">
        <f>VLOOKUP( C421, 品牌处理!A:E,5,FALSE)</f>
        <v>Honor</v>
      </c>
      <c r="H421" s="16">
        <f>VLOOKUP( C421, 品牌处理!A:F,6,FALSE)</f>
        <v>1</v>
      </c>
      <c r="I421" s="16" t="e">
        <f>VLOOKUP(A421,重复项!F:F,1,FALSE)</f>
        <v>#N/A</v>
      </c>
      <c r="J421" s="6">
        <v>1</v>
      </c>
      <c r="K421" t="str">
        <f>A421&amp;":"&amp;B421&amp;":"&amp;C421&amp;":"&amp;D421&amp;":"&amp;E421&amp;":"&amp;F421&amp;":"&amp;G421</f>
        <v>EDI-AL10:荣耀 Note 8 全网通版:荣耀:华为:Huawei:荣耀:Honor</v>
      </c>
    </row>
    <row r="422" spans="1:11" x14ac:dyDescent="0.4">
      <c r="A422" s="13" t="s">
        <v>626</v>
      </c>
      <c r="B422" s="13" t="s">
        <v>627</v>
      </c>
      <c r="C422" s="13" t="s">
        <v>540</v>
      </c>
      <c r="D422" s="10" t="str">
        <f>VLOOKUP( C422, 品牌处理!A:E,2,FALSE)</f>
        <v>华为</v>
      </c>
      <c r="E422" s="10" t="str">
        <f>VLOOKUP( C422, 品牌处理!A:E,3,FALSE)</f>
        <v>Huawei</v>
      </c>
      <c r="F422" s="10" t="str">
        <f>VLOOKUP( C422, 品牌处理!A:E,4,FALSE)</f>
        <v>荣耀</v>
      </c>
      <c r="G422" s="10" t="str">
        <f>VLOOKUP( C422, 品牌处理!A:E,5,FALSE)</f>
        <v>Honor</v>
      </c>
      <c r="H422" s="16">
        <f>VLOOKUP( C422, 品牌处理!A:F,6,FALSE)</f>
        <v>1</v>
      </c>
      <c r="I422" s="16" t="e">
        <f>VLOOKUP(A422,重复项!F:F,1,FALSE)</f>
        <v>#N/A</v>
      </c>
      <c r="J422" s="6">
        <v>1</v>
      </c>
      <c r="K422" t="str">
        <f>A422&amp;":"&amp;B422&amp;":"&amp;C422&amp;":"&amp;D422&amp;":"&amp;E422&amp;":"&amp;F422&amp;":"&amp;G422</f>
        <v>EDI-DL00:荣耀 Note 8 移动/联通版:荣耀:华为:Huawei:荣耀:Honor</v>
      </c>
    </row>
    <row r="423" spans="1:11" x14ac:dyDescent="0.4">
      <c r="A423" s="13" t="s">
        <v>628</v>
      </c>
      <c r="B423" s="13" t="s">
        <v>629</v>
      </c>
      <c r="C423" s="13" t="s">
        <v>540</v>
      </c>
      <c r="D423" s="10" t="str">
        <f>VLOOKUP( C423, 品牌处理!A:E,2,FALSE)</f>
        <v>华为</v>
      </c>
      <c r="E423" s="10" t="str">
        <f>VLOOKUP( C423, 品牌处理!A:E,3,FALSE)</f>
        <v>Huawei</v>
      </c>
      <c r="F423" s="10" t="str">
        <f>VLOOKUP( C423, 品牌处理!A:E,4,FALSE)</f>
        <v>荣耀</v>
      </c>
      <c r="G423" s="10" t="str">
        <f>VLOOKUP( C423, 品牌处理!A:E,5,FALSE)</f>
        <v>Honor</v>
      </c>
      <c r="H423" s="16">
        <f>VLOOKUP( C423, 品牌处理!A:F,6,FALSE)</f>
        <v>1</v>
      </c>
      <c r="I423" s="16" t="e">
        <f>VLOOKUP(A423,重复项!F:F,1,FALSE)</f>
        <v>#N/A</v>
      </c>
      <c r="J423" s="6">
        <v>1</v>
      </c>
      <c r="K423" t="str">
        <f>A423&amp;":"&amp;B423&amp;":"&amp;C423&amp;":"&amp;D423&amp;":"&amp;E423&amp;":"&amp;F423&amp;":"&amp;G423</f>
        <v>NTS-AL00:荣耀 Magic 全网通版:荣耀:华为:Huawei:荣耀:Honor</v>
      </c>
    </row>
    <row r="424" spans="1:11" x14ac:dyDescent="0.4">
      <c r="A424" s="13" t="s">
        <v>630</v>
      </c>
      <c r="B424" s="13" t="s">
        <v>631</v>
      </c>
      <c r="C424" s="13" t="s">
        <v>540</v>
      </c>
      <c r="D424" s="10" t="str">
        <f>VLOOKUP( C424, 品牌处理!A:E,2,FALSE)</f>
        <v>华为</v>
      </c>
      <c r="E424" s="10" t="str">
        <f>VLOOKUP( C424, 品牌处理!A:E,3,FALSE)</f>
        <v>Huawei</v>
      </c>
      <c r="F424" s="10" t="str">
        <f>VLOOKUP( C424, 品牌处理!A:E,4,FALSE)</f>
        <v>荣耀</v>
      </c>
      <c r="G424" s="10" t="str">
        <f>VLOOKUP( C424, 品牌处理!A:E,5,FALSE)</f>
        <v>Honor</v>
      </c>
      <c r="H424" s="16">
        <f>VLOOKUP( C424, 品牌处理!A:F,6,FALSE)</f>
        <v>1</v>
      </c>
      <c r="I424" s="16" t="e">
        <f>VLOOKUP(A424,重复项!F:F,1,FALSE)</f>
        <v>#N/A</v>
      </c>
      <c r="J424" s="6">
        <v>1</v>
      </c>
      <c r="K424" t="str">
        <f>A424&amp;":"&amp;B424&amp;":"&amp;C424&amp;":"&amp;D424&amp;":"&amp;E424&amp;":"&amp;F424&amp;":"&amp;G424</f>
        <v>DUK-AL20:荣耀 V9 全网通版:荣耀:华为:Huawei:荣耀:Honor</v>
      </c>
    </row>
    <row r="425" spans="1:11" x14ac:dyDescent="0.4">
      <c r="A425" s="13" t="s">
        <v>632</v>
      </c>
      <c r="B425" s="13" t="s">
        <v>633</v>
      </c>
      <c r="C425" s="13" t="s">
        <v>540</v>
      </c>
      <c r="D425" s="10" t="str">
        <f>VLOOKUP( C425, 品牌处理!A:E,2,FALSE)</f>
        <v>华为</v>
      </c>
      <c r="E425" s="10" t="str">
        <f>VLOOKUP( C425, 品牌处理!A:E,3,FALSE)</f>
        <v>Huawei</v>
      </c>
      <c r="F425" s="10" t="str">
        <f>VLOOKUP( C425, 品牌处理!A:E,4,FALSE)</f>
        <v>荣耀</v>
      </c>
      <c r="G425" s="10" t="str">
        <f>VLOOKUP( C425, 品牌处理!A:E,5,FALSE)</f>
        <v>Honor</v>
      </c>
      <c r="H425" s="16">
        <f>VLOOKUP( C425, 品牌处理!A:F,6,FALSE)</f>
        <v>1</v>
      </c>
      <c r="I425" s="16" t="e">
        <f>VLOOKUP(A425,重复项!F:F,1,FALSE)</f>
        <v>#N/A</v>
      </c>
      <c r="J425" s="6">
        <v>1</v>
      </c>
      <c r="K425" t="str">
        <f>A425&amp;":"&amp;B425&amp;":"&amp;C425&amp;":"&amp;D425&amp;":"&amp;E425&amp;":"&amp;F425&amp;":"&amp;G425</f>
        <v>DUK-TL30:荣耀 V9 移动定制版:荣耀:华为:Huawei:荣耀:Honor</v>
      </c>
    </row>
    <row r="426" spans="1:11" x14ac:dyDescent="0.4">
      <c r="A426" s="13" t="s">
        <v>634</v>
      </c>
      <c r="B426" s="13" t="s">
        <v>635</v>
      </c>
      <c r="C426" s="13" t="s">
        <v>540</v>
      </c>
      <c r="D426" s="10" t="str">
        <f>VLOOKUP( C426, 品牌处理!A:E,2,FALSE)</f>
        <v>华为</v>
      </c>
      <c r="E426" s="10" t="str">
        <f>VLOOKUP( C426, 品牌处理!A:E,3,FALSE)</f>
        <v>Huawei</v>
      </c>
      <c r="F426" s="10" t="str">
        <f>VLOOKUP( C426, 品牌处理!A:E,4,FALSE)</f>
        <v>荣耀</v>
      </c>
      <c r="G426" s="10" t="str">
        <f>VLOOKUP( C426, 品牌处理!A:E,5,FALSE)</f>
        <v>Honor</v>
      </c>
      <c r="H426" s="16">
        <f>VLOOKUP( C426, 品牌处理!A:F,6,FALSE)</f>
        <v>1</v>
      </c>
      <c r="I426" s="16" t="e">
        <f>VLOOKUP(A426,重复项!F:F,1,FALSE)</f>
        <v>#N/A</v>
      </c>
      <c r="J426" s="6">
        <v>1</v>
      </c>
      <c r="K426" t="str">
        <f>A426&amp;":"&amp;B426&amp;":"&amp;C426&amp;":"&amp;D426&amp;":"&amp;E426&amp;":"&amp;F426&amp;":"&amp;G426</f>
        <v>JMM-AL00:荣耀 V9 Play 全网通标配版:荣耀:华为:Huawei:荣耀:Honor</v>
      </c>
    </row>
    <row r="427" spans="1:11" x14ac:dyDescent="0.4">
      <c r="A427" s="13" t="s">
        <v>636</v>
      </c>
      <c r="B427" s="13" t="s">
        <v>637</v>
      </c>
      <c r="C427" s="13" t="s">
        <v>540</v>
      </c>
      <c r="D427" s="10" t="str">
        <f>VLOOKUP( C427, 品牌处理!A:E,2,FALSE)</f>
        <v>华为</v>
      </c>
      <c r="E427" s="10" t="str">
        <f>VLOOKUP( C427, 品牌处理!A:E,3,FALSE)</f>
        <v>Huawei</v>
      </c>
      <c r="F427" s="10" t="str">
        <f>VLOOKUP( C427, 品牌处理!A:E,4,FALSE)</f>
        <v>荣耀</v>
      </c>
      <c r="G427" s="10" t="str">
        <f>VLOOKUP( C427, 品牌处理!A:E,5,FALSE)</f>
        <v>Honor</v>
      </c>
      <c r="H427" s="16">
        <f>VLOOKUP( C427, 品牌处理!A:F,6,FALSE)</f>
        <v>1</v>
      </c>
      <c r="I427" s="16" t="e">
        <f>VLOOKUP(A427,重复项!F:F,1,FALSE)</f>
        <v>#N/A</v>
      </c>
      <c r="J427" s="6">
        <v>1</v>
      </c>
      <c r="K427" t="str">
        <f>A427&amp;":"&amp;B427&amp;":"&amp;C427&amp;":"&amp;D427&amp;":"&amp;E427&amp;":"&amp;F427&amp;":"&amp;G427</f>
        <v>JMM-AL10:荣耀 V9 Play 全网通高配版:荣耀:华为:Huawei:荣耀:Honor</v>
      </c>
    </row>
    <row r="428" spans="1:11" x14ac:dyDescent="0.4">
      <c r="A428" s="13" t="s">
        <v>638</v>
      </c>
      <c r="B428" s="13" t="s">
        <v>639</v>
      </c>
      <c r="C428" s="13" t="s">
        <v>540</v>
      </c>
      <c r="D428" s="10" t="str">
        <f>VLOOKUP( C428, 品牌处理!A:E,2,FALSE)</f>
        <v>华为</v>
      </c>
      <c r="E428" s="10" t="str">
        <f>VLOOKUP( C428, 品牌处理!A:E,3,FALSE)</f>
        <v>Huawei</v>
      </c>
      <c r="F428" s="10" t="str">
        <f>VLOOKUP( C428, 品牌处理!A:E,4,FALSE)</f>
        <v>荣耀</v>
      </c>
      <c r="G428" s="10" t="str">
        <f>VLOOKUP( C428, 品牌处理!A:E,5,FALSE)</f>
        <v>Honor</v>
      </c>
      <c r="H428" s="16">
        <f>VLOOKUP( C428, 品牌处理!A:F,6,FALSE)</f>
        <v>1</v>
      </c>
      <c r="I428" s="16" t="e">
        <f>VLOOKUP(A428,重复项!F:F,1,FALSE)</f>
        <v>#N/A</v>
      </c>
      <c r="J428" s="6">
        <v>1</v>
      </c>
      <c r="K428" t="str">
        <f>A428&amp;":"&amp;B428&amp;":"&amp;C428&amp;":"&amp;D428&amp;":"&amp;E428&amp;":"&amp;F428&amp;":"&amp;G428</f>
        <v>JMM-TL00:荣耀 V9 Play 移动定制标配版:荣耀:华为:Huawei:荣耀:Honor</v>
      </c>
    </row>
    <row r="429" spans="1:11" x14ac:dyDescent="0.4">
      <c r="A429" s="13" t="s">
        <v>640</v>
      </c>
      <c r="B429" s="13" t="s">
        <v>641</v>
      </c>
      <c r="C429" s="13" t="s">
        <v>540</v>
      </c>
      <c r="D429" s="10" t="str">
        <f>VLOOKUP( C429, 品牌处理!A:E,2,FALSE)</f>
        <v>华为</v>
      </c>
      <c r="E429" s="10" t="str">
        <f>VLOOKUP( C429, 品牌处理!A:E,3,FALSE)</f>
        <v>Huawei</v>
      </c>
      <c r="F429" s="10" t="str">
        <f>VLOOKUP( C429, 品牌处理!A:E,4,FALSE)</f>
        <v>荣耀</v>
      </c>
      <c r="G429" s="10" t="str">
        <f>VLOOKUP( C429, 品牌处理!A:E,5,FALSE)</f>
        <v>Honor</v>
      </c>
      <c r="H429" s="16">
        <f>VLOOKUP( C429, 品牌处理!A:F,6,FALSE)</f>
        <v>1</v>
      </c>
      <c r="I429" s="16" t="e">
        <f>VLOOKUP(A429,重复项!F:F,1,FALSE)</f>
        <v>#N/A</v>
      </c>
      <c r="J429" s="6">
        <v>1</v>
      </c>
      <c r="K429" t="str">
        <f>A429&amp;":"&amp;B429&amp;":"&amp;C429&amp;":"&amp;D429&amp;":"&amp;E429&amp;":"&amp;F429&amp;":"&amp;G429</f>
        <v>JMM-TL10:荣耀 V9 Play 移动定制高配版:荣耀:华为:Huawei:荣耀:Honor</v>
      </c>
    </row>
    <row r="430" spans="1:11" x14ac:dyDescent="0.4">
      <c r="A430" s="13" t="s">
        <v>642</v>
      </c>
      <c r="B430" s="13" t="s">
        <v>643</v>
      </c>
      <c r="C430" s="13" t="s">
        <v>540</v>
      </c>
      <c r="D430" s="10" t="str">
        <f>VLOOKUP( C430, 品牌处理!A:E,2,FALSE)</f>
        <v>华为</v>
      </c>
      <c r="E430" s="10" t="str">
        <f>VLOOKUP( C430, 品牌处理!A:E,3,FALSE)</f>
        <v>Huawei</v>
      </c>
      <c r="F430" s="10" t="str">
        <f>VLOOKUP( C430, 品牌处理!A:E,4,FALSE)</f>
        <v>荣耀</v>
      </c>
      <c r="G430" s="10" t="str">
        <f>VLOOKUP( C430, 品牌处理!A:E,5,FALSE)</f>
        <v>Honor</v>
      </c>
      <c r="H430" s="16">
        <f>VLOOKUP( C430, 品牌处理!A:F,6,FALSE)</f>
        <v>1</v>
      </c>
      <c r="I430" s="16" t="e">
        <f>VLOOKUP(A430,重复项!F:F,1,FALSE)</f>
        <v>#N/A</v>
      </c>
      <c r="J430" s="6">
        <v>1</v>
      </c>
      <c r="K430" t="str">
        <f>A430&amp;":"&amp;B430&amp;":"&amp;C430&amp;":"&amp;D430&amp;":"&amp;E430&amp;":"&amp;F430&amp;":"&amp;G430</f>
        <v>STF-AL00:荣耀 9 全网通标配版:荣耀:华为:Huawei:荣耀:Honor</v>
      </c>
    </row>
    <row r="431" spans="1:11" x14ac:dyDescent="0.4">
      <c r="A431" s="13" t="s">
        <v>644</v>
      </c>
      <c r="B431" s="13" t="s">
        <v>645</v>
      </c>
      <c r="C431" s="13" t="s">
        <v>540</v>
      </c>
      <c r="D431" s="10" t="str">
        <f>VLOOKUP( C431, 品牌处理!A:E,2,FALSE)</f>
        <v>华为</v>
      </c>
      <c r="E431" s="10" t="str">
        <f>VLOOKUP( C431, 品牌处理!A:E,3,FALSE)</f>
        <v>Huawei</v>
      </c>
      <c r="F431" s="10" t="str">
        <f>VLOOKUP( C431, 品牌处理!A:E,4,FALSE)</f>
        <v>荣耀</v>
      </c>
      <c r="G431" s="10" t="str">
        <f>VLOOKUP( C431, 品牌处理!A:E,5,FALSE)</f>
        <v>Honor</v>
      </c>
      <c r="H431" s="16">
        <f>VLOOKUP( C431, 品牌处理!A:F,6,FALSE)</f>
        <v>1</v>
      </c>
      <c r="I431" s="16" t="e">
        <f>VLOOKUP(A431,重复项!F:F,1,FALSE)</f>
        <v>#N/A</v>
      </c>
      <c r="J431" s="6">
        <v>1</v>
      </c>
      <c r="K431" t="str">
        <f>A431&amp;":"&amp;B431&amp;":"&amp;C431&amp;":"&amp;D431&amp;":"&amp;E431&amp;":"&amp;F431&amp;":"&amp;G431</f>
        <v>STF-AL10:荣耀 9 全网通高配/尊享版:荣耀:华为:Huawei:荣耀:Honor</v>
      </c>
    </row>
    <row r="432" spans="1:11" x14ac:dyDescent="0.4">
      <c r="A432" s="13" t="s">
        <v>646</v>
      </c>
      <c r="B432" s="13" t="s">
        <v>647</v>
      </c>
      <c r="C432" s="13" t="s">
        <v>540</v>
      </c>
      <c r="D432" s="10" t="str">
        <f>VLOOKUP( C432, 品牌处理!A:E,2,FALSE)</f>
        <v>华为</v>
      </c>
      <c r="E432" s="10" t="str">
        <f>VLOOKUP( C432, 品牌处理!A:E,3,FALSE)</f>
        <v>Huawei</v>
      </c>
      <c r="F432" s="10" t="str">
        <f>VLOOKUP( C432, 品牌处理!A:E,4,FALSE)</f>
        <v>荣耀</v>
      </c>
      <c r="G432" s="10" t="str">
        <f>VLOOKUP( C432, 品牌处理!A:E,5,FALSE)</f>
        <v>Honor</v>
      </c>
      <c r="H432" s="16">
        <f>VLOOKUP( C432, 品牌处理!A:F,6,FALSE)</f>
        <v>1</v>
      </c>
      <c r="I432" s="16" t="e">
        <f>VLOOKUP(A432,重复项!F:F,1,FALSE)</f>
        <v>#N/A</v>
      </c>
      <c r="J432" s="6">
        <v>1</v>
      </c>
      <c r="K432" t="str">
        <f>A432&amp;":"&amp;B432&amp;":"&amp;C432&amp;":"&amp;D432&amp;":"&amp;E432&amp;":"&amp;F432&amp;":"&amp;G432</f>
        <v>STF-TL10:荣耀 9 移动 4G+ 版:荣耀:华为:Huawei:荣耀:Honor</v>
      </c>
    </row>
    <row r="433" spans="1:11" x14ac:dyDescent="0.4">
      <c r="A433" s="13" t="s">
        <v>648</v>
      </c>
      <c r="B433" s="13" t="s">
        <v>649</v>
      </c>
      <c r="C433" s="13" t="s">
        <v>540</v>
      </c>
      <c r="D433" s="10" t="str">
        <f>VLOOKUP( C433, 品牌处理!A:E,2,FALSE)</f>
        <v>华为</v>
      </c>
      <c r="E433" s="10" t="str">
        <f>VLOOKUP( C433, 品牌处理!A:E,3,FALSE)</f>
        <v>Huawei</v>
      </c>
      <c r="F433" s="10" t="str">
        <f>VLOOKUP( C433, 品牌处理!A:E,4,FALSE)</f>
        <v>荣耀</v>
      </c>
      <c r="G433" s="10" t="str">
        <f>VLOOKUP( C433, 品牌处理!A:E,5,FALSE)</f>
        <v>Honor</v>
      </c>
      <c r="H433" s="16">
        <f>VLOOKUP( C433, 品牌处理!A:F,6,FALSE)</f>
        <v>1</v>
      </c>
      <c r="I433" s="16" t="e">
        <f>VLOOKUP(A433,重复项!F:F,1,FALSE)</f>
        <v>#N/A</v>
      </c>
      <c r="J433" s="6">
        <v>1</v>
      </c>
      <c r="K433" t="str">
        <f>A433&amp;":"&amp;B433&amp;":"&amp;C433&amp;":"&amp;D433&amp;":"&amp;E433&amp;":"&amp;F433&amp;":"&amp;G433</f>
        <v>LLD-AL00:荣耀 9 青春版 全网通标配版:荣耀:华为:Huawei:荣耀:Honor</v>
      </c>
    </row>
    <row r="434" spans="1:11" x14ac:dyDescent="0.4">
      <c r="A434" s="13" t="s">
        <v>650</v>
      </c>
      <c r="B434" s="13" t="s">
        <v>651</v>
      </c>
      <c r="C434" s="13" t="s">
        <v>540</v>
      </c>
      <c r="D434" s="10" t="str">
        <f>VLOOKUP( C434, 品牌处理!A:E,2,FALSE)</f>
        <v>华为</v>
      </c>
      <c r="E434" s="10" t="str">
        <f>VLOOKUP( C434, 品牌处理!A:E,3,FALSE)</f>
        <v>Huawei</v>
      </c>
      <c r="F434" s="10" t="str">
        <f>VLOOKUP( C434, 品牌处理!A:E,4,FALSE)</f>
        <v>荣耀</v>
      </c>
      <c r="G434" s="10" t="str">
        <f>VLOOKUP( C434, 品牌处理!A:E,5,FALSE)</f>
        <v>Honor</v>
      </c>
      <c r="H434" s="16">
        <f>VLOOKUP( C434, 品牌处理!A:F,6,FALSE)</f>
        <v>1</v>
      </c>
      <c r="I434" s="16" t="e">
        <f>VLOOKUP(A434,重复项!F:F,1,FALSE)</f>
        <v>#N/A</v>
      </c>
      <c r="J434" s="6">
        <v>1</v>
      </c>
      <c r="K434" t="str">
        <f>A434&amp;":"&amp;B434&amp;":"&amp;C434&amp;":"&amp;D434&amp;":"&amp;E434&amp;":"&amp;F434&amp;":"&amp;G434</f>
        <v>LLD-AL10:荣耀 9 青春版 全网通高配/尊享版:荣耀:华为:Huawei:荣耀:Honor</v>
      </c>
    </row>
    <row r="435" spans="1:11" x14ac:dyDescent="0.4">
      <c r="A435" s="13" t="s">
        <v>652</v>
      </c>
      <c r="B435" s="13" t="s">
        <v>653</v>
      </c>
      <c r="C435" s="13" t="s">
        <v>540</v>
      </c>
      <c r="D435" s="10" t="str">
        <f>VLOOKUP( C435, 品牌处理!A:E,2,FALSE)</f>
        <v>华为</v>
      </c>
      <c r="E435" s="10" t="str">
        <f>VLOOKUP( C435, 品牌处理!A:E,3,FALSE)</f>
        <v>Huawei</v>
      </c>
      <c r="F435" s="10" t="str">
        <f>VLOOKUP( C435, 品牌处理!A:E,4,FALSE)</f>
        <v>荣耀</v>
      </c>
      <c r="G435" s="10" t="str">
        <f>VLOOKUP( C435, 品牌处理!A:E,5,FALSE)</f>
        <v>Honor</v>
      </c>
      <c r="H435" s="16">
        <f>VLOOKUP( C435, 品牌处理!A:F,6,FALSE)</f>
        <v>1</v>
      </c>
      <c r="I435" s="16" t="e">
        <f>VLOOKUP(A435,重复项!F:F,1,FALSE)</f>
        <v>#N/A</v>
      </c>
      <c r="J435" s="6">
        <v>1</v>
      </c>
      <c r="K435" t="str">
        <f>A435&amp;":"&amp;B435&amp;":"&amp;C435&amp;":"&amp;D435&amp;":"&amp;E435&amp;":"&amp;F435&amp;":"&amp;G435</f>
        <v>LLD-TL10:荣耀 9 青春版 移动 4G+ 版:荣耀:华为:Huawei:荣耀:Honor</v>
      </c>
    </row>
    <row r="436" spans="1:11" x14ac:dyDescent="0.4">
      <c r="A436" s="13" t="s">
        <v>654</v>
      </c>
      <c r="B436" s="13" t="s">
        <v>655</v>
      </c>
      <c r="C436" s="13" t="s">
        <v>540</v>
      </c>
      <c r="D436" s="10" t="str">
        <f>VLOOKUP( C436, 品牌处理!A:E,2,FALSE)</f>
        <v>华为</v>
      </c>
      <c r="E436" s="10" t="str">
        <f>VLOOKUP( C436, 品牌处理!A:E,3,FALSE)</f>
        <v>Huawei</v>
      </c>
      <c r="F436" s="10" t="str">
        <f>VLOOKUP( C436, 品牌处理!A:E,4,FALSE)</f>
        <v>荣耀</v>
      </c>
      <c r="G436" s="10" t="str">
        <f>VLOOKUP( C436, 品牌处理!A:E,5,FALSE)</f>
        <v>Honor</v>
      </c>
      <c r="H436" s="16">
        <f>VLOOKUP( C436, 品牌处理!A:F,6,FALSE)</f>
        <v>1</v>
      </c>
      <c r="I436" s="16" t="e">
        <f>VLOOKUP(A436,重复项!F:F,1,FALSE)</f>
        <v>#N/A</v>
      </c>
      <c r="J436" s="6">
        <v>1</v>
      </c>
      <c r="K436" t="str">
        <f>A436&amp;":"&amp;B436&amp;":"&amp;C436&amp;":"&amp;D436&amp;":"&amp;E436&amp;":"&amp;F436&amp;":"&amp;G436</f>
        <v>LLD-AL20:荣耀 9i 全网通标配版:荣耀:华为:Huawei:荣耀:Honor</v>
      </c>
    </row>
    <row r="437" spans="1:11" x14ac:dyDescent="0.4">
      <c r="A437" s="13" t="s">
        <v>656</v>
      </c>
      <c r="B437" s="13" t="s">
        <v>657</v>
      </c>
      <c r="C437" s="13" t="s">
        <v>540</v>
      </c>
      <c r="D437" s="10" t="str">
        <f>VLOOKUP( C437, 品牌处理!A:E,2,FALSE)</f>
        <v>华为</v>
      </c>
      <c r="E437" s="10" t="str">
        <f>VLOOKUP( C437, 品牌处理!A:E,3,FALSE)</f>
        <v>Huawei</v>
      </c>
      <c r="F437" s="10" t="str">
        <f>VLOOKUP( C437, 品牌处理!A:E,4,FALSE)</f>
        <v>荣耀</v>
      </c>
      <c r="G437" s="10" t="str">
        <f>VLOOKUP( C437, 品牌处理!A:E,5,FALSE)</f>
        <v>Honor</v>
      </c>
      <c r="H437" s="16">
        <f>VLOOKUP( C437, 品牌处理!A:F,6,FALSE)</f>
        <v>1</v>
      </c>
      <c r="I437" s="16" t="e">
        <f>VLOOKUP(A437,重复项!F:F,1,FALSE)</f>
        <v>#N/A</v>
      </c>
      <c r="J437" s="6">
        <v>1</v>
      </c>
      <c r="K437" t="str">
        <f>A437&amp;":"&amp;B437&amp;":"&amp;C437&amp;":"&amp;D437&amp;":"&amp;E437&amp;":"&amp;F437&amp;":"&amp;G437</f>
        <v>LLD-AL30:荣耀 9i 全网通高配版:荣耀:华为:Huawei:荣耀:Honor</v>
      </c>
    </row>
    <row r="438" spans="1:11" x14ac:dyDescent="0.4">
      <c r="A438" s="13" t="s">
        <v>658</v>
      </c>
      <c r="B438" s="13" t="s">
        <v>659</v>
      </c>
      <c r="C438" s="13" t="s">
        <v>540</v>
      </c>
      <c r="D438" s="10" t="str">
        <f>VLOOKUP( C438, 品牌处理!A:E,2,FALSE)</f>
        <v>华为</v>
      </c>
      <c r="E438" s="10" t="str">
        <f>VLOOKUP( C438, 品牌处理!A:E,3,FALSE)</f>
        <v>Huawei</v>
      </c>
      <c r="F438" s="10" t="str">
        <f>VLOOKUP( C438, 品牌处理!A:E,4,FALSE)</f>
        <v>荣耀</v>
      </c>
      <c r="G438" s="10" t="str">
        <f>VLOOKUP( C438, 品牌处理!A:E,5,FALSE)</f>
        <v>Honor</v>
      </c>
      <c r="H438" s="16">
        <f>VLOOKUP( C438, 品牌处理!A:F,6,FALSE)</f>
        <v>1</v>
      </c>
      <c r="I438" s="16" t="e">
        <f>VLOOKUP(A438,重复项!F:F,1,FALSE)</f>
        <v>#N/A</v>
      </c>
      <c r="J438" s="6">
        <v>1</v>
      </c>
      <c r="K438" t="str">
        <f>A438&amp;":"&amp;B438&amp;":"&amp;C438&amp;":"&amp;D438&amp;":"&amp;E438&amp;":"&amp;F438&amp;":"&amp;G438</f>
        <v>BKL-AL00:荣耀 V10 全网通标配版:荣耀:华为:Huawei:荣耀:Honor</v>
      </c>
    </row>
    <row r="439" spans="1:11" x14ac:dyDescent="0.4">
      <c r="A439" s="13" t="s">
        <v>660</v>
      </c>
      <c r="B439" s="13" t="s">
        <v>661</v>
      </c>
      <c r="C439" s="13" t="s">
        <v>540</v>
      </c>
      <c r="D439" s="10" t="str">
        <f>VLOOKUP( C439, 品牌处理!A:E,2,FALSE)</f>
        <v>华为</v>
      </c>
      <c r="E439" s="10" t="str">
        <f>VLOOKUP( C439, 品牌处理!A:E,3,FALSE)</f>
        <v>Huawei</v>
      </c>
      <c r="F439" s="10" t="str">
        <f>VLOOKUP( C439, 品牌处理!A:E,4,FALSE)</f>
        <v>荣耀</v>
      </c>
      <c r="G439" s="10" t="str">
        <f>VLOOKUP( C439, 品牌处理!A:E,5,FALSE)</f>
        <v>Honor</v>
      </c>
      <c r="H439" s="16">
        <f>VLOOKUP( C439, 品牌处理!A:F,6,FALSE)</f>
        <v>1</v>
      </c>
      <c r="I439" s="16" t="e">
        <f>VLOOKUP(A439,重复项!F:F,1,FALSE)</f>
        <v>#N/A</v>
      </c>
      <c r="J439" s="6">
        <v>1</v>
      </c>
      <c r="K439" t="str">
        <f>A439&amp;":"&amp;B439&amp;":"&amp;C439&amp;":"&amp;D439&amp;":"&amp;E439&amp;":"&amp;F439&amp;":"&amp;G439</f>
        <v>BKL-AL20:荣耀 V10 全网通高配/尊享版:荣耀:华为:Huawei:荣耀:Honor</v>
      </c>
    </row>
    <row r="440" spans="1:11" x14ac:dyDescent="0.4">
      <c r="A440" s="13" t="s">
        <v>662</v>
      </c>
      <c r="B440" s="13" t="s">
        <v>663</v>
      </c>
      <c r="C440" s="13" t="s">
        <v>540</v>
      </c>
      <c r="D440" s="10" t="str">
        <f>VLOOKUP( C440, 品牌处理!A:E,2,FALSE)</f>
        <v>华为</v>
      </c>
      <c r="E440" s="10" t="str">
        <f>VLOOKUP( C440, 品牌处理!A:E,3,FALSE)</f>
        <v>Huawei</v>
      </c>
      <c r="F440" s="10" t="str">
        <f>VLOOKUP( C440, 品牌处理!A:E,4,FALSE)</f>
        <v>荣耀</v>
      </c>
      <c r="G440" s="10" t="str">
        <f>VLOOKUP( C440, 品牌处理!A:E,5,FALSE)</f>
        <v>Honor</v>
      </c>
      <c r="H440" s="16">
        <f>VLOOKUP( C440, 品牌处理!A:F,6,FALSE)</f>
        <v>1</v>
      </c>
      <c r="I440" s="16" t="e">
        <f>VLOOKUP(A440,重复项!F:F,1,FALSE)</f>
        <v>#N/A</v>
      </c>
      <c r="J440" s="6">
        <v>1</v>
      </c>
      <c r="K440" t="str">
        <f>A440&amp;":"&amp;B440&amp;":"&amp;C440&amp;":"&amp;D440&amp;":"&amp;E440&amp;":"&amp;F440&amp;":"&amp;G440</f>
        <v>BKL-TL10:荣耀 V10 移动 4G+ 版:荣耀:华为:Huawei:荣耀:Honor</v>
      </c>
    </row>
    <row r="441" spans="1:11" x14ac:dyDescent="0.4">
      <c r="A441" s="13" t="s">
        <v>664</v>
      </c>
      <c r="B441" s="13" t="s">
        <v>665</v>
      </c>
      <c r="C441" s="13" t="s">
        <v>540</v>
      </c>
      <c r="D441" s="10" t="str">
        <f>VLOOKUP( C441, 品牌处理!A:E,2,FALSE)</f>
        <v>华为</v>
      </c>
      <c r="E441" s="10" t="str">
        <f>VLOOKUP( C441, 品牌处理!A:E,3,FALSE)</f>
        <v>Huawei</v>
      </c>
      <c r="F441" s="10" t="str">
        <f>VLOOKUP( C441, 品牌处理!A:E,4,FALSE)</f>
        <v>荣耀</v>
      </c>
      <c r="G441" s="10" t="str">
        <f>VLOOKUP( C441, 品牌处理!A:E,5,FALSE)</f>
        <v>Honor</v>
      </c>
      <c r="H441" s="16">
        <f>VLOOKUP( C441, 品牌处理!A:F,6,FALSE)</f>
        <v>1</v>
      </c>
      <c r="I441" s="16" t="e">
        <f>VLOOKUP(A441,重复项!F:F,1,FALSE)</f>
        <v>#N/A</v>
      </c>
      <c r="J441" s="6">
        <v>1</v>
      </c>
      <c r="K441" t="str">
        <f>A441&amp;":"&amp;B441&amp;":"&amp;C441&amp;":"&amp;D441&amp;":"&amp;E441&amp;":"&amp;F441&amp;":"&amp;G441</f>
        <v>COL-AL00:荣耀 10 全网通标配版:荣耀:华为:Huawei:荣耀:Honor</v>
      </c>
    </row>
    <row r="442" spans="1:11" x14ac:dyDescent="0.4">
      <c r="A442" s="13" t="s">
        <v>666</v>
      </c>
      <c r="B442" s="13" t="s">
        <v>667</v>
      </c>
      <c r="C442" s="13" t="s">
        <v>540</v>
      </c>
      <c r="D442" s="10" t="str">
        <f>VLOOKUP( C442, 品牌处理!A:E,2,FALSE)</f>
        <v>华为</v>
      </c>
      <c r="E442" s="10" t="str">
        <f>VLOOKUP( C442, 品牌处理!A:E,3,FALSE)</f>
        <v>Huawei</v>
      </c>
      <c r="F442" s="10" t="str">
        <f>VLOOKUP( C442, 品牌处理!A:E,4,FALSE)</f>
        <v>荣耀</v>
      </c>
      <c r="G442" s="10" t="str">
        <f>VLOOKUP( C442, 品牌处理!A:E,5,FALSE)</f>
        <v>Honor</v>
      </c>
      <c r="H442" s="16">
        <f>VLOOKUP( C442, 品牌处理!A:F,6,FALSE)</f>
        <v>1</v>
      </c>
      <c r="I442" s="16" t="e">
        <f>VLOOKUP(A442,重复项!F:F,1,FALSE)</f>
        <v>#N/A</v>
      </c>
      <c r="J442" s="6">
        <v>1</v>
      </c>
      <c r="K442" t="str">
        <f>A442&amp;":"&amp;B442&amp;":"&amp;C442&amp;":"&amp;D442&amp;":"&amp;E442&amp;":"&amp;F442&amp;":"&amp;G442</f>
        <v>COL-AL10:荣耀 10 全网通高配版:荣耀:华为:Huawei:荣耀:Honor</v>
      </c>
    </row>
    <row r="443" spans="1:11" x14ac:dyDescent="0.4">
      <c r="A443" s="13" t="s">
        <v>668</v>
      </c>
      <c r="B443" s="13" t="s">
        <v>669</v>
      </c>
      <c r="C443" s="13" t="s">
        <v>540</v>
      </c>
      <c r="D443" s="10" t="str">
        <f>VLOOKUP( C443, 品牌处理!A:E,2,FALSE)</f>
        <v>华为</v>
      </c>
      <c r="E443" s="10" t="str">
        <f>VLOOKUP( C443, 品牌处理!A:E,3,FALSE)</f>
        <v>Huawei</v>
      </c>
      <c r="F443" s="10" t="str">
        <f>VLOOKUP( C443, 品牌处理!A:E,4,FALSE)</f>
        <v>荣耀</v>
      </c>
      <c r="G443" s="10" t="str">
        <f>VLOOKUP( C443, 品牌处理!A:E,5,FALSE)</f>
        <v>Honor</v>
      </c>
      <c r="H443" s="16">
        <f>VLOOKUP( C443, 品牌处理!A:F,6,FALSE)</f>
        <v>1</v>
      </c>
      <c r="I443" s="16" t="e">
        <f>VLOOKUP(A443,重复项!F:F,1,FALSE)</f>
        <v>#N/A</v>
      </c>
      <c r="J443" s="6">
        <v>1</v>
      </c>
      <c r="K443" t="str">
        <f>A443&amp;":"&amp;B443&amp;":"&amp;C443&amp;":"&amp;D443&amp;":"&amp;E443&amp;":"&amp;F443&amp;":"&amp;G443</f>
        <v>COL-TL00:荣耀 10 移动 4G+ 标配版:荣耀:华为:Huawei:荣耀:Honor</v>
      </c>
    </row>
    <row r="444" spans="1:11" x14ac:dyDescent="0.4">
      <c r="A444" s="13" t="s">
        <v>670</v>
      </c>
      <c r="B444" s="13" t="s">
        <v>671</v>
      </c>
      <c r="C444" s="13" t="s">
        <v>540</v>
      </c>
      <c r="D444" s="10" t="str">
        <f>VLOOKUP( C444, 品牌处理!A:E,2,FALSE)</f>
        <v>华为</v>
      </c>
      <c r="E444" s="10" t="str">
        <f>VLOOKUP( C444, 品牌处理!A:E,3,FALSE)</f>
        <v>Huawei</v>
      </c>
      <c r="F444" s="10" t="str">
        <f>VLOOKUP( C444, 品牌处理!A:E,4,FALSE)</f>
        <v>荣耀</v>
      </c>
      <c r="G444" s="10" t="str">
        <f>VLOOKUP( C444, 品牌处理!A:E,5,FALSE)</f>
        <v>Honor</v>
      </c>
      <c r="H444" s="16">
        <f>VLOOKUP( C444, 品牌处理!A:F,6,FALSE)</f>
        <v>1</v>
      </c>
      <c r="I444" s="16" t="e">
        <f>VLOOKUP(A444,重复项!F:F,1,FALSE)</f>
        <v>#N/A</v>
      </c>
      <c r="J444" s="6">
        <v>1</v>
      </c>
      <c r="K444" t="str">
        <f>A444&amp;":"&amp;B444&amp;":"&amp;C444&amp;":"&amp;D444&amp;":"&amp;E444&amp;":"&amp;F444&amp;":"&amp;G444</f>
        <v>COL-TL10:荣耀 10 移动 4G+ 高配版:荣耀:华为:Huawei:荣耀:Honor</v>
      </c>
    </row>
    <row r="445" spans="1:11" x14ac:dyDescent="0.4">
      <c r="A445" s="13" t="s">
        <v>672</v>
      </c>
      <c r="B445" s="13" t="s">
        <v>673</v>
      </c>
      <c r="C445" s="13" t="s">
        <v>540</v>
      </c>
      <c r="D445" s="10" t="str">
        <f>VLOOKUP( C445, 品牌处理!A:E,2,FALSE)</f>
        <v>华为</v>
      </c>
      <c r="E445" s="10" t="str">
        <f>VLOOKUP( C445, 品牌处理!A:E,3,FALSE)</f>
        <v>Huawei</v>
      </c>
      <c r="F445" s="10" t="str">
        <f>VLOOKUP( C445, 品牌处理!A:E,4,FALSE)</f>
        <v>荣耀</v>
      </c>
      <c r="G445" s="10" t="str">
        <f>VLOOKUP( C445, 品牌处理!A:E,5,FALSE)</f>
        <v>Honor</v>
      </c>
      <c r="H445" s="16">
        <f>VLOOKUP( C445, 品牌处理!A:F,6,FALSE)</f>
        <v>1</v>
      </c>
      <c r="I445" s="16" t="e">
        <f>VLOOKUP(A445,重复项!F:F,1,FALSE)</f>
        <v>#N/A</v>
      </c>
      <c r="J445" s="6">
        <v>1</v>
      </c>
      <c r="K445" t="str">
        <f>A445&amp;":"&amp;B445&amp;":"&amp;C445&amp;":"&amp;D445&amp;":"&amp;E445&amp;":"&amp;F445&amp;":"&amp;G445</f>
        <v>HRY-AL00:荣耀 10 青春版 全网通版:荣耀:华为:Huawei:荣耀:Honor</v>
      </c>
    </row>
    <row r="446" spans="1:11" x14ac:dyDescent="0.4">
      <c r="A446" s="13" t="s">
        <v>674</v>
      </c>
      <c r="B446" s="13" t="s">
        <v>675</v>
      </c>
      <c r="C446" s="13" t="s">
        <v>540</v>
      </c>
      <c r="D446" s="10" t="str">
        <f>VLOOKUP( C446, 品牌处理!A:E,2,FALSE)</f>
        <v>华为</v>
      </c>
      <c r="E446" s="10" t="str">
        <f>VLOOKUP( C446, 品牌处理!A:E,3,FALSE)</f>
        <v>Huawei</v>
      </c>
      <c r="F446" s="10" t="str">
        <f>VLOOKUP( C446, 品牌处理!A:E,4,FALSE)</f>
        <v>荣耀</v>
      </c>
      <c r="G446" s="10" t="str">
        <f>VLOOKUP( C446, 品牌处理!A:E,5,FALSE)</f>
        <v>Honor</v>
      </c>
      <c r="H446" s="16">
        <f>VLOOKUP( C446, 品牌处理!A:F,6,FALSE)</f>
        <v>1</v>
      </c>
      <c r="I446" s="16" t="e">
        <f>VLOOKUP(A446,重复项!F:F,1,FALSE)</f>
        <v>#N/A</v>
      </c>
      <c r="J446" s="6">
        <v>1</v>
      </c>
      <c r="K446" t="str">
        <f>A446&amp;":"&amp;B446&amp;":"&amp;C446&amp;":"&amp;D446&amp;":"&amp;E446&amp;":"&amp;F446&amp;":"&amp;G446</f>
        <v>HRY-AL00a:荣耀 10 青春版 全网通版 (麒麟 710F):荣耀:华为:Huawei:荣耀:Honor</v>
      </c>
    </row>
    <row r="447" spans="1:11" x14ac:dyDescent="0.4">
      <c r="A447" s="13" t="s">
        <v>676</v>
      </c>
      <c r="B447" s="13" t="s">
        <v>677</v>
      </c>
      <c r="C447" s="13" t="s">
        <v>540</v>
      </c>
      <c r="D447" s="10" t="str">
        <f>VLOOKUP( C447, 品牌处理!A:E,2,FALSE)</f>
        <v>华为</v>
      </c>
      <c r="E447" s="10" t="str">
        <f>VLOOKUP( C447, 品牌处理!A:E,3,FALSE)</f>
        <v>Huawei</v>
      </c>
      <c r="F447" s="10" t="str">
        <f>VLOOKUP( C447, 品牌处理!A:E,4,FALSE)</f>
        <v>荣耀</v>
      </c>
      <c r="G447" s="10" t="str">
        <f>VLOOKUP( C447, 品牌处理!A:E,5,FALSE)</f>
        <v>Honor</v>
      </c>
      <c r="H447" s="16">
        <f>VLOOKUP( C447, 品牌处理!A:F,6,FALSE)</f>
        <v>1</v>
      </c>
      <c r="I447" s="16" t="e">
        <f>VLOOKUP(A447,重复项!F:F,1,FALSE)</f>
        <v>#N/A</v>
      </c>
      <c r="J447" s="6">
        <v>1</v>
      </c>
      <c r="K447" t="str">
        <f>A447&amp;":"&amp;B447&amp;":"&amp;C447&amp;":"&amp;D447&amp;":"&amp;E447&amp;":"&amp;F447&amp;":"&amp;G447</f>
        <v>HRY-TL00:荣耀 10 青春版 移动 4G+ 版:荣耀:华为:Huawei:荣耀:Honor</v>
      </c>
    </row>
    <row r="448" spans="1:11" x14ac:dyDescent="0.4">
      <c r="A448" s="13" t="s">
        <v>678</v>
      </c>
      <c r="B448" s="13" t="s">
        <v>679</v>
      </c>
      <c r="C448" s="13" t="s">
        <v>540</v>
      </c>
      <c r="D448" s="10" t="str">
        <f>VLOOKUP( C448, 品牌处理!A:E,2,FALSE)</f>
        <v>华为</v>
      </c>
      <c r="E448" s="10" t="str">
        <f>VLOOKUP( C448, 品牌处理!A:E,3,FALSE)</f>
        <v>Huawei</v>
      </c>
      <c r="F448" s="10" t="str">
        <f>VLOOKUP( C448, 品牌处理!A:E,4,FALSE)</f>
        <v>荣耀</v>
      </c>
      <c r="G448" s="10" t="str">
        <f>VLOOKUP( C448, 品牌处理!A:E,5,FALSE)</f>
        <v>Honor</v>
      </c>
      <c r="H448" s="16">
        <f>VLOOKUP( C448, 品牌处理!A:F,6,FALSE)</f>
        <v>1</v>
      </c>
      <c r="I448" s="16" t="e">
        <f>VLOOKUP(A448,重复项!F:F,1,FALSE)</f>
        <v>#N/A</v>
      </c>
      <c r="J448" s="6">
        <v>1</v>
      </c>
      <c r="K448" t="str">
        <f>A448&amp;":"&amp;B448&amp;":"&amp;C448&amp;":"&amp;D448&amp;":"&amp;E448&amp;":"&amp;F448&amp;":"&amp;G448</f>
        <v>COR-AL00:荣耀 Play 全网通标配版:荣耀:华为:Huawei:荣耀:Honor</v>
      </c>
    </row>
    <row r="449" spans="1:11" x14ac:dyDescent="0.4">
      <c r="A449" s="13" t="s">
        <v>680</v>
      </c>
      <c r="B449" s="13" t="s">
        <v>681</v>
      </c>
      <c r="C449" s="13" t="s">
        <v>540</v>
      </c>
      <c r="D449" s="10" t="str">
        <f>VLOOKUP( C449, 品牌处理!A:E,2,FALSE)</f>
        <v>华为</v>
      </c>
      <c r="E449" s="10" t="str">
        <f>VLOOKUP( C449, 品牌处理!A:E,3,FALSE)</f>
        <v>Huawei</v>
      </c>
      <c r="F449" s="10" t="str">
        <f>VLOOKUP( C449, 品牌处理!A:E,4,FALSE)</f>
        <v>荣耀</v>
      </c>
      <c r="G449" s="10" t="str">
        <f>VLOOKUP( C449, 品牌处理!A:E,5,FALSE)</f>
        <v>Honor</v>
      </c>
      <c r="H449" s="16">
        <f>VLOOKUP( C449, 品牌处理!A:F,6,FALSE)</f>
        <v>1</v>
      </c>
      <c r="I449" s="16" t="e">
        <f>VLOOKUP(A449,重复项!F:F,1,FALSE)</f>
        <v>#N/A</v>
      </c>
      <c r="J449" s="6">
        <v>1</v>
      </c>
      <c r="K449" t="str">
        <f>A449&amp;":"&amp;B449&amp;":"&amp;C449&amp;":"&amp;D449&amp;":"&amp;E449&amp;":"&amp;F449&amp;":"&amp;G449</f>
        <v>COR-AL10:荣耀 Play 全网通高配版:荣耀:华为:Huawei:荣耀:Honor</v>
      </c>
    </row>
    <row r="450" spans="1:11" x14ac:dyDescent="0.4">
      <c r="A450" s="13" t="s">
        <v>682</v>
      </c>
      <c r="B450" s="13" t="s">
        <v>683</v>
      </c>
      <c r="C450" s="13" t="s">
        <v>540</v>
      </c>
      <c r="D450" s="10" t="str">
        <f>VLOOKUP( C450, 品牌处理!A:E,2,FALSE)</f>
        <v>华为</v>
      </c>
      <c r="E450" s="10" t="str">
        <f>VLOOKUP( C450, 品牌处理!A:E,3,FALSE)</f>
        <v>Huawei</v>
      </c>
      <c r="F450" s="10" t="str">
        <f>VLOOKUP( C450, 品牌处理!A:E,4,FALSE)</f>
        <v>荣耀</v>
      </c>
      <c r="G450" s="10" t="str">
        <f>VLOOKUP( C450, 品牌处理!A:E,5,FALSE)</f>
        <v>Honor</v>
      </c>
      <c r="H450" s="16">
        <f>VLOOKUP( C450, 品牌处理!A:F,6,FALSE)</f>
        <v>1</v>
      </c>
      <c r="I450" s="16" t="e">
        <f>VLOOKUP(A450,重复项!F:F,1,FALSE)</f>
        <v>#N/A</v>
      </c>
      <c r="J450" s="6">
        <v>1</v>
      </c>
      <c r="K450" t="str">
        <f>A450&amp;":"&amp;B450&amp;":"&amp;C450&amp;":"&amp;D450&amp;":"&amp;E450&amp;":"&amp;F450&amp;":"&amp;G450</f>
        <v>COR-TL10:荣耀 Play 移动 4G+ 高配版:荣耀:华为:Huawei:荣耀:Honor</v>
      </c>
    </row>
    <row r="451" spans="1:11" x14ac:dyDescent="0.4">
      <c r="A451" s="13" t="s">
        <v>684</v>
      </c>
      <c r="B451" s="13" t="s">
        <v>685</v>
      </c>
      <c r="C451" s="13" t="s">
        <v>540</v>
      </c>
      <c r="D451" s="10" t="str">
        <f>VLOOKUP( C451, 品牌处理!A:E,2,FALSE)</f>
        <v>华为</v>
      </c>
      <c r="E451" s="10" t="str">
        <f>VLOOKUP( C451, 品牌处理!A:E,3,FALSE)</f>
        <v>Huawei</v>
      </c>
      <c r="F451" s="10" t="str">
        <f>VLOOKUP( C451, 品牌处理!A:E,4,FALSE)</f>
        <v>荣耀</v>
      </c>
      <c r="G451" s="10" t="str">
        <f>VLOOKUP( C451, 品牌处理!A:E,5,FALSE)</f>
        <v>Honor</v>
      </c>
      <c r="H451" s="16">
        <f>VLOOKUP( C451, 品牌处理!A:F,6,FALSE)</f>
        <v>1</v>
      </c>
      <c r="I451" s="16" t="e">
        <f>VLOOKUP(A451,重复项!F:F,1,FALSE)</f>
        <v>#N/A</v>
      </c>
      <c r="J451" s="6">
        <v>1</v>
      </c>
      <c r="K451" t="str">
        <f>A451&amp;":"&amp;B451&amp;":"&amp;C451&amp;":"&amp;D451&amp;":"&amp;E451&amp;":"&amp;F451&amp;":"&amp;G451</f>
        <v>RVL-AL09:荣耀 Note 10 全网通版:荣耀:华为:Huawei:荣耀:Honor</v>
      </c>
    </row>
    <row r="452" spans="1:11" x14ac:dyDescent="0.4">
      <c r="A452" s="13" t="s">
        <v>686</v>
      </c>
      <c r="B452" s="13" t="s">
        <v>687</v>
      </c>
      <c r="C452" s="13" t="s">
        <v>540</v>
      </c>
      <c r="D452" s="10" t="str">
        <f>VLOOKUP( C452, 品牌处理!A:E,2,FALSE)</f>
        <v>华为</v>
      </c>
      <c r="E452" s="10" t="str">
        <f>VLOOKUP( C452, 品牌处理!A:E,3,FALSE)</f>
        <v>Huawei</v>
      </c>
      <c r="F452" s="10" t="str">
        <f>VLOOKUP( C452, 品牌处理!A:E,4,FALSE)</f>
        <v>荣耀</v>
      </c>
      <c r="G452" s="10" t="str">
        <f>VLOOKUP( C452, 品牌处理!A:E,5,FALSE)</f>
        <v>Honor</v>
      </c>
      <c r="H452" s="16">
        <f>VLOOKUP( C452, 品牌处理!A:F,6,FALSE)</f>
        <v>1</v>
      </c>
      <c r="I452" s="16" t="e">
        <f>VLOOKUP(A452,重复项!F:F,1,FALSE)</f>
        <v>#N/A</v>
      </c>
      <c r="J452" s="6">
        <v>1</v>
      </c>
      <c r="K452" t="str">
        <f>A452&amp;":"&amp;B452&amp;":"&amp;C452&amp;":"&amp;D452&amp;":"&amp;E452&amp;":"&amp;F452&amp;":"&amp;G452</f>
        <v>JSN-AL00:荣耀 8X 全网通版:荣耀:华为:Huawei:荣耀:Honor</v>
      </c>
    </row>
    <row r="453" spans="1:11" x14ac:dyDescent="0.4">
      <c r="A453" s="13" t="s">
        <v>688</v>
      </c>
      <c r="B453" s="13" t="s">
        <v>689</v>
      </c>
      <c r="C453" s="13" t="s">
        <v>540</v>
      </c>
      <c r="D453" s="10" t="str">
        <f>VLOOKUP( C453, 品牌处理!A:E,2,FALSE)</f>
        <v>华为</v>
      </c>
      <c r="E453" s="10" t="str">
        <f>VLOOKUP( C453, 品牌处理!A:E,3,FALSE)</f>
        <v>Huawei</v>
      </c>
      <c r="F453" s="10" t="str">
        <f>VLOOKUP( C453, 品牌处理!A:E,4,FALSE)</f>
        <v>荣耀</v>
      </c>
      <c r="G453" s="10" t="str">
        <f>VLOOKUP( C453, 品牌处理!A:E,5,FALSE)</f>
        <v>Honor</v>
      </c>
      <c r="H453" s="16">
        <f>VLOOKUP( C453, 品牌处理!A:F,6,FALSE)</f>
        <v>1</v>
      </c>
      <c r="I453" s="16" t="e">
        <f>VLOOKUP(A453,重复项!F:F,1,FALSE)</f>
        <v>#N/A</v>
      </c>
      <c r="J453" s="6">
        <v>1</v>
      </c>
      <c r="K453" t="str">
        <f>A453&amp;":"&amp;B453&amp;":"&amp;C453&amp;":"&amp;D453&amp;":"&amp;E453&amp;":"&amp;F453&amp;":"&amp;G453</f>
        <v>JSN-AL00a:荣耀 8X 全网通版 (麒麟 710F):荣耀:华为:Huawei:荣耀:Honor</v>
      </c>
    </row>
    <row r="454" spans="1:11" x14ac:dyDescent="0.4">
      <c r="A454" s="13" t="s">
        <v>690</v>
      </c>
      <c r="B454" s="13" t="s">
        <v>691</v>
      </c>
      <c r="C454" s="13" t="s">
        <v>540</v>
      </c>
      <c r="D454" s="10" t="str">
        <f>VLOOKUP( C454, 品牌处理!A:E,2,FALSE)</f>
        <v>华为</v>
      </c>
      <c r="E454" s="10" t="str">
        <f>VLOOKUP( C454, 品牌处理!A:E,3,FALSE)</f>
        <v>Huawei</v>
      </c>
      <c r="F454" s="10" t="str">
        <f>VLOOKUP( C454, 品牌处理!A:E,4,FALSE)</f>
        <v>荣耀</v>
      </c>
      <c r="G454" s="10" t="str">
        <f>VLOOKUP( C454, 品牌处理!A:E,5,FALSE)</f>
        <v>Honor</v>
      </c>
      <c r="H454" s="16">
        <f>VLOOKUP( C454, 品牌处理!A:F,6,FALSE)</f>
        <v>1</v>
      </c>
      <c r="I454" s="16" t="e">
        <f>VLOOKUP(A454,重复项!F:F,1,FALSE)</f>
        <v>#N/A</v>
      </c>
      <c r="J454" s="6">
        <v>1</v>
      </c>
      <c r="K454" t="str">
        <f>A454&amp;":"&amp;B454&amp;":"&amp;C454&amp;":"&amp;D454&amp;":"&amp;E454&amp;":"&amp;F454&amp;":"&amp;G454</f>
        <v>JSM-TL00:荣耀 8X 移动 4G+ 版:荣耀:华为:Huawei:荣耀:Honor</v>
      </c>
    </row>
    <row r="455" spans="1:11" x14ac:dyDescent="0.4">
      <c r="A455" s="13" t="s">
        <v>692</v>
      </c>
      <c r="B455" s="13" t="s">
        <v>693</v>
      </c>
      <c r="C455" s="13" t="s">
        <v>540</v>
      </c>
      <c r="D455" s="10" t="str">
        <f>VLOOKUP( C455, 品牌处理!A:E,2,FALSE)</f>
        <v>华为</v>
      </c>
      <c r="E455" s="10" t="str">
        <f>VLOOKUP( C455, 品牌处理!A:E,3,FALSE)</f>
        <v>Huawei</v>
      </c>
      <c r="F455" s="10" t="str">
        <f>VLOOKUP( C455, 品牌处理!A:E,4,FALSE)</f>
        <v>荣耀</v>
      </c>
      <c r="G455" s="10" t="str">
        <f>VLOOKUP( C455, 品牌处理!A:E,5,FALSE)</f>
        <v>Honor</v>
      </c>
      <c r="H455" s="16">
        <f>VLOOKUP( C455, 品牌处理!A:F,6,FALSE)</f>
        <v>1</v>
      </c>
      <c r="I455" s="16" t="e">
        <f>VLOOKUP(A455,重复项!F:F,1,FALSE)</f>
        <v>#N/A</v>
      </c>
      <c r="J455" s="6">
        <v>1</v>
      </c>
      <c r="K455" t="str">
        <f>A455&amp;":"&amp;B455&amp;":"&amp;C455&amp;":"&amp;D455&amp;":"&amp;E455&amp;":"&amp;F455&amp;":"&amp;G455</f>
        <v>ARE-AL00:荣耀 8X Max 全网通版 (骁龙 636):荣耀:华为:Huawei:荣耀:Honor</v>
      </c>
    </row>
    <row r="456" spans="1:11" x14ac:dyDescent="0.4">
      <c r="A456" s="13" t="s">
        <v>694</v>
      </c>
      <c r="B456" s="13" t="s">
        <v>695</v>
      </c>
      <c r="C456" s="13" t="s">
        <v>540</v>
      </c>
      <c r="D456" s="10" t="str">
        <f>VLOOKUP( C456, 品牌处理!A:E,2,FALSE)</f>
        <v>华为</v>
      </c>
      <c r="E456" s="10" t="str">
        <f>VLOOKUP( C456, 品牌处理!A:E,3,FALSE)</f>
        <v>Huawei</v>
      </c>
      <c r="F456" s="10" t="str">
        <f>VLOOKUP( C456, 品牌处理!A:E,4,FALSE)</f>
        <v>荣耀</v>
      </c>
      <c r="G456" s="10" t="str">
        <f>VLOOKUP( C456, 品牌处理!A:E,5,FALSE)</f>
        <v>Honor</v>
      </c>
      <c r="H456" s="16">
        <f>VLOOKUP( C456, 品牌处理!A:F,6,FALSE)</f>
        <v>1</v>
      </c>
      <c r="I456" s="16" t="e">
        <f>VLOOKUP(A456,重复项!F:F,1,FALSE)</f>
        <v>#N/A</v>
      </c>
      <c r="J456" s="6">
        <v>1</v>
      </c>
      <c r="K456" t="str">
        <f>A456&amp;":"&amp;B456&amp;":"&amp;C456&amp;":"&amp;D456&amp;":"&amp;E456&amp;":"&amp;F456&amp;":"&amp;G456</f>
        <v>ARE-AL10:荣耀 8X Max 全网通版 (骁龙 660):荣耀:华为:Huawei:荣耀:Honor</v>
      </c>
    </row>
    <row r="457" spans="1:11" x14ac:dyDescent="0.4">
      <c r="A457" s="13" t="s">
        <v>696</v>
      </c>
      <c r="B457" s="13" t="s">
        <v>697</v>
      </c>
      <c r="C457" s="13" t="s">
        <v>540</v>
      </c>
      <c r="D457" s="10" t="str">
        <f>VLOOKUP( C457, 品牌处理!A:E,2,FALSE)</f>
        <v>华为</v>
      </c>
      <c r="E457" s="10" t="str">
        <f>VLOOKUP( C457, 品牌处理!A:E,3,FALSE)</f>
        <v>Huawei</v>
      </c>
      <c r="F457" s="10" t="str">
        <f>VLOOKUP( C457, 品牌处理!A:E,4,FALSE)</f>
        <v>荣耀</v>
      </c>
      <c r="G457" s="10" t="str">
        <f>VLOOKUP( C457, 品牌处理!A:E,5,FALSE)</f>
        <v>Honor</v>
      </c>
      <c r="H457" s="16">
        <f>VLOOKUP( C457, 品牌处理!A:F,6,FALSE)</f>
        <v>1</v>
      </c>
      <c r="I457" s="16" t="e">
        <f>VLOOKUP(A457,重复项!F:F,1,FALSE)</f>
        <v>#N/A</v>
      </c>
      <c r="J457" s="6">
        <v>1</v>
      </c>
      <c r="K457" t="str">
        <f>A457&amp;":"&amp;B457&amp;":"&amp;C457&amp;":"&amp;D457&amp;":"&amp;E457&amp;":"&amp;F457&amp;":"&amp;G457</f>
        <v>ARE-TL00:荣耀 8X Max 移动 4G+ 版 (骁龙 636):荣耀:华为:Huawei:荣耀:Honor</v>
      </c>
    </row>
    <row r="458" spans="1:11" x14ac:dyDescent="0.4">
      <c r="A458" s="13" t="s">
        <v>698</v>
      </c>
      <c r="B458" s="13" t="s">
        <v>699</v>
      </c>
      <c r="C458" s="13" t="s">
        <v>540</v>
      </c>
      <c r="D458" s="10" t="str">
        <f>VLOOKUP( C458, 品牌处理!A:E,2,FALSE)</f>
        <v>华为</v>
      </c>
      <c r="E458" s="10" t="str">
        <f>VLOOKUP( C458, 品牌处理!A:E,3,FALSE)</f>
        <v>Huawei</v>
      </c>
      <c r="F458" s="10" t="str">
        <f>VLOOKUP( C458, 品牌处理!A:E,4,FALSE)</f>
        <v>荣耀</v>
      </c>
      <c r="G458" s="10" t="str">
        <f>VLOOKUP( C458, 品牌处理!A:E,5,FALSE)</f>
        <v>Honor</v>
      </c>
      <c r="H458" s="16">
        <f>VLOOKUP( C458, 品牌处理!A:F,6,FALSE)</f>
        <v>1</v>
      </c>
      <c r="I458" s="16" t="e">
        <f>VLOOKUP(A458,重复项!F:F,1,FALSE)</f>
        <v>#N/A</v>
      </c>
      <c r="J458" s="6">
        <v>1</v>
      </c>
      <c r="K458" t="str">
        <f>A458&amp;":"&amp;B458&amp;":"&amp;C458&amp;":"&amp;D458&amp;":"&amp;E458&amp;":"&amp;F458&amp;":"&amp;G458</f>
        <v>TNY-AL00:荣耀 Magic 2 全网通版:荣耀:华为:Huawei:荣耀:Honor</v>
      </c>
    </row>
    <row r="459" spans="1:11" x14ac:dyDescent="0.4">
      <c r="A459" s="13" t="s">
        <v>700</v>
      </c>
      <c r="B459" s="13" t="s">
        <v>701</v>
      </c>
      <c r="C459" s="13" t="s">
        <v>540</v>
      </c>
      <c r="D459" s="10" t="str">
        <f>VLOOKUP( C459, 品牌处理!A:E,2,FALSE)</f>
        <v>华为</v>
      </c>
      <c r="E459" s="10" t="str">
        <f>VLOOKUP( C459, 品牌处理!A:E,3,FALSE)</f>
        <v>Huawei</v>
      </c>
      <c r="F459" s="10" t="str">
        <f>VLOOKUP( C459, 品牌处理!A:E,4,FALSE)</f>
        <v>荣耀</v>
      </c>
      <c r="G459" s="10" t="str">
        <f>VLOOKUP( C459, 品牌处理!A:E,5,FALSE)</f>
        <v>Honor</v>
      </c>
      <c r="H459" s="16">
        <f>VLOOKUP( C459, 品牌处理!A:F,6,FALSE)</f>
        <v>1</v>
      </c>
      <c r="I459" s="16" t="e">
        <f>VLOOKUP(A459,重复项!F:F,1,FALSE)</f>
        <v>#N/A</v>
      </c>
      <c r="J459" s="6">
        <v>1</v>
      </c>
      <c r="K459" t="str">
        <f>A459&amp;":"&amp;B459&amp;":"&amp;C459&amp;":"&amp;D459&amp;":"&amp;E459&amp;":"&amp;F459&amp;":"&amp;G459</f>
        <v>TNY-TL00:荣耀 Magic 2 移动 4G+ 版:荣耀:华为:Huawei:荣耀:Honor</v>
      </c>
    </row>
    <row r="460" spans="1:11" x14ac:dyDescent="0.4">
      <c r="A460" s="13" t="s">
        <v>702</v>
      </c>
      <c r="B460" s="13" t="s">
        <v>703</v>
      </c>
      <c r="C460" s="13" t="s">
        <v>540</v>
      </c>
      <c r="D460" s="10" t="str">
        <f>VLOOKUP( C460, 品牌处理!A:E,2,FALSE)</f>
        <v>华为</v>
      </c>
      <c r="E460" s="10" t="str">
        <f>VLOOKUP( C460, 品牌处理!A:E,3,FALSE)</f>
        <v>Huawei</v>
      </c>
      <c r="F460" s="10" t="str">
        <f>VLOOKUP( C460, 品牌处理!A:E,4,FALSE)</f>
        <v>荣耀</v>
      </c>
      <c r="G460" s="10" t="str">
        <f>VLOOKUP( C460, 品牌处理!A:E,5,FALSE)</f>
        <v>Honor</v>
      </c>
      <c r="H460" s="16">
        <f>VLOOKUP( C460, 品牌处理!A:F,6,FALSE)</f>
        <v>1</v>
      </c>
      <c r="I460" s="16" t="e">
        <f>VLOOKUP(A460,重复项!F:F,1,FALSE)</f>
        <v>#N/A</v>
      </c>
      <c r="J460" s="6">
        <v>1</v>
      </c>
      <c r="K460" t="str">
        <f>A460&amp;":"&amp;B460&amp;":"&amp;C460&amp;":"&amp;D460&amp;":"&amp;E460&amp;":"&amp;F460&amp;":"&amp;G460</f>
        <v>PCT-AL10:荣耀 V20 全网通版:荣耀:华为:Huawei:荣耀:Honor</v>
      </c>
    </row>
    <row r="461" spans="1:11" x14ac:dyDescent="0.4">
      <c r="A461" s="13" t="s">
        <v>704</v>
      </c>
      <c r="B461" s="13" t="s">
        <v>705</v>
      </c>
      <c r="C461" s="13" t="s">
        <v>540</v>
      </c>
      <c r="D461" s="10" t="str">
        <f>VLOOKUP( C461, 品牌处理!A:E,2,FALSE)</f>
        <v>华为</v>
      </c>
      <c r="E461" s="10" t="str">
        <f>VLOOKUP( C461, 品牌处理!A:E,3,FALSE)</f>
        <v>Huawei</v>
      </c>
      <c r="F461" s="10" t="str">
        <f>VLOOKUP( C461, 品牌处理!A:E,4,FALSE)</f>
        <v>荣耀</v>
      </c>
      <c r="G461" s="10" t="str">
        <f>VLOOKUP( C461, 品牌处理!A:E,5,FALSE)</f>
        <v>Honor</v>
      </c>
      <c r="H461" s="16">
        <f>VLOOKUP( C461, 品牌处理!A:F,6,FALSE)</f>
        <v>1</v>
      </c>
      <c r="I461" s="16" t="e">
        <f>VLOOKUP(A461,重复项!F:F,1,FALSE)</f>
        <v>#N/A</v>
      </c>
      <c r="J461" s="6">
        <v>1</v>
      </c>
      <c r="K461" t="str">
        <f>A461&amp;":"&amp;B461&amp;":"&amp;C461&amp;":"&amp;D461&amp;":"&amp;E461&amp;":"&amp;F461&amp;":"&amp;G461</f>
        <v>PCT-TL10:荣耀 V20 移动 4G+ 版:荣耀:华为:Huawei:荣耀:Honor</v>
      </c>
    </row>
    <row r="462" spans="1:11" x14ac:dyDescent="0.4">
      <c r="A462" s="13" t="s">
        <v>706</v>
      </c>
      <c r="B462" s="13" t="s">
        <v>707</v>
      </c>
      <c r="C462" s="13" t="s">
        <v>540</v>
      </c>
      <c r="D462" s="10" t="str">
        <f>VLOOKUP( C462, 品牌处理!A:E,2,FALSE)</f>
        <v>华为</v>
      </c>
      <c r="E462" s="10" t="str">
        <f>VLOOKUP( C462, 品牌处理!A:E,3,FALSE)</f>
        <v>Huawei</v>
      </c>
      <c r="F462" s="10" t="str">
        <f>VLOOKUP( C462, 品牌处理!A:E,4,FALSE)</f>
        <v>荣耀</v>
      </c>
      <c r="G462" s="10" t="str">
        <f>VLOOKUP( C462, 品牌处理!A:E,5,FALSE)</f>
        <v>Honor</v>
      </c>
      <c r="H462" s="16">
        <f>VLOOKUP( C462, 品牌处理!A:F,6,FALSE)</f>
        <v>1</v>
      </c>
      <c r="I462" s="16" t="e">
        <f>VLOOKUP(A462,重复项!F:F,1,FALSE)</f>
        <v>#N/A</v>
      </c>
      <c r="J462" s="6">
        <v>1</v>
      </c>
      <c r="K462" t="str">
        <f>A462&amp;":"&amp;B462&amp;":"&amp;C462&amp;":"&amp;D462&amp;":"&amp;E462&amp;":"&amp;F462&amp;":"&amp;G462</f>
        <v>HRY-AL00T:荣耀 20i 全网通版:荣耀:华为:Huawei:荣耀:Honor</v>
      </c>
    </row>
    <row r="463" spans="1:11" x14ac:dyDescent="0.4">
      <c r="A463" s="13" t="s">
        <v>708</v>
      </c>
      <c r="B463" s="13" t="s">
        <v>709</v>
      </c>
      <c r="C463" s="13" t="s">
        <v>540</v>
      </c>
      <c r="D463" s="10" t="str">
        <f>VLOOKUP( C463, 品牌处理!A:E,2,FALSE)</f>
        <v>华为</v>
      </c>
      <c r="E463" s="10" t="str">
        <f>VLOOKUP( C463, 品牌处理!A:E,3,FALSE)</f>
        <v>Huawei</v>
      </c>
      <c r="F463" s="10" t="str">
        <f>VLOOKUP( C463, 品牌处理!A:E,4,FALSE)</f>
        <v>荣耀</v>
      </c>
      <c r="G463" s="10" t="str">
        <f>VLOOKUP( C463, 品牌处理!A:E,5,FALSE)</f>
        <v>Honor</v>
      </c>
      <c r="H463" s="16">
        <f>VLOOKUP( C463, 品牌处理!A:F,6,FALSE)</f>
        <v>1</v>
      </c>
      <c r="I463" s="16" t="e">
        <f>VLOOKUP(A463,重复项!F:F,1,FALSE)</f>
        <v>#N/A</v>
      </c>
      <c r="J463" s="6">
        <v>1</v>
      </c>
      <c r="K463" t="str">
        <f>A463&amp;":"&amp;B463&amp;":"&amp;C463&amp;":"&amp;D463&amp;":"&amp;E463&amp;":"&amp;F463&amp;":"&amp;G463</f>
        <v>HRY-AL00Ta:荣耀 20i 全网通版 (麒麟 710F):荣耀:华为:Huawei:荣耀:Honor</v>
      </c>
    </row>
    <row r="464" spans="1:11" x14ac:dyDescent="0.4">
      <c r="A464" s="13" t="s">
        <v>710</v>
      </c>
      <c r="B464" s="13" t="s">
        <v>711</v>
      </c>
      <c r="C464" s="13" t="s">
        <v>540</v>
      </c>
      <c r="D464" s="10" t="str">
        <f>VLOOKUP( C464, 品牌处理!A:E,2,FALSE)</f>
        <v>华为</v>
      </c>
      <c r="E464" s="10" t="str">
        <f>VLOOKUP( C464, 品牌处理!A:E,3,FALSE)</f>
        <v>Huawei</v>
      </c>
      <c r="F464" s="10" t="str">
        <f>VLOOKUP( C464, 品牌处理!A:E,4,FALSE)</f>
        <v>荣耀</v>
      </c>
      <c r="G464" s="10" t="str">
        <f>VLOOKUP( C464, 品牌处理!A:E,5,FALSE)</f>
        <v>Honor</v>
      </c>
      <c r="H464" s="16">
        <f>VLOOKUP( C464, 品牌处理!A:F,6,FALSE)</f>
        <v>1</v>
      </c>
      <c r="I464" s="16" t="e">
        <f>VLOOKUP(A464,重复项!F:F,1,FALSE)</f>
        <v>#N/A</v>
      </c>
      <c r="J464" s="6">
        <v>1</v>
      </c>
      <c r="K464" t="str">
        <f>A464&amp;":"&amp;B464&amp;":"&amp;C464&amp;":"&amp;D464&amp;":"&amp;E464&amp;":"&amp;F464&amp;":"&amp;G464</f>
        <v>HRY-TL00T:荣耀 20i 移动 4G+ 版:荣耀:华为:Huawei:荣耀:Honor</v>
      </c>
    </row>
    <row r="465" spans="1:11" x14ac:dyDescent="0.4">
      <c r="A465" s="13" t="s">
        <v>712</v>
      </c>
      <c r="B465" s="13" t="s">
        <v>713</v>
      </c>
      <c r="C465" s="13" t="s">
        <v>540</v>
      </c>
      <c r="D465" s="10" t="str">
        <f>VLOOKUP( C465, 品牌处理!A:E,2,FALSE)</f>
        <v>华为</v>
      </c>
      <c r="E465" s="10" t="str">
        <f>VLOOKUP( C465, 品牌处理!A:E,3,FALSE)</f>
        <v>Huawei</v>
      </c>
      <c r="F465" s="10" t="str">
        <f>VLOOKUP( C465, 品牌处理!A:E,4,FALSE)</f>
        <v>荣耀</v>
      </c>
      <c r="G465" s="10" t="str">
        <f>VLOOKUP( C465, 品牌处理!A:E,5,FALSE)</f>
        <v>Honor</v>
      </c>
      <c r="H465" s="16">
        <f>VLOOKUP( C465, 品牌处理!A:F,6,FALSE)</f>
        <v>1</v>
      </c>
      <c r="I465" s="16" t="e">
        <f>VLOOKUP(A465,重复项!F:F,1,FALSE)</f>
        <v>#N/A</v>
      </c>
      <c r="J465" s="6">
        <v>1</v>
      </c>
      <c r="K465" t="str">
        <f>A465&amp;":"&amp;B465&amp;":"&amp;C465&amp;":"&amp;D465&amp;":"&amp;E465&amp;":"&amp;F465&amp;":"&amp;G465</f>
        <v>YAL-AL00:荣耀 20 全网通版:荣耀:华为:Huawei:荣耀:Honor</v>
      </c>
    </row>
    <row r="466" spans="1:11" x14ac:dyDescent="0.4">
      <c r="A466" s="13" t="s">
        <v>714</v>
      </c>
      <c r="B466" s="13" t="s">
        <v>715</v>
      </c>
      <c r="C466" s="13" t="s">
        <v>540</v>
      </c>
      <c r="D466" s="10" t="str">
        <f>VLOOKUP( C466, 品牌处理!A:E,2,FALSE)</f>
        <v>华为</v>
      </c>
      <c r="E466" s="10" t="str">
        <f>VLOOKUP( C466, 品牌处理!A:E,3,FALSE)</f>
        <v>Huawei</v>
      </c>
      <c r="F466" s="10" t="str">
        <f>VLOOKUP( C466, 品牌处理!A:E,4,FALSE)</f>
        <v>荣耀</v>
      </c>
      <c r="G466" s="10" t="str">
        <f>VLOOKUP( C466, 品牌处理!A:E,5,FALSE)</f>
        <v>Honor</v>
      </c>
      <c r="H466" s="16">
        <f>VLOOKUP( C466, 品牌处理!A:F,6,FALSE)</f>
        <v>1</v>
      </c>
      <c r="I466" s="16" t="e">
        <f>VLOOKUP(A466,重复项!F:F,1,FALSE)</f>
        <v>#N/A</v>
      </c>
      <c r="J466" s="6">
        <v>1</v>
      </c>
      <c r="K466" t="str">
        <f>A466&amp;":"&amp;B466&amp;":"&amp;C466&amp;":"&amp;D466&amp;":"&amp;E466&amp;":"&amp;F466&amp;":"&amp;G466</f>
        <v>YAL-TL00:荣耀 20 移动 4G+ 版:荣耀:华为:Huawei:荣耀:Honor</v>
      </c>
    </row>
    <row r="467" spans="1:11" x14ac:dyDescent="0.4">
      <c r="A467" s="13" t="s">
        <v>716</v>
      </c>
      <c r="B467" s="13" t="s">
        <v>717</v>
      </c>
      <c r="C467" s="13" t="s">
        <v>540</v>
      </c>
      <c r="D467" s="10" t="str">
        <f>VLOOKUP( C467, 品牌处理!A:E,2,FALSE)</f>
        <v>华为</v>
      </c>
      <c r="E467" s="10" t="str">
        <f>VLOOKUP( C467, 品牌处理!A:E,3,FALSE)</f>
        <v>Huawei</v>
      </c>
      <c r="F467" s="10" t="str">
        <f>VLOOKUP( C467, 品牌处理!A:E,4,FALSE)</f>
        <v>荣耀</v>
      </c>
      <c r="G467" s="10" t="str">
        <f>VLOOKUP( C467, 品牌处理!A:E,5,FALSE)</f>
        <v>Honor</v>
      </c>
      <c r="H467" s="16">
        <f>VLOOKUP( C467, 品牌处理!A:F,6,FALSE)</f>
        <v>1</v>
      </c>
      <c r="I467" s="16" t="e">
        <f>VLOOKUP(A467,重复项!F:F,1,FALSE)</f>
        <v>#N/A</v>
      </c>
      <c r="J467" s="6">
        <v>1</v>
      </c>
      <c r="K467" t="str">
        <f>A467&amp;":"&amp;B467&amp;":"&amp;C467&amp;":"&amp;D467&amp;":"&amp;E467&amp;":"&amp;F467&amp;":"&amp;G467</f>
        <v>YAL-AL10:荣耀 20 PRO 全网通版:荣耀:华为:Huawei:荣耀:Honor</v>
      </c>
    </row>
    <row r="468" spans="1:11" x14ac:dyDescent="0.4">
      <c r="A468" s="13" t="s">
        <v>718</v>
      </c>
      <c r="B468" s="13" t="s">
        <v>719</v>
      </c>
      <c r="C468" s="13" t="s">
        <v>540</v>
      </c>
      <c r="D468" s="10" t="str">
        <f>VLOOKUP( C468, 品牌处理!A:E,2,FALSE)</f>
        <v>华为</v>
      </c>
      <c r="E468" s="10" t="str">
        <f>VLOOKUP( C468, 品牌处理!A:E,3,FALSE)</f>
        <v>Huawei</v>
      </c>
      <c r="F468" s="10" t="str">
        <f>VLOOKUP( C468, 品牌处理!A:E,4,FALSE)</f>
        <v>荣耀</v>
      </c>
      <c r="G468" s="10" t="str">
        <f>VLOOKUP( C468, 品牌处理!A:E,5,FALSE)</f>
        <v>Honor</v>
      </c>
      <c r="H468" s="16">
        <f>VLOOKUP( C468, 品牌处理!A:F,6,FALSE)</f>
        <v>1</v>
      </c>
      <c r="I468" s="16" t="e">
        <f>VLOOKUP(A468,重复项!F:F,1,FALSE)</f>
        <v>#N/A</v>
      </c>
      <c r="J468" s="6">
        <v>1</v>
      </c>
      <c r="K468" t="str">
        <f>A468&amp;":"&amp;B468&amp;":"&amp;C468&amp;":"&amp;D468&amp;":"&amp;E468&amp;":"&amp;F468&amp;":"&amp;G468</f>
        <v>YAL-TL10:荣耀 20 PRO 移动 4G+ 版:荣耀:华为:Huawei:荣耀:Honor</v>
      </c>
    </row>
    <row r="469" spans="1:11" x14ac:dyDescent="0.4">
      <c r="A469" s="13" t="s">
        <v>720</v>
      </c>
      <c r="B469" s="13" t="s">
        <v>721</v>
      </c>
      <c r="C469" s="13" t="s">
        <v>540</v>
      </c>
      <c r="D469" s="10" t="str">
        <f>VLOOKUP( C469, 品牌处理!A:E,2,FALSE)</f>
        <v>华为</v>
      </c>
      <c r="E469" s="10" t="str">
        <f>VLOOKUP( C469, 品牌处理!A:E,3,FALSE)</f>
        <v>Huawei</v>
      </c>
      <c r="F469" s="10" t="str">
        <f>VLOOKUP( C469, 品牌处理!A:E,4,FALSE)</f>
        <v>荣耀</v>
      </c>
      <c r="G469" s="10" t="str">
        <f>VLOOKUP( C469, 品牌处理!A:E,5,FALSE)</f>
        <v>Honor</v>
      </c>
      <c r="H469" s="16">
        <f>VLOOKUP( C469, 品牌处理!A:F,6,FALSE)</f>
        <v>1</v>
      </c>
      <c r="I469" s="16" t="e">
        <f>VLOOKUP(A469,重复项!F:F,1,FALSE)</f>
        <v>#N/A</v>
      </c>
      <c r="J469" s="6">
        <v>1</v>
      </c>
      <c r="K469" t="str">
        <f>A469&amp;":"&amp;B469&amp;":"&amp;C469&amp;":"&amp;D469&amp;":"&amp;E469&amp;":"&amp;F469&amp;":"&amp;G469</f>
        <v>Hol-T00:荣耀 3C 畅玩版 移动版:荣耀:华为:Huawei:荣耀:Honor</v>
      </c>
    </row>
    <row r="470" spans="1:11" x14ac:dyDescent="0.4">
      <c r="A470" s="13" t="s">
        <v>722</v>
      </c>
      <c r="B470" s="13" t="s">
        <v>723</v>
      </c>
      <c r="C470" s="13" t="s">
        <v>540</v>
      </c>
      <c r="D470" s="10" t="str">
        <f>VLOOKUP( C470, 品牌处理!A:E,2,FALSE)</f>
        <v>华为</v>
      </c>
      <c r="E470" s="10" t="str">
        <f>VLOOKUP( C470, 品牌处理!A:E,3,FALSE)</f>
        <v>Huawei</v>
      </c>
      <c r="F470" s="10" t="str">
        <f>VLOOKUP( C470, 品牌处理!A:E,4,FALSE)</f>
        <v>荣耀</v>
      </c>
      <c r="G470" s="10" t="str">
        <f>VLOOKUP( C470, 品牌处理!A:E,5,FALSE)</f>
        <v>Honor</v>
      </c>
      <c r="H470" s="16">
        <f>VLOOKUP( C470, 品牌处理!A:F,6,FALSE)</f>
        <v>1</v>
      </c>
      <c r="I470" s="16" t="e">
        <f>VLOOKUP(A470,重复项!F:F,1,FALSE)</f>
        <v>#N/A</v>
      </c>
      <c r="J470" s="6">
        <v>1</v>
      </c>
      <c r="K470" t="str">
        <f>A470&amp;":"&amp;B470&amp;":"&amp;C470&amp;":"&amp;D470&amp;":"&amp;E470&amp;":"&amp;F470&amp;":"&amp;G470</f>
        <v>Hol-U10:荣耀 3C 畅玩版 联通版:荣耀:华为:Huawei:荣耀:Honor</v>
      </c>
    </row>
    <row r="471" spans="1:11" x14ac:dyDescent="0.4">
      <c r="A471" s="13" t="s">
        <v>724</v>
      </c>
      <c r="B471" s="13" t="s">
        <v>725</v>
      </c>
      <c r="C471" s="13" t="s">
        <v>725</v>
      </c>
      <c r="D471" s="10" t="str">
        <f>VLOOKUP( C471, 品牌处理!A:E,2,FALSE)</f>
        <v>华为</v>
      </c>
      <c r="E471" s="10" t="str">
        <f>VLOOKUP( C471, 品牌处理!A:E,3,FALSE)</f>
        <v>Huawei</v>
      </c>
      <c r="F471" s="10" t="str">
        <f>VLOOKUP( C471, 品牌处理!A:E,4,FALSE)</f>
        <v>荣耀</v>
      </c>
      <c r="G471" s="10" t="str">
        <f>VLOOKUP( C471, 品牌处理!A:E,5,FALSE)</f>
        <v>Honor</v>
      </c>
      <c r="H471" s="16">
        <f>VLOOKUP( C471, 品牌处理!A:F,6,FALSE)</f>
        <v>1</v>
      </c>
      <c r="I471" s="16" t="e">
        <f>VLOOKUP(A471,重复项!F:F,1,FALSE)</f>
        <v>#N/A</v>
      </c>
      <c r="J471" s="6">
        <v>1</v>
      </c>
      <c r="K471" t="str">
        <f>A471&amp;":"&amp;B471&amp;":"&amp;C471&amp;":"&amp;D471&amp;":"&amp;E471&amp;":"&amp;F471&amp;":"&amp;G471</f>
        <v>G750-T01:荣耀真八核畅玩版:荣耀真八核畅玩版:华为:Huawei:荣耀:Honor</v>
      </c>
    </row>
    <row r="472" spans="1:11" x14ac:dyDescent="0.4">
      <c r="A472" s="13" t="s">
        <v>726</v>
      </c>
      <c r="B472" s="13" t="s">
        <v>727</v>
      </c>
      <c r="C472" s="13" t="s">
        <v>728</v>
      </c>
      <c r="D472" s="10" t="str">
        <f>VLOOKUP( C472, 品牌处理!A:E,2,FALSE)</f>
        <v>华为</v>
      </c>
      <c r="E472" s="10" t="str">
        <f>VLOOKUP( C472, 品牌处理!A:E,3,FALSE)</f>
        <v>Huawei</v>
      </c>
      <c r="F472" s="10" t="str">
        <f>VLOOKUP( C472, 品牌处理!A:E,4,FALSE)</f>
        <v>荣耀</v>
      </c>
      <c r="G472" s="10" t="str">
        <f>VLOOKUP( C472, 品牌处理!A:E,5,FALSE)</f>
        <v>Honor</v>
      </c>
      <c r="H472" s="16">
        <f>VLOOKUP( C472, 品牌处理!A:F,6,FALSE)</f>
        <v>1</v>
      </c>
      <c r="I472" s="16" t="e">
        <f>VLOOKUP(A472,重复项!F:F,1,FALSE)</f>
        <v>#N/A</v>
      </c>
      <c r="J472" s="6">
        <v>1</v>
      </c>
      <c r="K472" t="str">
        <f>A472&amp;":"&amp;B472&amp;":"&amp;C472&amp;":"&amp;D472&amp;":"&amp;E472&amp;":"&amp;F472&amp;":"&amp;G472</f>
        <v>G621-TL00M:荣耀畅玩 4 移动渠道版:荣耀畅玩:华为:Huawei:荣耀:Honor</v>
      </c>
    </row>
    <row r="473" spans="1:11" x14ac:dyDescent="0.4">
      <c r="A473" s="13" t="s">
        <v>729</v>
      </c>
      <c r="B473" s="13" t="s">
        <v>730</v>
      </c>
      <c r="C473" s="13" t="s">
        <v>728</v>
      </c>
      <c r="D473" s="10" t="str">
        <f>VLOOKUP( C473, 品牌处理!A:E,2,FALSE)</f>
        <v>华为</v>
      </c>
      <c r="E473" s="10" t="str">
        <f>VLOOKUP( C473, 品牌处理!A:E,3,FALSE)</f>
        <v>Huawei</v>
      </c>
      <c r="F473" s="10" t="str">
        <f>VLOOKUP( C473, 品牌处理!A:E,4,FALSE)</f>
        <v>荣耀</v>
      </c>
      <c r="G473" s="10" t="str">
        <f>VLOOKUP( C473, 品牌处理!A:E,5,FALSE)</f>
        <v>Honor</v>
      </c>
      <c r="H473" s="16">
        <f>VLOOKUP( C473, 品牌处理!A:F,6,FALSE)</f>
        <v>1</v>
      </c>
      <c r="I473" s="16" t="e">
        <f>VLOOKUP(A473,重复项!F:F,1,FALSE)</f>
        <v>#N/A</v>
      </c>
      <c r="J473" s="6">
        <v>1</v>
      </c>
      <c r="K473" t="str">
        <f>A473&amp;":"&amp;B473&amp;":"&amp;C473&amp;":"&amp;D473&amp;":"&amp;E473&amp;":"&amp;F473&amp;":"&amp;G473</f>
        <v>G621-TL00:荣耀畅玩 4 移动定制版:荣耀畅玩:华为:Huawei:荣耀:Honor</v>
      </c>
    </row>
    <row r="474" spans="1:11" x14ac:dyDescent="0.4">
      <c r="A474" s="13" t="s">
        <v>731</v>
      </c>
      <c r="B474" s="13" t="s">
        <v>732</v>
      </c>
      <c r="C474" s="13" t="s">
        <v>728</v>
      </c>
      <c r="D474" s="10" t="str">
        <f>VLOOKUP( C474, 品牌处理!A:E,2,FALSE)</f>
        <v>华为</v>
      </c>
      <c r="E474" s="10" t="str">
        <f>VLOOKUP( C474, 品牌处理!A:E,3,FALSE)</f>
        <v>Huawei</v>
      </c>
      <c r="F474" s="10" t="str">
        <f>VLOOKUP( C474, 品牌处理!A:E,4,FALSE)</f>
        <v>荣耀</v>
      </c>
      <c r="G474" s="10" t="str">
        <f>VLOOKUP( C474, 品牌处理!A:E,5,FALSE)</f>
        <v>Honor</v>
      </c>
      <c r="H474" s="16">
        <f>VLOOKUP( C474, 品牌处理!A:F,6,FALSE)</f>
        <v>1</v>
      </c>
      <c r="I474" s="16" t="e">
        <f>VLOOKUP(A474,重复项!F:F,1,FALSE)</f>
        <v>#N/A</v>
      </c>
      <c r="J474" s="6">
        <v>1</v>
      </c>
      <c r="K474" t="str">
        <f>A474&amp;":"&amp;B474&amp;":"&amp;C474&amp;":"&amp;D474&amp;":"&amp;E474&amp;":"&amp;F474&amp;":"&amp;G474</f>
        <v>G620S-UL00:荣耀畅玩 4 联通版:荣耀畅玩:华为:Huawei:荣耀:Honor</v>
      </c>
    </row>
    <row r="475" spans="1:11" x14ac:dyDescent="0.4">
      <c r="A475" s="13" t="s">
        <v>733</v>
      </c>
      <c r="B475" s="13" t="s">
        <v>734</v>
      </c>
      <c r="C475" s="13" t="s">
        <v>728</v>
      </c>
      <c r="D475" s="10" t="str">
        <f>VLOOKUP( C475, 品牌处理!A:E,2,FALSE)</f>
        <v>华为</v>
      </c>
      <c r="E475" s="10" t="str">
        <f>VLOOKUP( C475, 品牌处理!A:E,3,FALSE)</f>
        <v>Huawei</v>
      </c>
      <c r="F475" s="10" t="str">
        <f>VLOOKUP( C475, 品牌处理!A:E,4,FALSE)</f>
        <v>荣耀</v>
      </c>
      <c r="G475" s="10" t="str">
        <f>VLOOKUP( C475, 品牌处理!A:E,5,FALSE)</f>
        <v>Honor</v>
      </c>
      <c r="H475" s="16">
        <f>VLOOKUP( C475, 品牌处理!A:F,6,FALSE)</f>
        <v>1</v>
      </c>
      <c r="I475" s="16" t="e">
        <f>VLOOKUP(A475,重复项!F:F,1,FALSE)</f>
        <v>#N/A</v>
      </c>
      <c r="J475" s="6">
        <v>1</v>
      </c>
      <c r="K475" t="str">
        <f>A475&amp;":"&amp;B475&amp;":"&amp;C475&amp;":"&amp;D475&amp;":"&amp;E475&amp;":"&amp;F475&amp;":"&amp;G475</f>
        <v>C8817D:荣耀畅玩 4 电信版:荣耀畅玩:华为:Huawei:荣耀:Honor</v>
      </c>
    </row>
    <row r="476" spans="1:11" x14ac:dyDescent="0.4">
      <c r="A476" s="13" t="s">
        <v>735</v>
      </c>
      <c r="B476" s="13" t="s">
        <v>736</v>
      </c>
      <c r="C476" s="13" t="s">
        <v>728</v>
      </c>
      <c r="D476" s="10" t="str">
        <f>VLOOKUP( C476, 品牌处理!A:E,2,FALSE)</f>
        <v>华为</v>
      </c>
      <c r="E476" s="10" t="str">
        <f>VLOOKUP( C476, 品牌处理!A:E,3,FALSE)</f>
        <v>Huawei</v>
      </c>
      <c r="F476" s="10" t="str">
        <f>VLOOKUP( C476, 品牌处理!A:E,4,FALSE)</f>
        <v>荣耀</v>
      </c>
      <c r="G476" s="10" t="str">
        <f>VLOOKUP( C476, 品牌处理!A:E,5,FALSE)</f>
        <v>Honor</v>
      </c>
      <c r="H476" s="16">
        <f>VLOOKUP( C476, 品牌处理!A:F,6,FALSE)</f>
        <v>1</v>
      </c>
      <c r="I476" s="16" t="e">
        <f>VLOOKUP(A476,重复项!F:F,1,FALSE)</f>
        <v>#N/A</v>
      </c>
      <c r="J476" s="6">
        <v>1</v>
      </c>
      <c r="K476" t="str">
        <f>A476&amp;":"&amp;B476&amp;":"&amp;C476&amp;":"&amp;D476&amp;":"&amp;E476&amp;":"&amp;F476&amp;":"&amp;G476</f>
        <v>Che1-CL20:荣耀畅玩 4X 全网通版:荣耀畅玩:华为:Huawei:荣耀:Honor</v>
      </c>
    </row>
    <row r="477" spans="1:11" x14ac:dyDescent="0.4">
      <c r="A477" s="13" t="s">
        <v>737</v>
      </c>
      <c r="B477" s="13" t="s">
        <v>738</v>
      </c>
      <c r="C477" s="13" t="s">
        <v>728</v>
      </c>
      <c r="D477" s="10" t="str">
        <f>VLOOKUP( C477, 品牌处理!A:E,2,FALSE)</f>
        <v>华为</v>
      </c>
      <c r="E477" s="10" t="str">
        <f>VLOOKUP( C477, 品牌处理!A:E,3,FALSE)</f>
        <v>Huawei</v>
      </c>
      <c r="F477" s="10" t="str">
        <f>VLOOKUP( C477, 品牌处理!A:E,4,FALSE)</f>
        <v>荣耀</v>
      </c>
      <c r="G477" s="10" t="str">
        <f>VLOOKUP( C477, 品牌处理!A:E,5,FALSE)</f>
        <v>Honor</v>
      </c>
      <c r="H477" s="16">
        <f>VLOOKUP( C477, 品牌处理!A:F,6,FALSE)</f>
        <v>1</v>
      </c>
      <c r="I477" s="16" t="e">
        <f>VLOOKUP(A477,重复项!F:F,1,FALSE)</f>
        <v>#N/A</v>
      </c>
      <c r="J477" s="6">
        <v>1</v>
      </c>
      <c r="K477" t="str">
        <f>A477&amp;":"&amp;B477&amp;":"&amp;C477&amp;":"&amp;D477&amp;":"&amp;E477&amp;":"&amp;F477&amp;":"&amp;G477</f>
        <v>Che1-CL00:荣耀畅玩 4X 电信版:荣耀畅玩:华为:Huawei:荣耀:Honor</v>
      </c>
    </row>
    <row r="478" spans="1:11" x14ac:dyDescent="0.4">
      <c r="A478" s="13" t="s">
        <v>739</v>
      </c>
      <c r="B478" s="13" t="s">
        <v>740</v>
      </c>
      <c r="C478" s="13" t="s">
        <v>728</v>
      </c>
      <c r="D478" s="10" t="str">
        <f>VLOOKUP( C478, 品牌处理!A:E,2,FALSE)</f>
        <v>华为</v>
      </c>
      <c r="E478" s="10" t="str">
        <f>VLOOKUP( C478, 品牌处理!A:E,3,FALSE)</f>
        <v>Huawei</v>
      </c>
      <c r="F478" s="10" t="str">
        <f>VLOOKUP( C478, 品牌处理!A:E,4,FALSE)</f>
        <v>荣耀</v>
      </c>
      <c r="G478" s="10" t="str">
        <f>VLOOKUP( C478, 品牌处理!A:E,5,FALSE)</f>
        <v>Honor</v>
      </c>
      <c r="H478" s="16">
        <f>VLOOKUP( C478, 品牌处理!A:F,6,FALSE)</f>
        <v>1</v>
      </c>
      <c r="I478" s="16" t="e">
        <f>VLOOKUP(A478,重复项!F:F,1,FALSE)</f>
        <v>#N/A</v>
      </c>
      <c r="J478" s="6">
        <v>1</v>
      </c>
      <c r="K478" t="str">
        <f>A478&amp;":"&amp;B478&amp;":"&amp;C478&amp;":"&amp;D478&amp;":"&amp;E478&amp;":"&amp;F478&amp;":"&amp;G478</f>
        <v>Che2-TL00:荣耀畅玩 4X 移动渠道版 (2014):荣耀畅玩:华为:Huawei:荣耀:Honor</v>
      </c>
    </row>
    <row r="479" spans="1:11" x14ac:dyDescent="0.4">
      <c r="A479" s="13" t="s">
        <v>741</v>
      </c>
      <c r="B479" s="13" t="s">
        <v>740</v>
      </c>
      <c r="C479" s="13" t="s">
        <v>728</v>
      </c>
      <c r="D479" s="10" t="str">
        <f>VLOOKUP( C479, 品牌处理!A:E,2,FALSE)</f>
        <v>华为</v>
      </c>
      <c r="E479" s="10" t="str">
        <f>VLOOKUP( C479, 品牌处理!A:E,3,FALSE)</f>
        <v>Huawei</v>
      </c>
      <c r="F479" s="10" t="str">
        <f>VLOOKUP( C479, 品牌处理!A:E,4,FALSE)</f>
        <v>荣耀</v>
      </c>
      <c r="G479" s="10" t="str">
        <f>VLOOKUP( C479, 品牌处理!A:E,5,FALSE)</f>
        <v>Honor</v>
      </c>
      <c r="H479" s="16">
        <f>VLOOKUP( C479, 品牌处理!A:F,6,FALSE)</f>
        <v>1</v>
      </c>
      <c r="I479" s="16" t="e">
        <f>VLOOKUP(A479,重复项!F:F,1,FALSE)</f>
        <v>#N/A</v>
      </c>
      <c r="J479" s="6">
        <v>1</v>
      </c>
      <c r="K479" t="str">
        <f>A479&amp;":"&amp;B479&amp;":"&amp;C479&amp;":"&amp;D479&amp;":"&amp;E479&amp;":"&amp;F479&amp;":"&amp;G479</f>
        <v>Che2-TL00H:荣耀畅玩 4X 移动渠道版 (2014):荣耀畅玩:华为:Huawei:荣耀:Honor</v>
      </c>
    </row>
    <row r="480" spans="1:11" x14ac:dyDescent="0.4">
      <c r="A480" s="13" t="s">
        <v>742</v>
      </c>
      <c r="B480" s="13" t="s">
        <v>743</v>
      </c>
      <c r="C480" s="13" t="s">
        <v>728</v>
      </c>
      <c r="D480" s="10" t="str">
        <f>VLOOKUP( C480, 品牌处理!A:E,2,FALSE)</f>
        <v>华为</v>
      </c>
      <c r="E480" s="10" t="str">
        <f>VLOOKUP( C480, 品牌处理!A:E,3,FALSE)</f>
        <v>Huawei</v>
      </c>
      <c r="F480" s="10" t="str">
        <f>VLOOKUP( C480, 品牌处理!A:E,4,FALSE)</f>
        <v>荣耀</v>
      </c>
      <c r="G480" s="10" t="str">
        <f>VLOOKUP( C480, 品牌处理!A:E,5,FALSE)</f>
        <v>Honor</v>
      </c>
      <c r="H480" s="16">
        <f>VLOOKUP( C480, 品牌处理!A:F,6,FALSE)</f>
        <v>1</v>
      </c>
      <c r="I480" s="16" t="e">
        <f>VLOOKUP(A480,重复项!F:F,1,FALSE)</f>
        <v>#N/A</v>
      </c>
      <c r="J480" s="6">
        <v>1</v>
      </c>
      <c r="K480" t="str">
        <f>A480&amp;":"&amp;B480&amp;":"&amp;C480&amp;":"&amp;D480&amp;":"&amp;E480&amp;":"&amp;F480&amp;":"&amp;G480</f>
        <v>Che2-TL00M:荣耀畅玩 4X 移动定制版 (2014):荣耀畅玩:华为:Huawei:荣耀:Honor</v>
      </c>
    </row>
    <row r="481" spans="1:11" x14ac:dyDescent="0.4">
      <c r="A481" s="13" t="s">
        <v>744</v>
      </c>
      <c r="B481" s="13" t="s">
        <v>745</v>
      </c>
      <c r="C481" s="13" t="s">
        <v>728</v>
      </c>
      <c r="D481" s="10" t="str">
        <f>VLOOKUP( C481, 品牌处理!A:E,2,FALSE)</f>
        <v>华为</v>
      </c>
      <c r="E481" s="10" t="str">
        <f>VLOOKUP( C481, 品牌处理!A:E,3,FALSE)</f>
        <v>Huawei</v>
      </c>
      <c r="F481" s="10" t="str">
        <f>VLOOKUP( C481, 品牌处理!A:E,4,FALSE)</f>
        <v>荣耀</v>
      </c>
      <c r="G481" s="10" t="str">
        <f>VLOOKUP( C481, 品牌处理!A:E,5,FALSE)</f>
        <v>Honor</v>
      </c>
      <c r="H481" s="16">
        <f>VLOOKUP( C481, 品牌处理!A:F,6,FALSE)</f>
        <v>1</v>
      </c>
      <c r="I481" s="16" t="e">
        <f>VLOOKUP(A481,重复项!F:F,1,FALSE)</f>
        <v>#N/A</v>
      </c>
      <c r="J481" s="6">
        <v>1</v>
      </c>
      <c r="K481" t="str">
        <f>A481&amp;":"&amp;B481&amp;":"&amp;C481&amp;":"&amp;D481&amp;":"&amp;E481&amp;":"&amp;F481&amp;":"&amp;G481</f>
        <v>CHE-TL00H:荣耀畅玩 4X 移动渠道版 (2015):荣耀畅玩:华为:Huawei:荣耀:Honor</v>
      </c>
    </row>
    <row r="482" spans="1:11" x14ac:dyDescent="0.4">
      <c r="A482" s="13" t="s">
        <v>746</v>
      </c>
      <c r="B482" s="13" t="s">
        <v>747</v>
      </c>
      <c r="C482" s="13" t="s">
        <v>728</v>
      </c>
      <c r="D482" s="10" t="str">
        <f>VLOOKUP( C482, 品牌处理!A:E,2,FALSE)</f>
        <v>华为</v>
      </c>
      <c r="E482" s="10" t="str">
        <f>VLOOKUP( C482, 品牌处理!A:E,3,FALSE)</f>
        <v>Huawei</v>
      </c>
      <c r="F482" s="10" t="str">
        <f>VLOOKUP( C482, 品牌处理!A:E,4,FALSE)</f>
        <v>荣耀</v>
      </c>
      <c r="G482" s="10" t="str">
        <f>VLOOKUP( C482, 品牌处理!A:E,5,FALSE)</f>
        <v>Honor</v>
      </c>
      <c r="H482" s="16">
        <f>VLOOKUP( C482, 品牌处理!A:F,6,FALSE)</f>
        <v>1</v>
      </c>
      <c r="I482" s="16" t="e">
        <f>VLOOKUP(A482,重复项!F:F,1,FALSE)</f>
        <v>#N/A</v>
      </c>
      <c r="J482" s="6">
        <v>1</v>
      </c>
      <c r="K482" t="str">
        <f>A482&amp;":"&amp;B482&amp;":"&amp;C482&amp;":"&amp;D482&amp;":"&amp;E482&amp;":"&amp;F482&amp;":"&amp;G482</f>
        <v>CHE-TL00:荣耀畅玩 4X 移动定制版 (2015):荣耀畅玩:华为:Huawei:荣耀:Honor</v>
      </c>
    </row>
    <row r="483" spans="1:11" x14ac:dyDescent="0.4">
      <c r="A483" s="13" t="s">
        <v>748</v>
      </c>
      <c r="B483" s="13" t="s">
        <v>749</v>
      </c>
      <c r="C483" s="13" t="s">
        <v>728</v>
      </c>
      <c r="D483" s="10" t="str">
        <f>VLOOKUP( C483, 品牌处理!A:E,2,FALSE)</f>
        <v>华为</v>
      </c>
      <c r="E483" s="10" t="str">
        <f>VLOOKUP( C483, 品牌处理!A:E,3,FALSE)</f>
        <v>Huawei</v>
      </c>
      <c r="F483" s="10" t="str">
        <f>VLOOKUP( C483, 品牌处理!A:E,4,FALSE)</f>
        <v>荣耀</v>
      </c>
      <c r="G483" s="10" t="str">
        <f>VLOOKUP( C483, 品牌处理!A:E,5,FALSE)</f>
        <v>Honor</v>
      </c>
      <c r="H483" s="16">
        <f>VLOOKUP( C483, 品牌处理!A:F,6,FALSE)</f>
        <v>1</v>
      </c>
      <c r="I483" s="16" t="e">
        <f>VLOOKUP(A483,重复项!F:F,1,FALSE)</f>
        <v>#N/A</v>
      </c>
      <c r="J483" s="6">
        <v>1</v>
      </c>
      <c r="K483" t="str">
        <f>A483&amp;":"&amp;B483&amp;":"&amp;C483&amp;":"&amp;D483&amp;":"&amp;E483&amp;":"&amp;F483&amp;":"&amp;G483</f>
        <v>Che2-UL00:荣耀畅玩 4X 联通版:荣耀畅玩:华为:Huawei:荣耀:Honor</v>
      </c>
    </row>
    <row r="484" spans="1:11" x14ac:dyDescent="0.4">
      <c r="A484" s="13" t="s">
        <v>750</v>
      </c>
      <c r="B484" s="13" t="s">
        <v>751</v>
      </c>
      <c r="C484" s="13" t="s">
        <v>728</v>
      </c>
      <c r="D484" s="10" t="str">
        <f>VLOOKUP( C484, 品牌处理!A:E,2,FALSE)</f>
        <v>华为</v>
      </c>
      <c r="E484" s="10" t="str">
        <f>VLOOKUP( C484, 品牌处理!A:E,3,FALSE)</f>
        <v>Huawei</v>
      </c>
      <c r="F484" s="10" t="str">
        <f>VLOOKUP( C484, 品牌处理!A:E,4,FALSE)</f>
        <v>荣耀</v>
      </c>
      <c r="G484" s="10" t="str">
        <f>VLOOKUP( C484, 品牌处理!A:E,5,FALSE)</f>
        <v>Honor</v>
      </c>
      <c r="H484" s="16">
        <f>VLOOKUP( C484, 品牌处理!A:F,6,FALSE)</f>
        <v>1</v>
      </c>
      <c r="I484" s="16" t="e">
        <f>VLOOKUP(A484,重复项!F:F,1,FALSE)</f>
        <v>#N/A</v>
      </c>
      <c r="J484" s="6">
        <v>1</v>
      </c>
      <c r="K484" t="str">
        <f>A484&amp;":"&amp;B484&amp;":"&amp;C484&amp;":"&amp;D484&amp;":"&amp;E484&amp;":"&amp;F484&amp;":"&amp;G484</f>
        <v>CHM-TL00H:荣耀畅玩 4C 移动渠道版:荣耀畅玩:华为:Huawei:荣耀:Honor</v>
      </c>
    </row>
    <row r="485" spans="1:11" x14ac:dyDescent="0.4">
      <c r="A485" s="13" t="s">
        <v>752</v>
      </c>
      <c r="B485" s="13" t="s">
        <v>753</v>
      </c>
      <c r="C485" s="13" t="s">
        <v>728</v>
      </c>
      <c r="D485" s="10" t="str">
        <f>VLOOKUP( C485, 品牌处理!A:E,2,FALSE)</f>
        <v>华为</v>
      </c>
      <c r="E485" s="10" t="str">
        <f>VLOOKUP( C485, 品牌处理!A:E,3,FALSE)</f>
        <v>Huawei</v>
      </c>
      <c r="F485" s="10" t="str">
        <f>VLOOKUP( C485, 品牌处理!A:E,4,FALSE)</f>
        <v>荣耀</v>
      </c>
      <c r="G485" s="10" t="str">
        <f>VLOOKUP( C485, 品牌处理!A:E,5,FALSE)</f>
        <v>Honor</v>
      </c>
      <c r="H485" s="16">
        <f>VLOOKUP( C485, 品牌处理!A:F,6,FALSE)</f>
        <v>1</v>
      </c>
      <c r="I485" s="16" t="e">
        <f>VLOOKUP(A485,重复项!F:F,1,FALSE)</f>
        <v>#N/A</v>
      </c>
      <c r="J485" s="6">
        <v>1</v>
      </c>
      <c r="K485" t="str">
        <f>A485&amp;":"&amp;B485&amp;":"&amp;C485&amp;":"&amp;D485&amp;":"&amp;E485&amp;":"&amp;F485&amp;":"&amp;G485</f>
        <v>CHM-TL00:荣耀畅玩 4C 移动定制版:荣耀畅玩:华为:Huawei:荣耀:Honor</v>
      </c>
    </row>
    <row r="486" spans="1:11" x14ac:dyDescent="0.4">
      <c r="A486" s="13" t="s">
        <v>754</v>
      </c>
      <c r="B486" s="13" t="s">
        <v>755</v>
      </c>
      <c r="C486" s="13" t="s">
        <v>728</v>
      </c>
      <c r="D486" s="10" t="str">
        <f>VLOOKUP( C486, 品牌处理!A:E,2,FALSE)</f>
        <v>华为</v>
      </c>
      <c r="E486" s="10" t="str">
        <f>VLOOKUP( C486, 品牌处理!A:E,3,FALSE)</f>
        <v>Huawei</v>
      </c>
      <c r="F486" s="10" t="str">
        <f>VLOOKUP( C486, 品牌处理!A:E,4,FALSE)</f>
        <v>荣耀</v>
      </c>
      <c r="G486" s="10" t="str">
        <f>VLOOKUP( C486, 品牌处理!A:E,5,FALSE)</f>
        <v>Honor</v>
      </c>
      <c r="H486" s="16">
        <f>VLOOKUP( C486, 品牌处理!A:F,6,FALSE)</f>
        <v>1</v>
      </c>
      <c r="I486" s="16" t="e">
        <f>VLOOKUP(A486,重复项!F:F,1,FALSE)</f>
        <v>#N/A</v>
      </c>
      <c r="J486" s="6">
        <v>1</v>
      </c>
      <c r="K486" t="str">
        <f>A486&amp;":"&amp;B486&amp;":"&amp;C486&amp;":"&amp;D486&amp;":"&amp;E486&amp;":"&amp;F486&amp;":"&amp;G486</f>
        <v>CHM-UL00:荣耀畅玩 4C 双 4G 版:荣耀畅玩:华为:Huawei:荣耀:Honor</v>
      </c>
    </row>
    <row r="487" spans="1:11" x14ac:dyDescent="0.4">
      <c r="A487" s="13" t="s">
        <v>756</v>
      </c>
      <c r="B487" s="13" t="s">
        <v>757</v>
      </c>
      <c r="C487" s="13" t="s">
        <v>728</v>
      </c>
      <c r="D487" s="10" t="str">
        <f>VLOOKUP( C487, 品牌处理!A:E,2,FALSE)</f>
        <v>华为</v>
      </c>
      <c r="E487" s="10" t="str">
        <f>VLOOKUP( C487, 品牌处理!A:E,3,FALSE)</f>
        <v>Huawei</v>
      </c>
      <c r="F487" s="10" t="str">
        <f>VLOOKUP( C487, 品牌处理!A:E,4,FALSE)</f>
        <v>荣耀</v>
      </c>
      <c r="G487" s="10" t="str">
        <f>VLOOKUP( C487, 品牌处理!A:E,5,FALSE)</f>
        <v>Honor</v>
      </c>
      <c r="H487" s="16">
        <f>VLOOKUP( C487, 品牌处理!A:F,6,FALSE)</f>
        <v>1</v>
      </c>
      <c r="I487" s="16" t="e">
        <f>VLOOKUP(A487,重复项!F:F,1,FALSE)</f>
        <v>#N/A</v>
      </c>
      <c r="J487" s="6">
        <v>1</v>
      </c>
      <c r="K487" t="str">
        <f>A487&amp;":"&amp;B487&amp;":"&amp;C487&amp;":"&amp;D487&amp;":"&amp;E487&amp;":"&amp;F487&amp;":"&amp;G487</f>
        <v>CHM-CL00:荣耀畅玩 4C 电信版:荣耀畅玩:华为:Huawei:荣耀:Honor</v>
      </c>
    </row>
    <row r="488" spans="1:11" x14ac:dyDescent="0.4">
      <c r="A488" s="13" t="s">
        <v>758</v>
      </c>
      <c r="B488" s="13" t="s">
        <v>759</v>
      </c>
      <c r="C488" s="13" t="s">
        <v>540</v>
      </c>
      <c r="D488" s="10" t="str">
        <f>VLOOKUP( C488, 品牌处理!A:E,2,FALSE)</f>
        <v>华为</v>
      </c>
      <c r="E488" s="10" t="str">
        <f>VLOOKUP( C488, 品牌处理!A:E,3,FALSE)</f>
        <v>Huawei</v>
      </c>
      <c r="F488" s="10" t="str">
        <f>VLOOKUP( C488, 品牌处理!A:E,4,FALSE)</f>
        <v>荣耀</v>
      </c>
      <c r="G488" s="10" t="str">
        <f>VLOOKUP( C488, 品牌处理!A:E,5,FALSE)</f>
        <v>Honor</v>
      </c>
      <c r="H488" s="16">
        <f>VLOOKUP( C488, 品牌处理!A:F,6,FALSE)</f>
        <v>1</v>
      </c>
      <c r="I488" s="16" t="e">
        <f>VLOOKUP(A488,重复项!F:F,1,FALSE)</f>
        <v>#N/A</v>
      </c>
      <c r="J488" s="6">
        <v>1</v>
      </c>
      <c r="K488" t="str">
        <f>A488&amp;":"&amp;B488&amp;":"&amp;C488&amp;":"&amp;D488&amp;":"&amp;E488&amp;":"&amp;F488&amp;":"&amp;G488</f>
        <v>SCL-AL00:荣耀 4A 全网通版:荣耀:华为:Huawei:荣耀:Honor</v>
      </c>
    </row>
    <row r="489" spans="1:11" x14ac:dyDescent="0.4">
      <c r="A489" s="13" t="s">
        <v>760</v>
      </c>
      <c r="B489" s="13" t="s">
        <v>761</v>
      </c>
      <c r="C489" s="13" t="s">
        <v>540</v>
      </c>
      <c r="D489" s="10" t="str">
        <f>VLOOKUP( C489, 品牌处理!A:E,2,FALSE)</f>
        <v>华为</v>
      </c>
      <c r="E489" s="10" t="str">
        <f>VLOOKUP( C489, 品牌处理!A:E,3,FALSE)</f>
        <v>Huawei</v>
      </c>
      <c r="F489" s="10" t="str">
        <f>VLOOKUP( C489, 品牌处理!A:E,4,FALSE)</f>
        <v>荣耀</v>
      </c>
      <c r="G489" s="10" t="str">
        <f>VLOOKUP( C489, 品牌处理!A:E,5,FALSE)</f>
        <v>Honor</v>
      </c>
      <c r="H489" s="16">
        <f>VLOOKUP( C489, 品牌处理!A:F,6,FALSE)</f>
        <v>1</v>
      </c>
      <c r="I489" s="16" t="e">
        <f>VLOOKUP(A489,重复项!F:F,1,FALSE)</f>
        <v>#N/A</v>
      </c>
      <c r="J489" s="6">
        <v>1</v>
      </c>
      <c r="K489" t="str">
        <f>A489&amp;":"&amp;B489&amp;":"&amp;C489&amp;":"&amp;D489&amp;":"&amp;E489&amp;":"&amp;F489&amp;":"&amp;G489</f>
        <v>SCL-TL00H:荣耀 4A 移动渠道版:荣耀:华为:Huawei:荣耀:Honor</v>
      </c>
    </row>
    <row r="490" spans="1:11" x14ac:dyDescent="0.4">
      <c r="A490" s="13" t="s">
        <v>762</v>
      </c>
      <c r="B490" s="13" t="s">
        <v>763</v>
      </c>
      <c r="C490" s="13" t="s">
        <v>540</v>
      </c>
      <c r="D490" s="10" t="str">
        <f>VLOOKUP( C490, 品牌处理!A:E,2,FALSE)</f>
        <v>华为</v>
      </c>
      <c r="E490" s="10" t="str">
        <f>VLOOKUP( C490, 品牌处理!A:E,3,FALSE)</f>
        <v>Huawei</v>
      </c>
      <c r="F490" s="10" t="str">
        <f>VLOOKUP( C490, 品牌处理!A:E,4,FALSE)</f>
        <v>荣耀</v>
      </c>
      <c r="G490" s="10" t="str">
        <f>VLOOKUP( C490, 品牌处理!A:E,5,FALSE)</f>
        <v>Honor</v>
      </c>
      <c r="H490" s="16">
        <f>VLOOKUP( C490, 品牌处理!A:F,6,FALSE)</f>
        <v>1</v>
      </c>
      <c r="I490" s="16" t="e">
        <f>VLOOKUP(A490,重复项!F:F,1,FALSE)</f>
        <v>#N/A</v>
      </c>
      <c r="J490" s="6">
        <v>1</v>
      </c>
      <c r="K490" t="str">
        <f>A490&amp;":"&amp;B490&amp;":"&amp;C490&amp;":"&amp;D490&amp;":"&amp;E490&amp;":"&amp;F490&amp;":"&amp;G490</f>
        <v>SCL-TL00:荣耀 4A 移动定制版:荣耀:华为:Huawei:荣耀:Honor</v>
      </c>
    </row>
    <row r="491" spans="1:11" x14ac:dyDescent="0.4">
      <c r="A491" s="13" t="s">
        <v>764</v>
      </c>
      <c r="B491" s="13" t="s">
        <v>765</v>
      </c>
      <c r="C491" s="13" t="s">
        <v>540</v>
      </c>
      <c r="D491" s="10" t="str">
        <f>VLOOKUP( C491, 品牌处理!A:E,2,FALSE)</f>
        <v>华为</v>
      </c>
      <c r="E491" s="10" t="str">
        <f>VLOOKUP( C491, 品牌处理!A:E,3,FALSE)</f>
        <v>Huawei</v>
      </c>
      <c r="F491" s="10" t="str">
        <f>VLOOKUP( C491, 品牌处理!A:E,4,FALSE)</f>
        <v>荣耀</v>
      </c>
      <c r="G491" s="10" t="str">
        <f>VLOOKUP( C491, 品牌处理!A:E,5,FALSE)</f>
        <v>Honor</v>
      </c>
      <c r="H491" s="16">
        <f>VLOOKUP( C491, 品牌处理!A:F,6,FALSE)</f>
        <v>1</v>
      </c>
      <c r="I491" s="16" t="e">
        <f>VLOOKUP(A491,重复项!F:F,1,FALSE)</f>
        <v>#N/A</v>
      </c>
      <c r="J491" s="6">
        <v>1</v>
      </c>
      <c r="K491" t="str">
        <f>A491&amp;":"&amp;B491&amp;":"&amp;C491&amp;":"&amp;D491&amp;":"&amp;E491&amp;":"&amp;F491&amp;":"&amp;G491</f>
        <v>SCL-CL00:荣耀 4A 电信版:荣耀:华为:Huawei:荣耀:Honor</v>
      </c>
    </row>
    <row r="492" spans="1:11" x14ac:dyDescent="0.4">
      <c r="A492" s="13" t="s">
        <v>766</v>
      </c>
      <c r="B492" s="13" t="s">
        <v>767</v>
      </c>
      <c r="C492" s="13" t="s">
        <v>728</v>
      </c>
      <c r="D492" s="10" t="str">
        <f>VLOOKUP( C492, 品牌处理!A:E,2,FALSE)</f>
        <v>华为</v>
      </c>
      <c r="E492" s="10" t="str">
        <f>VLOOKUP( C492, 品牌处理!A:E,3,FALSE)</f>
        <v>Huawei</v>
      </c>
      <c r="F492" s="10" t="str">
        <f>VLOOKUP( C492, 品牌处理!A:E,4,FALSE)</f>
        <v>荣耀</v>
      </c>
      <c r="G492" s="10" t="str">
        <f>VLOOKUP( C492, 品牌处理!A:E,5,FALSE)</f>
        <v>Honor</v>
      </c>
      <c r="H492" s="16">
        <f>VLOOKUP( C492, 品牌处理!A:F,6,FALSE)</f>
        <v>1</v>
      </c>
      <c r="I492" s="16" t="e">
        <f>VLOOKUP(A492,重复项!F:F,1,FALSE)</f>
        <v>#N/A</v>
      </c>
      <c r="J492" s="6">
        <v>1</v>
      </c>
      <c r="K492" t="str">
        <f>A492&amp;":"&amp;B492&amp;":"&amp;C492&amp;":"&amp;D492&amp;":"&amp;E492&amp;":"&amp;F492&amp;":"&amp;G492</f>
        <v>KIW-AL00:荣耀畅玩 5X 全网通版:荣耀畅玩:华为:Huawei:荣耀:Honor</v>
      </c>
    </row>
    <row r="493" spans="1:11" x14ac:dyDescent="0.4">
      <c r="A493" s="13" t="s">
        <v>768</v>
      </c>
      <c r="B493" s="13" t="s">
        <v>769</v>
      </c>
      <c r="C493" s="13" t="s">
        <v>728</v>
      </c>
      <c r="D493" s="10" t="str">
        <f>VLOOKUP( C493, 品牌处理!A:E,2,FALSE)</f>
        <v>华为</v>
      </c>
      <c r="E493" s="10" t="str">
        <f>VLOOKUP( C493, 品牌处理!A:E,3,FALSE)</f>
        <v>Huawei</v>
      </c>
      <c r="F493" s="10" t="str">
        <f>VLOOKUP( C493, 品牌处理!A:E,4,FALSE)</f>
        <v>荣耀</v>
      </c>
      <c r="G493" s="10" t="str">
        <f>VLOOKUP( C493, 品牌处理!A:E,5,FALSE)</f>
        <v>Honor</v>
      </c>
      <c r="H493" s="16">
        <f>VLOOKUP( C493, 品牌处理!A:F,6,FALSE)</f>
        <v>1</v>
      </c>
      <c r="I493" s="16" t="e">
        <f>VLOOKUP(A493,重复项!F:F,1,FALSE)</f>
        <v>#N/A</v>
      </c>
      <c r="J493" s="6">
        <v>1</v>
      </c>
      <c r="K493" t="str">
        <f>A493&amp;":"&amp;B493&amp;":"&amp;C493&amp;":"&amp;D493&amp;":"&amp;E493&amp;":"&amp;F493&amp;":"&amp;G493</f>
        <v>KIW-TL00H:荣耀畅玩 5X 移动公开版:荣耀畅玩:华为:Huawei:荣耀:Honor</v>
      </c>
    </row>
    <row r="494" spans="1:11" x14ac:dyDescent="0.4">
      <c r="A494" s="13" t="s">
        <v>770</v>
      </c>
      <c r="B494" s="13" t="s">
        <v>771</v>
      </c>
      <c r="C494" s="13" t="s">
        <v>728</v>
      </c>
      <c r="D494" s="10" t="str">
        <f>VLOOKUP( C494, 品牌处理!A:E,2,FALSE)</f>
        <v>华为</v>
      </c>
      <c r="E494" s="10" t="str">
        <f>VLOOKUP( C494, 品牌处理!A:E,3,FALSE)</f>
        <v>Huawei</v>
      </c>
      <c r="F494" s="10" t="str">
        <f>VLOOKUP( C494, 品牌处理!A:E,4,FALSE)</f>
        <v>荣耀</v>
      </c>
      <c r="G494" s="10" t="str">
        <f>VLOOKUP( C494, 品牌处理!A:E,5,FALSE)</f>
        <v>Honor</v>
      </c>
      <c r="H494" s="16">
        <f>VLOOKUP( C494, 品牌处理!A:F,6,FALSE)</f>
        <v>1</v>
      </c>
      <c r="I494" s="16" t="e">
        <f>VLOOKUP(A494,重复项!F:F,1,FALSE)</f>
        <v>#N/A</v>
      </c>
      <c r="J494" s="6">
        <v>1</v>
      </c>
      <c r="K494" t="str">
        <f>A494&amp;":"&amp;B494&amp;":"&amp;C494&amp;":"&amp;D494&amp;":"&amp;E494&amp;":"&amp;F494&amp;":"&amp;G494</f>
        <v>KIW-TL00:荣耀畅玩 5X 移动定制版:荣耀畅玩:华为:Huawei:荣耀:Honor</v>
      </c>
    </row>
    <row r="495" spans="1:11" x14ac:dyDescent="0.4">
      <c r="A495" s="13" t="s">
        <v>772</v>
      </c>
      <c r="B495" s="13" t="s">
        <v>773</v>
      </c>
      <c r="C495" s="13" t="s">
        <v>728</v>
      </c>
      <c r="D495" s="10" t="str">
        <f>VLOOKUP( C495, 品牌处理!A:E,2,FALSE)</f>
        <v>华为</v>
      </c>
      <c r="E495" s="10" t="str">
        <f>VLOOKUP( C495, 品牌处理!A:E,3,FALSE)</f>
        <v>Huawei</v>
      </c>
      <c r="F495" s="10" t="str">
        <f>VLOOKUP( C495, 品牌处理!A:E,4,FALSE)</f>
        <v>荣耀</v>
      </c>
      <c r="G495" s="10" t="str">
        <f>VLOOKUP( C495, 品牌处理!A:E,5,FALSE)</f>
        <v>Honor</v>
      </c>
      <c r="H495" s="16">
        <f>VLOOKUP( C495, 品牌处理!A:F,6,FALSE)</f>
        <v>1</v>
      </c>
      <c r="I495" s="16" t="e">
        <f>VLOOKUP(A495,重复项!F:F,1,FALSE)</f>
        <v>#N/A</v>
      </c>
      <c r="J495" s="6">
        <v>1</v>
      </c>
      <c r="K495" t="str">
        <f>A495&amp;":"&amp;B495&amp;":"&amp;C495&amp;":"&amp;D495&amp;":"&amp;E495&amp;":"&amp;F495&amp;":"&amp;G495</f>
        <v>KIW-UL00:荣耀畅玩 5X 双 4G 版:荣耀畅玩:华为:Huawei:荣耀:Honor</v>
      </c>
    </row>
    <row r="496" spans="1:11" x14ac:dyDescent="0.4">
      <c r="A496" s="13" t="s">
        <v>774</v>
      </c>
      <c r="B496" s="13" t="s">
        <v>775</v>
      </c>
      <c r="C496" s="13" t="s">
        <v>728</v>
      </c>
      <c r="D496" s="10" t="str">
        <f>VLOOKUP( C496, 品牌处理!A:E,2,FALSE)</f>
        <v>华为</v>
      </c>
      <c r="E496" s="10" t="str">
        <f>VLOOKUP( C496, 品牌处理!A:E,3,FALSE)</f>
        <v>Huawei</v>
      </c>
      <c r="F496" s="10" t="str">
        <f>VLOOKUP( C496, 品牌处理!A:E,4,FALSE)</f>
        <v>荣耀</v>
      </c>
      <c r="G496" s="10" t="str">
        <f>VLOOKUP( C496, 品牌处理!A:E,5,FALSE)</f>
        <v>Honor</v>
      </c>
      <c r="H496" s="16">
        <f>VLOOKUP( C496, 品牌处理!A:F,6,FALSE)</f>
        <v>1</v>
      </c>
      <c r="I496" s="16" t="e">
        <f>VLOOKUP(A496,重复项!F:F,1,FALSE)</f>
        <v>#N/A</v>
      </c>
      <c r="J496" s="6">
        <v>1</v>
      </c>
      <c r="K496" t="str">
        <f>A496&amp;":"&amp;B496&amp;":"&amp;C496&amp;":"&amp;D496&amp;":"&amp;E496&amp;":"&amp;F496&amp;":"&amp;G496</f>
        <v>KIW-CL00:荣耀畅玩 5X 电信版:荣耀畅玩:华为:Huawei:荣耀:Honor</v>
      </c>
    </row>
    <row r="497" spans="1:11" x14ac:dyDescent="0.4">
      <c r="A497" s="13" t="s">
        <v>776</v>
      </c>
      <c r="B497" s="13" t="s">
        <v>777</v>
      </c>
      <c r="C497" s="13" t="s">
        <v>728</v>
      </c>
      <c r="D497" s="10" t="str">
        <f>VLOOKUP( C497, 品牌处理!A:E,2,FALSE)</f>
        <v>华为</v>
      </c>
      <c r="E497" s="10" t="str">
        <f>VLOOKUP( C497, 品牌处理!A:E,3,FALSE)</f>
        <v>Huawei</v>
      </c>
      <c r="F497" s="10" t="str">
        <f>VLOOKUP( C497, 品牌处理!A:E,4,FALSE)</f>
        <v>荣耀</v>
      </c>
      <c r="G497" s="10" t="str">
        <f>VLOOKUP( C497, 品牌处理!A:E,5,FALSE)</f>
        <v>Honor</v>
      </c>
      <c r="H497" s="16">
        <f>VLOOKUP( C497, 品牌处理!A:F,6,FALSE)</f>
        <v>1</v>
      </c>
      <c r="I497" s="16" t="e">
        <f>VLOOKUP(A497,重复项!F:F,1,FALSE)</f>
        <v>#N/A</v>
      </c>
      <c r="J497" s="6">
        <v>1</v>
      </c>
      <c r="K497" t="str">
        <f>A497&amp;":"&amp;B497&amp;":"&amp;C497&amp;":"&amp;D497&amp;":"&amp;E497&amp;":"&amp;F497&amp;":"&amp;G497</f>
        <v>NEM-AL10:荣耀畅玩 5C 全网通版:荣耀畅玩:华为:Huawei:荣耀:Honor</v>
      </c>
    </row>
    <row r="498" spans="1:11" x14ac:dyDescent="0.4">
      <c r="A498" s="13" t="s">
        <v>778</v>
      </c>
      <c r="B498" s="13" t="s">
        <v>779</v>
      </c>
      <c r="C498" s="13" t="s">
        <v>728</v>
      </c>
      <c r="D498" s="10" t="str">
        <f>VLOOKUP( C498, 品牌处理!A:E,2,FALSE)</f>
        <v>华为</v>
      </c>
      <c r="E498" s="10" t="str">
        <f>VLOOKUP( C498, 品牌处理!A:E,3,FALSE)</f>
        <v>Huawei</v>
      </c>
      <c r="F498" s="10" t="str">
        <f>VLOOKUP( C498, 品牌处理!A:E,4,FALSE)</f>
        <v>荣耀</v>
      </c>
      <c r="G498" s="10" t="str">
        <f>VLOOKUP( C498, 品牌处理!A:E,5,FALSE)</f>
        <v>Honor</v>
      </c>
      <c r="H498" s="16">
        <f>VLOOKUP( C498, 品牌处理!A:F,6,FALSE)</f>
        <v>1</v>
      </c>
      <c r="I498" s="16" t="e">
        <f>VLOOKUP(A498,重复项!F:F,1,FALSE)</f>
        <v>#N/A</v>
      </c>
      <c r="J498" s="6">
        <v>1</v>
      </c>
      <c r="K498" t="str">
        <f>A498&amp;":"&amp;B498&amp;":"&amp;C498&amp;":"&amp;D498&amp;":"&amp;E498&amp;":"&amp;F498&amp;":"&amp;G498</f>
        <v>NEM-TL00H:荣耀畅玩 5C 移动公开版:荣耀畅玩:华为:Huawei:荣耀:Honor</v>
      </c>
    </row>
    <row r="499" spans="1:11" x14ac:dyDescent="0.4">
      <c r="A499" s="13" t="s">
        <v>780</v>
      </c>
      <c r="B499" s="13" t="s">
        <v>781</v>
      </c>
      <c r="C499" s="13" t="s">
        <v>728</v>
      </c>
      <c r="D499" s="10" t="str">
        <f>VLOOKUP( C499, 品牌处理!A:E,2,FALSE)</f>
        <v>华为</v>
      </c>
      <c r="E499" s="10" t="str">
        <f>VLOOKUP( C499, 品牌处理!A:E,3,FALSE)</f>
        <v>Huawei</v>
      </c>
      <c r="F499" s="10" t="str">
        <f>VLOOKUP( C499, 品牌处理!A:E,4,FALSE)</f>
        <v>荣耀</v>
      </c>
      <c r="G499" s="10" t="str">
        <f>VLOOKUP( C499, 品牌处理!A:E,5,FALSE)</f>
        <v>Honor</v>
      </c>
      <c r="H499" s="16">
        <f>VLOOKUP( C499, 品牌处理!A:F,6,FALSE)</f>
        <v>1</v>
      </c>
      <c r="I499" s="16" t="e">
        <f>VLOOKUP(A499,重复项!F:F,1,FALSE)</f>
        <v>#N/A</v>
      </c>
      <c r="J499" s="6">
        <v>1</v>
      </c>
      <c r="K499" t="str">
        <f>A499&amp;":"&amp;B499&amp;":"&amp;C499&amp;":"&amp;D499&amp;":"&amp;E499&amp;":"&amp;F499&amp;":"&amp;G499</f>
        <v>NEM-TL00:荣耀畅玩 5C 移动定制版:荣耀畅玩:华为:Huawei:荣耀:Honor</v>
      </c>
    </row>
    <row r="500" spans="1:11" x14ac:dyDescent="0.4">
      <c r="A500" s="13" t="s">
        <v>782</v>
      </c>
      <c r="B500" s="13" t="s">
        <v>783</v>
      </c>
      <c r="C500" s="13" t="s">
        <v>728</v>
      </c>
      <c r="D500" s="10" t="str">
        <f>VLOOKUP( C500, 品牌处理!A:E,2,FALSE)</f>
        <v>华为</v>
      </c>
      <c r="E500" s="10" t="str">
        <f>VLOOKUP( C500, 品牌处理!A:E,3,FALSE)</f>
        <v>Huawei</v>
      </c>
      <c r="F500" s="10" t="str">
        <f>VLOOKUP( C500, 品牌处理!A:E,4,FALSE)</f>
        <v>荣耀</v>
      </c>
      <c r="G500" s="10" t="str">
        <f>VLOOKUP( C500, 品牌处理!A:E,5,FALSE)</f>
        <v>Honor</v>
      </c>
      <c r="H500" s="16">
        <f>VLOOKUP( C500, 品牌处理!A:F,6,FALSE)</f>
        <v>1</v>
      </c>
      <c r="I500" s="16" t="e">
        <f>VLOOKUP(A500,重复项!F:F,1,FALSE)</f>
        <v>#N/A</v>
      </c>
      <c r="J500" s="6">
        <v>1</v>
      </c>
      <c r="K500" t="str">
        <f>A500&amp;":"&amp;B500&amp;":"&amp;C500&amp;":"&amp;D500&amp;":"&amp;E500&amp;":"&amp;F500&amp;":"&amp;G500</f>
        <v>NEM-UL00:荣耀畅玩 5C 联通/移动版:荣耀畅玩:华为:Huawei:荣耀:Honor</v>
      </c>
    </row>
    <row r="501" spans="1:11" x14ac:dyDescent="0.4">
      <c r="A501" s="13" t="s">
        <v>784</v>
      </c>
      <c r="B501" s="13" t="s">
        <v>785</v>
      </c>
      <c r="C501" s="13" t="s">
        <v>728</v>
      </c>
      <c r="D501" s="10" t="str">
        <f>VLOOKUP( C501, 品牌处理!A:E,2,FALSE)</f>
        <v>华为</v>
      </c>
      <c r="E501" s="10" t="str">
        <f>VLOOKUP( C501, 品牌处理!A:E,3,FALSE)</f>
        <v>Huawei</v>
      </c>
      <c r="F501" s="10" t="str">
        <f>VLOOKUP( C501, 品牌处理!A:E,4,FALSE)</f>
        <v>荣耀</v>
      </c>
      <c r="G501" s="10" t="str">
        <f>VLOOKUP( C501, 品牌处理!A:E,5,FALSE)</f>
        <v>Honor</v>
      </c>
      <c r="H501" s="16">
        <f>VLOOKUP( C501, 品牌处理!A:F,6,FALSE)</f>
        <v>1</v>
      </c>
      <c r="I501" s="16" t="e">
        <f>VLOOKUP(A501,重复项!F:F,1,FALSE)</f>
        <v>#N/A</v>
      </c>
      <c r="J501" s="6">
        <v>1</v>
      </c>
      <c r="K501" t="str">
        <f>A501&amp;":"&amp;B501&amp;":"&amp;C501&amp;":"&amp;D501&amp;":"&amp;E501&amp;":"&amp;F501&amp;":"&amp;G501</f>
        <v>CAM-AL00:荣耀畅玩 5A 全网通版:荣耀畅玩:华为:Huawei:荣耀:Honor</v>
      </c>
    </row>
    <row r="502" spans="1:11" x14ac:dyDescent="0.4">
      <c r="A502" s="13" t="s">
        <v>786</v>
      </c>
      <c r="B502" s="13" t="s">
        <v>787</v>
      </c>
      <c r="C502" s="13" t="s">
        <v>728</v>
      </c>
      <c r="D502" s="10" t="str">
        <f>VLOOKUP( C502, 品牌处理!A:E,2,FALSE)</f>
        <v>华为</v>
      </c>
      <c r="E502" s="10" t="str">
        <f>VLOOKUP( C502, 品牌处理!A:E,3,FALSE)</f>
        <v>Huawei</v>
      </c>
      <c r="F502" s="10" t="str">
        <f>VLOOKUP( C502, 品牌处理!A:E,4,FALSE)</f>
        <v>荣耀</v>
      </c>
      <c r="G502" s="10" t="str">
        <f>VLOOKUP( C502, 品牌处理!A:E,5,FALSE)</f>
        <v>Honor</v>
      </c>
      <c r="H502" s="16">
        <f>VLOOKUP( C502, 品牌处理!A:F,6,FALSE)</f>
        <v>1</v>
      </c>
      <c r="I502" s="16" t="e">
        <f>VLOOKUP(A502,重复项!F:F,1,FALSE)</f>
        <v>#N/A</v>
      </c>
      <c r="J502" s="6">
        <v>1</v>
      </c>
      <c r="K502" t="str">
        <f>A502&amp;":"&amp;B502&amp;":"&amp;C502&amp;":"&amp;D502&amp;":"&amp;E502&amp;":"&amp;F502&amp;":"&amp;G502</f>
        <v>CAM-TL00H:荣耀畅玩 5A 移动公开版:荣耀畅玩:华为:Huawei:荣耀:Honor</v>
      </c>
    </row>
    <row r="503" spans="1:11" x14ac:dyDescent="0.4">
      <c r="A503" s="13" t="s">
        <v>788</v>
      </c>
      <c r="B503" s="13" t="s">
        <v>789</v>
      </c>
      <c r="C503" s="13" t="s">
        <v>728</v>
      </c>
      <c r="D503" s="10" t="str">
        <f>VLOOKUP( C503, 品牌处理!A:E,2,FALSE)</f>
        <v>华为</v>
      </c>
      <c r="E503" s="10" t="str">
        <f>VLOOKUP( C503, 品牌处理!A:E,3,FALSE)</f>
        <v>Huawei</v>
      </c>
      <c r="F503" s="10" t="str">
        <f>VLOOKUP( C503, 品牌处理!A:E,4,FALSE)</f>
        <v>荣耀</v>
      </c>
      <c r="G503" s="10" t="str">
        <f>VLOOKUP( C503, 品牌处理!A:E,5,FALSE)</f>
        <v>Honor</v>
      </c>
      <c r="H503" s="16">
        <f>VLOOKUP( C503, 品牌处理!A:F,6,FALSE)</f>
        <v>1</v>
      </c>
      <c r="I503" s="16" t="e">
        <f>VLOOKUP(A503,重复项!F:F,1,FALSE)</f>
        <v>#N/A</v>
      </c>
      <c r="J503" s="6">
        <v>1</v>
      </c>
      <c r="K503" t="str">
        <f>A503&amp;":"&amp;B503&amp;":"&amp;C503&amp;":"&amp;D503&amp;":"&amp;E503&amp;":"&amp;F503&amp;":"&amp;G503</f>
        <v>CAM-TL00:荣耀畅玩 5A 移动定制版:荣耀畅玩:华为:Huawei:荣耀:Honor</v>
      </c>
    </row>
    <row r="504" spans="1:11" x14ac:dyDescent="0.4">
      <c r="A504" s="13" t="s">
        <v>790</v>
      </c>
      <c r="B504" s="13" t="s">
        <v>791</v>
      </c>
      <c r="C504" s="13" t="s">
        <v>728</v>
      </c>
      <c r="D504" s="10" t="str">
        <f>VLOOKUP( C504, 品牌处理!A:E,2,FALSE)</f>
        <v>华为</v>
      </c>
      <c r="E504" s="10" t="str">
        <f>VLOOKUP( C504, 品牌处理!A:E,3,FALSE)</f>
        <v>Huawei</v>
      </c>
      <c r="F504" s="10" t="str">
        <f>VLOOKUP( C504, 品牌处理!A:E,4,FALSE)</f>
        <v>荣耀</v>
      </c>
      <c r="G504" s="10" t="str">
        <f>VLOOKUP( C504, 品牌处理!A:E,5,FALSE)</f>
        <v>Honor</v>
      </c>
      <c r="H504" s="16">
        <f>VLOOKUP( C504, 品牌处理!A:F,6,FALSE)</f>
        <v>1</v>
      </c>
      <c r="I504" s="16" t="e">
        <f>VLOOKUP(A504,重复项!F:F,1,FALSE)</f>
        <v>#N/A</v>
      </c>
      <c r="J504" s="6">
        <v>1</v>
      </c>
      <c r="K504" t="str">
        <f>A504&amp;":"&amp;B504&amp;":"&amp;C504&amp;":"&amp;D504&amp;":"&amp;E504&amp;":"&amp;F504&amp;":"&amp;G504</f>
        <v>CAM-UL00:荣耀畅玩 5A 联通版:荣耀畅玩:华为:Huawei:荣耀:Honor</v>
      </c>
    </row>
    <row r="505" spans="1:11" x14ac:dyDescent="0.4">
      <c r="A505" s="13" t="s">
        <v>792</v>
      </c>
      <c r="B505" s="13" t="s">
        <v>793</v>
      </c>
      <c r="C505" s="13" t="s">
        <v>728</v>
      </c>
      <c r="D505" s="10" t="str">
        <f>VLOOKUP( C505, 品牌处理!A:E,2,FALSE)</f>
        <v>华为</v>
      </c>
      <c r="E505" s="10" t="str">
        <f>VLOOKUP( C505, 品牌处理!A:E,3,FALSE)</f>
        <v>Huawei</v>
      </c>
      <c r="F505" s="10" t="str">
        <f>VLOOKUP( C505, 品牌处理!A:E,4,FALSE)</f>
        <v>荣耀</v>
      </c>
      <c r="G505" s="10" t="str">
        <f>VLOOKUP( C505, 品牌处理!A:E,5,FALSE)</f>
        <v>Honor</v>
      </c>
      <c r="H505" s="16">
        <f>VLOOKUP( C505, 品牌处理!A:F,6,FALSE)</f>
        <v>1</v>
      </c>
      <c r="I505" s="16" t="e">
        <f>VLOOKUP(A505,重复项!F:F,1,FALSE)</f>
        <v>#N/A</v>
      </c>
      <c r="J505" s="6">
        <v>1</v>
      </c>
      <c r="K505" t="str">
        <f>A505&amp;":"&amp;B505&amp;":"&amp;C505&amp;":"&amp;D505&amp;":"&amp;E505&amp;":"&amp;F505&amp;":"&amp;G505</f>
        <v>CAM-CL00:荣耀畅玩 5A 电信版:荣耀畅玩:华为:Huawei:荣耀:Honor</v>
      </c>
    </row>
    <row r="506" spans="1:11" x14ac:dyDescent="0.4">
      <c r="A506" s="13" t="s">
        <v>794</v>
      </c>
      <c r="B506" s="13" t="s">
        <v>795</v>
      </c>
      <c r="C506" s="13" t="s">
        <v>728</v>
      </c>
      <c r="D506" s="10" t="str">
        <f>VLOOKUP( C506, 品牌处理!A:E,2,FALSE)</f>
        <v>华为</v>
      </c>
      <c r="E506" s="10" t="str">
        <f>VLOOKUP( C506, 品牌处理!A:E,3,FALSE)</f>
        <v>Huawei</v>
      </c>
      <c r="F506" s="10" t="str">
        <f>VLOOKUP( C506, 品牌处理!A:E,4,FALSE)</f>
        <v>荣耀</v>
      </c>
      <c r="G506" s="10" t="str">
        <f>VLOOKUP( C506, 品牌处理!A:E,5,FALSE)</f>
        <v>Honor</v>
      </c>
      <c r="H506" s="16">
        <f>VLOOKUP( C506, 品牌处理!A:F,6,FALSE)</f>
        <v>1</v>
      </c>
      <c r="I506" s="16" t="e">
        <f>VLOOKUP(A506,重复项!F:F,1,FALSE)</f>
        <v>#N/A</v>
      </c>
      <c r="J506" s="6">
        <v>1</v>
      </c>
      <c r="K506" t="str">
        <f>A506&amp;":"&amp;B506&amp;":"&amp;C506&amp;":"&amp;D506&amp;":"&amp;E506&amp;":"&amp;F506&amp;":"&amp;G506</f>
        <v>CUN-AL00:荣耀畅玩 5 全网通版:荣耀畅玩:华为:Huawei:荣耀:Honor</v>
      </c>
    </row>
    <row r="507" spans="1:11" x14ac:dyDescent="0.4">
      <c r="A507" s="13" t="s">
        <v>796</v>
      </c>
      <c r="B507" s="13" t="s">
        <v>797</v>
      </c>
      <c r="C507" s="13" t="s">
        <v>728</v>
      </c>
      <c r="D507" s="10" t="str">
        <f>VLOOKUP( C507, 品牌处理!A:E,2,FALSE)</f>
        <v>华为</v>
      </c>
      <c r="E507" s="10" t="str">
        <f>VLOOKUP( C507, 品牌处理!A:E,3,FALSE)</f>
        <v>Huawei</v>
      </c>
      <c r="F507" s="10" t="str">
        <f>VLOOKUP( C507, 品牌处理!A:E,4,FALSE)</f>
        <v>荣耀</v>
      </c>
      <c r="G507" s="10" t="str">
        <f>VLOOKUP( C507, 品牌处理!A:E,5,FALSE)</f>
        <v>Honor</v>
      </c>
      <c r="H507" s="16">
        <f>VLOOKUP( C507, 品牌处理!A:F,6,FALSE)</f>
        <v>1</v>
      </c>
      <c r="I507" s="16" t="e">
        <f>VLOOKUP(A507,重复项!F:F,1,FALSE)</f>
        <v>#N/A</v>
      </c>
      <c r="J507" s="6">
        <v>1</v>
      </c>
      <c r="K507" t="str">
        <f>A507&amp;":"&amp;B507&amp;":"&amp;C507&amp;":"&amp;D507&amp;":"&amp;E507&amp;":"&amp;F507&amp;":"&amp;G507</f>
        <v>CUN-TL00:荣耀畅玩 5 移动定制版:荣耀畅玩:华为:Huawei:荣耀:Honor</v>
      </c>
    </row>
    <row r="508" spans="1:11" x14ac:dyDescent="0.4">
      <c r="A508" s="13" t="s">
        <v>798</v>
      </c>
      <c r="B508" s="13" t="s">
        <v>799</v>
      </c>
      <c r="C508" s="13" t="s">
        <v>728</v>
      </c>
      <c r="D508" s="10" t="str">
        <f>VLOOKUP( C508, 品牌处理!A:E,2,FALSE)</f>
        <v>华为</v>
      </c>
      <c r="E508" s="10" t="str">
        <f>VLOOKUP( C508, 品牌处理!A:E,3,FALSE)</f>
        <v>Huawei</v>
      </c>
      <c r="F508" s="10" t="str">
        <f>VLOOKUP( C508, 品牌处理!A:E,4,FALSE)</f>
        <v>荣耀</v>
      </c>
      <c r="G508" s="10" t="str">
        <f>VLOOKUP( C508, 品牌处理!A:E,5,FALSE)</f>
        <v>Honor</v>
      </c>
      <c r="H508" s="16">
        <f>VLOOKUP( C508, 品牌处理!A:F,6,FALSE)</f>
        <v>1</v>
      </c>
      <c r="I508" s="16" t="e">
        <f>VLOOKUP(A508,重复项!F:F,1,FALSE)</f>
        <v>#N/A</v>
      </c>
      <c r="J508" s="6">
        <v>1</v>
      </c>
      <c r="K508" t="str">
        <f>A508&amp;":"&amp;B508&amp;":"&amp;C508&amp;":"&amp;D508&amp;":"&amp;E508&amp;":"&amp;F508&amp;":"&amp;G508</f>
        <v>BLN-AL10:荣耀畅玩 6X 全网通版:荣耀畅玩:华为:Huawei:荣耀:Honor</v>
      </c>
    </row>
    <row r="509" spans="1:11" x14ac:dyDescent="0.4">
      <c r="A509" s="13" t="s">
        <v>800</v>
      </c>
      <c r="B509" s="13" t="s">
        <v>799</v>
      </c>
      <c r="C509" s="13" t="s">
        <v>728</v>
      </c>
      <c r="D509" s="10" t="str">
        <f>VLOOKUP( C509, 品牌处理!A:E,2,FALSE)</f>
        <v>华为</v>
      </c>
      <c r="E509" s="10" t="str">
        <f>VLOOKUP( C509, 品牌处理!A:E,3,FALSE)</f>
        <v>Huawei</v>
      </c>
      <c r="F509" s="10" t="str">
        <f>VLOOKUP( C509, 品牌处理!A:E,4,FALSE)</f>
        <v>荣耀</v>
      </c>
      <c r="G509" s="10" t="str">
        <f>VLOOKUP( C509, 品牌处理!A:E,5,FALSE)</f>
        <v>Honor</v>
      </c>
      <c r="H509" s="16">
        <f>VLOOKUP( C509, 品牌处理!A:F,6,FALSE)</f>
        <v>1</v>
      </c>
      <c r="I509" s="16" t="e">
        <f>VLOOKUP(A509,重复项!F:F,1,FALSE)</f>
        <v>#N/A</v>
      </c>
      <c r="J509" s="6">
        <v>1</v>
      </c>
      <c r="K509" t="str">
        <f>A509&amp;":"&amp;B509&amp;":"&amp;C509&amp;":"&amp;D509&amp;":"&amp;E509&amp;":"&amp;F509&amp;":"&amp;G509</f>
        <v>BLN-AL20:荣耀畅玩 6X 全网通版:荣耀畅玩:华为:Huawei:荣耀:Honor</v>
      </c>
    </row>
    <row r="510" spans="1:11" x14ac:dyDescent="0.4">
      <c r="A510" s="13" t="s">
        <v>801</v>
      </c>
      <c r="B510" s="13" t="s">
        <v>802</v>
      </c>
      <c r="C510" s="13" t="s">
        <v>728</v>
      </c>
      <c r="D510" s="10" t="str">
        <f>VLOOKUP( C510, 品牌处理!A:E,2,FALSE)</f>
        <v>华为</v>
      </c>
      <c r="E510" s="10" t="str">
        <f>VLOOKUP( C510, 品牌处理!A:E,3,FALSE)</f>
        <v>Huawei</v>
      </c>
      <c r="F510" s="10" t="str">
        <f>VLOOKUP( C510, 品牌处理!A:E,4,FALSE)</f>
        <v>荣耀</v>
      </c>
      <c r="G510" s="10" t="str">
        <f>VLOOKUP( C510, 品牌处理!A:E,5,FALSE)</f>
        <v>Honor</v>
      </c>
      <c r="H510" s="16">
        <f>VLOOKUP( C510, 品牌处理!A:F,6,FALSE)</f>
        <v>1</v>
      </c>
      <c r="I510" s="16" t="e">
        <f>VLOOKUP(A510,重复项!F:F,1,FALSE)</f>
        <v>#N/A</v>
      </c>
      <c r="J510" s="6">
        <v>1</v>
      </c>
      <c r="K510" t="str">
        <f>A510&amp;":"&amp;B510&amp;":"&amp;C510&amp;":"&amp;D510&amp;":"&amp;E510&amp;":"&amp;F510&amp;":"&amp;G510</f>
        <v>BLN-AL30:荣耀畅玩 6X 全网通版 (电信 800M):荣耀畅玩:华为:Huawei:荣耀:Honor</v>
      </c>
    </row>
    <row r="511" spans="1:11" x14ac:dyDescent="0.4">
      <c r="A511" s="13" t="s">
        <v>803</v>
      </c>
      <c r="B511" s="13" t="s">
        <v>802</v>
      </c>
      <c r="C511" s="13" t="s">
        <v>728</v>
      </c>
      <c r="D511" s="10" t="str">
        <f>VLOOKUP( C511, 品牌处理!A:E,2,FALSE)</f>
        <v>华为</v>
      </c>
      <c r="E511" s="10" t="str">
        <f>VLOOKUP( C511, 品牌处理!A:E,3,FALSE)</f>
        <v>Huawei</v>
      </c>
      <c r="F511" s="10" t="str">
        <f>VLOOKUP( C511, 品牌处理!A:E,4,FALSE)</f>
        <v>荣耀</v>
      </c>
      <c r="G511" s="10" t="str">
        <f>VLOOKUP( C511, 品牌处理!A:E,5,FALSE)</f>
        <v>Honor</v>
      </c>
      <c r="H511" s="16">
        <f>VLOOKUP( C511, 品牌处理!A:F,6,FALSE)</f>
        <v>1</v>
      </c>
      <c r="I511" s="16" t="e">
        <f>VLOOKUP(A511,重复项!F:F,1,FALSE)</f>
        <v>#N/A</v>
      </c>
      <c r="J511" s="6">
        <v>1</v>
      </c>
      <c r="K511" t="str">
        <f>A511&amp;":"&amp;B511&amp;":"&amp;C511&amp;":"&amp;D511&amp;":"&amp;E511&amp;":"&amp;F511&amp;":"&amp;G511</f>
        <v>BLN-AL40:荣耀畅玩 6X 全网通版 (电信 800M):荣耀畅玩:华为:Huawei:荣耀:Honor</v>
      </c>
    </row>
    <row r="512" spans="1:11" x14ac:dyDescent="0.4">
      <c r="A512" s="13" t="s">
        <v>804</v>
      </c>
      <c r="B512" s="13" t="s">
        <v>805</v>
      </c>
      <c r="C512" s="13" t="s">
        <v>728</v>
      </c>
      <c r="D512" s="10" t="str">
        <f>VLOOKUP( C512, 品牌处理!A:E,2,FALSE)</f>
        <v>华为</v>
      </c>
      <c r="E512" s="10" t="str">
        <f>VLOOKUP( C512, 品牌处理!A:E,3,FALSE)</f>
        <v>Huawei</v>
      </c>
      <c r="F512" s="10" t="str">
        <f>VLOOKUP( C512, 品牌处理!A:E,4,FALSE)</f>
        <v>荣耀</v>
      </c>
      <c r="G512" s="10" t="str">
        <f>VLOOKUP( C512, 品牌处理!A:E,5,FALSE)</f>
        <v>Honor</v>
      </c>
      <c r="H512" s="16">
        <f>VLOOKUP( C512, 品牌处理!A:F,6,FALSE)</f>
        <v>1</v>
      </c>
      <c r="I512" s="16" t="e">
        <f>VLOOKUP(A512,重复项!F:F,1,FALSE)</f>
        <v>#N/A</v>
      </c>
      <c r="J512" s="6">
        <v>1</v>
      </c>
      <c r="K512" t="str">
        <f>A512&amp;":"&amp;B512&amp;":"&amp;C512&amp;":"&amp;D512&amp;":"&amp;E512&amp;":"&amp;F512&amp;":"&amp;G512</f>
        <v>BLN-TL00:荣耀畅玩 6X 移动定制版:荣耀畅玩:华为:Huawei:荣耀:Honor</v>
      </c>
    </row>
    <row r="513" spans="1:11" x14ac:dyDescent="0.4">
      <c r="A513" s="13" t="s">
        <v>806</v>
      </c>
      <c r="B513" s="13" t="s">
        <v>805</v>
      </c>
      <c r="C513" s="13" t="s">
        <v>728</v>
      </c>
      <c r="D513" s="10" t="str">
        <f>VLOOKUP( C513, 品牌处理!A:E,2,FALSE)</f>
        <v>华为</v>
      </c>
      <c r="E513" s="10" t="str">
        <f>VLOOKUP( C513, 品牌处理!A:E,3,FALSE)</f>
        <v>Huawei</v>
      </c>
      <c r="F513" s="10" t="str">
        <f>VLOOKUP( C513, 品牌处理!A:E,4,FALSE)</f>
        <v>荣耀</v>
      </c>
      <c r="G513" s="10" t="str">
        <f>VLOOKUP( C513, 品牌处理!A:E,5,FALSE)</f>
        <v>Honor</v>
      </c>
      <c r="H513" s="16">
        <f>VLOOKUP( C513, 品牌处理!A:F,6,FALSE)</f>
        <v>1</v>
      </c>
      <c r="I513" s="16" t="e">
        <f>VLOOKUP(A513,重复项!F:F,1,FALSE)</f>
        <v>#N/A</v>
      </c>
      <c r="J513" s="6">
        <v>1</v>
      </c>
      <c r="K513" t="str">
        <f>A513&amp;":"&amp;B513&amp;":"&amp;C513&amp;":"&amp;D513&amp;":"&amp;E513&amp;":"&amp;F513&amp;":"&amp;G513</f>
        <v>BLN-TL10:荣耀畅玩 6X 移动定制版:荣耀畅玩:华为:Huawei:荣耀:Honor</v>
      </c>
    </row>
    <row r="514" spans="1:11" x14ac:dyDescent="0.4">
      <c r="A514" s="13" t="s">
        <v>807</v>
      </c>
      <c r="B514" s="13" t="s">
        <v>808</v>
      </c>
      <c r="C514" s="13" t="s">
        <v>728</v>
      </c>
      <c r="D514" s="10" t="str">
        <f>VLOOKUP( C514, 品牌处理!A:E,2,FALSE)</f>
        <v>华为</v>
      </c>
      <c r="E514" s="10" t="str">
        <f>VLOOKUP( C514, 品牌处理!A:E,3,FALSE)</f>
        <v>Huawei</v>
      </c>
      <c r="F514" s="10" t="str">
        <f>VLOOKUP( C514, 品牌处理!A:E,4,FALSE)</f>
        <v>荣耀</v>
      </c>
      <c r="G514" s="10" t="str">
        <f>VLOOKUP( C514, 品牌处理!A:E,5,FALSE)</f>
        <v>Honor</v>
      </c>
      <c r="H514" s="16">
        <f>VLOOKUP( C514, 品牌处理!A:F,6,FALSE)</f>
        <v>1</v>
      </c>
      <c r="I514" s="16" t="e">
        <f>VLOOKUP(A514,重复项!F:F,1,FALSE)</f>
        <v>#N/A</v>
      </c>
      <c r="J514" s="6">
        <v>1</v>
      </c>
      <c r="K514" t="str">
        <f>A514&amp;":"&amp;B514&amp;":"&amp;C514&amp;":"&amp;D514&amp;":"&amp;E514&amp;":"&amp;F514&amp;":"&amp;G514</f>
        <v>DLI-AL10:荣耀畅玩 6A 全网通版:荣耀畅玩:华为:Huawei:荣耀:Honor</v>
      </c>
    </row>
    <row r="515" spans="1:11" x14ac:dyDescent="0.4">
      <c r="A515" s="13" t="s">
        <v>809</v>
      </c>
      <c r="B515" s="13" t="s">
        <v>810</v>
      </c>
      <c r="C515" s="13" t="s">
        <v>728</v>
      </c>
      <c r="D515" s="10" t="str">
        <f>VLOOKUP( C515, 品牌处理!A:E,2,FALSE)</f>
        <v>华为</v>
      </c>
      <c r="E515" s="10" t="str">
        <f>VLOOKUP( C515, 品牌处理!A:E,3,FALSE)</f>
        <v>Huawei</v>
      </c>
      <c r="F515" s="10" t="str">
        <f>VLOOKUP( C515, 品牌处理!A:E,4,FALSE)</f>
        <v>荣耀</v>
      </c>
      <c r="G515" s="10" t="str">
        <f>VLOOKUP( C515, 品牌处理!A:E,5,FALSE)</f>
        <v>Honor</v>
      </c>
      <c r="H515" s="16">
        <f>VLOOKUP( C515, 品牌处理!A:F,6,FALSE)</f>
        <v>1</v>
      </c>
      <c r="I515" s="16" t="e">
        <f>VLOOKUP(A515,重复项!F:F,1,FALSE)</f>
        <v>#N/A</v>
      </c>
      <c r="J515" s="6">
        <v>1</v>
      </c>
      <c r="K515" t="str">
        <f>A515&amp;":"&amp;B515&amp;":"&amp;C515&amp;":"&amp;D515&amp;":"&amp;E515&amp;":"&amp;F515&amp;":"&amp;G515</f>
        <v>DLI-TL20:荣耀畅玩 6A 移动定制版:荣耀畅玩:华为:Huawei:荣耀:Honor</v>
      </c>
    </row>
    <row r="516" spans="1:11" x14ac:dyDescent="0.4">
      <c r="A516" s="13" t="s">
        <v>811</v>
      </c>
      <c r="B516" s="13" t="s">
        <v>812</v>
      </c>
      <c r="C516" s="13" t="s">
        <v>728</v>
      </c>
      <c r="D516" s="10" t="str">
        <f>VLOOKUP( C516, 品牌处理!A:E,2,FALSE)</f>
        <v>华为</v>
      </c>
      <c r="E516" s="10" t="str">
        <f>VLOOKUP( C516, 品牌处理!A:E,3,FALSE)</f>
        <v>Huawei</v>
      </c>
      <c r="F516" s="10" t="str">
        <f>VLOOKUP( C516, 品牌处理!A:E,4,FALSE)</f>
        <v>荣耀</v>
      </c>
      <c r="G516" s="10" t="str">
        <f>VLOOKUP( C516, 品牌处理!A:E,5,FALSE)</f>
        <v>Honor</v>
      </c>
      <c r="H516" s="16">
        <f>VLOOKUP( C516, 品牌处理!A:F,6,FALSE)</f>
        <v>1</v>
      </c>
      <c r="I516" s="16" t="e">
        <f>VLOOKUP(A516,重复项!F:F,1,FALSE)</f>
        <v>#N/A</v>
      </c>
      <c r="J516" s="6">
        <v>1</v>
      </c>
      <c r="K516" t="str">
        <f>A516&amp;":"&amp;B516&amp;":"&amp;C516&amp;":"&amp;D516&amp;":"&amp;E516&amp;":"&amp;F516&amp;":"&amp;G516</f>
        <v>MYA-AL10:荣耀畅玩 6 全网通版:荣耀畅玩:华为:Huawei:荣耀:Honor</v>
      </c>
    </row>
    <row r="517" spans="1:11" x14ac:dyDescent="0.4">
      <c r="A517" s="13" t="s">
        <v>813</v>
      </c>
      <c r="B517" s="13" t="s">
        <v>814</v>
      </c>
      <c r="C517" s="13" t="s">
        <v>728</v>
      </c>
      <c r="D517" s="10" t="str">
        <f>VLOOKUP( C517, 品牌处理!A:E,2,FALSE)</f>
        <v>华为</v>
      </c>
      <c r="E517" s="10" t="str">
        <f>VLOOKUP( C517, 品牌处理!A:E,3,FALSE)</f>
        <v>Huawei</v>
      </c>
      <c r="F517" s="10" t="str">
        <f>VLOOKUP( C517, 品牌处理!A:E,4,FALSE)</f>
        <v>荣耀</v>
      </c>
      <c r="G517" s="10" t="str">
        <f>VLOOKUP( C517, 品牌处理!A:E,5,FALSE)</f>
        <v>Honor</v>
      </c>
      <c r="H517" s="16">
        <f>VLOOKUP( C517, 品牌处理!A:F,6,FALSE)</f>
        <v>1</v>
      </c>
      <c r="I517" s="16" t="e">
        <f>VLOOKUP(A517,重复项!F:F,1,FALSE)</f>
        <v>#N/A</v>
      </c>
      <c r="J517" s="6">
        <v>1</v>
      </c>
      <c r="K517" t="str">
        <f>A517&amp;":"&amp;B517&amp;":"&amp;C517&amp;":"&amp;D517&amp;":"&amp;E517&amp;":"&amp;F517&amp;":"&amp;G517</f>
        <v>MYA-TL10:荣耀畅玩 6 移动定制版:荣耀畅玩:华为:Huawei:荣耀:Honor</v>
      </c>
    </row>
    <row r="518" spans="1:11" x14ac:dyDescent="0.4">
      <c r="A518" s="13" t="s">
        <v>815</v>
      </c>
      <c r="B518" s="13" t="s">
        <v>816</v>
      </c>
      <c r="C518" s="13" t="s">
        <v>728</v>
      </c>
      <c r="D518" s="10" t="str">
        <f>VLOOKUP( C518, 品牌处理!A:E,2,FALSE)</f>
        <v>华为</v>
      </c>
      <c r="E518" s="10" t="str">
        <f>VLOOKUP( C518, 品牌处理!A:E,3,FALSE)</f>
        <v>Huawei</v>
      </c>
      <c r="F518" s="10" t="str">
        <f>VLOOKUP( C518, 品牌处理!A:E,4,FALSE)</f>
        <v>荣耀</v>
      </c>
      <c r="G518" s="10" t="str">
        <f>VLOOKUP( C518, 品牌处理!A:E,5,FALSE)</f>
        <v>Honor</v>
      </c>
      <c r="H518" s="16">
        <f>VLOOKUP( C518, 品牌处理!A:F,6,FALSE)</f>
        <v>1</v>
      </c>
      <c r="I518" s="16" t="e">
        <f>VLOOKUP(A518,重复项!F:F,1,FALSE)</f>
        <v>#N/A</v>
      </c>
      <c r="J518" s="6">
        <v>1</v>
      </c>
      <c r="K518" t="str">
        <f>A518&amp;":"&amp;B518&amp;":"&amp;C518&amp;":"&amp;D518&amp;":"&amp;E518&amp;":"&amp;F518&amp;":"&amp;G518</f>
        <v>BND-AL00:荣耀畅玩 7X 全网通版:荣耀畅玩:华为:Huawei:荣耀:Honor</v>
      </c>
    </row>
    <row r="519" spans="1:11" x14ac:dyDescent="0.4">
      <c r="A519" s="13" t="s">
        <v>817</v>
      </c>
      <c r="B519" s="13" t="s">
        <v>816</v>
      </c>
      <c r="C519" s="13" t="s">
        <v>728</v>
      </c>
      <c r="D519" s="10" t="str">
        <f>VLOOKUP( C519, 品牌处理!A:E,2,FALSE)</f>
        <v>华为</v>
      </c>
      <c r="E519" s="10" t="str">
        <f>VLOOKUP( C519, 品牌处理!A:E,3,FALSE)</f>
        <v>Huawei</v>
      </c>
      <c r="F519" s="10" t="str">
        <f>VLOOKUP( C519, 品牌处理!A:E,4,FALSE)</f>
        <v>荣耀</v>
      </c>
      <c r="G519" s="10" t="str">
        <f>VLOOKUP( C519, 品牌处理!A:E,5,FALSE)</f>
        <v>Honor</v>
      </c>
      <c r="H519" s="16">
        <f>VLOOKUP( C519, 品牌处理!A:F,6,FALSE)</f>
        <v>1</v>
      </c>
      <c r="I519" s="16" t="e">
        <f>VLOOKUP(A519,重复项!F:F,1,FALSE)</f>
        <v>#N/A</v>
      </c>
      <c r="J519" s="6">
        <v>1</v>
      </c>
      <c r="K519" t="str">
        <f>A519&amp;":"&amp;B519&amp;":"&amp;C519&amp;":"&amp;D519&amp;":"&amp;E519&amp;":"&amp;F519&amp;":"&amp;G519</f>
        <v>BND-AL10:荣耀畅玩 7X 全网通版:荣耀畅玩:华为:Huawei:荣耀:Honor</v>
      </c>
    </row>
    <row r="520" spans="1:11" x14ac:dyDescent="0.4">
      <c r="A520" s="13" t="s">
        <v>818</v>
      </c>
      <c r="B520" s="13" t="s">
        <v>819</v>
      </c>
      <c r="C520" s="13" t="s">
        <v>728</v>
      </c>
      <c r="D520" s="10" t="str">
        <f>VLOOKUP( C520, 品牌处理!A:E,2,FALSE)</f>
        <v>华为</v>
      </c>
      <c r="E520" s="10" t="str">
        <f>VLOOKUP( C520, 品牌处理!A:E,3,FALSE)</f>
        <v>Huawei</v>
      </c>
      <c r="F520" s="10" t="str">
        <f>VLOOKUP( C520, 品牌处理!A:E,4,FALSE)</f>
        <v>荣耀</v>
      </c>
      <c r="G520" s="10" t="str">
        <f>VLOOKUP( C520, 品牌处理!A:E,5,FALSE)</f>
        <v>Honor</v>
      </c>
      <c r="H520" s="16">
        <f>VLOOKUP( C520, 品牌处理!A:F,6,FALSE)</f>
        <v>1</v>
      </c>
      <c r="I520" s="16" t="e">
        <f>VLOOKUP(A520,重复项!F:F,1,FALSE)</f>
        <v>#N/A</v>
      </c>
      <c r="J520" s="6">
        <v>1</v>
      </c>
      <c r="K520" t="str">
        <f>A520&amp;":"&amp;B520&amp;":"&amp;C520&amp;":"&amp;D520&amp;":"&amp;E520&amp;":"&amp;F520&amp;":"&amp;G520</f>
        <v>BND-TL10:荣耀畅玩 7X 移动 4G+ 版:荣耀畅玩:华为:Huawei:荣耀:Honor</v>
      </c>
    </row>
    <row r="521" spans="1:11" x14ac:dyDescent="0.4">
      <c r="A521" s="13" t="s">
        <v>820</v>
      </c>
      <c r="B521" s="13" t="s">
        <v>821</v>
      </c>
      <c r="C521" s="13" t="s">
        <v>728</v>
      </c>
      <c r="D521" s="10" t="str">
        <f>VLOOKUP( C521, 品牌处理!A:E,2,FALSE)</f>
        <v>华为</v>
      </c>
      <c r="E521" s="10" t="str">
        <f>VLOOKUP( C521, 品牌处理!A:E,3,FALSE)</f>
        <v>Huawei</v>
      </c>
      <c r="F521" s="10" t="str">
        <f>VLOOKUP( C521, 品牌处理!A:E,4,FALSE)</f>
        <v>荣耀</v>
      </c>
      <c r="G521" s="10" t="str">
        <f>VLOOKUP( C521, 品牌处理!A:E,5,FALSE)</f>
        <v>Honor</v>
      </c>
      <c r="H521" s="16">
        <f>VLOOKUP( C521, 品牌处理!A:F,6,FALSE)</f>
        <v>1</v>
      </c>
      <c r="I521" s="16" t="e">
        <f>VLOOKUP(A521,重复项!F:F,1,FALSE)</f>
        <v>#N/A</v>
      </c>
      <c r="J521" s="6">
        <v>1</v>
      </c>
      <c r="K521" t="str">
        <f>A521&amp;":"&amp;B521&amp;":"&amp;C521&amp;":"&amp;D521&amp;":"&amp;E521&amp;":"&amp;F521&amp;":"&amp;G521</f>
        <v>LND-AL30:荣耀畅玩 7C 全网通标配版:荣耀畅玩:华为:Huawei:荣耀:Honor</v>
      </c>
    </row>
    <row r="522" spans="1:11" x14ac:dyDescent="0.4">
      <c r="A522" s="13" t="s">
        <v>822</v>
      </c>
      <c r="B522" s="13" t="s">
        <v>823</v>
      </c>
      <c r="C522" s="13" t="s">
        <v>728</v>
      </c>
      <c r="D522" s="10" t="str">
        <f>VLOOKUP( C522, 品牌处理!A:E,2,FALSE)</f>
        <v>华为</v>
      </c>
      <c r="E522" s="10" t="str">
        <f>VLOOKUP( C522, 品牌处理!A:E,3,FALSE)</f>
        <v>Huawei</v>
      </c>
      <c r="F522" s="10" t="str">
        <f>VLOOKUP( C522, 品牌处理!A:E,4,FALSE)</f>
        <v>荣耀</v>
      </c>
      <c r="G522" s="10" t="str">
        <f>VLOOKUP( C522, 品牌处理!A:E,5,FALSE)</f>
        <v>Honor</v>
      </c>
      <c r="H522" s="16">
        <f>VLOOKUP( C522, 品牌处理!A:F,6,FALSE)</f>
        <v>1</v>
      </c>
      <c r="I522" s="16" t="e">
        <f>VLOOKUP(A522,重复项!F:F,1,FALSE)</f>
        <v>#N/A</v>
      </c>
      <c r="J522" s="6">
        <v>1</v>
      </c>
      <c r="K522" t="str">
        <f>A522&amp;":"&amp;B522&amp;":"&amp;C522&amp;":"&amp;D522&amp;":"&amp;E522&amp;":"&amp;F522&amp;":"&amp;G522</f>
        <v>LND-AL40:荣耀畅玩 7C 全网通高配版:荣耀畅玩:华为:Huawei:荣耀:Honor</v>
      </c>
    </row>
    <row r="523" spans="1:11" x14ac:dyDescent="0.4">
      <c r="A523" s="13" t="s">
        <v>824</v>
      </c>
      <c r="B523" s="13" t="s">
        <v>825</v>
      </c>
      <c r="C523" s="13" t="s">
        <v>728</v>
      </c>
      <c r="D523" s="10" t="str">
        <f>VLOOKUP( C523, 品牌处理!A:E,2,FALSE)</f>
        <v>华为</v>
      </c>
      <c r="E523" s="10" t="str">
        <f>VLOOKUP( C523, 品牌处理!A:E,3,FALSE)</f>
        <v>Huawei</v>
      </c>
      <c r="F523" s="10" t="str">
        <f>VLOOKUP( C523, 品牌处理!A:E,4,FALSE)</f>
        <v>荣耀</v>
      </c>
      <c r="G523" s="10" t="str">
        <f>VLOOKUP( C523, 品牌处理!A:E,5,FALSE)</f>
        <v>Honor</v>
      </c>
      <c r="H523" s="16">
        <f>VLOOKUP( C523, 品牌处理!A:F,6,FALSE)</f>
        <v>1</v>
      </c>
      <c r="I523" s="16" t="e">
        <f>VLOOKUP(A523,重复项!F:F,1,FALSE)</f>
        <v>#N/A</v>
      </c>
      <c r="J523" s="6">
        <v>1</v>
      </c>
      <c r="K523" t="str">
        <f>A523&amp;":"&amp;B523&amp;":"&amp;C523&amp;":"&amp;D523&amp;":"&amp;E523&amp;":"&amp;F523&amp;":"&amp;G523</f>
        <v>LND-TL30:荣耀畅玩 7C 移动 4G+ 标配版:荣耀畅玩:华为:Huawei:荣耀:Honor</v>
      </c>
    </row>
    <row r="524" spans="1:11" x14ac:dyDescent="0.4">
      <c r="A524" s="13" t="s">
        <v>826</v>
      </c>
      <c r="B524" s="13" t="s">
        <v>827</v>
      </c>
      <c r="C524" s="13" t="s">
        <v>728</v>
      </c>
      <c r="D524" s="10" t="str">
        <f>VLOOKUP( C524, 品牌处理!A:E,2,FALSE)</f>
        <v>华为</v>
      </c>
      <c r="E524" s="10" t="str">
        <f>VLOOKUP( C524, 品牌处理!A:E,3,FALSE)</f>
        <v>Huawei</v>
      </c>
      <c r="F524" s="10" t="str">
        <f>VLOOKUP( C524, 品牌处理!A:E,4,FALSE)</f>
        <v>荣耀</v>
      </c>
      <c r="G524" s="10" t="str">
        <f>VLOOKUP( C524, 品牌处理!A:E,5,FALSE)</f>
        <v>Honor</v>
      </c>
      <c r="H524" s="16">
        <f>VLOOKUP( C524, 品牌处理!A:F,6,FALSE)</f>
        <v>1</v>
      </c>
      <c r="I524" s="16" t="e">
        <f>VLOOKUP(A524,重复项!F:F,1,FALSE)</f>
        <v>#N/A</v>
      </c>
      <c r="J524" s="6">
        <v>1</v>
      </c>
      <c r="K524" t="str">
        <f>A524&amp;":"&amp;B524&amp;":"&amp;C524&amp;":"&amp;D524&amp;":"&amp;E524&amp;":"&amp;F524&amp;":"&amp;G524</f>
        <v>LND-TL40:荣耀畅玩 7C 移动 4G+ 高配版:荣耀畅玩:华为:Huawei:荣耀:Honor</v>
      </c>
    </row>
    <row r="525" spans="1:11" x14ac:dyDescent="0.4">
      <c r="A525" s="13" t="s">
        <v>828</v>
      </c>
      <c r="B525" s="13" t="s">
        <v>829</v>
      </c>
      <c r="C525" s="13" t="s">
        <v>728</v>
      </c>
      <c r="D525" s="10" t="str">
        <f>VLOOKUP( C525, 品牌处理!A:E,2,FALSE)</f>
        <v>华为</v>
      </c>
      <c r="E525" s="10" t="str">
        <f>VLOOKUP( C525, 品牌处理!A:E,3,FALSE)</f>
        <v>Huawei</v>
      </c>
      <c r="F525" s="10" t="str">
        <f>VLOOKUP( C525, 品牌处理!A:E,4,FALSE)</f>
        <v>荣耀</v>
      </c>
      <c r="G525" s="10" t="str">
        <f>VLOOKUP( C525, 品牌处理!A:E,5,FALSE)</f>
        <v>Honor</v>
      </c>
      <c r="H525" s="16">
        <f>VLOOKUP( C525, 品牌处理!A:F,6,FALSE)</f>
        <v>1</v>
      </c>
      <c r="I525" s="16" t="e">
        <f>VLOOKUP(A525,重复项!F:F,1,FALSE)</f>
        <v>#N/A</v>
      </c>
      <c r="J525" s="6">
        <v>1</v>
      </c>
      <c r="K525" t="str">
        <f>A525&amp;":"&amp;B525&amp;":"&amp;C525&amp;":"&amp;D525&amp;":"&amp;E525&amp;":"&amp;F525&amp;":"&amp;G525</f>
        <v>AUM-AL00:荣耀畅玩 7A 全网通标配版:荣耀畅玩:华为:Huawei:荣耀:Honor</v>
      </c>
    </row>
    <row r="526" spans="1:11" x14ac:dyDescent="0.4">
      <c r="A526" s="13" t="s">
        <v>830</v>
      </c>
      <c r="B526" s="13" t="s">
        <v>831</v>
      </c>
      <c r="C526" s="13" t="s">
        <v>728</v>
      </c>
      <c r="D526" s="10" t="str">
        <f>VLOOKUP( C526, 品牌处理!A:E,2,FALSE)</f>
        <v>华为</v>
      </c>
      <c r="E526" s="10" t="str">
        <f>VLOOKUP( C526, 品牌处理!A:E,3,FALSE)</f>
        <v>Huawei</v>
      </c>
      <c r="F526" s="10" t="str">
        <f>VLOOKUP( C526, 品牌处理!A:E,4,FALSE)</f>
        <v>荣耀</v>
      </c>
      <c r="G526" s="10" t="str">
        <f>VLOOKUP( C526, 品牌处理!A:E,5,FALSE)</f>
        <v>Honor</v>
      </c>
      <c r="H526" s="16">
        <f>VLOOKUP( C526, 品牌处理!A:F,6,FALSE)</f>
        <v>1</v>
      </c>
      <c r="I526" s="16" t="e">
        <f>VLOOKUP(A526,重复项!F:F,1,FALSE)</f>
        <v>#N/A</v>
      </c>
      <c r="J526" s="6">
        <v>1</v>
      </c>
      <c r="K526" t="str">
        <f>A526&amp;":"&amp;B526&amp;":"&amp;C526&amp;":"&amp;D526&amp;":"&amp;E526&amp;":"&amp;F526&amp;":"&amp;G526</f>
        <v>AUM-AL20:荣耀畅玩 7A 全网通高配版:荣耀畅玩:华为:Huawei:荣耀:Honor</v>
      </c>
    </row>
    <row r="527" spans="1:11" x14ac:dyDescent="0.4">
      <c r="A527" s="13" t="s">
        <v>832</v>
      </c>
      <c r="B527" s="13" t="s">
        <v>833</v>
      </c>
      <c r="C527" s="13" t="s">
        <v>728</v>
      </c>
      <c r="D527" s="10" t="str">
        <f>VLOOKUP( C527, 品牌处理!A:E,2,FALSE)</f>
        <v>华为</v>
      </c>
      <c r="E527" s="10" t="str">
        <f>VLOOKUP( C527, 品牌处理!A:E,3,FALSE)</f>
        <v>Huawei</v>
      </c>
      <c r="F527" s="10" t="str">
        <f>VLOOKUP( C527, 品牌处理!A:E,4,FALSE)</f>
        <v>荣耀</v>
      </c>
      <c r="G527" s="10" t="str">
        <f>VLOOKUP( C527, 品牌处理!A:E,5,FALSE)</f>
        <v>Honor</v>
      </c>
      <c r="H527" s="16">
        <f>VLOOKUP( C527, 品牌处理!A:F,6,FALSE)</f>
        <v>1</v>
      </c>
      <c r="I527" s="16" t="e">
        <f>VLOOKUP(A527,重复项!F:F,1,FALSE)</f>
        <v>#N/A</v>
      </c>
      <c r="J527" s="6">
        <v>1</v>
      </c>
      <c r="K527" t="str">
        <f>A527&amp;":"&amp;B527&amp;":"&amp;C527&amp;":"&amp;D527&amp;":"&amp;E527&amp;":"&amp;F527&amp;":"&amp;G527</f>
        <v>AUM-TL00:荣耀畅玩 7A 移动 4G+ 标配版:荣耀畅玩:华为:Huawei:荣耀:Honor</v>
      </c>
    </row>
    <row r="528" spans="1:11" x14ac:dyDescent="0.4">
      <c r="A528" s="13" t="s">
        <v>834</v>
      </c>
      <c r="B528" s="13" t="s">
        <v>835</v>
      </c>
      <c r="C528" s="13" t="s">
        <v>728</v>
      </c>
      <c r="D528" s="10" t="str">
        <f>VLOOKUP( C528, 品牌处理!A:E,2,FALSE)</f>
        <v>华为</v>
      </c>
      <c r="E528" s="10" t="str">
        <f>VLOOKUP( C528, 品牌处理!A:E,3,FALSE)</f>
        <v>Huawei</v>
      </c>
      <c r="F528" s="10" t="str">
        <f>VLOOKUP( C528, 品牌处理!A:E,4,FALSE)</f>
        <v>荣耀</v>
      </c>
      <c r="G528" s="10" t="str">
        <f>VLOOKUP( C528, 品牌处理!A:E,5,FALSE)</f>
        <v>Honor</v>
      </c>
      <c r="H528" s="16">
        <f>VLOOKUP( C528, 品牌处理!A:F,6,FALSE)</f>
        <v>1</v>
      </c>
      <c r="I528" s="16" t="e">
        <f>VLOOKUP(A528,重复项!F:F,1,FALSE)</f>
        <v>#N/A</v>
      </c>
      <c r="J528" s="6">
        <v>1</v>
      </c>
      <c r="K528" t="str">
        <f>A528&amp;":"&amp;B528&amp;":"&amp;C528&amp;":"&amp;D528&amp;":"&amp;E528&amp;":"&amp;F528&amp;":"&amp;G528</f>
        <v>AUM-TL20:荣耀畅玩 7A 移动 4G+ 高配版:荣耀畅玩:华为:Huawei:荣耀:Honor</v>
      </c>
    </row>
    <row r="529" spans="1:11" x14ac:dyDescent="0.4">
      <c r="A529" s="13" t="s">
        <v>836</v>
      </c>
      <c r="B529" s="13" t="s">
        <v>837</v>
      </c>
      <c r="C529" s="13" t="s">
        <v>728</v>
      </c>
      <c r="D529" s="10" t="str">
        <f>VLOOKUP( C529, 品牌处理!A:E,2,FALSE)</f>
        <v>华为</v>
      </c>
      <c r="E529" s="10" t="str">
        <f>VLOOKUP( C529, 品牌处理!A:E,3,FALSE)</f>
        <v>Huawei</v>
      </c>
      <c r="F529" s="10" t="str">
        <f>VLOOKUP( C529, 品牌处理!A:E,4,FALSE)</f>
        <v>荣耀</v>
      </c>
      <c r="G529" s="10" t="str">
        <f>VLOOKUP( C529, 品牌处理!A:E,5,FALSE)</f>
        <v>Honor</v>
      </c>
      <c r="H529" s="16">
        <f>VLOOKUP( C529, 品牌处理!A:F,6,FALSE)</f>
        <v>1</v>
      </c>
      <c r="I529" s="16" t="e">
        <f>VLOOKUP(A529,重复项!F:F,1,FALSE)</f>
        <v>#N/A</v>
      </c>
      <c r="J529" s="6">
        <v>1</v>
      </c>
      <c r="K529" t="str">
        <f>A529&amp;":"&amp;B529&amp;":"&amp;C529&amp;":"&amp;D529&amp;":"&amp;E529&amp;":"&amp;F529&amp;":"&amp;G529</f>
        <v>DUA-AL00:荣耀畅玩 7 全网通版:荣耀畅玩:华为:Huawei:荣耀:Honor</v>
      </c>
    </row>
    <row r="530" spans="1:11" x14ac:dyDescent="0.4">
      <c r="A530" s="13" t="s">
        <v>838</v>
      </c>
      <c r="B530" s="13" t="s">
        <v>839</v>
      </c>
      <c r="C530" s="13" t="s">
        <v>728</v>
      </c>
      <c r="D530" s="10" t="str">
        <f>VLOOKUP( C530, 品牌处理!A:E,2,FALSE)</f>
        <v>华为</v>
      </c>
      <c r="E530" s="10" t="str">
        <f>VLOOKUP( C530, 品牌处理!A:E,3,FALSE)</f>
        <v>Huawei</v>
      </c>
      <c r="F530" s="10" t="str">
        <f>VLOOKUP( C530, 品牌处理!A:E,4,FALSE)</f>
        <v>荣耀</v>
      </c>
      <c r="G530" s="10" t="str">
        <f>VLOOKUP( C530, 品牌处理!A:E,5,FALSE)</f>
        <v>Honor</v>
      </c>
      <c r="H530" s="16">
        <f>VLOOKUP( C530, 品牌处理!A:F,6,FALSE)</f>
        <v>1</v>
      </c>
      <c r="I530" s="16" t="e">
        <f>VLOOKUP(A530,重复项!F:F,1,FALSE)</f>
        <v>#N/A</v>
      </c>
      <c r="J530" s="6">
        <v>1</v>
      </c>
      <c r="K530" t="str">
        <f>A530&amp;":"&amp;B530&amp;":"&amp;C530&amp;":"&amp;D530&amp;":"&amp;E530&amp;":"&amp;F530&amp;":"&amp;G530</f>
        <v>DUA-TL00:荣耀畅玩 7 移动 4G+ 版:荣耀畅玩:华为:Huawei:荣耀:Honor</v>
      </c>
    </row>
    <row r="531" spans="1:11" x14ac:dyDescent="0.4">
      <c r="A531" s="13" t="s">
        <v>840</v>
      </c>
      <c r="B531" s="13" t="s">
        <v>841</v>
      </c>
      <c r="C531" s="13" t="s">
        <v>728</v>
      </c>
      <c r="D531" s="10" t="str">
        <f>VLOOKUP( C531, 品牌处理!A:E,2,FALSE)</f>
        <v>华为</v>
      </c>
      <c r="E531" s="10" t="str">
        <f>VLOOKUP( C531, 品牌处理!A:E,3,FALSE)</f>
        <v>Huawei</v>
      </c>
      <c r="F531" s="10" t="str">
        <f>VLOOKUP( C531, 品牌处理!A:E,4,FALSE)</f>
        <v>荣耀</v>
      </c>
      <c r="G531" s="10" t="str">
        <f>VLOOKUP( C531, 品牌处理!A:E,5,FALSE)</f>
        <v>Honor</v>
      </c>
      <c r="H531" s="16">
        <f>VLOOKUP( C531, 品牌处理!A:F,6,FALSE)</f>
        <v>1</v>
      </c>
      <c r="I531" s="16" t="e">
        <f>VLOOKUP(A531,重复项!F:F,1,FALSE)</f>
        <v>#N/A</v>
      </c>
      <c r="J531" s="6">
        <v>1</v>
      </c>
      <c r="K531" t="str">
        <f>A531&amp;":"&amp;B531&amp;":"&amp;C531&amp;":"&amp;D531&amp;":"&amp;E531&amp;":"&amp;F531&amp;":"&amp;G531</f>
        <v>BKK-AL00:荣耀畅玩 8C 全网通高配版:荣耀畅玩:华为:Huawei:荣耀:Honor</v>
      </c>
    </row>
    <row r="532" spans="1:11" x14ac:dyDescent="0.4">
      <c r="A532" s="13" t="s">
        <v>842</v>
      </c>
      <c r="B532" s="13" t="s">
        <v>843</v>
      </c>
      <c r="C532" s="13" t="s">
        <v>728</v>
      </c>
      <c r="D532" s="10" t="str">
        <f>VLOOKUP( C532, 品牌处理!A:E,2,FALSE)</f>
        <v>华为</v>
      </c>
      <c r="E532" s="10" t="str">
        <f>VLOOKUP( C532, 品牌处理!A:E,3,FALSE)</f>
        <v>Huawei</v>
      </c>
      <c r="F532" s="10" t="str">
        <f>VLOOKUP( C532, 品牌处理!A:E,4,FALSE)</f>
        <v>荣耀</v>
      </c>
      <c r="G532" s="10" t="str">
        <f>VLOOKUP( C532, 品牌处理!A:E,5,FALSE)</f>
        <v>Honor</v>
      </c>
      <c r="H532" s="16">
        <f>VLOOKUP( C532, 品牌处理!A:F,6,FALSE)</f>
        <v>1</v>
      </c>
      <c r="I532" s="16" t="e">
        <f>VLOOKUP(A532,重复项!F:F,1,FALSE)</f>
        <v>#N/A</v>
      </c>
      <c r="J532" s="6">
        <v>1</v>
      </c>
      <c r="K532" t="str">
        <f>A532&amp;":"&amp;B532&amp;":"&amp;C532&amp;":"&amp;D532&amp;":"&amp;E532&amp;":"&amp;F532&amp;":"&amp;G532</f>
        <v>BKK-AL10:荣耀畅玩 8C 全网通标配版:荣耀畅玩:华为:Huawei:荣耀:Honor</v>
      </c>
    </row>
    <row r="533" spans="1:11" x14ac:dyDescent="0.4">
      <c r="A533" s="13" t="s">
        <v>844</v>
      </c>
      <c r="B533" s="13" t="s">
        <v>845</v>
      </c>
      <c r="C533" s="13" t="s">
        <v>728</v>
      </c>
      <c r="D533" s="10" t="str">
        <f>VLOOKUP( C533, 品牌处理!A:E,2,FALSE)</f>
        <v>华为</v>
      </c>
      <c r="E533" s="10" t="str">
        <f>VLOOKUP( C533, 品牌处理!A:E,3,FALSE)</f>
        <v>Huawei</v>
      </c>
      <c r="F533" s="10" t="str">
        <f>VLOOKUP( C533, 品牌处理!A:E,4,FALSE)</f>
        <v>荣耀</v>
      </c>
      <c r="G533" s="10" t="str">
        <f>VLOOKUP( C533, 品牌处理!A:E,5,FALSE)</f>
        <v>Honor</v>
      </c>
      <c r="H533" s="16">
        <f>VLOOKUP( C533, 品牌处理!A:F,6,FALSE)</f>
        <v>1</v>
      </c>
      <c r="I533" s="16" t="e">
        <f>VLOOKUP(A533,重复项!F:F,1,FALSE)</f>
        <v>#N/A</v>
      </c>
      <c r="J533" s="6">
        <v>1</v>
      </c>
      <c r="K533" t="str">
        <f>A533&amp;":"&amp;B533&amp;":"&amp;C533&amp;":"&amp;D533&amp;":"&amp;E533&amp;":"&amp;F533&amp;":"&amp;G533</f>
        <v>BKK-TL00:荣耀畅玩 8C 移动 4G+ 版:荣耀畅玩:华为:Huawei:荣耀:Honor</v>
      </c>
    </row>
    <row r="534" spans="1:11" x14ac:dyDescent="0.4">
      <c r="A534" s="13" t="s">
        <v>846</v>
      </c>
      <c r="B534" s="13" t="s">
        <v>847</v>
      </c>
      <c r="C534" s="13" t="s">
        <v>728</v>
      </c>
      <c r="D534" s="10" t="str">
        <f>VLOOKUP( C534, 品牌处理!A:E,2,FALSE)</f>
        <v>华为</v>
      </c>
      <c r="E534" s="10" t="str">
        <f>VLOOKUP( C534, 品牌处理!A:E,3,FALSE)</f>
        <v>Huawei</v>
      </c>
      <c r="F534" s="10" t="str">
        <f>VLOOKUP( C534, 品牌处理!A:E,4,FALSE)</f>
        <v>荣耀</v>
      </c>
      <c r="G534" s="10" t="str">
        <f>VLOOKUP( C534, 品牌处理!A:E,5,FALSE)</f>
        <v>Honor</v>
      </c>
      <c r="H534" s="16">
        <f>VLOOKUP( C534, 品牌处理!A:F,6,FALSE)</f>
        <v>1</v>
      </c>
      <c r="I534" s="16" t="e">
        <f>VLOOKUP(A534,重复项!F:F,1,FALSE)</f>
        <v>#N/A</v>
      </c>
      <c r="J534" s="6">
        <v>1</v>
      </c>
      <c r="K534" t="str">
        <f>A534&amp;":"&amp;B534&amp;":"&amp;C534&amp;":"&amp;D534&amp;":"&amp;E534&amp;":"&amp;F534&amp;":"&amp;G534</f>
        <v>JAT-AL00:荣耀畅玩 8A 全网通版:荣耀畅玩:华为:Huawei:荣耀:Honor</v>
      </c>
    </row>
    <row r="535" spans="1:11" x14ac:dyDescent="0.4">
      <c r="A535" s="13" t="s">
        <v>848</v>
      </c>
      <c r="B535" s="13" t="s">
        <v>849</v>
      </c>
      <c r="C535" s="13" t="s">
        <v>728</v>
      </c>
      <c r="D535" s="10" t="str">
        <f>VLOOKUP( C535, 品牌处理!A:E,2,FALSE)</f>
        <v>华为</v>
      </c>
      <c r="E535" s="10" t="str">
        <f>VLOOKUP( C535, 品牌处理!A:E,3,FALSE)</f>
        <v>Huawei</v>
      </c>
      <c r="F535" s="10" t="str">
        <f>VLOOKUP( C535, 品牌处理!A:E,4,FALSE)</f>
        <v>荣耀</v>
      </c>
      <c r="G535" s="10" t="str">
        <f>VLOOKUP( C535, 品牌处理!A:E,5,FALSE)</f>
        <v>Honor</v>
      </c>
      <c r="H535" s="16">
        <f>VLOOKUP( C535, 品牌处理!A:F,6,FALSE)</f>
        <v>1</v>
      </c>
      <c r="I535" s="16" t="e">
        <f>VLOOKUP(A535,重复项!F:F,1,FALSE)</f>
        <v>#N/A</v>
      </c>
      <c r="J535" s="6">
        <v>1</v>
      </c>
      <c r="K535" t="str">
        <f>A535&amp;":"&amp;B535&amp;":"&amp;C535&amp;":"&amp;D535&amp;":"&amp;E535&amp;":"&amp;F535&amp;":"&amp;G535</f>
        <v>JAT-TL00:荣耀畅玩 8A 移动 4G+ 版:荣耀畅玩:华为:Huawei:荣耀:Honor</v>
      </c>
    </row>
    <row r="536" spans="1:11" x14ac:dyDescent="0.4">
      <c r="A536" s="13" t="s">
        <v>850</v>
      </c>
      <c r="B536" s="13" t="s">
        <v>851</v>
      </c>
      <c r="C536" s="13" t="s">
        <v>728</v>
      </c>
      <c r="D536" s="10" t="str">
        <f>VLOOKUP( C536, 品牌处理!A:E,2,FALSE)</f>
        <v>华为</v>
      </c>
      <c r="E536" s="10" t="str">
        <f>VLOOKUP( C536, 品牌处理!A:E,3,FALSE)</f>
        <v>Huawei</v>
      </c>
      <c r="F536" s="10" t="str">
        <f>VLOOKUP( C536, 品牌处理!A:E,4,FALSE)</f>
        <v>荣耀</v>
      </c>
      <c r="G536" s="10" t="str">
        <f>VLOOKUP( C536, 品牌处理!A:E,5,FALSE)</f>
        <v>Honor</v>
      </c>
      <c r="H536" s="16">
        <f>VLOOKUP( C536, 品牌处理!A:F,6,FALSE)</f>
        <v>1</v>
      </c>
      <c r="I536" s="16" t="e">
        <f>VLOOKUP(A536,重复项!F:F,1,FALSE)</f>
        <v>#N/A</v>
      </c>
      <c r="J536" s="6">
        <v>1</v>
      </c>
      <c r="K536" t="str">
        <f>A536&amp;":"&amp;B536&amp;":"&amp;C536&amp;":"&amp;D536&amp;":"&amp;E536&amp;":"&amp;F536&amp;":"&amp;G536</f>
        <v>KSA-AL00:荣耀畅玩 8 全网通版:荣耀畅玩:华为:Huawei:荣耀:Honor</v>
      </c>
    </row>
    <row r="537" spans="1:11" x14ac:dyDescent="0.4">
      <c r="A537" s="13" t="s">
        <v>852</v>
      </c>
      <c r="B537" s="13" t="s">
        <v>853</v>
      </c>
      <c r="C537" s="13" t="s">
        <v>728</v>
      </c>
      <c r="D537" s="10" t="str">
        <f>VLOOKUP( C537, 品牌处理!A:E,2,FALSE)</f>
        <v>华为</v>
      </c>
      <c r="E537" s="10" t="str">
        <f>VLOOKUP( C537, 品牌处理!A:E,3,FALSE)</f>
        <v>Huawei</v>
      </c>
      <c r="F537" s="10" t="str">
        <f>VLOOKUP( C537, 品牌处理!A:E,4,FALSE)</f>
        <v>荣耀</v>
      </c>
      <c r="G537" s="10" t="str">
        <f>VLOOKUP( C537, 品牌处理!A:E,5,FALSE)</f>
        <v>Honor</v>
      </c>
      <c r="H537" s="16">
        <f>VLOOKUP( C537, 品牌处理!A:F,6,FALSE)</f>
        <v>1</v>
      </c>
      <c r="I537" s="16" t="e">
        <f>VLOOKUP(A537,重复项!F:F,1,FALSE)</f>
        <v>#N/A</v>
      </c>
      <c r="J537" s="6">
        <v>1</v>
      </c>
      <c r="K537" t="str">
        <f>A537&amp;":"&amp;B537&amp;":"&amp;C537&amp;":"&amp;D537&amp;":"&amp;E537&amp;":"&amp;F537&amp;":"&amp;G537</f>
        <v>KSA-TL00:荣耀畅玩 8 移动 4G+ 版:荣耀畅玩:华为:Huawei:荣耀:Honor</v>
      </c>
    </row>
    <row r="538" spans="1:11" x14ac:dyDescent="0.4">
      <c r="A538" s="13" t="s">
        <v>854</v>
      </c>
      <c r="B538" s="13" t="s">
        <v>855</v>
      </c>
      <c r="C538" s="13" t="s">
        <v>540</v>
      </c>
      <c r="D538" s="10" t="str">
        <f>VLOOKUP( C538, 品牌处理!A:E,2,FALSE)</f>
        <v>华为</v>
      </c>
      <c r="E538" s="10" t="str">
        <f>VLOOKUP( C538, 品牌处理!A:E,3,FALSE)</f>
        <v>Huawei</v>
      </c>
      <c r="F538" s="10" t="str">
        <f>VLOOKUP( C538, 品牌处理!A:E,4,FALSE)</f>
        <v>荣耀</v>
      </c>
      <c r="G538" s="10" t="str">
        <f>VLOOKUP( C538, 品牌处理!A:E,5,FALSE)</f>
        <v>Honor</v>
      </c>
      <c r="H538" s="16">
        <f>VLOOKUP( C538, 品牌处理!A:F,6,FALSE)</f>
        <v>1</v>
      </c>
      <c r="I538" s="16" t="e">
        <f>VLOOKUP(A538,重复项!F:F,1,FALSE)</f>
        <v>#N/A</v>
      </c>
      <c r="J538" s="6">
        <v>1</v>
      </c>
      <c r="K538" t="str">
        <f>A538&amp;":"&amp;B538&amp;":"&amp;C538&amp;":"&amp;D538&amp;":"&amp;E538&amp;":"&amp;F538&amp;":"&amp;G538</f>
        <v>7D-501u:荣耀 X1 3G 版:荣耀:华为:Huawei:荣耀:Honor</v>
      </c>
    </row>
    <row r="539" spans="1:11" x14ac:dyDescent="0.4">
      <c r="A539" s="13" t="s">
        <v>856</v>
      </c>
      <c r="B539" s="13" t="s">
        <v>857</v>
      </c>
      <c r="C539" s="13" t="s">
        <v>540</v>
      </c>
      <c r="D539" s="10" t="str">
        <f>VLOOKUP( C539, 品牌处理!A:E,2,FALSE)</f>
        <v>华为</v>
      </c>
      <c r="E539" s="10" t="str">
        <f>VLOOKUP( C539, 品牌处理!A:E,3,FALSE)</f>
        <v>Huawei</v>
      </c>
      <c r="F539" s="10" t="str">
        <f>VLOOKUP( C539, 品牌处理!A:E,4,FALSE)</f>
        <v>荣耀</v>
      </c>
      <c r="G539" s="10" t="str">
        <f>VLOOKUP( C539, 品牌处理!A:E,5,FALSE)</f>
        <v>Honor</v>
      </c>
      <c r="H539" s="16">
        <f>VLOOKUP( C539, 品牌处理!A:F,6,FALSE)</f>
        <v>1</v>
      </c>
      <c r="I539" s="16" t="e">
        <f>VLOOKUP(A539,重复项!F:F,1,FALSE)</f>
        <v>#N/A</v>
      </c>
      <c r="J539" s="6">
        <v>1</v>
      </c>
      <c r="K539" t="str">
        <f>A539&amp;":"&amp;B539&amp;":"&amp;C539&amp;":"&amp;D539&amp;":"&amp;E539&amp;":"&amp;F539&amp;":"&amp;G539</f>
        <v>7D-503L:荣耀 X1 4G 版:荣耀:华为:Huawei:荣耀:Honor</v>
      </c>
    </row>
    <row r="540" spans="1:11" x14ac:dyDescent="0.4">
      <c r="A540" s="13" t="s">
        <v>858</v>
      </c>
      <c r="B540" s="13" t="s">
        <v>859</v>
      </c>
      <c r="C540" s="13" t="s">
        <v>540</v>
      </c>
      <c r="D540" s="10" t="str">
        <f>VLOOKUP( C540, 品牌处理!A:E,2,FALSE)</f>
        <v>华为</v>
      </c>
      <c r="E540" s="10" t="str">
        <f>VLOOKUP( C540, 品牌处理!A:E,3,FALSE)</f>
        <v>Huawei</v>
      </c>
      <c r="F540" s="10" t="str">
        <f>VLOOKUP( C540, 品牌处理!A:E,4,FALSE)</f>
        <v>荣耀</v>
      </c>
      <c r="G540" s="10" t="str">
        <f>VLOOKUP( C540, 品牌处理!A:E,5,FALSE)</f>
        <v>Honor</v>
      </c>
      <c r="H540" s="16">
        <f>VLOOKUP( C540, 品牌处理!A:F,6,FALSE)</f>
        <v>1</v>
      </c>
      <c r="I540" s="16" t="e">
        <f>VLOOKUP(A540,重复项!F:F,1,FALSE)</f>
        <v>#N/A</v>
      </c>
      <c r="J540" s="6">
        <v>1</v>
      </c>
      <c r="K540" t="str">
        <f>A540&amp;":"&amp;B540&amp;":"&amp;C540&amp;":"&amp;D540&amp;":"&amp;E540&amp;":"&amp;F540&amp;":"&amp;G540</f>
        <v>7D-503LT:荣耀 X1 移动 4G 版:荣耀:华为:Huawei:荣耀:Honor</v>
      </c>
    </row>
    <row r="541" spans="1:11" x14ac:dyDescent="0.4">
      <c r="A541" s="13" t="s">
        <v>860</v>
      </c>
      <c r="B541" s="13" t="s">
        <v>861</v>
      </c>
      <c r="C541" s="13" t="s">
        <v>540</v>
      </c>
      <c r="D541" s="10" t="str">
        <f>VLOOKUP( C541, 品牌处理!A:E,2,FALSE)</f>
        <v>华为</v>
      </c>
      <c r="E541" s="10" t="str">
        <f>VLOOKUP( C541, 品牌处理!A:E,3,FALSE)</f>
        <v>Huawei</v>
      </c>
      <c r="F541" s="10" t="str">
        <f>VLOOKUP( C541, 品牌处理!A:E,4,FALSE)</f>
        <v>荣耀</v>
      </c>
      <c r="G541" s="10" t="str">
        <f>VLOOKUP( C541, 品牌处理!A:E,5,FALSE)</f>
        <v>Honor</v>
      </c>
      <c r="H541" s="16">
        <f>VLOOKUP( C541, 品牌处理!A:F,6,FALSE)</f>
        <v>1</v>
      </c>
      <c r="I541" s="16" t="e">
        <f>VLOOKUP(A541,重复项!F:F,1,FALSE)</f>
        <v>#N/A</v>
      </c>
      <c r="J541" s="6">
        <v>1</v>
      </c>
      <c r="K541" t="str">
        <f>A541&amp;":"&amp;B541&amp;":"&amp;C541&amp;":"&amp;D541&amp;":"&amp;E541&amp;":"&amp;F541&amp;":"&amp;G541</f>
        <v>GEM-703L:荣耀 X2:荣耀:华为:Huawei:荣耀:Honor</v>
      </c>
    </row>
    <row r="542" spans="1:11" x14ac:dyDescent="0.4">
      <c r="A542" s="13" t="s">
        <v>862</v>
      </c>
      <c r="B542" s="13" t="s">
        <v>863</v>
      </c>
      <c r="C542" s="13" t="s">
        <v>540</v>
      </c>
      <c r="D542" s="10" t="str">
        <f>VLOOKUP( C542, 品牌处理!A:E,2,FALSE)</f>
        <v>华为</v>
      </c>
      <c r="E542" s="10" t="str">
        <f>VLOOKUP( C542, 品牌处理!A:E,3,FALSE)</f>
        <v>Huawei</v>
      </c>
      <c r="F542" s="10" t="str">
        <f>VLOOKUP( C542, 品牌处理!A:E,4,FALSE)</f>
        <v>荣耀</v>
      </c>
      <c r="G542" s="10" t="str">
        <f>VLOOKUP( C542, 品牌处理!A:E,5,FALSE)</f>
        <v>Honor</v>
      </c>
      <c r="H542" s="16">
        <f>VLOOKUP( C542, 品牌处理!A:F,6,FALSE)</f>
        <v>1</v>
      </c>
      <c r="I542" s="16" t="e">
        <f>VLOOKUP(A542,重复项!F:F,1,FALSE)</f>
        <v>#N/A</v>
      </c>
      <c r="J542" s="6">
        <v>1</v>
      </c>
      <c r="K542" t="str">
        <f>A542&amp;":"&amp;B542&amp;":"&amp;C542&amp;":"&amp;D542&amp;":"&amp;E542&amp;":"&amp;F542&amp;":"&amp;G542</f>
        <v>GEM-703LT:荣耀 X2 移动版:荣耀:华为:Huawei:荣耀:Honor</v>
      </c>
    </row>
    <row r="543" spans="1:11" x14ac:dyDescent="0.4">
      <c r="A543" s="13" t="s">
        <v>864</v>
      </c>
      <c r="B543" s="13" t="s">
        <v>865</v>
      </c>
      <c r="C543" s="13" t="s">
        <v>866</v>
      </c>
      <c r="D543" s="10" t="str">
        <f>VLOOKUP( C543, 品牌处理!A:E,2,FALSE)</f>
        <v>华为</v>
      </c>
      <c r="E543" s="10" t="str">
        <f>VLOOKUP( C543, 品牌处理!A:E,3,FALSE)</f>
        <v>Huawei</v>
      </c>
      <c r="F543" s="10" t="str">
        <f>VLOOKUP( C543, 品牌处理!A:E,4,FALSE)</f>
        <v>荣耀</v>
      </c>
      <c r="G543" s="10" t="str">
        <f>VLOOKUP( C543, 品牌处理!A:E,5,FALSE)</f>
        <v>Honor</v>
      </c>
      <c r="H543" s="16">
        <f>VLOOKUP( C543, 品牌处理!A:F,6,FALSE)</f>
        <v>1</v>
      </c>
      <c r="I543" s="16" t="e">
        <f>VLOOKUP(A543,重复项!F:F,1,FALSE)</f>
        <v>#N/A</v>
      </c>
      <c r="J543" s="6">
        <v>1</v>
      </c>
      <c r="K543" t="str">
        <f>A543&amp;":"&amp;B543&amp;":"&amp;C543&amp;":"&amp;D543&amp;":"&amp;E543&amp;":"&amp;F543&amp;":"&amp;G543</f>
        <v>S8-701w:荣耀平板 Wi-Fi 版:荣耀平板:华为:Huawei:荣耀:Honor</v>
      </c>
    </row>
    <row r="544" spans="1:11" x14ac:dyDescent="0.4">
      <c r="A544" s="13" t="s">
        <v>867</v>
      </c>
      <c r="B544" s="13" t="s">
        <v>868</v>
      </c>
      <c r="C544" s="13" t="s">
        <v>866</v>
      </c>
      <c r="D544" s="10" t="str">
        <f>VLOOKUP( C544, 品牌处理!A:E,2,FALSE)</f>
        <v>华为</v>
      </c>
      <c r="E544" s="10" t="str">
        <f>VLOOKUP( C544, 品牌处理!A:E,3,FALSE)</f>
        <v>Huawei</v>
      </c>
      <c r="F544" s="10" t="str">
        <f>VLOOKUP( C544, 品牌处理!A:E,4,FALSE)</f>
        <v>荣耀</v>
      </c>
      <c r="G544" s="10" t="str">
        <f>VLOOKUP( C544, 品牌处理!A:E,5,FALSE)</f>
        <v>Honor</v>
      </c>
      <c r="H544" s="16">
        <f>VLOOKUP( C544, 品牌处理!A:F,6,FALSE)</f>
        <v>1</v>
      </c>
      <c r="I544" s="16" t="e">
        <f>VLOOKUP(A544,重复项!F:F,1,FALSE)</f>
        <v>#N/A</v>
      </c>
      <c r="J544" s="6">
        <v>1</v>
      </c>
      <c r="K544" t="str">
        <f>A544&amp;":"&amp;B544&amp;":"&amp;C544&amp;":"&amp;D544&amp;":"&amp;E544&amp;":"&amp;F544&amp;":"&amp;G544</f>
        <v>S8-701u:荣耀平板 3G 版:荣耀平板:华为:Huawei:荣耀:Honor</v>
      </c>
    </row>
    <row r="545" spans="1:11" x14ac:dyDescent="0.4">
      <c r="A545" s="13" t="s">
        <v>869</v>
      </c>
      <c r="B545" s="13" t="s">
        <v>870</v>
      </c>
      <c r="C545" s="13" t="s">
        <v>870</v>
      </c>
      <c r="D545" s="10" t="str">
        <f>VLOOKUP( C545, 品牌处理!A:E,2,FALSE)</f>
        <v>华为</v>
      </c>
      <c r="E545" s="10" t="str">
        <f>VLOOKUP( C545, 品牌处理!A:E,3,FALSE)</f>
        <v>Huawei</v>
      </c>
      <c r="F545" s="10" t="str">
        <f>VLOOKUP( C545, 品牌处理!A:E,4,FALSE)</f>
        <v>荣耀</v>
      </c>
      <c r="G545" s="10" t="str">
        <f>VLOOKUP( C545, 品牌处理!A:E,5,FALSE)</f>
        <v>Honor</v>
      </c>
      <c r="H545" s="16">
        <f>VLOOKUP( C545, 品牌处理!A:F,6,FALSE)</f>
        <v>1</v>
      </c>
      <c r="I545" s="16" t="e">
        <f>VLOOKUP(A545,重复项!F:F,1,FALSE)</f>
        <v>#N/A</v>
      </c>
      <c r="J545" s="6">
        <v>1</v>
      </c>
      <c r="K545" t="str">
        <f>A545&amp;":"&amp;B545&amp;":"&amp;C545&amp;":"&amp;D545&amp;":"&amp;E545&amp;":"&amp;F545&amp;":"&amp;G545</f>
        <v>T1-821w:荣耀平板优享版:荣耀平板优享版:华为:Huawei:荣耀:Honor</v>
      </c>
    </row>
    <row r="546" spans="1:11" x14ac:dyDescent="0.4">
      <c r="A546" s="13" t="s">
        <v>871</v>
      </c>
      <c r="B546" s="13" t="s">
        <v>872</v>
      </c>
      <c r="C546" s="13" t="s">
        <v>866</v>
      </c>
      <c r="D546" s="10" t="str">
        <f>VLOOKUP( C546, 品牌处理!A:E,2,FALSE)</f>
        <v>华为</v>
      </c>
      <c r="E546" s="10" t="str">
        <f>VLOOKUP( C546, 品牌处理!A:E,3,FALSE)</f>
        <v>Huawei</v>
      </c>
      <c r="F546" s="10" t="str">
        <f>VLOOKUP( C546, 品牌处理!A:E,4,FALSE)</f>
        <v>荣耀</v>
      </c>
      <c r="G546" s="10" t="str">
        <f>VLOOKUP( C546, 品牌处理!A:E,5,FALSE)</f>
        <v>Honor</v>
      </c>
      <c r="H546" s="16">
        <f>VLOOKUP( C546, 品牌处理!A:F,6,FALSE)</f>
        <v>1</v>
      </c>
      <c r="I546" s="16" t="e">
        <f>VLOOKUP(A546,重复项!F:F,1,FALSE)</f>
        <v>#N/A</v>
      </c>
      <c r="J546" s="6">
        <v>1</v>
      </c>
      <c r="K546" t="str">
        <f>A546&amp;":"&amp;B546&amp;":"&amp;C546&amp;":"&amp;D546&amp;":"&amp;E546&amp;":"&amp;F546&amp;":"&amp;G546</f>
        <v>T1-823L:荣耀平板 LTE 版:荣耀平板:华为:Huawei:荣耀:Honor</v>
      </c>
    </row>
    <row r="547" spans="1:11" x14ac:dyDescent="0.4">
      <c r="A547" s="13" t="s">
        <v>873</v>
      </c>
      <c r="B547" s="13" t="s">
        <v>874</v>
      </c>
      <c r="C547" s="13" t="s">
        <v>866</v>
      </c>
      <c r="D547" s="10" t="str">
        <f>VLOOKUP( C547, 品牌处理!A:E,2,FALSE)</f>
        <v>华为</v>
      </c>
      <c r="E547" s="10" t="str">
        <f>VLOOKUP( C547, 品牌处理!A:E,3,FALSE)</f>
        <v>Huawei</v>
      </c>
      <c r="F547" s="10" t="str">
        <f>VLOOKUP( C547, 品牌处理!A:E,4,FALSE)</f>
        <v>荣耀</v>
      </c>
      <c r="G547" s="10" t="str">
        <f>VLOOKUP( C547, 品牌处理!A:E,5,FALSE)</f>
        <v>Honor</v>
      </c>
      <c r="H547" s="16">
        <f>VLOOKUP( C547, 品牌处理!A:F,6,FALSE)</f>
        <v>1</v>
      </c>
      <c r="I547" s="16" t="e">
        <f>VLOOKUP(A547,重复项!F:F,1,FALSE)</f>
        <v>#N/A</v>
      </c>
      <c r="J547" s="6">
        <v>1</v>
      </c>
      <c r="K547" t="str">
        <f>A547&amp;":"&amp;B547&amp;":"&amp;C547&amp;":"&amp;D547&amp;":"&amp;E547&amp;":"&amp;F547&amp;":"&amp;G547</f>
        <v>JDN-W09:荣耀平板 2 Wi-Fi 版:荣耀平板:华为:Huawei:荣耀:Honor</v>
      </c>
    </row>
    <row r="548" spans="1:11" x14ac:dyDescent="0.4">
      <c r="A548" s="13" t="s">
        <v>875</v>
      </c>
      <c r="B548" s="13" t="s">
        <v>876</v>
      </c>
      <c r="C548" s="13" t="s">
        <v>866</v>
      </c>
      <c r="D548" s="10" t="str">
        <f>VLOOKUP( C548, 品牌处理!A:E,2,FALSE)</f>
        <v>华为</v>
      </c>
      <c r="E548" s="10" t="str">
        <f>VLOOKUP( C548, 品牌处理!A:E,3,FALSE)</f>
        <v>Huawei</v>
      </c>
      <c r="F548" s="10" t="str">
        <f>VLOOKUP( C548, 品牌处理!A:E,4,FALSE)</f>
        <v>荣耀</v>
      </c>
      <c r="G548" s="10" t="str">
        <f>VLOOKUP( C548, 品牌处理!A:E,5,FALSE)</f>
        <v>Honor</v>
      </c>
      <c r="H548" s="16">
        <f>VLOOKUP( C548, 品牌处理!A:F,6,FALSE)</f>
        <v>1</v>
      </c>
      <c r="I548" s="16" t="e">
        <f>VLOOKUP(A548,重复项!F:F,1,FALSE)</f>
        <v>#N/A</v>
      </c>
      <c r="J548" s="6">
        <v>1</v>
      </c>
      <c r="K548" t="str">
        <f>A548&amp;":"&amp;B548&amp;":"&amp;C548&amp;":"&amp;D548&amp;":"&amp;E548&amp;":"&amp;F548&amp;":"&amp;G548</f>
        <v>JDN-AL00:荣耀平板 2 全网通版:荣耀平板:华为:Huawei:荣耀:Honor</v>
      </c>
    </row>
    <row r="549" spans="1:11" x14ac:dyDescent="0.4">
      <c r="A549" s="13" t="s">
        <v>877</v>
      </c>
      <c r="B549" s="13" t="s">
        <v>878</v>
      </c>
      <c r="C549" s="13" t="s">
        <v>866</v>
      </c>
      <c r="D549" s="10" t="str">
        <f>VLOOKUP( C549, 品牌处理!A:E,2,FALSE)</f>
        <v>华为</v>
      </c>
      <c r="E549" s="10" t="str">
        <f>VLOOKUP( C549, 品牌处理!A:E,3,FALSE)</f>
        <v>Huawei</v>
      </c>
      <c r="F549" s="10" t="str">
        <f>VLOOKUP( C549, 品牌处理!A:E,4,FALSE)</f>
        <v>荣耀</v>
      </c>
      <c r="G549" s="10" t="str">
        <f>VLOOKUP( C549, 品牌处理!A:E,5,FALSE)</f>
        <v>Honor</v>
      </c>
      <c r="H549" s="16">
        <f>VLOOKUP( C549, 品牌处理!A:F,6,FALSE)</f>
        <v>1</v>
      </c>
      <c r="I549" s="16" t="e">
        <f>VLOOKUP(A549,重复项!F:F,1,FALSE)</f>
        <v>#N/A</v>
      </c>
      <c r="J549" s="6">
        <v>1</v>
      </c>
      <c r="K549" t="str">
        <f>A549&amp;":"&amp;B549&amp;":"&amp;C549&amp;":"&amp;D549&amp;":"&amp;E549&amp;":"&amp;F549&amp;":"&amp;G549</f>
        <v>JDN2-W09HN:荣耀平板 5 8 英寸 Wi-Fi 版:荣耀平板:华为:Huawei:荣耀:Honor</v>
      </c>
    </row>
    <row r="550" spans="1:11" x14ac:dyDescent="0.4">
      <c r="A550" s="13" t="s">
        <v>879</v>
      </c>
      <c r="B550" s="13" t="s">
        <v>880</v>
      </c>
      <c r="C550" s="13" t="s">
        <v>866</v>
      </c>
      <c r="D550" s="10" t="str">
        <f>VLOOKUP( C550, 品牌处理!A:E,2,FALSE)</f>
        <v>华为</v>
      </c>
      <c r="E550" s="10" t="str">
        <f>VLOOKUP( C550, 品牌处理!A:E,3,FALSE)</f>
        <v>Huawei</v>
      </c>
      <c r="F550" s="10" t="str">
        <f>VLOOKUP( C550, 品牌处理!A:E,4,FALSE)</f>
        <v>荣耀</v>
      </c>
      <c r="G550" s="10" t="str">
        <f>VLOOKUP( C550, 品牌处理!A:E,5,FALSE)</f>
        <v>Honor</v>
      </c>
      <c r="H550" s="16">
        <f>VLOOKUP( C550, 品牌处理!A:F,6,FALSE)</f>
        <v>1</v>
      </c>
      <c r="I550" s="16" t="e">
        <f>VLOOKUP(A550,重复项!F:F,1,FALSE)</f>
        <v>#N/A</v>
      </c>
      <c r="J550" s="6">
        <v>1</v>
      </c>
      <c r="K550" t="str">
        <f>A550&amp;":"&amp;B550&amp;":"&amp;C550&amp;":"&amp;D550&amp;":"&amp;E550&amp;":"&amp;F550&amp;":"&amp;G550</f>
        <v>JDN2-AL00HN:荣耀平板 5 8 英寸 全网通版:荣耀平板:华为:Huawei:荣耀:Honor</v>
      </c>
    </row>
    <row r="551" spans="1:11" x14ac:dyDescent="0.4">
      <c r="A551" s="13" t="s">
        <v>881</v>
      </c>
      <c r="B551" s="13" t="s">
        <v>882</v>
      </c>
      <c r="C551" s="13" t="s">
        <v>866</v>
      </c>
      <c r="D551" s="10" t="str">
        <f>VLOOKUP( C551, 品牌处理!A:E,2,FALSE)</f>
        <v>华为</v>
      </c>
      <c r="E551" s="10" t="str">
        <f>VLOOKUP( C551, 品牌处理!A:E,3,FALSE)</f>
        <v>Huawei</v>
      </c>
      <c r="F551" s="10" t="str">
        <f>VLOOKUP( C551, 品牌处理!A:E,4,FALSE)</f>
        <v>荣耀</v>
      </c>
      <c r="G551" s="10" t="str">
        <f>VLOOKUP( C551, 品牌处理!A:E,5,FALSE)</f>
        <v>Honor</v>
      </c>
      <c r="H551" s="16">
        <f>VLOOKUP( C551, 品牌处理!A:F,6,FALSE)</f>
        <v>1</v>
      </c>
      <c r="I551" s="16" t="e">
        <f>VLOOKUP(A551,重复项!F:F,1,FALSE)</f>
        <v>#N/A</v>
      </c>
      <c r="J551" s="6">
        <v>1</v>
      </c>
      <c r="K551" t="str">
        <f>A551&amp;":"&amp;B551&amp;":"&amp;C551&amp;":"&amp;D551&amp;":"&amp;E551&amp;":"&amp;F551&amp;":"&amp;G551</f>
        <v>AGS2-W09HN:荣耀平板 5 10.1 英寸 Wi-Fi 版:荣耀平板:华为:Huawei:荣耀:Honor</v>
      </c>
    </row>
    <row r="552" spans="1:11" x14ac:dyDescent="0.4">
      <c r="A552" s="13" t="s">
        <v>883</v>
      </c>
      <c r="B552" s="13" t="s">
        <v>884</v>
      </c>
      <c r="C552" s="13" t="s">
        <v>866</v>
      </c>
      <c r="D552" s="10" t="str">
        <f>VLOOKUP( C552, 品牌处理!A:E,2,FALSE)</f>
        <v>华为</v>
      </c>
      <c r="E552" s="10" t="str">
        <f>VLOOKUP( C552, 品牌处理!A:E,3,FALSE)</f>
        <v>Huawei</v>
      </c>
      <c r="F552" s="10" t="str">
        <f>VLOOKUP( C552, 品牌处理!A:E,4,FALSE)</f>
        <v>荣耀</v>
      </c>
      <c r="G552" s="10" t="str">
        <f>VLOOKUP( C552, 品牌处理!A:E,5,FALSE)</f>
        <v>Honor</v>
      </c>
      <c r="H552" s="16">
        <f>VLOOKUP( C552, 品牌处理!A:F,6,FALSE)</f>
        <v>1</v>
      </c>
      <c r="I552" s="16" t="e">
        <f>VLOOKUP(A552,重复项!F:F,1,FALSE)</f>
        <v>#N/A</v>
      </c>
      <c r="J552" s="6">
        <v>1</v>
      </c>
      <c r="K552" t="str">
        <f>A552&amp;":"&amp;B552&amp;":"&amp;C552&amp;":"&amp;D552&amp;":"&amp;E552&amp;":"&amp;F552&amp;":"&amp;G552</f>
        <v>AGS2-AL00HN:荣耀平板 5 10.1 英寸 全网通版:荣耀平板:华为:Huawei:荣耀:Honor</v>
      </c>
    </row>
    <row r="553" spans="1:11" x14ac:dyDescent="0.4">
      <c r="A553" s="13" t="s">
        <v>885</v>
      </c>
      <c r="B553" s="13" t="s">
        <v>886</v>
      </c>
      <c r="C553" s="13" t="s">
        <v>886</v>
      </c>
      <c r="D553" s="10" t="str">
        <f>VLOOKUP( C553, 品牌处理!A:E,2,FALSE)</f>
        <v>华为</v>
      </c>
      <c r="E553" s="10" t="str">
        <f>VLOOKUP( C553, 品牌处理!A:E,3,FALSE)</f>
        <v>Huawei</v>
      </c>
      <c r="F553" s="10" t="str">
        <f>VLOOKUP( C553, 品牌处理!A:E,4,FALSE)</f>
        <v>荣耀</v>
      </c>
      <c r="G553" s="10" t="str">
        <f>VLOOKUP( C553, 品牌处理!A:E,5,FALSE)</f>
        <v>Honor</v>
      </c>
      <c r="H553" s="16">
        <f>VLOOKUP( C553, 品牌处理!A:F,6,FALSE)</f>
        <v>1</v>
      </c>
      <c r="I553" s="16" t="e">
        <f>VLOOKUP(A553,重复项!F:F,1,FALSE)</f>
        <v>#N/A</v>
      </c>
      <c r="J553" s="6">
        <v>1</v>
      </c>
      <c r="K553" t="str">
        <f>A553&amp;":"&amp;B553&amp;":"&amp;C553&amp;":"&amp;D553&amp;":"&amp;E553&amp;":"&amp;F553&amp;":"&amp;G553</f>
        <v>T1-701u:荣耀畅玩平板:荣耀畅玩平板:华为:Huawei:荣耀:Honor</v>
      </c>
    </row>
    <row r="554" spans="1:11" x14ac:dyDescent="0.4">
      <c r="A554" s="13" t="s">
        <v>887</v>
      </c>
      <c r="B554" s="13" t="s">
        <v>888</v>
      </c>
      <c r="C554" s="13" t="s">
        <v>888</v>
      </c>
      <c r="D554" s="10" t="str">
        <f>VLOOKUP( C554, 品牌处理!A:E,2,FALSE)</f>
        <v>华为</v>
      </c>
      <c r="E554" s="10" t="str">
        <f>VLOOKUP( C554, 品牌处理!A:E,3,FALSE)</f>
        <v>Huawei</v>
      </c>
      <c r="F554" s="10" t="str">
        <f>VLOOKUP( C554, 品牌处理!A:E,4,FALSE)</f>
        <v>荣耀</v>
      </c>
      <c r="G554" s="10" t="str">
        <f>VLOOKUP( C554, 品牌处理!A:E,5,FALSE)</f>
        <v>Honor</v>
      </c>
      <c r="H554" s="16">
        <f>VLOOKUP( C554, 品牌处理!A:F,6,FALSE)</f>
        <v>1</v>
      </c>
      <c r="I554" s="16" t="e">
        <f>VLOOKUP(A554,重复项!F:F,1,FALSE)</f>
        <v>#N/A</v>
      </c>
      <c r="J554" s="6">
        <v>1</v>
      </c>
      <c r="K554" t="str">
        <f>A554&amp;":"&amp;B554&amp;":"&amp;C554&amp;":"&amp;D554&amp;":"&amp;E554&amp;":"&amp;F554&amp;":"&amp;G554</f>
        <v>T1-701ua:荣耀畅玩平板优享版:荣耀畅玩平板优享版:华为:Huawei:荣耀:Honor</v>
      </c>
    </row>
    <row r="555" spans="1:11" x14ac:dyDescent="0.4">
      <c r="A555" s="13" t="s">
        <v>889</v>
      </c>
      <c r="B555" s="13" t="s">
        <v>890</v>
      </c>
      <c r="C555" s="13" t="s">
        <v>886</v>
      </c>
      <c r="D555" s="10" t="str">
        <f>VLOOKUP( C555, 品牌处理!A:E,2,FALSE)</f>
        <v>华为</v>
      </c>
      <c r="E555" s="10" t="str">
        <f>VLOOKUP( C555, 品牌处理!A:E,3,FALSE)</f>
        <v>Huawei</v>
      </c>
      <c r="F555" s="10" t="str">
        <f>VLOOKUP( C555, 品牌处理!A:E,4,FALSE)</f>
        <v>荣耀</v>
      </c>
      <c r="G555" s="10" t="str">
        <f>VLOOKUP( C555, 品牌处理!A:E,5,FALSE)</f>
        <v>Honor</v>
      </c>
      <c r="H555" s="16">
        <f>VLOOKUP( C555, 品牌处理!A:F,6,FALSE)</f>
        <v>1</v>
      </c>
      <c r="I555" s="16" t="e">
        <f>VLOOKUP(A555,重复项!F:F,1,FALSE)</f>
        <v>#N/A</v>
      </c>
      <c r="J555" s="6">
        <v>1</v>
      </c>
      <c r="K555" t="str">
        <f>A555&amp;":"&amp;B555&amp;":"&amp;C555&amp;":"&amp;D555&amp;":"&amp;E555&amp;":"&amp;F555&amp;":"&amp;G555</f>
        <v>BGO-DL09:荣耀畅玩平板 LTE 版:荣耀畅玩平板:华为:Huawei:荣耀:Honor</v>
      </c>
    </row>
    <row r="556" spans="1:11" x14ac:dyDescent="0.4">
      <c r="A556" s="13" t="s">
        <v>891</v>
      </c>
      <c r="B556" s="13" t="s">
        <v>892</v>
      </c>
      <c r="C556" s="13" t="s">
        <v>886</v>
      </c>
      <c r="D556" s="10" t="str">
        <f>VLOOKUP( C556, 品牌处理!A:E,2,FALSE)</f>
        <v>华为</v>
      </c>
      <c r="E556" s="10" t="str">
        <f>VLOOKUP( C556, 品牌处理!A:E,3,FALSE)</f>
        <v>Huawei</v>
      </c>
      <c r="F556" s="10" t="str">
        <f>VLOOKUP( C556, 品牌处理!A:E,4,FALSE)</f>
        <v>荣耀</v>
      </c>
      <c r="G556" s="10" t="str">
        <f>VLOOKUP( C556, 品牌处理!A:E,5,FALSE)</f>
        <v>Honor</v>
      </c>
      <c r="H556" s="16">
        <f>VLOOKUP( C556, 品牌处理!A:F,6,FALSE)</f>
        <v>1</v>
      </c>
      <c r="I556" s="16" t="e">
        <f>VLOOKUP(A556,重复项!F:F,1,FALSE)</f>
        <v>#N/A</v>
      </c>
      <c r="J556" s="6">
        <v>1</v>
      </c>
      <c r="K556" t="str">
        <f>A556&amp;":"&amp;B556&amp;":"&amp;C556&amp;":"&amp;D556&amp;":"&amp;E556&amp;":"&amp;F556&amp;":"&amp;G556</f>
        <v>T1-A21w:荣耀畅玩平板 note:荣耀畅玩平板:华为:Huawei:荣耀:Honor</v>
      </c>
    </row>
    <row r="557" spans="1:11" x14ac:dyDescent="0.4">
      <c r="A557" s="13" t="s">
        <v>893</v>
      </c>
      <c r="B557" s="13" t="s">
        <v>894</v>
      </c>
      <c r="C557" s="13" t="s">
        <v>886</v>
      </c>
      <c r="D557" s="10" t="str">
        <f>VLOOKUP( C557, 品牌处理!A:E,2,FALSE)</f>
        <v>华为</v>
      </c>
      <c r="E557" s="10" t="str">
        <f>VLOOKUP( C557, 品牌处理!A:E,3,FALSE)</f>
        <v>Huawei</v>
      </c>
      <c r="F557" s="10" t="str">
        <f>VLOOKUP( C557, 品牌处理!A:E,4,FALSE)</f>
        <v>荣耀</v>
      </c>
      <c r="G557" s="10" t="str">
        <f>VLOOKUP( C557, 品牌处理!A:E,5,FALSE)</f>
        <v>Honor</v>
      </c>
      <c r="H557" s="16">
        <f>VLOOKUP( C557, 品牌处理!A:F,6,FALSE)</f>
        <v>1</v>
      </c>
      <c r="I557" s="16" t="e">
        <f>VLOOKUP(A557,重复项!F:F,1,FALSE)</f>
        <v>#N/A</v>
      </c>
      <c r="J557" s="6">
        <v>1</v>
      </c>
      <c r="K557" t="str">
        <f>A557&amp;":"&amp;B557&amp;":"&amp;C557&amp;":"&amp;D557&amp;":"&amp;E557&amp;":"&amp;F557&amp;":"&amp;G557</f>
        <v>T1-A23L:荣耀畅玩平板 note LTE 版:荣耀畅玩平板:华为:Huawei:荣耀:Honor</v>
      </c>
    </row>
    <row r="558" spans="1:11" x14ac:dyDescent="0.4">
      <c r="A558" s="13" t="s">
        <v>895</v>
      </c>
      <c r="B558" s="13" t="s">
        <v>896</v>
      </c>
      <c r="C558" s="13" t="s">
        <v>886</v>
      </c>
      <c r="D558" s="10" t="str">
        <f>VLOOKUP( C558, 品牌处理!A:E,2,FALSE)</f>
        <v>华为</v>
      </c>
      <c r="E558" s="10" t="str">
        <f>VLOOKUP( C558, 品牌处理!A:E,3,FALSE)</f>
        <v>Huawei</v>
      </c>
      <c r="F558" s="10" t="str">
        <f>VLOOKUP( C558, 品牌处理!A:E,4,FALSE)</f>
        <v>荣耀</v>
      </c>
      <c r="G558" s="10" t="str">
        <f>VLOOKUP( C558, 品牌处理!A:E,5,FALSE)</f>
        <v>Honor</v>
      </c>
      <c r="H558" s="16">
        <f>VLOOKUP( C558, 品牌处理!A:F,6,FALSE)</f>
        <v>1</v>
      </c>
      <c r="I558" s="16" t="e">
        <f>VLOOKUP(A558,重复项!F:F,1,FALSE)</f>
        <v>#N/A</v>
      </c>
      <c r="J558" s="6">
        <v>1</v>
      </c>
      <c r="K558" t="str">
        <f>A558&amp;":"&amp;B558&amp;":"&amp;C558&amp;":"&amp;D558&amp;":"&amp;E558&amp;":"&amp;F558&amp;":"&amp;G558</f>
        <v>KOB-W09:荣耀畅玩平板 2 8 英寸 Wi-Fi 版:荣耀畅玩平板:华为:Huawei:荣耀:Honor</v>
      </c>
    </row>
    <row r="559" spans="1:11" x14ac:dyDescent="0.4">
      <c r="A559" s="13" t="s">
        <v>897</v>
      </c>
      <c r="B559" s="13" t="s">
        <v>898</v>
      </c>
      <c r="C559" s="13" t="s">
        <v>886</v>
      </c>
      <c r="D559" s="10" t="str">
        <f>VLOOKUP( C559, 品牌处理!A:E,2,FALSE)</f>
        <v>华为</v>
      </c>
      <c r="E559" s="10" t="str">
        <f>VLOOKUP( C559, 品牌处理!A:E,3,FALSE)</f>
        <v>Huawei</v>
      </c>
      <c r="F559" s="10" t="str">
        <f>VLOOKUP( C559, 品牌处理!A:E,4,FALSE)</f>
        <v>荣耀</v>
      </c>
      <c r="G559" s="10" t="str">
        <f>VLOOKUP( C559, 品牌处理!A:E,5,FALSE)</f>
        <v>Honor</v>
      </c>
      <c r="H559" s="16">
        <f>VLOOKUP( C559, 品牌处理!A:F,6,FALSE)</f>
        <v>1</v>
      </c>
      <c r="I559" s="16" t="e">
        <f>VLOOKUP(A559,重复项!F:F,1,FALSE)</f>
        <v>#N/A</v>
      </c>
      <c r="J559" s="6">
        <v>1</v>
      </c>
      <c r="K559" t="str">
        <f>A559&amp;":"&amp;B559&amp;":"&amp;C559&amp;":"&amp;D559&amp;":"&amp;E559&amp;":"&amp;F559&amp;":"&amp;G559</f>
        <v>KOB-L09:荣耀畅玩平板 2 8 英寸 LTE 版:荣耀畅玩平板:华为:Huawei:荣耀:Honor</v>
      </c>
    </row>
    <row r="560" spans="1:11" x14ac:dyDescent="0.4">
      <c r="A560" s="13" t="s">
        <v>899</v>
      </c>
      <c r="B560" s="13" t="s">
        <v>900</v>
      </c>
      <c r="C560" s="13" t="s">
        <v>886</v>
      </c>
      <c r="D560" s="10" t="str">
        <f>VLOOKUP( C560, 品牌处理!A:E,2,FALSE)</f>
        <v>华为</v>
      </c>
      <c r="E560" s="10" t="str">
        <f>VLOOKUP( C560, 品牌处理!A:E,3,FALSE)</f>
        <v>Huawei</v>
      </c>
      <c r="F560" s="10" t="str">
        <f>VLOOKUP( C560, 品牌处理!A:E,4,FALSE)</f>
        <v>荣耀</v>
      </c>
      <c r="G560" s="10" t="str">
        <f>VLOOKUP( C560, 品牌处理!A:E,5,FALSE)</f>
        <v>Honor</v>
      </c>
      <c r="H560" s="16">
        <f>VLOOKUP( C560, 品牌处理!A:F,6,FALSE)</f>
        <v>1</v>
      </c>
      <c r="I560" s="16" t="e">
        <f>VLOOKUP(A560,重复项!F:F,1,FALSE)</f>
        <v>#N/A</v>
      </c>
      <c r="J560" s="6">
        <v>1</v>
      </c>
      <c r="K560" t="str">
        <f>A560&amp;":"&amp;B560&amp;":"&amp;C560&amp;":"&amp;D560&amp;":"&amp;E560&amp;":"&amp;F560&amp;":"&amp;G560</f>
        <v>AGS-W09:荣耀畅玩平板 2 9.6 英寸 Wi-Fi 版:荣耀畅玩平板:华为:Huawei:荣耀:Honor</v>
      </c>
    </row>
    <row r="561" spans="1:11" x14ac:dyDescent="0.4">
      <c r="A561" s="13" t="s">
        <v>901</v>
      </c>
      <c r="B561" s="13" t="s">
        <v>902</v>
      </c>
      <c r="C561" s="13" t="s">
        <v>886</v>
      </c>
      <c r="D561" s="10" t="str">
        <f>VLOOKUP( C561, 品牌处理!A:E,2,FALSE)</f>
        <v>华为</v>
      </c>
      <c r="E561" s="10" t="str">
        <f>VLOOKUP( C561, 品牌处理!A:E,3,FALSE)</f>
        <v>Huawei</v>
      </c>
      <c r="F561" s="10" t="str">
        <f>VLOOKUP( C561, 品牌处理!A:E,4,FALSE)</f>
        <v>荣耀</v>
      </c>
      <c r="G561" s="10" t="str">
        <f>VLOOKUP( C561, 品牌处理!A:E,5,FALSE)</f>
        <v>Honor</v>
      </c>
      <c r="H561" s="16">
        <f>VLOOKUP( C561, 品牌处理!A:F,6,FALSE)</f>
        <v>1</v>
      </c>
      <c r="I561" s="16" t="e">
        <f>VLOOKUP(A561,重复项!F:F,1,FALSE)</f>
        <v>#N/A</v>
      </c>
      <c r="J561" s="6">
        <v>1</v>
      </c>
      <c r="K561" t="str">
        <f>A561&amp;":"&amp;B561&amp;":"&amp;C561&amp;":"&amp;D561&amp;":"&amp;E561&amp;":"&amp;F561&amp;":"&amp;G561</f>
        <v>AGS-L09:荣耀畅玩平板 2 9.6 英寸 LTE 版:荣耀畅玩平板:华为:Huawei:荣耀:Honor</v>
      </c>
    </row>
    <row r="562" spans="1:11" x14ac:dyDescent="0.4">
      <c r="A562" s="13" t="s">
        <v>903</v>
      </c>
      <c r="B562" s="13" t="s">
        <v>904</v>
      </c>
      <c r="C562" s="13" t="s">
        <v>886</v>
      </c>
      <c r="D562" s="10" t="str">
        <f>VLOOKUP( C562, 品牌处理!A:E,2,FALSE)</f>
        <v>华为</v>
      </c>
      <c r="E562" s="10" t="str">
        <f>VLOOKUP( C562, 品牌处理!A:E,3,FALSE)</f>
        <v>Huawei</v>
      </c>
      <c r="F562" s="10" t="str">
        <f>VLOOKUP( C562, 品牌处理!A:E,4,FALSE)</f>
        <v>荣耀</v>
      </c>
      <c r="G562" s="10" t="str">
        <f>VLOOKUP( C562, 品牌处理!A:E,5,FALSE)</f>
        <v>Honor</v>
      </c>
      <c r="H562" s="16">
        <f>VLOOKUP( C562, 品牌处理!A:F,6,FALSE)</f>
        <v>1</v>
      </c>
      <c r="I562" s="16" t="e">
        <f>VLOOKUP(A562,重复项!F:F,1,FALSE)</f>
        <v>#N/A</v>
      </c>
      <c r="J562" s="6">
        <v>1</v>
      </c>
      <c r="K562" t="str">
        <f>A562&amp;":"&amp;B562&amp;":"&amp;C562&amp;":"&amp;D562&amp;":"&amp;E562&amp;":"&amp;F562&amp;":"&amp;G562</f>
        <v>BG2-W09:荣耀畅玩平板 2 7 英寸 Wi-Fi 版:荣耀畅玩平板:华为:Huawei:荣耀:Honor</v>
      </c>
    </row>
    <row r="563" spans="1:11" x14ac:dyDescent="0.4">
      <c r="A563" s="13" t="s">
        <v>905</v>
      </c>
      <c r="B563" s="13" t="s">
        <v>906</v>
      </c>
      <c r="C563" s="13" t="s">
        <v>540</v>
      </c>
      <c r="D563" s="10" t="str">
        <f>VLOOKUP( C563, 品牌处理!A:E,2,FALSE)</f>
        <v>华为</v>
      </c>
      <c r="E563" s="10" t="str">
        <f>VLOOKUP( C563, 品牌处理!A:E,3,FALSE)</f>
        <v>Huawei</v>
      </c>
      <c r="F563" s="10" t="str">
        <f>VLOOKUP( C563, 品牌处理!A:E,4,FALSE)</f>
        <v>荣耀</v>
      </c>
      <c r="G563" s="10" t="str">
        <f>VLOOKUP( C563, 品牌处理!A:E,5,FALSE)</f>
        <v>Honor</v>
      </c>
      <c r="H563" s="16">
        <f>VLOOKUP( C563, 品牌处理!A:F,6,FALSE)</f>
        <v>1</v>
      </c>
      <c r="I563" s="16" t="e">
        <f>VLOOKUP(A563,重复项!F:F,1,FALSE)</f>
        <v>#N/A</v>
      </c>
      <c r="J563" s="6">
        <v>1</v>
      </c>
      <c r="K563" t="str">
        <f>A563&amp;":"&amp;B563&amp;":"&amp;C563&amp;":"&amp;D563&amp;":"&amp;E563&amp;":"&amp;F563&amp;":"&amp;G563</f>
        <v>HDN-W09:荣耀 Waterplay 10.1 英寸 Wi-Fi 版:荣耀:华为:Huawei:荣耀:Honor</v>
      </c>
    </row>
    <row r="564" spans="1:11" x14ac:dyDescent="0.4">
      <c r="A564" s="13" t="s">
        <v>907</v>
      </c>
      <c r="B564" s="13" t="s">
        <v>908</v>
      </c>
      <c r="C564" s="13" t="s">
        <v>540</v>
      </c>
      <c r="D564" s="10" t="str">
        <f>VLOOKUP( C564, 品牌处理!A:E,2,FALSE)</f>
        <v>华为</v>
      </c>
      <c r="E564" s="10" t="str">
        <f>VLOOKUP( C564, 品牌处理!A:E,3,FALSE)</f>
        <v>Huawei</v>
      </c>
      <c r="F564" s="10" t="str">
        <f>VLOOKUP( C564, 品牌处理!A:E,4,FALSE)</f>
        <v>荣耀</v>
      </c>
      <c r="G564" s="10" t="str">
        <f>VLOOKUP( C564, 品牌处理!A:E,5,FALSE)</f>
        <v>Honor</v>
      </c>
      <c r="H564" s="16">
        <f>VLOOKUP( C564, 品牌处理!A:F,6,FALSE)</f>
        <v>1</v>
      </c>
      <c r="I564" s="16" t="e">
        <f>VLOOKUP(A564,重复项!F:F,1,FALSE)</f>
        <v>#N/A</v>
      </c>
      <c r="J564" s="6">
        <v>1</v>
      </c>
      <c r="K564" t="str">
        <f>A564&amp;":"&amp;B564&amp;":"&amp;C564&amp;":"&amp;D564&amp;":"&amp;E564&amp;":"&amp;F564&amp;":"&amp;G564</f>
        <v>HDN-L09:荣耀 Waterplay 10.1 英寸 LTE 版:荣耀:华为:Huawei:荣耀:Honor</v>
      </c>
    </row>
    <row r="565" spans="1:11" x14ac:dyDescent="0.4">
      <c r="A565" s="13" t="s">
        <v>909</v>
      </c>
      <c r="B565" s="13" t="s">
        <v>910</v>
      </c>
      <c r="C565" s="13" t="s">
        <v>540</v>
      </c>
      <c r="D565" s="10" t="str">
        <f>VLOOKUP( C565, 品牌处理!A:E,2,FALSE)</f>
        <v>华为</v>
      </c>
      <c r="E565" s="10" t="str">
        <f>VLOOKUP( C565, 品牌处理!A:E,3,FALSE)</f>
        <v>Huawei</v>
      </c>
      <c r="F565" s="10" t="str">
        <f>VLOOKUP( C565, 品牌处理!A:E,4,FALSE)</f>
        <v>荣耀</v>
      </c>
      <c r="G565" s="10" t="str">
        <f>VLOOKUP( C565, 品牌处理!A:E,5,FALSE)</f>
        <v>Honor</v>
      </c>
      <c r="H565" s="16">
        <f>VLOOKUP( C565, 品牌处理!A:F,6,FALSE)</f>
        <v>1</v>
      </c>
      <c r="I565" s="16" t="e">
        <f>VLOOKUP(A565,重复项!F:F,1,FALSE)</f>
        <v>#N/A</v>
      </c>
      <c r="J565" s="6">
        <v>1</v>
      </c>
      <c r="K565" t="str">
        <f>A565&amp;":"&amp;B565&amp;":"&amp;C565&amp;":"&amp;D565&amp;":"&amp;E565&amp;":"&amp;F565&amp;":"&amp;G565</f>
        <v>HDL-W09:荣耀 Waterplay 8 英寸 Wi-Fi 版:荣耀:华为:Huawei:荣耀:Honor</v>
      </c>
    </row>
    <row r="566" spans="1:11" x14ac:dyDescent="0.4">
      <c r="A566" s="13" t="s">
        <v>911</v>
      </c>
      <c r="B566" s="13" t="s">
        <v>912</v>
      </c>
      <c r="C566" s="13" t="s">
        <v>540</v>
      </c>
      <c r="D566" s="10" t="str">
        <f>VLOOKUP( C566, 品牌处理!A:E,2,FALSE)</f>
        <v>华为</v>
      </c>
      <c r="E566" s="10" t="str">
        <f>VLOOKUP( C566, 品牌处理!A:E,3,FALSE)</f>
        <v>Huawei</v>
      </c>
      <c r="F566" s="10" t="str">
        <f>VLOOKUP( C566, 品牌处理!A:E,4,FALSE)</f>
        <v>荣耀</v>
      </c>
      <c r="G566" s="10" t="str">
        <f>VLOOKUP( C566, 品牌处理!A:E,5,FALSE)</f>
        <v>Honor</v>
      </c>
      <c r="H566" s="16">
        <f>VLOOKUP( C566, 品牌处理!A:F,6,FALSE)</f>
        <v>1</v>
      </c>
      <c r="I566" s="16" t="e">
        <f>VLOOKUP(A566,重复项!F:F,1,FALSE)</f>
        <v>#N/A</v>
      </c>
      <c r="J566" s="6">
        <v>1</v>
      </c>
      <c r="K566" t="str">
        <f>A566&amp;":"&amp;B566&amp;":"&amp;C566&amp;":"&amp;D566&amp;":"&amp;E566&amp;":"&amp;F566&amp;":"&amp;G566</f>
        <v>HDL-AL09:荣耀 Waterplay 8 英寸 全网通版:荣耀:华为:Huawei:荣耀:Honor</v>
      </c>
    </row>
    <row r="567" spans="1:11" x14ac:dyDescent="0.4">
      <c r="A567" s="13" t="s">
        <v>913</v>
      </c>
      <c r="B567" s="13" t="s">
        <v>914</v>
      </c>
      <c r="C567" s="13" t="s">
        <v>915</v>
      </c>
      <c r="D567" s="10" t="str">
        <f>VLOOKUP( C567, 品牌处理!A:E,2,FALSE)</f>
        <v>华为</v>
      </c>
      <c r="E567" s="10" t="str">
        <f>VLOOKUP( C567, 品牌处理!A:E,3,FALSE)</f>
        <v>Huawei</v>
      </c>
      <c r="F567" s="10" t="str">
        <f>VLOOKUP( C567, 品牌处理!A:E,4,FALSE)</f>
        <v>华为</v>
      </c>
      <c r="G567" s="10" t="str">
        <f>VLOOKUP( C567, 品牌处理!A:E,5,FALSE)</f>
        <v>Huawei</v>
      </c>
      <c r="H567" s="16">
        <f>VLOOKUP( C567, 品牌处理!A:F,6,FALSE)</f>
        <v>1</v>
      </c>
      <c r="I567" s="16" t="e">
        <f>VLOOKUP(A567,重复项!F:F,1,FALSE)</f>
        <v>#N/A</v>
      </c>
      <c r="J567" s="6">
        <v>1</v>
      </c>
      <c r="K567" t="str">
        <f>A567&amp;":"&amp;B567&amp;":"&amp;C567&amp;":"&amp;D567&amp;":"&amp;E567&amp;":"&amp;F567&amp;":"&amp;G567</f>
        <v>HUAWEI MT1-T00:华为 Ascend Mate 移动版:华为:华为:Huawei:华为:Huawei</v>
      </c>
    </row>
    <row r="568" spans="1:11" x14ac:dyDescent="0.4">
      <c r="A568" s="13" t="s">
        <v>916</v>
      </c>
      <c r="B568" s="13" t="s">
        <v>917</v>
      </c>
      <c r="C568" s="13" t="s">
        <v>915</v>
      </c>
      <c r="D568" s="10" t="str">
        <f>VLOOKUP( C568, 品牌处理!A:E,2,FALSE)</f>
        <v>华为</v>
      </c>
      <c r="E568" s="10" t="str">
        <f>VLOOKUP( C568, 品牌处理!A:E,3,FALSE)</f>
        <v>Huawei</v>
      </c>
      <c r="F568" s="10" t="str">
        <f>VLOOKUP( C568, 品牌处理!A:E,4,FALSE)</f>
        <v>华为</v>
      </c>
      <c r="G568" s="10" t="str">
        <f>VLOOKUP( C568, 品牌处理!A:E,5,FALSE)</f>
        <v>Huawei</v>
      </c>
      <c r="H568" s="16">
        <f>VLOOKUP( C568, 品牌处理!A:F,6,FALSE)</f>
        <v>1</v>
      </c>
      <c r="I568" s="16" t="e">
        <f>VLOOKUP(A568,重复项!F:F,1,FALSE)</f>
        <v>#N/A</v>
      </c>
      <c r="J568" s="6">
        <v>1</v>
      </c>
      <c r="K568" t="str">
        <f>A568&amp;":"&amp;B568&amp;":"&amp;C568&amp;":"&amp;D568&amp;":"&amp;E568&amp;":"&amp;F568&amp;":"&amp;G568</f>
        <v>HUAWEI MT1-U06:华为 Ascend Mate 联通版:华为:华为:Huawei:华为:Huawei</v>
      </c>
    </row>
    <row r="569" spans="1:11" x14ac:dyDescent="0.4">
      <c r="A569" s="13" t="s">
        <v>918</v>
      </c>
      <c r="B569" s="13" t="s">
        <v>919</v>
      </c>
      <c r="C569" s="13" t="s">
        <v>915</v>
      </c>
      <c r="D569" s="10" t="str">
        <f>VLOOKUP( C569, 品牌处理!A:E,2,FALSE)</f>
        <v>华为</v>
      </c>
      <c r="E569" s="10" t="str">
        <f>VLOOKUP( C569, 品牌处理!A:E,3,FALSE)</f>
        <v>Huawei</v>
      </c>
      <c r="F569" s="10" t="str">
        <f>VLOOKUP( C569, 品牌处理!A:E,4,FALSE)</f>
        <v>华为</v>
      </c>
      <c r="G569" s="10" t="str">
        <f>VLOOKUP( C569, 品牌处理!A:E,5,FALSE)</f>
        <v>Huawei</v>
      </c>
      <c r="H569" s="16">
        <f>VLOOKUP( C569, 品牌处理!A:F,6,FALSE)</f>
        <v>1</v>
      </c>
      <c r="I569" s="16" t="e">
        <f>VLOOKUP(A569,重复项!F:F,1,FALSE)</f>
        <v>#N/A</v>
      </c>
      <c r="J569" s="6">
        <v>1</v>
      </c>
      <c r="K569" t="str">
        <f>A569&amp;":"&amp;B569&amp;":"&amp;C569&amp;":"&amp;D569&amp;":"&amp;E569&amp;":"&amp;F569&amp;":"&amp;G569</f>
        <v>HUAWEI MT2-U071:华为 Ascend Mate 2 联通 3G 版:华为:华为:Huawei:华为:Huawei</v>
      </c>
    </row>
    <row r="570" spans="1:11" x14ac:dyDescent="0.4">
      <c r="A570" s="13" t="s">
        <v>920</v>
      </c>
      <c r="B570" s="13" t="s">
        <v>921</v>
      </c>
      <c r="C570" s="13" t="s">
        <v>915</v>
      </c>
      <c r="D570" s="10" t="str">
        <f>VLOOKUP( C570, 品牌处理!A:E,2,FALSE)</f>
        <v>华为</v>
      </c>
      <c r="E570" s="10" t="str">
        <f>VLOOKUP( C570, 品牌处理!A:E,3,FALSE)</f>
        <v>Huawei</v>
      </c>
      <c r="F570" s="10" t="str">
        <f>VLOOKUP( C570, 品牌处理!A:E,4,FALSE)</f>
        <v>华为</v>
      </c>
      <c r="G570" s="10" t="str">
        <f>VLOOKUP( C570, 品牌处理!A:E,5,FALSE)</f>
        <v>Huawei</v>
      </c>
      <c r="H570" s="16">
        <f>VLOOKUP( C570, 品牌处理!A:F,6,FALSE)</f>
        <v>1</v>
      </c>
      <c r="I570" s="16" t="e">
        <f>VLOOKUP(A570,重复项!F:F,1,FALSE)</f>
        <v>#N/A</v>
      </c>
      <c r="J570" s="6">
        <v>1</v>
      </c>
      <c r="K570" t="str">
        <f>A570&amp;":"&amp;B570&amp;":"&amp;C570&amp;":"&amp;D570&amp;":"&amp;E570&amp;":"&amp;F570&amp;":"&amp;G570</f>
        <v>HUAWEI MT2-C00:华为 Ascend Mate 2 电信 3G 版:华为:华为:Huawei:华为:Huawei</v>
      </c>
    </row>
    <row r="571" spans="1:11" x14ac:dyDescent="0.4">
      <c r="A571" s="13" t="s">
        <v>922</v>
      </c>
      <c r="B571" s="13" t="s">
        <v>923</v>
      </c>
      <c r="C571" s="13" t="s">
        <v>915</v>
      </c>
      <c r="D571" s="10" t="str">
        <f>VLOOKUP( C571, 品牌处理!A:E,2,FALSE)</f>
        <v>华为</v>
      </c>
      <c r="E571" s="10" t="str">
        <f>VLOOKUP( C571, 品牌处理!A:E,3,FALSE)</f>
        <v>Huawei</v>
      </c>
      <c r="F571" s="10" t="str">
        <f>VLOOKUP( C571, 品牌处理!A:E,4,FALSE)</f>
        <v>华为</v>
      </c>
      <c r="G571" s="10" t="str">
        <f>VLOOKUP( C571, 品牌处理!A:E,5,FALSE)</f>
        <v>Huawei</v>
      </c>
      <c r="H571" s="16">
        <f>VLOOKUP( C571, 品牌处理!A:F,6,FALSE)</f>
        <v>1</v>
      </c>
      <c r="I571" s="16" t="e">
        <f>VLOOKUP(A571,重复项!F:F,1,FALSE)</f>
        <v>#N/A</v>
      </c>
      <c r="J571" s="6">
        <v>1</v>
      </c>
      <c r="K571" t="str">
        <f>A571&amp;":"&amp;B571&amp;":"&amp;C571&amp;":"&amp;D571&amp;":"&amp;E571&amp;":"&amp;F571&amp;":"&amp;G571</f>
        <v>HUAWEI MT2-L02:华为 Ascend Mate 2 移动 4G 版:华为:华为:Huawei:华为:Huawei</v>
      </c>
    </row>
    <row r="572" spans="1:11" x14ac:dyDescent="0.4">
      <c r="A572" s="13" t="s">
        <v>924</v>
      </c>
      <c r="B572" s="13" t="s">
        <v>925</v>
      </c>
      <c r="C572" s="13" t="s">
        <v>915</v>
      </c>
      <c r="D572" s="10" t="str">
        <f>VLOOKUP( C572, 品牌处理!A:E,2,FALSE)</f>
        <v>华为</v>
      </c>
      <c r="E572" s="10" t="str">
        <f>VLOOKUP( C572, 品牌处理!A:E,3,FALSE)</f>
        <v>Huawei</v>
      </c>
      <c r="F572" s="10" t="str">
        <f>VLOOKUP( C572, 品牌处理!A:E,4,FALSE)</f>
        <v>华为</v>
      </c>
      <c r="G572" s="10" t="str">
        <f>VLOOKUP( C572, 品牌处理!A:E,5,FALSE)</f>
        <v>Huawei</v>
      </c>
      <c r="H572" s="16">
        <f>VLOOKUP( C572, 品牌处理!A:F,6,FALSE)</f>
        <v>1</v>
      </c>
      <c r="I572" s="16" t="e">
        <f>VLOOKUP(A572,重复项!F:F,1,FALSE)</f>
        <v>#N/A</v>
      </c>
      <c r="J572" s="6">
        <v>1</v>
      </c>
      <c r="K572" t="str">
        <f>A572&amp;":"&amp;B572&amp;":"&amp;C572&amp;":"&amp;D572&amp;":"&amp;E572&amp;":"&amp;F572&amp;":"&amp;G572</f>
        <v>HUAWEI MT2-L05:华为 Ascend Mate 2 联通 4G 版:华为:华为:Huawei:华为:Huawei</v>
      </c>
    </row>
    <row r="573" spans="1:11" x14ac:dyDescent="0.4">
      <c r="A573" s="13" t="s">
        <v>926</v>
      </c>
      <c r="B573" s="13" t="s">
        <v>927</v>
      </c>
      <c r="C573" s="13" t="s">
        <v>915</v>
      </c>
      <c r="D573" s="10" t="str">
        <f>VLOOKUP( C573, 品牌处理!A:E,2,FALSE)</f>
        <v>华为</v>
      </c>
      <c r="E573" s="10" t="str">
        <f>VLOOKUP( C573, 品牌处理!A:E,3,FALSE)</f>
        <v>Huawei</v>
      </c>
      <c r="F573" s="10" t="str">
        <f>VLOOKUP( C573, 品牌处理!A:E,4,FALSE)</f>
        <v>华为</v>
      </c>
      <c r="G573" s="10" t="str">
        <f>VLOOKUP( C573, 品牌处理!A:E,5,FALSE)</f>
        <v>Huawei</v>
      </c>
      <c r="H573" s="16">
        <f>VLOOKUP( C573, 品牌处理!A:F,6,FALSE)</f>
        <v>1</v>
      </c>
      <c r="I573" s="16" t="e">
        <f>VLOOKUP(A573,重复项!F:F,1,FALSE)</f>
        <v>#N/A</v>
      </c>
      <c r="J573" s="6">
        <v>1</v>
      </c>
      <c r="K573" t="str">
        <f>A573&amp;":"&amp;B573&amp;":"&amp;C573&amp;":"&amp;D573&amp;":"&amp;E573&amp;":"&amp;F573&amp;":"&amp;G573</f>
        <v>HUAWEI MT7-TL00:华为 Ascend Mate 7 移动版:华为:华为:Huawei:华为:Huawei</v>
      </c>
    </row>
    <row r="574" spans="1:11" x14ac:dyDescent="0.4">
      <c r="A574" s="13" t="s">
        <v>928</v>
      </c>
      <c r="B574" s="13" t="s">
        <v>929</v>
      </c>
      <c r="C574" s="13" t="s">
        <v>915</v>
      </c>
      <c r="D574" s="10" t="str">
        <f>VLOOKUP( C574, 品牌处理!A:E,2,FALSE)</f>
        <v>华为</v>
      </c>
      <c r="E574" s="10" t="str">
        <f>VLOOKUP( C574, 品牌处理!A:E,3,FALSE)</f>
        <v>Huawei</v>
      </c>
      <c r="F574" s="10" t="str">
        <f>VLOOKUP( C574, 品牌处理!A:E,4,FALSE)</f>
        <v>华为</v>
      </c>
      <c r="G574" s="10" t="str">
        <f>VLOOKUP( C574, 品牌处理!A:E,5,FALSE)</f>
        <v>Huawei</v>
      </c>
      <c r="H574" s="16">
        <f>VLOOKUP( C574, 品牌处理!A:F,6,FALSE)</f>
        <v>1</v>
      </c>
      <c r="I574" s="16" t="e">
        <f>VLOOKUP(A574,重复项!F:F,1,FALSE)</f>
        <v>#N/A</v>
      </c>
      <c r="J574" s="6">
        <v>1</v>
      </c>
      <c r="K574" t="str">
        <f>A574&amp;":"&amp;B574&amp;":"&amp;C574&amp;":"&amp;D574&amp;":"&amp;E574&amp;":"&amp;F574&amp;":"&amp;G574</f>
        <v>HUAWEI MT7-TL10:华为 Ascend Mate 7 双 4G 版:华为:华为:Huawei:华为:Huawei</v>
      </c>
    </row>
    <row r="575" spans="1:11" x14ac:dyDescent="0.4">
      <c r="A575" s="13" t="s">
        <v>930</v>
      </c>
      <c r="B575" s="13" t="s">
        <v>931</v>
      </c>
      <c r="C575" s="13" t="s">
        <v>915</v>
      </c>
      <c r="D575" s="10" t="str">
        <f>VLOOKUP( C575, 品牌处理!A:E,2,FALSE)</f>
        <v>华为</v>
      </c>
      <c r="E575" s="10" t="str">
        <f>VLOOKUP( C575, 品牌处理!A:E,3,FALSE)</f>
        <v>Huawei</v>
      </c>
      <c r="F575" s="10" t="str">
        <f>VLOOKUP( C575, 品牌处理!A:E,4,FALSE)</f>
        <v>华为</v>
      </c>
      <c r="G575" s="10" t="str">
        <f>VLOOKUP( C575, 品牌处理!A:E,5,FALSE)</f>
        <v>Huawei</v>
      </c>
      <c r="H575" s="16">
        <f>VLOOKUP( C575, 品牌处理!A:F,6,FALSE)</f>
        <v>1</v>
      </c>
      <c r="I575" s="16" t="e">
        <f>VLOOKUP(A575,重复项!F:F,1,FALSE)</f>
        <v>#N/A</v>
      </c>
      <c r="J575" s="6">
        <v>1</v>
      </c>
      <c r="K575" t="str">
        <f>A575&amp;":"&amp;B575&amp;":"&amp;C575&amp;":"&amp;D575&amp;":"&amp;E575&amp;":"&amp;F575&amp;":"&amp;G575</f>
        <v>HUAWEI MT7-UL00:华为 Ascend Mate 7 联通版:华为:华为:Huawei:华为:Huawei</v>
      </c>
    </row>
    <row r="576" spans="1:11" x14ac:dyDescent="0.4">
      <c r="A576" s="13" t="s">
        <v>932</v>
      </c>
      <c r="B576" s="13" t="s">
        <v>933</v>
      </c>
      <c r="C576" s="13" t="s">
        <v>915</v>
      </c>
      <c r="D576" s="10" t="str">
        <f>VLOOKUP( C576, 品牌处理!A:E,2,FALSE)</f>
        <v>华为</v>
      </c>
      <c r="E576" s="10" t="str">
        <f>VLOOKUP( C576, 品牌处理!A:E,3,FALSE)</f>
        <v>Huawei</v>
      </c>
      <c r="F576" s="10" t="str">
        <f>VLOOKUP( C576, 品牌处理!A:E,4,FALSE)</f>
        <v>华为</v>
      </c>
      <c r="G576" s="10" t="str">
        <f>VLOOKUP( C576, 品牌处理!A:E,5,FALSE)</f>
        <v>Huawei</v>
      </c>
      <c r="H576" s="16">
        <f>VLOOKUP( C576, 品牌处理!A:F,6,FALSE)</f>
        <v>1</v>
      </c>
      <c r="I576" s="16" t="e">
        <f>VLOOKUP(A576,重复项!F:F,1,FALSE)</f>
        <v>#N/A</v>
      </c>
      <c r="J576" s="6">
        <v>1</v>
      </c>
      <c r="K576" t="str">
        <f>A576&amp;":"&amp;B576&amp;":"&amp;C576&amp;":"&amp;D576&amp;":"&amp;E576&amp;":"&amp;F576&amp;":"&amp;G576</f>
        <v>HUAWEI MT7-CL00:华为 Ascend Mate 7 电信版:华为:华为:Huawei:华为:Huawei</v>
      </c>
    </row>
    <row r="577" spans="1:11" x14ac:dyDescent="0.4">
      <c r="A577" s="13" t="s">
        <v>934</v>
      </c>
      <c r="B577" s="13" t="s">
        <v>935</v>
      </c>
      <c r="C577" s="13" t="s">
        <v>936</v>
      </c>
      <c r="D577" s="10" t="str">
        <f>VLOOKUP( C577, 品牌处理!A:E,2,FALSE)</f>
        <v>华为</v>
      </c>
      <c r="E577" s="10" t="str">
        <f>VLOOKUP( C577, 品牌处理!A:E,3,FALSE)</f>
        <v>Huawei</v>
      </c>
      <c r="F577" s="10" t="str">
        <f>VLOOKUP( C577, 品牌处理!A:E,4,FALSE)</f>
        <v>华为</v>
      </c>
      <c r="G577" s="10" t="str">
        <f>VLOOKUP( C577, 品牌处理!A:E,5,FALSE)</f>
        <v>Huawei</v>
      </c>
      <c r="H577" s="16">
        <f>VLOOKUP( C577, 品牌处理!A:F,6,FALSE)</f>
        <v>1</v>
      </c>
      <c r="I577" s="16" t="e">
        <f>VLOOKUP(A577,重复项!F:F,1,FALSE)</f>
        <v>#N/A</v>
      </c>
      <c r="J577" s="6">
        <v>1</v>
      </c>
      <c r="K577" t="str">
        <f>A577&amp;":"&amp;B577&amp;":"&amp;C577&amp;":"&amp;D577&amp;":"&amp;E577&amp;":"&amp;F577&amp;":"&amp;G577</f>
        <v>HUAWEI CRR-TL00:HUAWEI Mate S 移动臻享版:HUAWEI:华为:Huawei:华为:Huawei</v>
      </c>
    </row>
    <row r="578" spans="1:11" x14ac:dyDescent="0.4">
      <c r="A578" s="13" t="s">
        <v>937</v>
      </c>
      <c r="B578" s="13" t="s">
        <v>938</v>
      </c>
      <c r="C578" s="13" t="s">
        <v>936</v>
      </c>
      <c r="D578" s="10" t="str">
        <f>VLOOKUP( C578, 品牌处理!A:E,2,FALSE)</f>
        <v>华为</v>
      </c>
      <c r="E578" s="10" t="str">
        <f>VLOOKUP( C578, 品牌处理!A:E,3,FALSE)</f>
        <v>Huawei</v>
      </c>
      <c r="F578" s="10" t="str">
        <f>VLOOKUP( C578, 品牌处理!A:E,4,FALSE)</f>
        <v>华为</v>
      </c>
      <c r="G578" s="10" t="str">
        <f>VLOOKUP( C578, 品牌处理!A:E,5,FALSE)</f>
        <v>Huawei</v>
      </c>
      <c r="H578" s="16">
        <f>VLOOKUP( C578, 品牌处理!A:F,6,FALSE)</f>
        <v>1</v>
      </c>
      <c r="I578" s="16" t="e">
        <f>VLOOKUP(A578,重复项!F:F,1,FALSE)</f>
        <v>#N/A</v>
      </c>
      <c r="J578" s="6">
        <v>1</v>
      </c>
      <c r="K578" t="str">
        <f>A578&amp;":"&amp;B578&amp;":"&amp;C578&amp;":"&amp;D578&amp;":"&amp;E578&amp;":"&amp;F578&amp;":"&amp;G578</f>
        <v>HUAWEI CRR-UL00:HUAWEI Mate S 双 4G 臻享版:HUAWEI:华为:Huawei:华为:Huawei</v>
      </c>
    </row>
    <row r="579" spans="1:11" x14ac:dyDescent="0.4">
      <c r="A579" s="13" t="s">
        <v>939</v>
      </c>
      <c r="B579" s="13" t="s">
        <v>940</v>
      </c>
      <c r="C579" s="13" t="s">
        <v>936</v>
      </c>
      <c r="D579" s="10" t="str">
        <f>VLOOKUP( C579, 品牌处理!A:E,2,FALSE)</f>
        <v>华为</v>
      </c>
      <c r="E579" s="10" t="str">
        <f>VLOOKUP( C579, 品牌处理!A:E,3,FALSE)</f>
        <v>Huawei</v>
      </c>
      <c r="F579" s="10" t="str">
        <f>VLOOKUP( C579, 品牌处理!A:E,4,FALSE)</f>
        <v>华为</v>
      </c>
      <c r="G579" s="10" t="str">
        <f>VLOOKUP( C579, 品牌处理!A:E,5,FALSE)</f>
        <v>Huawei</v>
      </c>
      <c r="H579" s="16">
        <f>VLOOKUP( C579, 品牌处理!A:F,6,FALSE)</f>
        <v>1</v>
      </c>
      <c r="I579" s="16" t="e">
        <f>VLOOKUP(A579,重复项!F:F,1,FALSE)</f>
        <v>#N/A</v>
      </c>
      <c r="J579" s="6">
        <v>1</v>
      </c>
      <c r="K579" t="str">
        <f>A579&amp;":"&amp;B579&amp;":"&amp;C579&amp;":"&amp;D579&amp;":"&amp;E579&amp;":"&amp;F579&amp;":"&amp;G579</f>
        <v>HUAWEI CRR-UL20:HUAWEI Mate S 双 4G 臻逸版:HUAWEI:华为:Huawei:华为:Huawei</v>
      </c>
    </row>
    <row r="580" spans="1:11" x14ac:dyDescent="0.4">
      <c r="A580" s="13" t="s">
        <v>941</v>
      </c>
      <c r="B580" s="13" t="s">
        <v>942</v>
      </c>
      <c r="C580" s="13" t="s">
        <v>936</v>
      </c>
      <c r="D580" s="10" t="str">
        <f>VLOOKUP( C580, 品牌处理!A:E,2,FALSE)</f>
        <v>华为</v>
      </c>
      <c r="E580" s="10" t="str">
        <f>VLOOKUP( C580, 品牌处理!A:E,3,FALSE)</f>
        <v>Huawei</v>
      </c>
      <c r="F580" s="10" t="str">
        <f>VLOOKUP( C580, 品牌处理!A:E,4,FALSE)</f>
        <v>华为</v>
      </c>
      <c r="G580" s="10" t="str">
        <f>VLOOKUP( C580, 品牌处理!A:E,5,FALSE)</f>
        <v>Huawei</v>
      </c>
      <c r="H580" s="16">
        <f>VLOOKUP( C580, 品牌处理!A:F,6,FALSE)</f>
        <v>1</v>
      </c>
      <c r="I580" s="16" t="e">
        <f>VLOOKUP(A580,重复项!F:F,1,FALSE)</f>
        <v>#N/A</v>
      </c>
      <c r="J580" s="6">
        <v>1</v>
      </c>
      <c r="K580" t="str">
        <f>A580&amp;":"&amp;B580&amp;":"&amp;C580&amp;":"&amp;D580&amp;":"&amp;E580&amp;":"&amp;F580&amp;":"&amp;G580</f>
        <v>HUAWEI CRR-CL00:HUAWEI Mate S 电信臻享版:HUAWEI:华为:Huawei:华为:Huawei</v>
      </c>
    </row>
    <row r="581" spans="1:11" x14ac:dyDescent="0.4">
      <c r="A581" s="13" t="s">
        <v>943</v>
      </c>
      <c r="B581" s="13" t="s">
        <v>944</v>
      </c>
      <c r="C581" s="13" t="s">
        <v>936</v>
      </c>
      <c r="D581" s="10" t="str">
        <f>VLOOKUP( C581, 品牌处理!A:E,2,FALSE)</f>
        <v>华为</v>
      </c>
      <c r="E581" s="10" t="str">
        <f>VLOOKUP( C581, 品牌处理!A:E,3,FALSE)</f>
        <v>Huawei</v>
      </c>
      <c r="F581" s="10" t="str">
        <f>VLOOKUP( C581, 品牌处理!A:E,4,FALSE)</f>
        <v>华为</v>
      </c>
      <c r="G581" s="10" t="str">
        <f>VLOOKUP( C581, 品牌处理!A:E,5,FALSE)</f>
        <v>Huawei</v>
      </c>
      <c r="H581" s="16">
        <f>VLOOKUP( C581, 品牌处理!A:F,6,FALSE)</f>
        <v>1</v>
      </c>
      <c r="I581" s="16" t="e">
        <f>VLOOKUP(A581,重复项!F:F,1,FALSE)</f>
        <v>#N/A</v>
      </c>
      <c r="J581" s="6">
        <v>1</v>
      </c>
      <c r="K581" t="str">
        <f>A581&amp;":"&amp;B581&amp;":"&amp;C581&amp;":"&amp;D581&amp;":"&amp;E581&amp;":"&amp;F581&amp;":"&amp;G581</f>
        <v>HUAWEI CRR-CL20:HUAWEI Mate S 电信臻逸版:HUAWEI:华为:Huawei:华为:Huawei</v>
      </c>
    </row>
    <row r="582" spans="1:11" x14ac:dyDescent="0.4">
      <c r="A582" s="13" t="s">
        <v>945</v>
      </c>
      <c r="B582" s="13" t="s">
        <v>946</v>
      </c>
      <c r="C582" s="13" t="s">
        <v>936</v>
      </c>
      <c r="D582" s="10" t="str">
        <f>VLOOKUP( C582, 品牌处理!A:E,2,FALSE)</f>
        <v>华为</v>
      </c>
      <c r="E582" s="10" t="str">
        <f>VLOOKUP( C582, 品牌处理!A:E,3,FALSE)</f>
        <v>Huawei</v>
      </c>
      <c r="F582" s="10" t="str">
        <f>VLOOKUP( C582, 品牌处理!A:E,4,FALSE)</f>
        <v>华为</v>
      </c>
      <c r="G582" s="10" t="str">
        <f>VLOOKUP( C582, 品牌处理!A:E,5,FALSE)</f>
        <v>Huawei</v>
      </c>
      <c r="H582" s="16">
        <f>VLOOKUP( C582, 品牌处理!A:F,6,FALSE)</f>
        <v>1</v>
      </c>
      <c r="I582" s="16" t="e">
        <f>VLOOKUP(A582,重复项!F:F,1,FALSE)</f>
        <v>#N/A</v>
      </c>
      <c r="J582" s="6">
        <v>1</v>
      </c>
      <c r="K582" t="str">
        <f>A582&amp;":"&amp;B582&amp;":"&amp;C582&amp;":"&amp;D582&amp;":"&amp;E582&amp;":"&amp;F582&amp;":"&amp;G582</f>
        <v>HUAWEI NXT-AL10:HUAWEI Mate 8 全网通版:HUAWEI:华为:Huawei:华为:Huawei</v>
      </c>
    </row>
    <row r="583" spans="1:11" x14ac:dyDescent="0.4">
      <c r="A583" s="13" t="s">
        <v>947</v>
      </c>
      <c r="B583" s="13" t="s">
        <v>948</v>
      </c>
      <c r="C583" s="13" t="s">
        <v>936</v>
      </c>
      <c r="D583" s="10" t="str">
        <f>VLOOKUP( C583, 品牌处理!A:E,2,FALSE)</f>
        <v>华为</v>
      </c>
      <c r="E583" s="10" t="str">
        <f>VLOOKUP( C583, 品牌处理!A:E,3,FALSE)</f>
        <v>Huawei</v>
      </c>
      <c r="F583" s="10" t="str">
        <f>VLOOKUP( C583, 品牌处理!A:E,4,FALSE)</f>
        <v>华为</v>
      </c>
      <c r="G583" s="10" t="str">
        <f>VLOOKUP( C583, 品牌处理!A:E,5,FALSE)</f>
        <v>Huawei</v>
      </c>
      <c r="H583" s="16">
        <f>VLOOKUP( C583, 品牌处理!A:F,6,FALSE)</f>
        <v>1</v>
      </c>
      <c r="I583" s="16" t="e">
        <f>VLOOKUP(A583,重复项!F:F,1,FALSE)</f>
        <v>#N/A</v>
      </c>
      <c r="J583" s="6">
        <v>1</v>
      </c>
      <c r="K583" t="str">
        <f>A583&amp;":"&amp;B583&amp;":"&amp;C583&amp;":"&amp;D583&amp;":"&amp;E583&amp;":"&amp;F583&amp;":"&amp;G583</f>
        <v>HUAWEI NXT-TL00:HUAWEI Mate 8 移动版:HUAWEI:华为:Huawei:华为:Huawei</v>
      </c>
    </row>
    <row r="584" spans="1:11" x14ac:dyDescent="0.4">
      <c r="A584" s="13" t="s">
        <v>949</v>
      </c>
      <c r="B584" s="13" t="s">
        <v>950</v>
      </c>
      <c r="C584" s="13" t="s">
        <v>936</v>
      </c>
      <c r="D584" s="10" t="str">
        <f>VLOOKUP( C584, 品牌处理!A:E,2,FALSE)</f>
        <v>华为</v>
      </c>
      <c r="E584" s="10" t="str">
        <f>VLOOKUP( C584, 品牌处理!A:E,3,FALSE)</f>
        <v>Huawei</v>
      </c>
      <c r="F584" s="10" t="str">
        <f>VLOOKUP( C584, 品牌处理!A:E,4,FALSE)</f>
        <v>华为</v>
      </c>
      <c r="G584" s="10" t="str">
        <f>VLOOKUP( C584, 品牌处理!A:E,5,FALSE)</f>
        <v>Huawei</v>
      </c>
      <c r="H584" s="16">
        <f>VLOOKUP( C584, 品牌处理!A:F,6,FALSE)</f>
        <v>1</v>
      </c>
      <c r="I584" s="16" t="e">
        <f>VLOOKUP(A584,重复项!F:F,1,FALSE)</f>
        <v>#N/A</v>
      </c>
      <c r="J584" s="6">
        <v>1</v>
      </c>
      <c r="K584" t="str">
        <f>A584&amp;":"&amp;B584&amp;":"&amp;C584&amp;":"&amp;D584&amp;":"&amp;E584&amp;":"&amp;F584&amp;":"&amp;G584</f>
        <v>HUAWEI NXT-DL00:HUAWEI Mate 8 双 4G 版:HUAWEI:华为:Huawei:华为:Huawei</v>
      </c>
    </row>
    <row r="585" spans="1:11" x14ac:dyDescent="0.4">
      <c r="A585" s="13" t="s">
        <v>951</v>
      </c>
      <c r="B585" s="13" t="s">
        <v>952</v>
      </c>
      <c r="C585" s="13" t="s">
        <v>936</v>
      </c>
      <c r="D585" s="10" t="str">
        <f>VLOOKUP( C585, 品牌处理!A:E,2,FALSE)</f>
        <v>华为</v>
      </c>
      <c r="E585" s="10" t="str">
        <f>VLOOKUP( C585, 品牌处理!A:E,3,FALSE)</f>
        <v>Huawei</v>
      </c>
      <c r="F585" s="10" t="str">
        <f>VLOOKUP( C585, 品牌处理!A:E,4,FALSE)</f>
        <v>华为</v>
      </c>
      <c r="G585" s="10" t="str">
        <f>VLOOKUP( C585, 品牌处理!A:E,5,FALSE)</f>
        <v>Huawei</v>
      </c>
      <c r="H585" s="16">
        <f>VLOOKUP( C585, 品牌处理!A:F,6,FALSE)</f>
        <v>1</v>
      </c>
      <c r="I585" s="16" t="e">
        <f>VLOOKUP(A585,重复项!F:F,1,FALSE)</f>
        <v>#N/A</v>
      </c>
      <c r="J585" s="6">
        <v>1</v>
      </c>
      <c r="K585" t="str">
        <f>A585&amp;":"&amp;B585&amp;":"&amp;C585&amp;":"&amp;D585&amp;":"&amp;E585&amp;":"&amp;F585&amp;":"&amp;G585</f>
        <v>HUAWEI NXT-CL00:HUAWEI Mate 8 电信版:HUAWEI:华为:Huawei:华为:Huawei</v>
      </c>
    </row>
    <row r="586" spans="1:11" x14ac:dyDescent="0.4">
      <c r="A586" s="13" t="s">
        <v>953</v>
      </c>
      <c r="B586" s="13" t="s">
        <v>954</v>
      </c>
      <c r="C586" s="13" t="s">
        <v>936</v>
      </c>
      <c r="D586" s="10" t="str">
        <f>VLOOKUP( C586, 品牌处理!A:E,2,FALSE)</f>
        <v>华为</v>
      </c>
      <c r="E586" s="10" t="str">
        <f>VLOOKUP( C586, 品牌处理!A:E,3,FALSE)</f>
        <v>Huawei</v>
      </c>
      <c r="F586" s="10" t="str">
        <f>VLOOKUP( C586, 品牌处理!A:E,4,FALSE)</f>
        <v>华为</v>
      </c>
      <c r="G586" s="10" t="str">
        <f>VLOOKUP( C586, 品牌处理!A:E,5,FALSE)</f>
        <v>Huawei</v>
      </c>
      <c r="H586" s="16">
        <f>VLOOKUP( C586, 品牌处理!A:F,6,FALSE)</f>
        <v>1</v>
      </c>
      <c r="I586" s="16" t="e">
        <f>VLOOKUP(A586,重复项!F:F,1,FALSE)</f>
        <v>#N/A</v>
      </c>
      <c r="J586" s="6">
        <v>1</v>
      </c>
      <c r="K586" t="str">
        <f>A586&amp;":"&amp;B586&amp;":"&amp;C586&amp;":"&amp;D586&amp;":"&amp;E586&amp;":"&amp;F586&amp;":"&amp;G586</f>
        <v>MHA-AL00:HUAWEI Mate 9 全网通版:HUAWEI:华为:Huawei:华为:Huawei</v>
      </c>
    </row>
    <row r="587" spans="1:11" x14ac:dyDescent="0.4">
      <c r="A587" s="13" t="s">
        <v>955</v>
      </c>
      <c r="B587" s="13" t="s">
        <v>956</v>
      </c>
      <c r="C587" s="13" t="s">
        <v>936</v>
      </c>
      <c r="D587" s="10" t="str">
        <f>VLOOKUP( C587, 品牌处理!A:E,2,FALSE)</f>
        <v>华为</v>
      </c>
      <c r="E587" s="10" t="str">
        <f>VLOOKUP( C587, 品牌处理!A:E,3,FALSE)</f>
        <v>Huawei</v>
      </c>
      <c r="F587" s="10" t="str">
        <f>VLOOKUP( C587, 品牌处理!A:E,4,FALSE)</f>
        <v>华为</v>
      </c>
      <c r="G587" s="10" t="str">
        <f>VLOOKUP( C587, 品牌处理!A:E,5,FALSE)</f>
        <v>Huawei</v>
      </c>
      <c r="H587" s="16">
        <f>VLOOKUP( C587, 品牌处理!A:F,6,FALSE)</f>
        <v>1</v>
      </c>
      <c r="I587" s="16" t="e">
        <f>VLOOKUP(A587,重复项!F:F,1,FALSE)</f>
        <v>#N/A</v>
      </c>
      <c r="J587" s="6">
        <v>1</v>
      </c>
      <c r="K587" t="str">
        <f>A587&amp;":"&amp;B587&amp;":"&amp;C587&amp;":"&amp;D587&amp;":"&amp;E587&amp;":"&amp;F587&amp;":"&amp;G587</f>
        <v>MHA-TL00:HUAWEI Mate 9 移动 4G+ 版:HUAWEI:华为:Huawei:华为:Huawei</v>
      </c>
    </row>
    <row r="588" spans="1:11" x14ac:dyDescent="0.4">
      <c r="A588" s="13" t="s">
        <v>957</v>
      </c>
      <c r="B588" s="13" t="s">
        <v>958</v>
      </c>
      <c r="C588" s="13" t="s">
        <v>936</v>
      </c>
      <c r="D588" s="10" t="str">
        <f>VLOOKUP( C588, 品牌处理!A:E,2,FALSE)</f>
        <v>华为</v>
      </c>
      <c r="E588" s="10" t="str">
        <f>VLOOKUP( C588, 品牌处理!A:E,3,FALSE)</f>
        <v>Huawei</v>
      </c>
      <c r="F588" s="10" t="str">
        <f>VLOOKUP( C588, 品牌处理!A:E,4,FALSE)</f>
        <v>华为</v>
      </c>
      <c r="G588" s="10" t="str">
        <f>VLOOKUP( C588, 品牌处理!A:E,5,FALSE)</f>
        <v>Huawei</v>
      </c>
      <c r="H588" s="16">
        <f>VLOOKUP( C588, 品牌处理!A:F,6,FALSE)</f>
        <v>1</v>
      </c>
      <c r="I588" s="16" t="e">
        <f>VLOOKUP(A588,重复项!F:F,1,FALSE)</f>
        <v>#N/A</v>
      </c>
      <c r="J588" s="6">
        <v>1</v>
      </c>
      <c r="K588" t="str">
        <f>A588&amp;":"&amp;B588&amp;":"&amp;C588&amp;":"&amp;D588&amp;":"&amp;E588&amp;":"&amp;F588&amp;":"&amp;G588</f>
        <v>LON-AL00:HUAWEI Mate 9 Pro:HUAWEI:华为:Huawei:华为:Huawei</v>
      </c>
    </row>
    <row r="589" spans="1:11" x14ac:dyDescent="0.4">
      <c r="A589" s="13" t="s">
        <v>959</v>
      </c>
      <c r="B589" s="13" t="s">
        <v>960</v>
      </c>
      <c r="C589" s="13" t="s">
        <v>936</v>
      </c>
      <c r="D589" s="10" t="str">
        <f>VLOOKUP( C589, 品牌处理!A:E,2,FALSE)</f>
        <v>华为</v>
      </c>
      <c r="E589" s="10" t="str">
        <f>VLOOKUP( C589, 品牌处理!A:E,3,FALSE)</f>
        <v>Huawei</v>
      </c>
      <c r="F589" s="10" t="str">
        <f>VLOOKUP( C589, 品牌处理!A:E,4,FALSE)</f>
        <v>华为</v>
      </c>
      <c r="G589" s="10" t="str">
        <f>VLOOKUP( C589, 品牌处理!A:E,5,FALSE)</f>
        <v>Huawei</v>
      </c>
      <c r="H589" s="16">
        <f>VLOOKUP( C589, 品牌处理!A:F,6,FALSE)</f>
        <v>1</v>
      </c>
      <c r="I589" s="16" t="e">
        <f>VLOOKUP(A589,重复项!F:F,1,FALSE)</f>
        <v>#N/A</v>
      </c>
      <c r="J589" s="6">
        <v>1</v>
      </c>
      <c r="K589" t="str">
        <f>A589&amp;":"&amp;B589&amp;":"&amp;C589&amp;":"&amp;D589&amp;":"&amp;E589&amp;":"&amp;F589&amp;":"&amp;G589</f>
        <v>ALP-AL00:HUAWEI Mate 10 全网通版:HUAWEI:华为:Huawei:华为:Huawei</v>
      </c>
    </row>
    <row r="590" spans="1:11" x14ac:dyDescent="0.4">
      <c r="A590" s="13" t="s">
        <v>961</v>
      </c>
      <c r="B590" s="13" t="s">
        <v>962</v>
      </c>
      <c r="C590" s="13" t="s">
        <v>936</v>
      </c>
      <c r="D590" s="10" t="str">
        <f>VLOOKUP( C590, 品牌处理!A:E,2,FALSE)</f>
        <v>华为</v>
      </c>
      <c r="E590" s="10" t="str">
        <f>VLOOKUP( C590, 品牌处理!A:E,3,FALSE)</f>
        <v>Huawei</v>
      </c>
      <c r="F590" s="10" t="str">
        <f>VLOOKUP( C590, 品牌处理!A:E,4,FALSE)</f>
        <v>华为</v>
      </c>
      <c r="G590" s="10" t="str">
        <f>VLOOKUP( C590, 品牌处理!A:E,5,FALSE)</f>
        <v>Huawei</v>
      </c>
      <c r="H590" s="16">
        <f>VLOOKUP( C590, 品牌处理!A:F,6,FALSE)</f>
        <v>1</v>
      </c>
      <c r="I590" s="16" t="e">
        <f>VLOOKUP(A590,重复项!F:F,1,FALSE)</f>
        <v>#N/A</v>
      </c>
      <c r="J590" s="6">
        <v>1</v>
      </c>
      <c r="K590" t="str">
        <f>A590&amp;":"&amp;B590&amp;":"&amp;C590&amp;":"&amp;D590&amp;":"&amp;E590&amp;":"&amp;F590&amp;":"&amp;G590</f>
        <v>ALP-TL00:HUAWEI Mate 10 移动 4G+ 版:HUAWEI:华为:Huawei:华为:Huawei</v>
      </c>
    </row>
    <row r="591" spans="1:11" x14ac:dyDescent="0.4">
      <c r="A591" s="13" t="s">
        <v>963</v>
      </c>
      <c r="B591" s="13" t="s">
        <v>964</v>
      </c>
      <c r="C591" s="13" t="s">
        <v>936</v>
      </c>
      <c r="D591" s="10" t="str">
        <f>VLOOKUP( C591, 品牌处理!A:E,2,FALSE)</f>
        <v>华为</v>
      </c>
      <c r="E591" s="10" t="str">
        <f>VLOOKUP( C591, 品牌处理!A:E,3,FALSE)</f>
        <v>Huawei</v>
      </c>
      <c r="F591" s="10" t="str">
        <f>VLOOKUP( C591, 品牌处理!A:E,4,FALSE)</f>
        <v>华为</v>
      </c>
      <c r="G591" s="10" t="str">
        <f>VLOOKUP( C591, 品牌处理!A:E,5,FALSE)</f>
        <v>Huawei</v>
      </c>
      <c r="H591" s="16">
        <f>VLOOKUP( C591, 品牌处理!A:F,6,FALSE)</f>
        <v>1</v>
      </c>
      <c r="I591" s="16" t="e">
        <f>VLOOKUP(A591,重复项!F:F,1,FALSE)</f>
        <v>#N/A</v>
      </c>
      <c r="J591" s="6">
        <v>1</v>
      </c>
      <c r="K591" t="str">
        <f>A591&amp;":"&amp;B591&amp;":"&amp;C591&amp;":"&amp;D591&amp;":"&amp;E591&amp;":"&amp;F591&amp;":"&amp;G591</f>
        <v>BLA-AL00:HUAWEI Mate 10 Pro 全网通版:HUAWEI:华为:Huawei:华为:Huawei</v>
      </c>
    </row>
    <row r="592" spans="1:11" x14ac:dyDescent="0.4">
      <c r="A592" s="13" t="s">
        <v>965</v>
      </c>
      <c r="B592" s="13" t="s">
        <v>966</v>
      </c>
      <c r="C592" s="13" t="s">
        <v>936</v>
      </c>
      <c r="D592" s="10" t="str">
        <f>VLOOKUP( C592, 品牌处理!A:E,2,FALSE)</f>
        <v>华为</v>
      </c>
      <c r="E592" s="10" t="str">
        <f>VLOOKUP( C592, 品牌处理!A:E,3,FALSE)</f>
        <v>Huawei</v>
      </c>
      <c r="F592" s="10" t="str">
        <f>VLOOKUP( C592, 品牌处理!A:E,4,FALSE)</f>
        <v>华为</v>
      </c>
      <c r="G592" s="10" t="str">
        <f>VLOOKUP( C592, 品牌处理!A:E,5,FALSE)</f>
        <v>Huawei</v>
      </c>
      <c r="H592" s="16">
        <f>VLOOKUP( C592, 品牌处理!A:F,6,FALSE)</f>
        <v>1</v>
      </c>
      <c r="I592" s="16" t="e">
        <f>VLOOKUP(A592,重复项!F:F,1,FALSE)</f>
        <v>#N/A</v>
      </c>
      <c r="J592" s="6">
        <v>1</v>
      </c>
      <c r="K592" t="str">
        <f>A592&amp;":"&amp;B592&amp;":"&amp;C592&amp;":"&amp;D592&amp;":"&amp;E592&amp;":"&amp;F592&amp;":"&amp;G592</f>
        <v>BLA-TL00:HUAWEI Mate 10 Pro 移动 4G+ 版:HUAWEI:华为:Huawei:华为:Huawei</v>
      </c>
    </row>
    <row r="593" spans="1:11" x14ac:dyDescent="0.4">
      <c r="A593" s="13" t="s">
        <v>967</v>
      </c>
      <c r="B593" s="13" t="s">
        <v>968</v>
      </c>
      <c r="C593" s="13" t="s">
        <v>936</v>
      </c>
      <c r="D593" s="10" t="str">
        <f>VLOOKUP( C593, 品牌处理!A:E,2,FALSE)</f>
        <v>华为</v>
      </c>
      <c r="E593" s="10" t="str">
        <f>VLOOKUP( C593, 品牌处理!A:E,3,FALSE)</f>
        <v>Huawei</v>
      </c>
      <c r="F593" s="10" t="str">
        <f>VLOOKUP( C593, 品牌处理!A:E,4,FALSE)</f>
        <v>华为</v>
      </c>
      <c r="G593" s="10" t="str">
        <f>VLOOKUP( C593, 品牌处理!A:E,5,FALSE)</f>
        <v>Huawei</v>
      </c>
      <c r="H593" s="16">
        <f>VLOOKUP( C593, 品牌处理!A:F,6,FALSE)</f>
        <v>1</v>
      </c>
      <c r="I593" s="16" t="e">
        <f>VLOOKUP(A593,重复项!F:F,1,FALSE)</f>
        <v>#N/A</v>
      </c>
      <c r="J593" s="6">
        <v>1</v>
      </c>
      <c r="K593" t="str">
        <f>A593&amp;":"&amp;B593&amp;":"&amp;C593&amp;":"&amp;D593&amp;":"&amp;E593&amp;":"&amp;F593&amp;":"&amp;G593</f>
        <v>NEO-AL00:HUAWEI Mate RS 保时捷设计:HUAWEI:华为:Huawei:华为:Huawei</v>
      </c>
    </row>
    <row r="594" spans="1:11" x14ac:dyDescent="0.4">
      <c r="A594" s="13" t="s">
        <v>969</v>
      </c>
      <c r="B594" s="13" t="s">
        <v>970</v>
      </c>
      <c r="C594" s="13" t="s">
        <v>936</v>
      </c>
      <c r="D594" s="10" t="str">
        <f>VLOOKUP( C594, 品牌处理!A:E,2,FALSE)</f>
        <v>华为</v>
      </c>
      <c r="E594" s="10" t="str">
        <f>VLOOKUP( C594, 品牌处理!A:E,3,FALSE)</f>
        <v>Huawei</v>
      </c>
      <c r="F594" s="10" t="str">
        <f>VLOOKUP( C594, 品牌处理!A:E,4,FALSE)</f>
        <v>华为</v>
      </c>
      <c r="G594" s="10" t="str">
        <f>VLOOKUP( C594, 品牌处理!A:E,5,FALSE)</f>
        <v>Huawei</v>
      </c>
      <c r="H594" s="16">
        <f>VLOOKUP( C594, 品牌处理!A:F,6,FALSE)</f>
        <v>1</v>
      </c>
      <c r="I594" s="16" t="e">
        <f>VLOOKUP(A594,重复项!F:F,1,FALSE)</f>
        <v>#N/A</v>
      </c>
      <c r="J594" s="6">
        <v>1</v>
      </c>
      <c r="K594" t="str">
        <f>A594&amp;":"&amp;B594&amp;":"&amp;C594&amp;":"&amp;D594&amp;":"&amp;E594&amp;":"&amp;F594&amp;":"&amp;G594</f>
        <v>HMA-AL00:HUAWEI Mate 20 全网通版:HUAWEI:华为:Huawei:华为:Huawei</v>
      </c>
    </row>
    <row r="595" spans="1:11" x14ac:dyDescent="0.4">
      <c r="A595" s="13" t="s">
        <v>971</v>
      </c>
      <c r="B595" s="13" t="s">
        <v>972</v>
      </c>
      <c r="C595" s="13" t="s">
        <v>936</v>
      </c>
      <c r="D595" s="10" t="str">
        <f>VLOOKUP( C595, 品牌处理!A:E,2,FALSE)</f>
        <v>华为</v>
      </c>
      <c r="E595" s="10" t="str">
        <f>VLOOKUP( C595, 品牌处理!A:E,3,FALSE)</f>
        <v>Huawei</v>
      </c>
      <c r="F595" s="10" t="str">
        <f>VLOOKUP( C595, 品牌处理!A:E,4,FALSE)</f>
        <v>华为</v>
      </c>
      <c r="G595" s="10" t="str">
        <f>VLOOKUP( C595, 品牌处理!A:E,5,FALSE)</f>
        <v>Huawei</v>
      </c>
      <c r="H595" s="16">
        <f>VLOOKUP( C595, 品牌处理!A:F,6,FALSE)</f>
        <v>1</v>
      </c>
      <c r="I595" s="16" t="e">
        <f>VLOOKUP(A595,重复项!F:F,1,FALSE)</f>
        <v>#N/A</v>
      </c>
      <c r="J595" s="6">
        <v>1</v>
      </c>
      <c r="K595" t="str">
        <f>A595&amp;":"&amp;B595&amp;":"&amp;C595&amp;":"&amp;D595&amp;":"&amp;E595&amp;":"&amp;F595&amp;":"&amp;G595</f>
        <v>HMA-TL00:HUAWEI Mate 20 移动 4G+ 版:HUAWEI:华为:Huawei:华为:Huawei</v>
      </c>
    </row>
    <row r="596" spans="1:11" x14ac:dyDescent="0.4">
      <c r="A596" s="13" t="s">
        <v>973</v>
      </c>
      <c r="B596" s="13" t="s">
        <v>974</v>
      </c>
      <c r="C596" s="13" t="s">
        <v>936</v>
      </c>
      <c r="D596" s="10" t="str">
        <f>VLOOKUP( C596, 品牌处理!A:E,2,FALSE)</f>
        <v>华为</v>
      </c>
      <c r="E596" s="10" t="str">
        <f>VLOOKUP( C596, 品牌处理!A:E,3,FALSE)</f>
        <v>Huawei</v>
      </c>
      <c r="F596" s="10" t="str">
        <f>VLOOKUP( C596, 品牌处理!A:E,4,FALSE)</f>
        <v>华为</v>
      </c>
      <c r="G596" s="10" t="str">
        <f>VLOOKUP( C596, 品牌处理!A:E,5,FALSE)</f>
        <v>Huawei</v>
      </c>
      <c r="H596" s="16">
        <f>VLOOKUP( C596, 品牌处理!A:F,6,FALSE)</f>
        <v>1</v>
      </c>
      <c r="I596" s="16" t="e">
        <f>VLOOKUP(A596,重复项!F:F,1,FALSE)</f>
        <v>#N/A</v>
      </c>
      <c r="J596" s="6">
        <v>1</v>
      </c>
      <c r="K596" t="str">
        <f>A596&amp;":"&amp;B596&amp;":"&amp;C596&amp;":"&amp;D596&amp;":"&amp;E596&amp;":"&amp;F596&amp;":"&amp;G596</f>
        <v>LYA-AL00:HUAWEI Mate 20 Pro 全网通版:HUAWEI:华为:Huawei:华为:Huawei</v>
      </c>
    </row>
    <row r="597" spans="1:11" x14ac:dyDescent="0.4">
      <c r="A597" s="13" t="s">
        <v>975</v>
      </c>
      <c r="B597" s="13" t="s">
        <v>976</v>
      </c>
      <c r="C597" s="13" t="s">
        <v>936</v>
      </c>
      <c r="D597" s="10" t="str">
        <f>VLOOKUP( C597, 品牌处理!A:E,2,FALSE)</f>
        <v>华为</v>
      </c>
      <c r="E597" s="10" t="str">
        <f>VLOOKUP( C597, 品牌处理!A:E,3,FALSE)</f>
        <v>Huawei</v>
      </c>
      <c r="F597" s="10" t="str">
        <f>VLOOKUP( C597, 品牌处理!A:E,4,FALSE)</f>
        <v>华为</v>
      </c>
      <c r="G597" s="10" t="str">
        <f>VLOOKUP( C597, 品牌处理!A:E,5,FALSE)</f>
        <v>Huawei</v>
      </c>
      <c r="H597" s="16">
        <f>VLOOKUP( C597, 品牌处理!A:F,6,FALSE)</f>
        <v>1</v>
      </c>
      <c r="I597" s="16" t="e">
        <f>VLOOKUP(A597,重复项!F:F,1,FALSE)</f>
        <v>#N/A</v>
      </c>
      <c r="J597" s="6">
        <v>1</v>
      </c>
      <c r="K597" t="str">
        <f>A597&amp;":"&amp;B597&amp;":"&amp;C597&amp;":"&amp;D597&amp;":"&amp;E597&amp;":"&amp;F597&amp;":"&amp;G597</f>
        <v>LYA-AL10:HUAWEI Mate 20 Pro 全网通版 (8GB+256GB):HUAWEI:华为:Huawei:华为:Huawei</v>
      </c>
    </row>
    <row r="598" spans="1:11" x14ac:dyDescent="0.4">
      <c r="A598" s="13" t="s">
        <v>977</v>
      </c>
      <c r="B598" s="13" t="s">
        <v>978</v>
      </c>
      <c r="C598" s="13" t="s">
        <v>936</v>
      </c>
      <c r="D598" s="10" t="str">
        <f>VLOOKUP( C598, 品牌处理!A:E,2,FALSE)</f>
        <v>华为</v>
      </c>
      <c r="E598" s="10" t="str">
        <f>VLOOKUP( C598, 品牌处理!A:E,3,FALSE)</f>
        <v>Huawei</v>
      </c>
      <c r="F598" s="10" t="str">
        <f>VLOOKUP( C598, 品牌处理!A:E,4,FALSE)</f>
        <v>华为</v>
      </c>
      <c r="G598" s="10" t="str">
        <f>VLOOKUP( C598, 品牌处理!A:E,5,FALSE)</f>
        <v>Huawei</v>
      </c>
      <c r="H598" s="16">
        <f>VLOOKUP( C598, 品牌处理!A:F,6,FALSE)</f>
        <v>1</v>
      </c>
      <c r="I598" s="16" t="e">
        <f>VLOOKUP(A598,重复项!F:F,1,FALSE)</f>
        <v>#N/A</v>
      </c>
      <c r="J598" s="6">
        <v>1</v>
      </c>
      <c r="K598" t="str">
        <f>A598&amp;":"&amp;B598&amp;":"&amp;C598&amp;":"&amp;D598&amp;":"&amp;E598&amp;":"&amp;F598&amp;":"&amp;G598</f>
        <v>LYA-TL00:HUAWEI Mate 20 Pro 移动 4G+ 版:HUAWEI:华为:Huawei:华为:Huawei</v>
      </c>
    </row>
    <row r="599" spans="1:11" x14ac:dyDescent="0.4">
      <c r="A599" s="13" t="s">
        <v>979</v>
      </c>
      <c r="B599" s="13" t="s">
        <v>980</v>
      </c>
      <c r="C599" s="13" t="s">
        <v>936</v>
      </c>
      <c r="D599" s="10" t="str">
        <f>VLOOKUP( C599, 品牌处理!A:E,2,FALSE)</f>
        <v>华为</v>
      </c>
      <c r="E599" s="10" t="str">
        <f>VLOOKUP( C599, 品牌处理!A:E,3,FALSE)</f>
        <v>Huawei</v>
      </c>
      <c r="F599" s="10" t="str">
        <f>VLOOKUP( C599, 品牌处理!A:E,4,FALSE)</f>
        <v>华为</v>
      </c>
      <c r="G599" s="10" t="str">
        <f>VLOOKUP( C599, 品牌处理!A:E,5,FALSE)</f>
        <v>Huawei</v>
      </c>
      <c r="H599" s="16">
        <f>VLOOKUP( C599, 品牌处理!A:F,6,FALSE)</f>
        <v>1</v>
      </c>
      <c r="I599" s="16" t="e">
        <f>VLOOKUP(A599,重复项!F:F,1,FALSE)</f>
        <v>#N/A</v>
      </c>
      <c r="J599" s="6">
        <v>1</v>
      </c>
      <c r="K599" t="str">
        <f>A599&amp;":"&amp;B599&amp;":"&amp;C599&amp;":"&amp;D599&amp;":"&amp;E599&amp;":"&amp;F599&amp;":"&amp;G599</f>
        <v>EVR-AL00:HUAWEI Mate 20 X 全网通版:HUAWEI:华为:Huawei:华为:Huawei</v>
      </c>
    </row>
    <row r="600" spans="1:11" x14ac:dyDescent="0.4">
      <c r="A600" s="13" t="s">
        <v>981</v>
      </c>
      <c r="B600" s="13" t="s">
        <v>982</v>
      </c>
      <c r="C600" s="13" t="s">
        <v>936</v>
      </c>
      <c r="D600" s="10" t="str">
        <f>VLOOKUP( C600, 品牌处理!A:E,2,FALSE)</f>
        <v>华为</v>
      </c>
      <c r="E600" s="10" t="str">
        <f>VLOOKUP( C600, 品牌处理!A:E,3,FALSE)</f>
        <v>Huawei</v>
      </c>
      <c r="F600" s="10" t="str">
        <f>VLOOKUP( C600, 品牌处理!A:E,4,FALSE)</f>
        <v>华为</v>
      </c>
      <c r="G600" s="10" t="str">
        <f>VLOOKUP( C600, 品牌处理!A:E,5,FALSE)</f>
        <v>Huawei</v>
      </c>
      <c r="H600" s="16">
        <f>VLOOKUP( C600, 品牌处理!A:F,6,FALSE)</f>
        <v>1</v>
      </c>
      <c r="I600" s="16" t="e">
        <f>VLOOKUP(A600,重复项!F:F,1,FALSE)</f>
        <v>#N/A</v>
      </c>
      <c r="J600" s="6">
        <v>1</v>
      </c>
      <c r="K600" t="str">
        <f>A600&amp;":"&amp;B600&amp;":"&amp;C600&amp;":"&amp;D600&amp;":"&amp;E600&amp;":"&amp;F600&amp;":"&amp;G600</f>
        <v>EVR-TL00:HUAWEI Mate 20 X 移动 4G+ 版:HUAWEI:华为:Huawei:华为:Huawei</v>
      </c>
    </row>
    <row r="601" spans="1:11" x14ac:dyDescent="0.4">
      <c r="A601" s="13" t="s">
        <v>983</v>
      </c>
      <c r="B601" s="13" t="s">
        <v>984</v>
      </c>
      <c r="C601" s="13" t="s">
        <v>936</v>
      </c>
      <c r="D601" s="10" t="str">
        <f>VLOOKUP( C601, 品牌处理!A:E,2,FALSE)</f>
        <v>华为</v>
      </c>
      <c r="E601" s="10" t="str">
        <f>VLOOKUP( C601, 品牌处理!A:E,3,FALSE)</f>
        <v>Huawei</v>
      </c>
      <c r="F601" s="10" t="str">
        <f>VLOOKUP( C601, 品牌处理!A:E,4,FALSE)</f>
        <v>华为</v>
      </c>
      <c r="G601" s="10" t="str">
        <f>VLOOKUP( C601, 品牌处理!A:E,5,FALSE)</f>
        <v>Huawei</v>
      </c>
      <c r="H601" s="16">
        <f>VLOOKUP( C601, 品牌处理!A:F,6,FALSE)</f>
        <v>1</v>
      </c>
      <c r="I601" s="16" t="e">
        <f>VLOOKUP(A601,重复项!F:F,1,FALSE)</f>
        <v>#N/A</v>
      </c>
      <c r="J601" s="6">
        <v>1</v>
      </c>
      <c r="K601" t="str">
        <f>A601&amp;":"&amp;B601&amp;":"&amp;C601&amp;":"&amp;D601&amp;":"&amp;E601&amp;":"&amp;F601&amp;":"&amp;G601</f>
        <v>EVR-AN00:HUAWEI Mate 20 X 5G 版:HUAWEI:华为:Huawei:华为:Huawei</v>
      </c>
    </row>
    <row r="602" spans="1:11" x14ac:dyDescent="0.4">
      <c r="A602" s="13" t="s">
        <v>985</v>
      </c>
      <c r="B602" s="13" t="s">
        <v>986</v>
      </c>
      <c r="C602" s="13" t="s">
        <v>936</v>
      </c>
      <c r="D602" s="10" t="str">
        <f>VLOOKUP( C602, 品牌处理!A:E,2,FALSE)</f>
        <v>华为</v>
      </c>
      <c r="E602" s="10" t="str">
        <f>VLOOKUP( C602, 品牌处理!A:E,3,FALSE)</f>
        <v>Huawei</v>
      </c>
      <c r="F602" s="10" t="str">
        <f>VLOOKUP( C602, 品牌处理!A:E,4,FALSE)</f>
        <v>华为</v>
      </c>
      <c r="G602" s="10" t="str">
        <f>VLOOKUP( C602, 品牌处理!A:E,5,FALSE)</f>
        <v>Huawei</v>
      </c>
      <c r="H602" s="16">
        <f>VLOOKUP( C602, 品牌处理!A:F,6,FALSE)</f>
        <v>1</v>
      </c>
      <c r="I602" s="16" t="e">
        <f>VLOOKUP(A602,重复项!F:F,1,FALSE)</f>
        <v>#N/A</v>
      </c>
      <c r="J602" s="6">
        <v>1</v>
      </c>
      <c r="K602" t="str">
        <f>A602&amp;":"&amp;B602&amp;":"&amp;C602&amp;":"&amp;D602&amp;":"&amp;E602&amp;":"&amp;F602&amp;":"&amp;G602</f>
        <v>LYA-AL00P:HUAWEI Mate 20 RS 保时捷设计:HUAWEI:华为:Huawei:华为:Huawei</v>
      </c>
    </row>
    <row r="603" spans="1:11" x14ac:dyDescent="0.4">
      <c r="A603" s="13" t="s">
        <v>987</v>
      </c>
      <c r="B603" s="13" t="s">
        <v>988</v>
      </c>
      <c r="C603" s="13" t="s">
        <v>915</v>
      </c>
      <c r="D603" s="10" t="str">
        <f>VLOOKUP( C603, 品牌处理!A:E,2,FALSE)</f>
        <v>华为</v>
      </c>
      <c r="E603" s="10" t="str">
        <f>VLOOKUP( C603, 品牌处理!A:E,3,FALSE)</f>
        <v>Huawei</v>
      </c>
      <c r="F603" s="10" t="str">
        <f>VLOOKUP( C603, 品牌处理!A:E,4,FALSE)</f>
        <v>华为</v>
      </c>
      <c r="G603" s="10" t="str">
        <f>VLOOKUP( C603, 品牌处理!A:E,5,FALSE)</f>
        <v>Huawei</v>
      </c>
      <c r="H603" s="16">
        <f>VLOOKUP( C603, 品牌处理!A:F,6,FALSE)</f>
        <v>1</v>
      </c>
      <c r="I603" s="16" t="e">
        <f>VLOOKUP(A603,重复项!F:F,1,FALSE)</f>
        <v>#N/A</v>
      </c>
      <c r="J603" s="6">
        <v>1</v>
      </c>
      <c r="K603" t="str">
        <f>A603&amp;":"&amp;B603&amp;":"&amp;C603&amp;":"&amp;D603&amp;":"&amp;E603&amp;":"&amp;F603&amp;":"&amp;G603</f>
        <v>HUAWEI U9200:华为 Ascend P1:华为:华为:Huawei:华为:Huawei</v>
      </c>
    </row>
    <row r="604" spans="1:11" x14ac:dyDescent="0.4">
      <c r="A604" s="13" t="s">
        <v>989</v>
      </c>
      <c r="B604" s="13" t="s">
        <v>990</v>
      </c>
      <c r="C604" s="13" t="s">
        <v>915</v>
      </c>
      <c r="D604" s="10" t="str">
        <f>VLOOKUP( C604, 品牌处理!A:E,2,FALSE)</f>
        <v>华为</v>
      </c>
      <c r="E604" s="10" t="str">
        <f>VLOOKUP( C604, 品牌处理!A:E,3,FALSE)</f>
        <v>Huawei</v>
      </c>
      <c r="F604" s="10" t="str">
        <f>VLOOKUP( C604, 品牌处理!A:E,4,FALSE)</f>
        <v>华为</v>
      </c>
      <c r="G604" s="10" t="str">
        <f>VLOOKUP( C604, 品牌处理!A:E,5,FALSE)</f>
        <v>Huawei</v>
      </c>
      <c r="H604" s="16">
        <f>VLOOKUP( C604, 品牌处理!A:F,6,FALSE)</f>
        <v>1</v>
      </c>
      <c r="I604" s="16" t="e">
        <f>VLOOKUP(A604,重复项!F:F,1,FALSE)</f>
        <v>#N/A</v>
      </c>
      <c r="J604" s="6">
        <v>1</v>
      </c>
      <c r="K604" t="str">
        <f>A604&amp;":"&amp;B604&amp;":"&amp;C604&amp;":"&amp;D604&amp;":"&amp;E604&amp;":"&amp;F604&amp;":"&amp;G604</f>
        <v>HUAWEI U9200E:华为 Ascend P1 XL:华为:华为:Huawei:华为:Huawei</v>
      </c>
    </row>
    <row r="605" spans="1:11" x14ac:dyDescent="0.4">
      <c r="A605" s="13" t="s">
        <v>991</v>
      </c>
      <c r="B605" s="13" t="s">
        <v>992</v>
      </c>
      <c r="C605" s="13" t="s">
        <v>915</v>
      </c>
      <c r="D605" s="10" t="str">
        <f>VLOOKUP( C605, 品牌处理!A:E,2,FALSE)</f>
        <v>华为</v>
      </c>
      <c r="E605" s="10" t="str">
        <f>VLOOKUP( C605, 品牌处理!A:E,3,FALSE)</f>
        <v>Huawei</v>
      </c>
      <c r="F605" s="10" t="str">
        <f>VLOOKUP( C605, 品牌处理!A:E,4,FALSE)</f>
        <v>华为</v>
      </c>
      <c r="G605" s="10" t="str">
        <f>VLOOKUP( C605, 品牌处理!A:E,5,FALSE)</f>
        <v>Huawei</v>
      </c>
      <c r="H605" s="16">
        <f>VLOOKUP( C605, 品牌处理!A:F,6,FALSE)</f>
        <v>1</v>
      </c>
      <c r="I605" s="16" t="e">
        <f>VLOOKUP(A605,重复项!F:F,1,FALSE)</f>
        <v>#N/A</v>
      </c>
      <c r="J605" s="6">
        <v>1</v>
      </c>
      <c r="K605" t="str">
        <f>A605&amp;":"&amp;B605&amp;":"&amp;C605&amp;":"&amp;D605&amp;":"&amp;E605&amp;":"&amp;F605&amp;":"&amp;G605</f>
        <v>HUAWEI U9200S:华为 Ascend P1 S:华为:华为:Huawei:华为:Huawei</v>
      </c>
    </row>
    <row r="606" spans="1:11" x14ac:dyDescent="0.4">
      <c r="A606" s="13" t="s">
        <v>993</v>
      </c>
      <c r="B606" s="13" t="s">
        <v>994</v>
      </c>
      <c r="C606" s="13" t="s">
        <v>915</v>
      </c>
      <c r="D606" s="10" t="str">
        <f>VLOOKUP( C606, 品牌处理!A:E,2,FALSE)</f>
        <v>华为</v>
      </c>
      <c r="E606" s="10" t="str">
        <f>VLOOKUP( C606, 品牌处理!A:E,3,FALSE)</f>
        <v>Huawei</v>
      </c>
      <c r="F606" s="10" t="str">
        <f>VLOOKUP( C606, 品牌处理!A:E,4,FALSE)</f>
        <v>华为</v>
      </c>
      <c r="G606" s="10" t="str">
        <f>VLOOKUP( C606, 品牌处理!A:E,5,FALSE)</f>
        <v>Huawei</v>
      </c>
      <c r="H606" s="16">
        <f>VLOOKUP( C606, 品牌处理!A:F,6,FALSE)</f>
        <v>1</v>
      </c>
      <c r="I606" s="16" t="e">
        <f>VLOOKUP(A606,重复项!F:F,1,FALSE)</f>
        <v>#N/A</v>
      </c>
      <c r="J606" s="6">
        <v>1</v>
      </c>
      <c r="K606" t="str">
        <f>A606&amp;":"&amp;B606&amp;":"&amp;C606&amp;":"&amp;D606&amp;":"&amp;E606&amp;":"&amp;F606&amp;":"&amp;G606</f>
        <v>HUAWEI P2-0000:华为 Ascend P2:华为:华为:Huawei:华为:Huawei</v>
      </c>
    </row>
    <row r="607" spans="1:11" x14ac:dyDescent="0.4">
      <c r="A607" s="13" t="s">
        <v>995</v>
      </c>
      <c r="B607" s="13" t="s">
        <v>996</v>
      </c>
      <c r="C607" s="13" t="s">
        <v>915</v>
      </c>
      <c r="D607" s="10" t="str">
        <f>VLOOKUP( C607, 品牌处理!A:E,2,FALSE)</f>
        <v>华为</v>
      </c>
      <c r="E607" s="10" t="str">
        <f>VLOOKUP( C607, 品牌处理!A:E,3,FALSE)</f>
        <v>Huawei</v>
      </c>
      <c r="F607" s="10" t="str">
        <f>VLOOKUP( C607, 品牌处理!A:E,4,FALSE)</f>
        <v>华为</v>
      </c>
      <c r="G607" s="10" t="str">
        <f>VLOOKUP( C607, 品牌处理!A:E,5,FALSE)</f>
        <v>Huawei</v>
      </c>
      <c r="H607" s="16">
        <f>VLOOKUP( C607, 品牌处理!A:F,6,FALSE)</f>
        <v>1</v>
      </c>
      <c r="I607" s="16" t="e">
        <f>VLOOKUP(A607,重复项!F:F,1,FALSE)</f>
        <v>#N/A</v>
      </c>
      <c r="J607" s="6">
        <v>1</v>
      </c>
      <c r="K607" t="str">
        <f>A607&amp;":"&amp;B607&amp;":"&amp;C607&amp;":"&amp;D607&amp;":"&amp;E607&amp;":"&amp;F607&amp;":"&amp;G607</f>
        <v>HUAWEI P6-T00:华为 Ascend P6 移动渠道版:华为:华为:Huawei:华为:Huawei</v>
      </c>
    </row>
    <row r="608" spans="1:11" x14ac:dyDescent="0.4">
      <c r="A608" s="13" t="s">
        <v>997</v>
      </c>
      <c r="B608" s="13" t="s">
        <v>998</v>
      </c>
      <c r="C608" s="13" t="s">
        <v>915</v>
      </c>
      <c r="D608" s="10" t="str">
        <f>VLOOKUP( C608, 品牌处理!A:E,2,FALSE)</f>
        <v>华为</v>
      </c>
      <c r="E608" s="10" t="str">
        <f>VLOOKUP( C608, 品牌处理!A:E,3,FALSE)</f>
        <v>Huawei</v>
      </c>
      <c r="F608" s="10" t="str">
        <f>VLOOKUP( C608, 品牌处理!A:E,4,FALSE)</f>
        <v>华为</v>
      </c>
      <c r="G608" s="10" t="str">
        <f>VLOOKUP( C608, 品牌处理!A:E,5,FALSE)</f>
        <v>Huawei</v>
      </c>
      <c r="H608" s="16">
        <f>VLOOKUP( C608, 品牌处理!A:F,6,FALSE)</f>
        <v>1</v>
      </c>
      <c r="I608" s="16" t="e">
        <f>VLOOKUP(A608,重复项!F:F,1,FALSE)</f>
        <v>#N/A</v>
      </c>
      <c r="J608" s="6">
        <v>1</v>
      </c>
      <c r="K608" t="str">
        <f>A608&amp;":"&amp;B608&amp;":"&amp;C608&amp;":"&amp;D608&amp;":"&amp;E608&amp;":"&amp;F608&amp;":"&amp;G608</f>
        <v>HUAWEI P6-T00V:华为 Ascend P6 移动定制版:华为:华为:Huawei:华为:Huawei</v>
      </c>
    </row>
    <row r="609" spans="1:11" x14ac:dyDescent="0.4">
      <c r="A609" s="13" t="s">
        <v>999</v>
      </c>
      <c r="B609" s="13" t="s">
        <v>1000</v>
      </c>
      <c r="C609" s="13" t="s">
        <v>915</v>
      </c>
      <c r="D609" s="10" t="str">
        <f>VLOOKUP( C609, 品牌处理!A:E,2,FALSE)</f>
        <v>华为</v>
      </c>
      <c r="E609" s="10" t="str">
        <f>VLOOKUP( C609, 品牌处理!A:E,3,FALSE)</f>
        <v>Huawei</v>
      </c>
      <c r="F609" s="10" t="str">
        <f>VLOOKUP( C609, 品牌处理!A:E,4,FALSE)</f>
        <v>华为</v>
      </c>
      <c r="G609" s="10" t="str">
        <f>VLOOKUP( C609, 品牌处理!A:E,5,FALSE)</f>
        <v>Huawei</v>
      </c>
      <c r="H609" s="16">
        <f>VLOOKUP( C609, 品牌处理!A:F,6,FALSE)</f>
        <v>1</v>
      </c>
      <c r="I609" s="16" t="e">
        <f>VLOOKUP(A609,重复项!F:F,1,FALSE)</f>
        <v>#N/A</v>
      </c>
      <c r="J609" s="6">
        <v>1</v>
      </c>
      <c r="K609" t="str">
        <f>A609&amp;":"&amp;B609&amp;":"&amp;C609&amp;":"&amp;D609&amp;":"&amp;E609&amp;":"&amp;F609&amp;":"&amp;G609</f>
        <v>HUAWEI P6-U06:华为 Ascend P6 联通版:华为:华为:Huawei:华为:Huawei</v>
      </c>
    </row>
    <row r="610" spans="1:11" x14ac:dyDescent="0.4">
      <c r="A610" s="13" t="s">
        <v>1001</v>
      </c>
      <c r="B610" s="13" t="s">
        <v>1002</v>
      </c>
      <c r="C610" s="13" t="s">
        <v>915</v>
      </c>
      <c r="D610" s="10" t="str">
        <f>VLOOKUP( C610, 品牌处理!A:E,2,FALSE)</f>
        <v>华为</v>
      </c>
      <c r="E610" s="10" t="str">
        <f>VLOOKUP( C610, 品牌处理!A:E,3,FALSE)</f>
        <v>Huawei</v>
      </c>
      <c r="F610" s="10" t="str">
        <f>VLOOKUP( C610, 品牌处理!A:E,4,FALSE)</f>
        <v>华为</v>
      </c>
      <c r="G610" s="10" t="str">
        <f>VLOOKUP( C610, 品牌处理!A:E,5,FALSE)</f>
        <v>Huawei</v>
      </c>
      <c r="H610" s="16">
        <f>VLOOKUP( C610, 品牌处理!A:F,6,FALSE)</f>
        <v>1</v>
      </c>
      <c r="I610" s="16" t="e">
        <f>VLOOKUP(A610,重复项!F:F,1,FALSE)</f>
        <v>#N/A</v>
      </c>
      <c r="J610" s="6">
        <v>1</v>
      </c>
      <c r="K610" t="str">
        <f>A610&amp;":"&amp;B610&amp;":"&amp;C610&amp;":"&amp;D610&amp;":"&amp;E610&amp;":"&amp;F610&amp;":"&amp;G610</f>
        <v>HUAWEI P6-C00:华为 Ascend P6 电信版:华为:华为:Huawei:华为:Huawei</v>
      </c>
    </row>
    <row r="611" spans="1:11" x14ac:dyDescent="0.4">
      <c r="A611" s="13" t="s">
        <v>1003</v>
      </c>
      <c r="B611" s="13" t="s">
        <v>1004</v>
      </c>
      <c r="C611" s="13" t="s">
        <v>915</v>
      </c>
      <c r="D611" s="10" t="str">
        <f>VLOOKUP( C611, 品牌处理!A:E,2,FALSE)</f>
        <v>华为</v>
      </c>
      <c r="E611" s="10" t="str">
        <f>VLOOKUP( C611, 品牌处理!A:E,3,FALSE)</f>
        <v>Huawei</v>
      </c>
      <c r="F611" s="10" t="str">
        <f>VLOOKUP( C611, 品牌处理!A:E,4,FALSE)</f>
        <v>华为</v>
      </c>
      <c r="G611" s="10" t="str">
        <f>VLOOKUP( C611, 品牌处理!A:E,5,FALSE)</f>
        <v>Huawei</v>
      </c>
      <c r="H611" s="16">
        <f>VLOOKUP( C611, 品牌处理!A:F,6,FALSE)</f>
        <v>1</v>
      </c>
      <c r="I611" s="16" t="e">
        <f>VLOOKUP(A611,重复项!F:F,1,FALSE)</f>
        <v>#N/A</v>
      </c>
      <c r="J611" s="6">
        <v>1</v>
      </c>
      <c r="K611" t="str">
        <f>A611&amp;":"&amp;B611&amp;":"&amp;C611&amp;":"&amp;D611&amp;":"&amp;E611&amp;":"&amp;F611&amp;":"&amp;G611</f>
        <v>HUAWEI P6 S-U06:华为 Ascend P6S 联通版:华为:华为:Huawei:华为:Huawei</v>
      </c>
    </row>
    <row r="612" spans="1:11" x14ac:dyDescent="0.4">
      <c r="A612" s="13" t="s">
        <v>1005</v>
      </c>
      <c r="B612" s="13" t="s">
        <v>1006</v>
      </c>
      <c r="C612" s="13" t="s">
        <v>915</v>
      </c>
      <c r="D612" s="10" t="str">
        <f>VLOOKUP( C612, 品牌处理!A:E,2,FALSE)</f>
        <v>华为</v>
      </c>
      <c r="E612" s="10" t="str">
        <f>VLOOKUP( C612, 品牌处理!A:E,3,FALSE)</f>
        <v>Huawei</v>
      </c>
      <c r="F612" s="10" t="str">
        <f>VLOOKUP( C612, 品牌处理!A:E,4,FALSE)</f>
        <v>华为</v>
      </c>
      <c r="G612" s="10" t="str">
        <f>VLOOKUP( C612, 品牌处理!A:E,5,FALSE)</f>
        <v>Huawei</v>
      </c>
      <c r="H612" s="16">
        <f>VLOOKUP( C612, 品牌处理!A:F,6,FALSE)</f>
        <v>1</v>
      </c>
      <c r="I612" s="16" t="e">
        <f>VLOOKUP(A612,重复项!F:F,1,FALSE)</f>
        <v>#N/A</v>
      </c>
      <c r="J612" s="6">
        <v>1</v>
      </c>
      <c r="K612" t="str">
        <f>A612&amp;":"&amp;B612&amp;":"&amp;C612&amp;":"&amp;D612&amp;":"&amp;E612&amp;":"&amp;F612&amp;":"&amp;G612</f>
        <v>HUAWEI P7-L00:华为 Ascend P7 联通版:华为:华为:Huawei:华为:Huawei</v>
      </c>
    </row>
    <row r="613" spans="1:11" x14ac:dyDescent="0.4">
      <c r="A613" s="13" t="s">
        <v>1007</v>
      </c>
      <c r="B613" s="13" t="s">
        <v>1008</v>
      </c>
      <c r="C613" s="13" t="s">
        <v>915</v>
      </c>
      <c r="D613" s="10" t="str">
        <f>VLOOKUP( C613, 品牌处理!A:E,2,FALSE)</f>
        <v>华为</v>
      </c>
      <c r="E613" s="10" t="str">
        <f>VLOOKUP( C613, 品牌处理!A:E,3,FALSE)</f>
        <v>Huawei</v>
      </c>
      <c r="F613" s="10" t="str">
        <f>VLOOKUP( C613, 品牌处理!A:E,4,FALSE)</f>
        <v>华为</v>
      </c>
      <c r="G613" s="10" t="str">
        <f>VLOOKUP( C613, 品牌处理!A:E,5,FALSE)</f>
        <v>Huawei</v>
      </c>
      <c r="H613" s="16">
        <f>VLOOKUP( C613, 品牌处理!A:F,6,FALSE)</f>
        <v>1</v>
      </c>
      <c r="I613" s="16" t="e">
        <f>VLOOKUP(A613,重复项!F:F,1,FALSE)</f>
        <v>#N/A</v>
      </c>
      <c r="J613" s="6">
        <v>1</v>
      </c>
      <c r="K613" t="str">
        <f>A613&amp;":"&amp;B613&amp;":"&amp;C613&amp;":"&amp;D613&amp;":"&amp;E613&amp;":"&amp;F613&amp;":"&amp;G613</f>
        <v>HUAWEI P7-L05:华为 Ascend P7 移动渠道版:华为:华为:Huawei:华为:Huawei</v>
      </c>
    </row>
    <row r="614" spans="1:11" x14ac:dyDescent="0.4">
      <c r="A614" s="13" t="s">
        <v>1009</v>
      </c>
      <c r="B614" s="13" t="s">
        <v>1010</v>
      </c>
      <c r="C614" s="13" t="s">
        <v>915</v>
      </c>
      <c r="D614" s="10" t="str">
        <f>VLOOKUP( C614, 品牌处理!A:E,2,FALSE)</f>
        <v>华为</v>
      </c>
      <c r="E614" s="10" t="str">
        <f>VLOOKUP( C614, 品牌处理!A:E,3,FALSE)</f>
        <v>Huawei</v>
      </c>
      <c r="F614" s="10" t="str">
        <f>VLOOKUP( C614, 品牌处理!A:E,4,FALSE)</f>
        <v>华为</v>
      </c>
      <c r="G614" s="10" t="str">
        <f>VLOOKUP( C614, 品牌处理!A:E,5,FALSE)</f>
        <v>Huawei</v>
      </c>
      <c r="H614" s="16">
        <f>VLOOKUP( C614, 品牌处理!A:F,6,FALSE)</f>
        <v>1</v>
      </c>
      <c r="I614" s="16" t="e">
        <f>VLOOKUP(A614,重复项!F:F,1,FALSE)</f>
        <v>#N/A</v>
      </c>
      <c r="J614" s="6">
        <v>1</v>
      </c>
      <c r="K614" t="str">
        <f>A614&amp;":"&amp;B614&amp;":"&amp;C614&amp;":"&amp;D614&amp;":"&amp;E614&amp;":"&amp;F614&amp;":"&amp;G614</f>
        <v>HUAWEI P7-L07:华为 Ascend P7 移动定制版:华为:华为:Huawei:华为:Huawei</v>
      </c>
    </row>
    <row r="615" spans="1:11" x14ac:dyDescent="0.4">
      <c r="A615" s="13" t="s">
        <v>1011</v>
      </c>
      <c r="B615" s="13" t="s">
        <v>1012</v>
      </c>
      <c r="C615" s="13" t="s">
        <v>915</v>
      </c>
      <c r="D615" s="10" t="str">
        <f>VLOOKUP( C615, 品牌处理!A:E,2,FALSE)</f>
        <v>华为</v>
      </c>
      <c r="E615" s="10" t="str">
        <f>VLOOKUP( C615, 品牌处理!A:E,3,FALSE)</f>
        <v>Huawei</v>
      </c>
      <c r="F615" s="10" t="str">
        <f>VLOOKUP( C615, 品牌处理!A:E,4,FALSE)</f>
        <v>华为</v>
      </c>
      <c r="G615" s="10" t="str">
        <f>VLOOKUP( C615, 品牌处理!A:E,5,FALSE)</f>
        <v>Huawei</v>
      </c>
      <c r="H615" s="16">
        <f>VLOOKUP( C615, 品牌处理!A:F,6,FALSE)</f>
        <v>1</v>
      </c>
      <c r="I615" s="16" t="e">
        <f>VLOOKUP(A615,重复项!F:F,1,FALSE)</f>
        <v>#N/A</v>
      </c>
      <c r="J615" s="6">
        <v>1</v>
      </c>
      <c r="K615" t="str">
        <f>A615&amp;":"&amp;B615&amp;":"&amp;C615&amp;":"&amp;D615&amp;":"&amp;E615&amp;":"&amp;F615&amp;":"&amp;G615</f>
        <v>HUAWEI P7-L09:华为 Ascend P7 电信版:华为:华为:Huawei:华为:Huawei</v>
      </c>
    </row>
    <row r="616" spans="1:11" x14ac:dyDescent="0.4">
      <c r="A616" s="13" t="s">
        <v>1013</v>
      </c>
      <c r="B616" s="13" t="s">
        <v>1014</v>
      </c>
      <c r="C616" s="13" t="s">
        <v>936</v>
      </c>
      <c r="D616" s="10" t="str">
        <f>VLOOKUP( C616, 品牌处理!A:E,2,FALSE)</f>
        <v>华为</v>
      </c>
      <c r="E616" s="10" t="str">
        <f>VLOOKUP( C616, 品牌处理!A:E,3,FALSE)</f>
        <v>Huawei</v>
      </c>
      <c r="F616" s="10" t="str">
        <f>VLOOKUP( C616, 品牌处理!A:E,4,FALSE)</f>
        <v>华为</v>
      </c>
      <c r="G616" s="10" t="str">
        <f>VLOOKUP( C616, 品牌处理!A:E,5,FALSE)</f>
        <v>Huawei</v>
      </c>
      <c r="H616" s="16">
        <f>VLOOKUP( C616, 品牌处理!A:F,6,FALSE)</f>
        <v>1</v>
      </c>
      <c r="I616" s="16" t="e">
        <f>VLOOKUP(A616,重复项!F:F,1,FALSE)</f>
        <v>#N/A</v>
      </c>
      <c r="J616" s="6">
        <v>1</v>
      </c>
      <c r="K616" t="str">
        <f>A616&amp;":"&amp;B616&amp;":"&amp;C616&amp;":"&amp;D616&amp;":"&amp;E616&amp;":"&amp;F616&amp;":"&amp;G616</f>
        <v>HUAWEI GRA-TL00:HUAWEI P8 移动标配版:HUAWEI:华为:Huawei:华为:Huawei</v>
      </c>
    </row>
    <row r="617" spans="1:11" x14ac:dyDescent="0.4">
      <c r="A617" s="13" t="s">
        <v>1015</v>
      </c>
      <c r="B617" s="13" t="s">
        <v>1016</v>
      </c>
      <c r="C617" s="13" t="s">
        <v>936</v>
      </c>
      <c r="D617" s="10" t="str">
        <f>VLOOKUP( C617, 品牌处理!A:E,2,FALSE)</f>
        <v>华为</v>
      </c>
      <c r="E617" s="10" t="str">
        <f>VLOOKUP( C617, 品牌处理!A:E,3,FALSE)</f>
        <v>Huawei</v>
      </c>
      <c r="F617" s="10" t="str">
        <f>VLOOKUP( C617, 品牌处理!A:E,4,FALSE)</f>
        <v>华为</v>
      </c>
      <c r="G617" s="10" t="str">
        <f>VLOOKUP( C617, 品牌处理!A:E,5,FALSE)</f>
        <v>Huawei</v>
      </c>
      <c r="H617" s="16">
        <f>VLOOKUP( C617, 品牌处理!A:F,6,FALSE)</f>
        <v>1</v>
      </c>
      <c r="I617" s="16" t="e">
        <f>VLOOKUP(A617,重复项!F:F,1,FALSE)</f>
        <v>#N/A</v>
      </c>
      <c r="J617" s="6">
        <v>1</v>
      </c>
      <c r="K617" t="str">
        <f>A617&amp;":"&amp;B617&amp;":"&amp;C617&amp;":"&amp;D617&amp;":"&amp;E617&amp;":"&amp;F617&amp;":"&amp;G617</f>
        <v>HUAWEI GRA-UL00:HUAWEI P8 双 4G 标配版:HUAWEI:华为:Huawei:华为:Huawei</v>
      </c>
    </row>
    <row r="618" spans="1:11" x14ac:dyDescent="0.4">
      <c r="A618" s="13" t="s">
        <v>1017</v>
      </c>
      <c r="B618" s="13" t="s">
        <v>1018</v>
      </c>
      <c r="C618" s="13" t="s">
        <v>936</v>
      </c>
      <c r="D618" s="10" t="str">
        <f>VLOOKUP( C618, 品牌处理!A:E,2,FALSE)</f>
        <v>华为</v>
      </c>
      <c r="E618" s="10" t="str">
        <f>VLOOKUP( C618, 品牌处理!A:E,3,FALSE)</f>
        <v>Huawei</v>
      </c>
      <c r="F618" s="10" t="str">
        <f>VLOOKUP( C618, 品牌处理!A:E,4,FALSE)</f>
        <v>华为</v>
      </c>
      <c r="G618" s="10" t="str">
        <f>VLOOKUP( C618, 品牌处理!A:E,5,FALSE)</f>
        <v>Huawei</v>
      </c>
      <c r="H618" s="16">
        <f>VLOOKUP( C618, 品牌处理!A:F,6,FALSE)</f>
        <v>1</v>
      </c>
      <c r="I618" s="16" t="e">
        <f>VLOOKUP(A618,重复项!F:F,1,FALSE)</f>
        <v>#N/A</v>
      </c>
      <c r="J618" s="6">
        <v>1</v>
      </c>
      <c r="K618" t="str">
        <f>A618&amp;":"&amp;B618&amp;":"&amp;C618&amp;":"&amp;D618&amp;":"&amp;E618&amp;":"&amp;F618&amp;":"&amp;G618</f>
        <v>HUAWEI GRA-UL10:HUAWEI P8 双 4G 高配版:HUAWEI:华为:Huawei:华为:Huawei</v>
      </c>
    </row>
    <row r="619" spans="1:11" x14ac:dyDescent="0.4">
      <c r="A619" s="13" t="s">
        <v>1019</v>
      </c>
      <c r="B619" s="13" t="s">
        <v>1020</v>
      </c>
      <c r="C619" s="13" t="s">
        <v>936</v>
      </c>
      <c r="D619" s="10" t="str">
        <f>VLOOKUP( C619, 品牌处理!A:E,2,FALSE)</f>
        <v>华为</v>
      </c>
      <c r="E619" s="10" t="str">
        <f>VLOOKUP( C619, 品牌处理!A:E,3,FALSE)</f>
        <v>Huawei</v>
      </c>
      <c r="F619" s="10" t="str">
        <f>VLOOKUP( C619, 品牌处理!A:E,4,FALSE)</f>
        <v>华为</v>
      </c>
      <c r="G619" s="10" t="str">
        <f>VLOOKUP( C619, 品牌处理!A:E,5,FALSE)</f>
        <v>Huawei</v>
      </c>
      <c r="H619" s="16">
        <f>VLOOKUP( C619, 品牌处理!A:F,6,FALSE)</f>
        <v>1</v>
      </c>
      <c r="I619" s="16" t="e">
        <f>VLOOKUP(A619,重复项!F:F,1,FALSE)</f>
        <v>#N/A</v>
      </c>
      <c r="J619" s="6">
        <v>1</v>
      </c>
      <c r="K619" t="str">
        <f>A619&amp;":"&amp;B619&amp;":"&amp;C619&amp;":"&amp;D619&amp;":"&amp;E619&amp;":"&amp;F619&amp;":"&amp;G619</f>
        <v>HUAWEI GRA-CL00:HUAWEI P8 电信标配版:HUAWEI:华为:Huawei:华为:Huawei</v>
      </c>
    </row>
    <row r="620" spans="1:11" x14ac:dyDescent="0.4">
      <c r="A620" s="13" t="s">
        <v>1021</v>
      </c>
      <c r="B620" s="13" t="s">
        <v>1022</v>
      </c>
      <c r="C620" s="13" t="s">
        <v>936</v>
      </c>
      <c r="D620" s="10" t="str">
        <f>VLOOKUP( C620, 品牌处理!A:E,2,FALSE)</f>
        <v>华为</v>
      </c>
      <c r="E620" s="10" t="str">
        <f>VLOOKUP( C620, 品牌处理!A:E,3,FALSE)</f>
        <v>Huawei</v>
      </c>
      <c r="F620" s="10" t="str">
        <f>VLOOKUP( C620, 品牌处理!A:E,4,FALSE)</f>
        <v>华为</v>
      </c>
      <c r="G620" s="10" t="str">
        <f>VLOOKUP( C620, 品牌处理!A:E,5,FALSE)</f>
        <v>Huawei</v>
      </c>
      <c r="H620" s="16">
        <f>VLOOKUP( C620, 品牌处理!A:F,6,FALSE)</f>
        <v>1</v>
      </c>
      <c r="I620" s="16" t="e">
        <f>VLOOKUP(A620,重复项!F:F,1,FALSE)</f>
        <v>#N/A</v>
      </c>
      <c r="J620" s="6">
        <v>1</v>
      </c>
      <c r="K620" t="str">
        <f>A620&amp;":"&amp;B620&amp;":"&amp;C620&amp;":"&amp;D620&amp;":"&amp;E620&amp;":"&amp;F620&amp;":"&amp;G620</f>
        <v>HUAWEI GRA-CL10:HUAWEI P8 电信高配版:HUAWEI:华为:Huawei:华为:Huawei</v>
      </c>
    </row>
    <row r="621" spans="1:11" x14ac:dyDescent="0.4">
      <c r="A621" s="13" t="s">
        <v>1023</v>
      </c>
      <c r="B621" s="13" t="s">
        <v>1024</v>
      </c>
      <c r="C621" s="13" t="s">
        <v>936</v>
      </c>
      <c r="D621" s="10" t="str">
        <f>VLOOKUP( C621, 品牌处理!A:E,2,FALSE)</f>
        <v>华为</v>
      </c>
      <c r="E621" s="10" t="str">
        <f>VLOOKUP( C621, 品牌处理!A:E,3,FALSE)</f>
        <v>Huawei</v>
      </c>
      <c r="F621" s="10" t="str">
        <f>VLOOKUP( C621, 品牌处理!A:E,4,FALSE)</f>
        <v>华为</v>
      </c>
      <c r="G621" s="10" t="str">
        <f>VLOOKUP( C621, 品牌处理!A:E,5,FALSE)</f>
        <v>Huawei</v>
      </c>
      <c r="H621" s="16">
        <f>VLOOKUP( C621, 品牌处理!A:F,6,FALSE)</f>
        <v>1</v>
      </c>
      <c r="I621" s="16" t="e">
        <f>VLOOKUP(A621,重复项!F:F,1,FALSE)</f>
        <v>#N/A</v>
      </c>
      <c r="J621" s="6">
        <v>1</v>
      </c>
      <c r="K621" t="str">
        <f>A621&amp;":"&amp;B621&amp;":"&amp;C621&amp;":"&amp;D621&amp;":"&amp;E621&amp;":"&amp;F621&amp;":"&amp;G621</f>
        <v>HUAWEI ALE-TL00:HUAWEI P8 青春版 移动版:HUAWEI:华为:Huawei:华为:Huawei</v>
      </c>
    </row>
    <row r="622" spans="1:11" x14ac:dyDescent="0.4">
      <c r="A622" s="13" t="s">
        <v>1025</v>
      </c>
      <c r="B622" s="13" t="s">
        <v>1026</v>
      </c>
      <c r="C622" s="13" t="s">
        <v>936</v>
      </c>
      <c r="D622" s="10" t="str">
        <f>VLOOKUP( C622, 品牌处理!A:E,2,FALSE)</f>
        <v>华为</v>
      </c>
      <c r="E622" s="10" t="str">
        <f>VLOOKUP( C622, 品牌处理!A:E,3,FALSE)</f>
        <v>Huawei</v>
      </c>
      <c r="F622" s="10" t="str">
        <f>VLOOKUP( C622, 品牌处理!A:E,4,FALSE)</f>
        <v>华为</v>
      </c>
      <c r="G622" s="10" t="str">
        <f>VLOOKUP( C622, 品牌处理!A:E,5,FALSE)</f>
        <v>Huawei</v>
      </c>
      <c r="H622" s="16">
        <f>VLOOKUP( C622, 品牌处理!A:F,6,FALSE)</f>
        <v>1</v>
      </c>
      <c r="I622" s="16" t="e">
        <f>VLOOKUP(A622,重复项!F:F,1,FALSE)</f>
        <v>#N/A</v>
      </c>
      <c r="J622" s="6">
        <v>1</v>
      </c>
      <c r="K622" t="str">
        <f>A622&amp;":"&amp;B622&amp;":"&amp;C622&amp;":"&amp;D622&amp;":"&amp;E622&amp;":"&amp;F622&amp;":"&amp;G622</f>
        <v>HUAWEI ALE-UL00:HUAWEI P8 青春版 双 4G 版:HUAWEI:华为:Huawei:华为:Huawei</v>
      </c>
    </row>
    <row r="623" spans="1:11" x14ac:dyDescent="0.4">
      <c r="A623" s="13" t="s">
        <v>1027</v>
      </c>
      <c r="B623" s="13" t="s">
        <v>1028</v>
      </c>
      <c r="C623" s="13" t="s">
        <v>936</v>
      </c>
      <c r="D623" s="10" t="str">
        <f>VLOOKUP( C623, 品牌处理!A:E,2,FALSE)</f>
        <v>华为</v>
      </c>
      <c r="E623" s="10" t="str">
        <f>VLOOKUP( C623, 品牌处理!A:E,3,FALSE)</f>
        <v>Huawei</v>
      </c>
      <c r="F623" s="10" t="str">
        <f>VLOOKUP( C623, 品牌处理!A:E,4,FALSE)</f>
        <v>华为</v>
      </c>
      <c r="G623" s="10" t="str">
        <f>VLOOKUP( C623, 品牌处理!A:E,5,FALSE)</f>
        <v>Huawei</v>
      </c>
      <c r="H623" s="16">
        <f>VLOOKUP( C623, 品牌处理!A:F,6,FALSE)</f>
        <v>1</v>
      </c>
      <c r="I623" s="16" t="e">
        <f>VLOOKUP(A623,重复项!F:F,1,FALSE)</f>
        <v>#N/A</v>
      </c>
      <c r="J623" s="6">
        <v>1</v>
      </c>
      <c r="K623" t="str">
        <f>A623&amp;":"&amp;B623&amp;":"&amp;C623&amp;":"&amp;D623&amp;":"&amp;E623&amp;":"&amp;F623&amp;":"&amp;G623</f>
        <v>HUAWEI ALE-CL00:HUAWEI P8 青春版 电信版:HUAWEI:华为:Huawei:华为:Huawei</v>
      </c>
    </row>
    <row r="624" spans="1:11" x14ac:dyDescent="0.4">
      <c r="A624" s="13" t="s">
        <v>1029</v>
      </c>
      <c r="B624" s="13" t="s">
        <v>1030</v>
      </c>
      <c r="C624" s="13" t="s">
        <v>936</v>
      </c>
      <c r="D624" s="10" t="str">
        <f>VLOOKUP( C624, 品牌处理!A:E,2,FALSE)</f>
        <v>华为</v>
      </c>
      <c r="E624" s="10" t="str">
        <f>VLOOKUP( C624, 品牌处理!A:E,3,FALSE)</f>
        <v>Huawei</v>
      </c>
      <c r="F624" s="10" t="str">
        <f>VLOOKUP( C624, 品牌处理!A:E,4,FALSE)</f>
        <v>华为</v>
      </c>
      <c r="G624" s="10" t="str">
        <f>VLOOKUP( C624, 品牌处理!A:E,5,FALSE)</f>
        <v>Huawei</v>
      </c>
      <c r="H624" s="16">
        <f>VLOOKUP( C624, 品牌处理!A:F,6,FALSE)</f>
        <v>1</v>
      </c>
      <c r="I624" s="16" t="e">
        <f>VLOOKUP(A624,重复项!F:F,1,FALSE)</f>
        <v>#N/A</v>
      </c>
      <c r="J624" s="6">
        <v>1</v>
      </c>
      <c r="K624" t="str">
        <f>A624&amp;":"&amp;B624&amp;":"&amp;C624&amp;":"&amp;D624&amp;":"&amp;E624&amp;":"&amp;F624&amp;":"&amp;G624</f>
        <v>DAV-703L:HUAWEI P8 Max:HUAWEI:华为:Huawei:华为:Huawei</v>
      </c>
    </row>
    <row r="625" spans="1:11" x14ac:dyDescent="0.4">
      <c r="A625" s="13" t="s">
        <v>1031</v>
      </c>
      <c r="B625" s="13" t="s">
        <v>1030</v>
      </c>
      <c r="C625" s="13" t="s">
        <v>936</v>
      </c>
      <c r="D625" s="10" t="str">
        <f>VLOOKUP( C625, 品牌处理!A:E,2,FALSE)</f>
        <v>华为</v>
      </c>
      <c r="E625" s="10" t="str">
        <f>VLOOKUP( C625, 品牌处理!A:E,3,FALSE)</f>
        <v>Huawei</v>
      </c>
      <c r="F625" s="10" t="str">
        <f>VLOOKUP( C625, 品牌处理!A:E,4,FALSE)</f>
        <v>华为</v>
      </c>
      <c r="G625" s="10" t="str">
        <f>VLOOKUP( C625, 品牌处理!A:E,5,FALSE)</f>
        <v>Huawei</v>
      </c>
      <c r="H625" s="16">
        <f>VLOOKUP( C625, 品牌处理!A:F,6,FALSE)</f>
        <v>1</v>
      </c>
      <c r="I625" s="16" t="e">
        <f>VLOOKUP(A625,重复项!F:F,1,FALSE)</f>
        <v>#N/A</v>
      </c>
      <c r="J625" s="6">
        <v>1</v>
      </c>
      <c r="K625" t="str">
        <f>A625&amp;":"&amp;B625&amp;":"&amp;C625&amp;":"&amp;D625&amp;":"&amp;E625&amp;":"&amp;F625&amp;":"&amp;G625</f>
        <v>DAV-713L:HUAWEI P8 Max:HUAWEI:华为:Huawei:华为:Huawei</v>
      </c>
    </row>
    <row r="626" spans="1:11" x14ac:dyDescent="0.4">
      <c r="A626" s="13" t="s">
        <v>1032</v>
      </c>
      <c r="B626" s="13" t="s">
        <v>1033</v>
      </c>
      <c r="C626" s="13" t="s">
        <v>936</v>
      </c>
      <c r="D626" s="10" t="str">
        <f>VLOOKUP( C626, 品牌处理!A:E,2,FALSE)</f>
        <v>华为</v>
      </c>
      <c r="E626" s="10" t="str">
        <f>VLOOKUP( C626, 品牌处理!A:E,3,FALSE)</f>
        <v>Huawei</v>
      </c>
      <c r="F626" s="10" t="str">
        <f>VLOOKUP( C626, 品牌处理!A:E,4,FALSE)</f>
        <v>华为</v>
      </c>
      <c r="G626" s="10" t="str">
        <f>VLOOKUP( C626, 品牌处理!A:E,5,FALSE)</f>
        <v>Huawei</v>
      </c>
      <c r="H626" s="16">
        <f>VLOOKUP( C626, 品牌处理!A:F,6,FALSE)</f>
        <v>1</v>
      </c>
      <c r="I626" s="16" t="e">
        <f>VLOOKUP(A626,重复项!F:F,1,FALSE)</f>
        <v>#N/A</v>
      </c>
      <c r="J626" s="6">
        <v>1</v>
      </c>
      <c r="K626" t="str">
        <f>A626&amp;":"&amp;B626&amp;":"&amp;C626&amp;":"&amp;D626&amp;":"&amp;E626&amp;":"&amp;F626&amp;":"&amp;G626</f>
        <v>EVA-AL00:HUAWEI P9 全网通版 (32GB):HUAWEI:华为:Huawei:华为:Huawei</v>
      </c>
    </row>
    <row r="627" spans="1:11" x14ac:dyDescent="0.4">
      <c r="A627" s="13" t="s">
        <v>1034</v>
      </c>
      <c r="B627" s="13" t="s">
        <v>1035</v>
      </c>
      <c r="C627" s="13" t="s">
        <v>936</v>
      </c>
      <c r="D627" s="10" t="str">
        <f>VLOOKUP( C627, 品牌处理!A:E,2,FALSE)</f>
        <v>华为</v>
      </c>
      <c r="E627" s="10" t="str">
        <f>VLOOKUP( C627, 品牌处理!A:E,3,FALSE)</f>
        <v>Huawei</v>
      </c>
      <c r="F627" s="10" t="str">
        <f>VLOOKUP( C627, 品牌处理!A:E,4,FALSE)</f>
        <v>华为</v>
      </c>
      <c r="G627" s="10" t="str">
        <f>VLOOKUP( C627, 品牌处理!A:E,5,FALSE)</f>
        <v>Huawei</v>
      </c>
      <c r="H627" s="16">
        <f>VLOOKUP( C627, 品牌处理!A:F,6,FALSE)</f>
        <v>1</v>
      </c>
      <c r="I627" s="16" t="e">
        <f>VLOOKUP(A627,重复项!F:F,1,FALSE)</f>
        <v>#N/A</v>
      </c>
      <c r="J627" s="6">
        <v>1</v>
      </c>
      <c r="K627" t="str">
        <f>A627&amp;":"&amp;B627&amp;":"&amp;C627&amp;":"&amp;D627&amp;":"&amp;E627&amp;":"&amp;F627&amp;":"&amp;G627</f>
        <v>EVA-AL10:HUAWEI P9 全网通版 (64GB):HUAWEI:华为:Huawei:华为:Huawei</v>
      </c>
    </row>
    <row r="628" spans="1:11" x14ac:dyDescent="0.4">
      <c r="A628" s="13" t="s">
        <v>1036</v>
      </c>
      <c r="B628" s="13" t="s">
        <v>1037</v>
      </c>
      <c r="C628" s="13" t="s">
        <v>936</v>
      </c>
      <c r="D628" s="10" t="str">
        <f>VLOOKUP( C628, 品牌处理!A:E,2,FALSE)</f>
        <v>华为</v>
      </c>
      <c r="E628" s="10" t="str">
        <f>VLOOKUP( C628, 品牌处理!A:E,3,FALSE)</f>
        <v>Huawei</v>
      </c>
      <c r="F628" s="10" t="str">
        <f>VLOOKUP( C628, 品牌处理!A:E,4,FALSE)</f>
        <v>华为</v>
      </c>
      <c r="G628" s="10" t="str">
        <f>VLOOKUP( C628, 品牌处理!A:E,5,FALSE)</f>
        <v>Huawei</v>
      </c>
      <c r="H628" s="16">
        <f>VLOOKUP( C628, 品牌处理!A:F,6,FALSE)</f>
        <v>1</v>
      </c>
      <c r="I628" s="16" t="e">
        <f>VLOOKUP(A628,重复项!F:F,1,FALSE)</f>
        <v>#N/A</v>
      </c>
      <c r="J628" s="6">
        <v>1</v>
      </c>
      <c r="K628" t="str">
        <f>A628&amp;":"&amp;B628&amp;":"&amp;C628&amp;":"&amp;D628&amp;":"&amp;E628&amp;":"&amp;F628&amp;":"&amp;G628</f>
        <v>EVA-TL00:HUAWEI P9 移动版:HUAWEI:华为:Huawei:华为:Huawei</v>
      </c>
    </row>
    <row r="629" spans="1:11" x14ac:dyDescent="0.4">
      <c r="A629" s="13" t="s">
        <v>1038</v>
      </c>
      <c r="B629" s="13" t="s">
        <v>1039</v>
      </c>
      <c r="C629" s="13" t="s">
        <v>936</v>
      </c>
      <c r="D629" s="10" t="str">
        <f>VLOOKUP( C629, 品牌处理!A:E,2,FALSE)</f>
        <v>华为</v>
      </c>
      <c r="E629" s="10" t="str">
        <f>VLOOKUP( C629, 品牌处理!A:E,3,FALSE)</f>
        <v>Huawei</v>
      </c>
      <c r="F629" s="10" t="str">
        <f>VLOOKUP( C629, 品牌处理!A:E,4,FALSE)</f>
        <v>华为</v>
      </c>
      <c r="G629" s="10" t="str">
        <f>VLOOKUP( C629, 品牌处理!A:E,5,FALSE)</f>
        <v>Huawei</v>
      </c>
      <c r="H629" s="16">
        <f>VLOOKUP( C629, 品牌处理!A:F,6,FALSE)</f>
        <v>1</v>
      </c>
      <c r="I629" s="16" t="e">
        <f>VLOOKUP(A629,重复项!F:F,1,FALSE)</f>
        <v>#N/A</v>
      </c>
      <c r="J629" s="6">
        <v>1</v>
      </c>
      <c r="K629" t="str">
        <f>A629&amp;":"&amp;B629&amp;":"&amp;C629&amp;":"&amp;D629&amp;":"&amp;E629&amp;":"&amp;F629&amp;":"&amp;G629</f>
        <v>EVA-DL00:HUAWEI P9 双 4G 版:HUAWEI:华为:Huawei:华为:Huawei</v>
      </c>
    </row>
    <row r="630" spans="1:11" x14ac:dyDescent="0.4">
      <c r="A630" s="13" t="s">
        <v>1040</v>
      </c>
      <c r="B630" s="13" t="s">
        <v>1041</v>
      </c>
      <c r="C630" s="13" t="s">
        <v>936</v>
      </c>
      <c r="D630" s="10" t="str">
        <f>VLOOKUP( C630, 品牌处理!A:E,2,FALSE)</f>
        <v>华为</v>
      </c>
      <c r="E630" s="10" t="str">
        <f>VLOOKUP( C630, 品牌处理!A:E,3,FALSE)</f>
        <v>Huawei</v>
      </c>
      <c r="F630" s="10" t="str">
        <f>VLOOKUP( C630, 品牌处理!A:E,4,FALSE)</f>
        <v>华为</v>
      </c>
      <c r="G630" s="10" t="str">
        <f>VLOOKUP( C630, 品牌处理!A:E,5,FALSE)</f>
        <v>Huawei</v>
      </c>
      <c r="H630" s="16">
        <f>VLOOKUP( C630, 品牌处理!A:F,6,FALSE)</f>
        <v>1</v>
      </c>
      <c r="I630" s="16" t="e">
        <f>VLOOKUP(A630,重复项!F:F,1,FALSE)</f>
        <v>#N/A</v>
      </c>
      <c r="J630" s="6">
        <v>1</v>
      </c>
      <c r="K630" t="str">
        <f>A630&amp;":"&amp;B630&amp;":"&amp;C630&amp;":"&amp;D630&amp;":"&amp;E630&amp;":"&amp;F630&amp;":"&amp;G630</f>
        <v>EVA-CL00:HUAWEI P9 电信版:HUAWEI:华为:Huawei:华为:Huawei</v>
      </c>
    </row>
    <row r="631" spans="1:11" x14ac:dyDescent="0.4">
      <c r="A631" s="13" t="s">
        <v>1042</v>
      </c>
      <c r="B631" s="13" t="s">
        <v>1043</v>
      </c>
      <c r="C631" s="13" t="s">
        <v>936</v>
      </c>
      <c r="D631" s="10" t="str">
        <f>VLOOKUP( C631, 品牌处理!A:E,2,FALSE)</f>
        <v>华为</v>
      </c>
      <c r="E631" s="10" t="str">
        <f>VLOOKUP( C631, 品牌处理!A:E,3,FALSE)</f>
        <v>Huawei</v>
      </c>
      <c r="F631" s="10" t="str">
        <f>VLOOKUP( C631, 品牌处理!A:E,4,FALSE)</f>
        <v>华为</v>
      </c>
      <c r="G631" s="10" t="str">
        <f>VLOOKUP( C631, 品牌处理!A:E,5,FALSE)</f>
        <v>Huawei</v>
      </c>
      <c r="H631" s="16">
        <f>VLOOKUP( C631, 品牌处理!A:F,6,FALSE)</f>
        <v>1</v>
      </c>
      <c r="I631" s="16" t="e">
        <f>VLOOKUP(A631,重复项!F:F,1,FALSE)</f>
        <v>#N/A</v>
      </c>
      <c r="J631" s="6">
        <v>1</v>
      </c>
      <c r="K631" t="str">
        <f>A631&amp;":"&amp;B631&amp;":"&amp;C631&amp;":"&amp;D631&amp;":"&amp;E631&amp;":"&amp;F631&amp;":"&amp;G631</f>
        <v>VIE-AL10:HUAWEI P9 Plus:HUAWEI:华为:Huawei:华为:Huawei</v>
      </c>
    </row>
    <row r="632" spans="1:11" x14ac:dyDescent="0.4">
      <c r="A632" s="13" t="s">
        <v>1044</v>
      </c>
      <c r="B632" s="13" t="s">
        <v>1045</v>
      </c>
      <c r="C632" s="13" t="s">
        <v>936</v>
      </c>
      <c r="D632" s="10" t="str">
        <f>VLOOKUP( C632, 品牌处理!A:E,2,FALSE)</f>
        <v>华为</v>
      </c>
      <c r="E632" s="10" t="str">
        <f>VLOOKUP( C632, 品牌处理!A:E,3,FALSE)</f>
        <v>Huawei</v>
      </c>
      <c r="F632" s="10" t="str">
        <f>VLOOKUP( C632, 品牌处理!A:E,4,FALSE)</f>
        <v>华为</v>
      </c>
      <c r="G632" s="10" t="str">
        <f>VLOOKUP( C632, 品牌处理!A:E,5,FALSE)</f>
        <v>Huawei</v>
      </c>
      <c r="H632" s="16">
        <f>VLOOKUP( C632, 品牌处理!A:F,6,FALSE)</f>
        <v>1</v>
      </c>
      <c r="I632" s="16" t="e">
        <f>VLOOKUP(A632,重复项!F:F,1,FALSE)</f>
        <v>#N/A</v>
      </c>
      <c r="J632" s="6">
        <v>1</v>
      </c>
      <c r="K632" t="str">
        <f>A632&amp;":"&amp;B632&amp;":"&amp;C632&amp;":"&amp;D632&amp;":"&amp;E632&amp;":"&amp;F632&amp;":"&amp;G632</f>
        <v>VTR-AL00:HUAWEI P10 全网通版:HUAWEI:华为:Huawei:华为:Huawei</v>
      </c>
    </row>
    <row r="633" spans="1:11" x14ac:dyDescent="0.4">
      <c r="A633" s="13" t="s">
        <v>1046</v>
      </c>
      <c r="B633" s="13" t="s">
        <v>1047</v>
      </c>
      <c r="C633" s="13" t="s">
        <v>936</v>
      </c>
      <c r="D633" s="10" t="str">
        <f>VLOOKUP( C633, 品牌处理!A:E,2,FALSE)</f>
        <v>华为</v>
      </c>
      <c r="E633" s="10" t="str">
        <f>VLOOKUP( C633, 品牌处理!A:E,3,FALSE)</f>
        <v>Huawei</v>
      </c>
      <c r="F633" s="10" t="str">
        <f>VLOOKUP( C633, 品牌处理!A:E,4,FALSE)</f>
        <v>华为</v>
      </c>
      <c r="G633" s="10" t="str">
        <f>VLOOKUP( C633, 品牌处理!A:E,5,FALSE)</f>
        <v>Huawei</v>
      </c>
      <c r="H633" s="16">
        <f>VLOOKUP( C633, 品牌处理!A:F,6,FALSE)</f>
        <v>1</v>
      </c>
      <c r="I633" s="16" t="e">
        <f>VLOOKUP(A633,重复项!F:F,1,FALSE)</f>
        <v>#N/A</v>
      </c>
      <c r="J633" s="6">
        <v>1</v>
      </c>
      <c r="K633" t="str">
        <f>A633&amp;":"&amp;B633&amp;":"&amp;C633&amp;":"&amp;D633&amp;":"&amp;E633&amp;":"&amp;F633&amp;":"&amp;G633</f>
        <v>VTR-TL00:HUAWEI P10 移动 4G+ 版:HUAWEI:华为:Huawei:华为:Huawei</v>
      </c>
    </row>
    <row r="634" spans="1:11" x14ac:dyDescent="0.4">
      <c r="A634" s="13" t="s">
        <v>1048</v>
      </c>
      <c r="B634" s="13" t="s">
        <v>1049</v>
      </c>
      <c r="C634" s="13" t="s">
        <v>936</v>
      </c>
      <c r="D634" s="10" t="str">
        <f>VLOOKUP( C634, 品牌处理!A:E,2,FALSE)</f>
        <v>华为</v>
      </c>
      <c r="E634" s="10" t="str">
        <f>VLOOKUP( C634, 品牌处理!A:E,3,FALSE)</f>
        <v>Huawei</v>
      </c>
      <c r="F634" s="10" t="str">
        <f>VLOOKUP( C634, 品牌处理!A:E,4,FALSE)</f>
        <v>华为</v>
      </c>
      <c r="G634" s="10" t="str">
        <f>VLOOKUP( C634, 品牌处理!A:E,5,FALSE)</f>
        <v>Huawei</v>
      </c>
      <c r="H634" s="16">
        <f>VLOOKUP( C634, 品牌处理!A:F,6,FALSE)</f>
        <v>1</v>
      </c>
      <c r="I634" s="16" t="e">
        <f>VLOOKUP(A634,重复项!F:F,1,FALSE)</f>
        <v>#N/A</v>
      </c>
      <c r="J634" s="6">
        <v>1</v>
      </c>
      <c r="K634" t="str">
        <f>A634&amp;":"&amp;B634&amp;":"&amp;C634&amp;":"&amp;D634&amp;":"&amp;E634&amp;":"&amp;F634&amp;":"&amp;G634</f>
        <v>VKY-AL00:HUAWEI P10 Plus 全网通版:HUAWEI:华为:Huawei:华为:Huawei</v>
      </c>
    </row>
    <row r="635" spans="1:11" x14ac:dyDescent="0.4">
      <c r="A635" s="13" t="s">
        <v>1050</v>
      </c>
      <c r="B635" s="13" t="s">
        <v>1051</v>
      </c>
      <c r="C635" s="13" t="s">
        <v>936</v>
      </c>
      <c r="D635" s="10" t="str">
        <f>VLOOKUP( C635, 品牌处理!A:E,2,FALSE)</f>
        <v>华为</v>
      </c>
      <c r="E635" s="10" t="str">
        <f>VLOOKUP( C635, 品牌处理!A:E,3,FALSE)</f>
        <v>Huawei</v>
      </c>
      <c r="F635" s="10" t="str">
        <f>VLOOKUP( C635, 品牌处理!A:E,4,FALSE)</f>
        <v>华为</v>
      </c>
      <c r="G635" s="10" t="str">
        <f>VLOOKUP( C635, 品牌处理!A:E,5,FALSE)</f>
        <v>Huawei</v>
      </c>
      <c r="H635" s="16">
        <f>VLOOKUP( C635, 品牌处理!A:F,6,FALSE)</f>
        <v>1</v>
      </c>
      <c r="I635" s="16" t="e">
        <f>VLOOKUP(A635,重复项!F:F,1,FALSE)</f>
        <v>#N/A</v>
      </c>
      <c r="J635" s="6">
        <v>1</v>
      </c>
      <c r="K635" t="str">
        <f>A635&amp;":"&amp;B635&amp;":"&amp;C635&amp;":"&amp;D635&amp;":"&amp;E635&amp;":"&amp;F635&amp;":"&amp;G635</f>
        <v>VKY-TL00:HUAWEI P10 Plus 移动 4G+ 版:HUAWEI:华为:Huawei:华为:Huawei</v>
      </c>
    </row>
    <row r="636" spans="1:11" x14ac:dyDescent="0.4">
      <c r="A636" s="13" t="s">
        <v>1052</v>
      </c>
      <c r="B636" s="13" t="s">
        <v>1053</v>
      </c>
      <c r="C636" s="13" t="s">
        <v>936</v>
      </c>
      <c r="D636" s="10" t="str">
        <f>VLOOKUP( C636, 品牌处理!A:E,2,FALSE)</f>
        <v>华为</v>
      </c>
      <c r="E636" s="10" t="str">
        <f>VLOOKUP( C636, 品牌处理!A:E,3,FALSE)</f>
        <v>Huawei</v>
      </c>
      <c r="F636" s="10" t="str">
        <f>VLOOKUP( C636, 品牌处理!A:E,4,FALSE)</f>
        <v>华为</v>
      </c>
      <c r="G636" s="10" t="str">
        <f>VLOOKUP( C636, 品牌处理!A:E,5,FALSE)</f>
        <v>Huawei</v>
      </c>
      <c r="H636" s="16">
        <f>VLOOKUP( C636, 品牌处理!A:F,6,FALSE)</f>
        <v>1</v>
      </c>
      <c r="I636" s="16" t="e">
        <f>VLOOKUP(A636,重复项!F:F,1,FALSE)</f>
        <v>#N/A</v>
      </c>
      <c r="J636" s="6">
        <v>1</v>
      </c>
      <c r="K636" t="str">
        <f>A636&amp;":"&amp;B636&amp;":"&amp;C636&amp;":"&amp;D636&amp;":"&amp;E636&amp;":"&amp;F636&amp;":"&amp;G636</f>
        <v>EML-AL00:HUAWEI P20 全网通版:HUAWEI:华为:Huawei:华为:Huawei</v>
      </c>
    </row>
    <row r="637" spans="1:11" x14ac:dyDescent="0.4">
      <c r="A637" s="13" t="s">
        <v>1054</v>
      </c>
      <c r="B637" s="13" t="s">
        <v>1055</v>
      </c>
      <c r="C637" s="13" t="s">
        <v>936</v>
      </c>
      <c r="D637" s="10" t="str">
        <f>VLOOKUP( C637, 品牌处理!A:E,2,FALSE)</f>
        <v>华为</v>
      </c>
      <c r="E637" s="10" t="str">
        <f>VLOOKUP( C637, 品牌处理!A:E,3,FALSE)</f>
        <v>Huawei</v>
      </c>
      <c r="F637" s="10" t="str">
        <f>VLOOKUP( C637, 品牌处理!A:E,4,FALSE)</f>
        <v>华为</v>
      </c>
      <c r="G637" s="10" t="str">
        <f>VLOOKUP( C637, 品牌处理!A:E,5,FALSE)</f>
        <v>Huawei</v>
      </c>
      <c r="H637" s="16">
        <f>VLOOKUP( C637, 品牌处理!A:F,6,FALSE)</f>
        <v>1</v>
      </c>
      <c r="I637" s="16" t="e">
        <f>VLOOKUP(A637,重复项!F:F,1,FALSE)</f>
        <v>#N/A</v>
      </c>
      <c r="J637" s="6">
        <v>1</v>
      </c>
      <c r="K637" t="str">
        <f>A637&amp;":"&amp;B637&amp;":"&amp;C637&amp;":"&amp;D637&amp;":"&amp;E637&amp;":"&amp;F637&amp;":"&amp;G637</f>
        <v>EML-TL00:HUAWEI P20 移动 4G+ 版:HUAWEI:华为:Huawei:华为:Huawei</v>
      </c>
    </row>
    <row r="638" spans="1:11" x14ac:dyDescent="0.4">
      <c r="A638" s="13" t="s">
        <v>1056</v>
      </c>
      <c r="B638" s="13" t="s">
        <v>1057</v>
      </c>
      <c r="C638" s="13" t="s">
        <v>936</v>
      </c>
      <c r="D638" s="10" t="str">
        <f>VLOOKUP( C638, 品牌处理!A:E,2,FALSE)</f>
        <v>华为</v>
      </c>
      <c r="E638" s="10" t="str">
        <f>VLOOKUP( C638, 品牌处理!A:E,3,FALSE)</f>
        <v>Huawei</v>
      </c>
      <c r="F638" s="10" t="str">
        <f>VLOOKUP( C638, 品牌处理!A:E,4,FALSE)</f>
        <v>华为</v>
      </c>
      <c r="G638" s="10" t="str">
        <f>VLOOKUP( C638, 品牌处理!A:E,5,FALSE)</f>
        <v>Huawei</v>
      </c>
      <c r="H638" s="16">
        <f>VLOOKUP( C638, 品牌处理!A:F,6,FALSE)</f>
        <v>1</v>
      </c>
      <c r="I638" s="16" t="e">
        <f>VLOOKUP(A638,重复项!F:F,1,FALSE)</f>
        <v>#N/A</v>
      </c>
      <c r="J638" s="6">
        <v>1</v>
      </c>
      <c r="K638" t="str">
        <f>A638&amp;":"&amp;B638&amp;":"&amp;C638&amp;":"&amp;D638&amp;":"&amp;E638&amp;":"&amp;F638&amp;":"&amp;G638</f>
        <v>CLT-AL00:HUAWEI P20 Pro 全网通版:HUAWEI:华为:Huawei:华为:Huawei</v>
      </c>
    </row>
    <row r="639" spans="1:11" x14ac:dyDescent="0.4">
      <c r="A639" s="13" t="s">
        <v>1058</v>
      </c>
      <c r="B639" s="13" t="s">
        <v>1059</v>
      </c>
      <c r="C639" s="13" t="s">
        <v>936</v>
      </c>
      <c r="D639" s="10" t="str">
        <f>VLOOKUP( C639, 品牌处理!A:E,2,FALSE)</f>
        <v>华为</v>
      </c>
      <c r="E639" s="10" t="str">
        <f>VLOOKUP( C639, 品牌处理!A:E,3,FALSE)</f>
        <v>Huawei</v>
      </c>
      <c r="F639" s="10" t="str">
        <f>VLOOKUP( C639, 品牌处理!A:E,4,FALSE)</f>
        <v>华为</v>
      </c>
      <c r="G639" s="10" t="str">
        <f>VLOOKUP( C639, 品牌处理!A:E,5,FALSE)</f>
        <v>Huawei</v>
      </c>
      <c r="H639" s="16">
        <f>VLOOKUP( C639, 品牌处理!A:F,6,FALSE)</f>
        <v>1</v>
      </c>
      <c r="I639" s="16" t="e">
        <f>VLOOKUP(A639,重复项!F:F,1,FALSE)</f>
        <v>#N/A</v>
      </c>
      <c r="J639" s="6">
        <v>1</v>
      </c>
      <c r="K639" t="str">
        <f>A639&amp;":"&amp;B639&amp;":"&amp;C639&amp;":"&amp;D639&amp;":"&amp;E639&amp;":"&amp;F639&amp;":"&amp;G639</f>
        <v>CLT-AL01:HUAWEI P20 Pro 全网通版 (6GB+64GB):HUAWEI:华为:Huawei:华为:Huawei</v>
      </c>
    </row>
    <row r="640" spans="1:11" x14ac:dyDescent="0.4">
      <c r="A640" s="13" t="s">
        <v>1060</v>
      </c>
      <c r="B640" s="13" t="s">
        <v>1061</v>
      </c>
      <c r="C640" s="13" t="s">
        <v>936</v>
      </c>
      <c r="D640" s="10" t="str">
        <f>VLOOKUP( C640, 品牌处理!A:E,2,FALSE)</f>
        <v>华为</v>
      </c>
      <c r="E640" s="10" t="str">
        <f>VLOOKUP( C640, 品牌处理!A:E,3,FALSE)</f>
        <v>Huawei</v>
      </c>
      <c r="F640" s="10" t="str">
        <f>VLOOKUP( C640, 品牌处理!A:E,4,FALSE)</f>
        <v>华为</v>
      </c>
      <c r="G640" s="10" t="str">
        <f>VLOOKUP( C640, 品牌处理!A:E,5,FALSE)</f>
        <v>Huawei</v>
      </c>
      <c r="H640" s="16">
        <f>VLOOKUP( C640, 品牌处理!A:F,6,FALSE)</f>
        <v>1</v>
      </c>
      <c r="I640" s="16" t="e">
        <f>VLOOKUP(A640,重复项!F:F,1,FALSE)</f>
        <v>#N/A</v>
      </c>
      <c r="J640" s="6">
        <v>1</v>
      </c>
      <c r="K640" t="str">
        <f>A640&amp;":"&amp;B640&amp;":"&amp;C640&amp;":"&amp;D640&amp;":"&amp;E640&amp;":"&amp;F640&amp;":"&amp;G640</f>
        <v>CLT-AL00l:HUAWEI P20 Pro 真皮限量版 全网通版:HUAWEI:华为:Huawei:华为:Huawei</v>
      </c>
    </row>
    <row r="641" spans="1:11" x14ac:dyDescent="0.4">
      <c r="A641" s="13" t="s">
        <v>1062</v>
      </c>
      <c r="B641" s="13" t="s">
        <v>1063</v>
      </c>
      <c r="C641" s="13" t="s">
        <v>936</v>
      </c>
      <c r="D641" s="10" t="str">
        <f>VLOOKUP( C641, 品牌处理!A:E,2,FALSE)</f>
        <v>华为</v>
      </c>
      <c r="E641" s="10" t="str">
        <f>VLOOKUP( C641, 品牌处理!A:E,3,FALSE)</f>
        <v>Huawei</v>
      </c>
      <c r="F641" s="10" t="str">
        <f>VLOOKUP( C641, 品牌处理!A:E,4,FALSE)</f>
        <v>华为</v>
      </c>
      <c r="G641" s="10" t="str">
        <f>VLOOKUP( C641, 品牌处理!A:E,5,FALSE)</f>
        <v>Huawei</v>
      </c>
      <c r="H641" s="16">
        <f>VLOOKUP( C641, 品牌处理!A:F,6,FALSE)</f>
        <v>1</v>
      </c>
      <c r="I641" s="16" t="e">
        <f>VLOOKUP(A641,重复项!F:F,1,FALSE)</f>
        <v>#N/A</v>
      </c>
      <c r="J641" s="6">
        <v>1</v>
      </c>
      <c r="K641" t="str">
        <f>A641&amp;":"&amp;B641&amp;":"&amp;C641&amp;":"&amp;D641&amp;":"&amp;E641&amp;":"&amp;F641&amp;":"&amp;G641</f>
        <v>CLT-TL00:HUAWEI P20 Pro 移动 4G+ 版:HUAWEI:华为:Huawei:华为:Huawei</v>
      </c>
    </row>
    <row r="642" spans="1:11" x14ac:dyDescent="0.4">
      <c r="A642" s="13" t="s">
        <v>1064</v>
      </c>
      <c r="B642" s="13" t="s">
        <v>1065</v>
      </c>
      <c r="C642" s="13" t="s">
        <v>936</v>
      </c>
      <c r="D642" s="10" t="str">
        <f>VLOOKUP( C642, 品牌处理!A:E,2,FALSE)</f>
        <v>华为</v>
      </c>
      <c r="E642" s="10" t="str">
        <f>VLOOKUP( C642, 品牌处理!A:E,3,FALSE)</f>
        <v>Huawei</v>
      </c>
      <c r="F642" s="10" t="str">
        <f>VLOOKUP( C642, 品牌处理!A:E,4,FALSE)</f>
        <v>华为</v>
      </c>
      <c r="G642" s="10" t="str">
        <f>VLOOKUP( C642, 品牌处理!A:E,5,FALSE)</f>
        <v>Huawei</v>
      </c>
      <c r="H642" s="16">
        <f>VLOOKUP( C642, 品牌处理!A:F,6,FALSE)</f>
        <v>1</v>
      </c>
      <c r="I642" s="16" t="e">
        <f>VLOOKUP(A642,重复项!F:F,1,FALSE)</f>
        <v>#N/A</v>
      </c>
      <c r="J642" s="6">
        <v>1</v>
      </c>
      <c r="K642" t="str">
        <f>A642&amp;":"&amp;B642&amp;":"&amp;C642&amp;":"&amp;D642&amp;":"&amp;E642&amp;":"&amp;F642&amp;":"&amp;G642</f>
        <v>CLT-TL01:HUAWEI P20 Pro 移动 4G+ 版 (6GB+64GB):HUAWEI:华为:Huawei:华为:Huawei</v>
      </c>
    </row>
    <row r="643" spans="1:11" x14ac:dyDescent="0.4">
      <c r="A643" s="13" t="s">
        <v>1066</v>
      </c>
      <c r="B643" s="13" t="s">
        <v>1067</v>
      </c>
      <c r="C643" s="13" t="s">
        <v>936</v>
      </c>
      <c r="D643" s="10" t="str">
        <f>VLOOKUP( C643, 品牌处理!A:E,2,FALSE)</f>
        <v>华为</v>
      </c>
      <c r="E643" s="10" t="str">
        <f>VLOOKUP( C643, 品牌处理!A:E,3,FALSE)</f>
        <v>Huawei</v>
      </c>
      <c r="F643" s="10" t="str">
        <f>VLOOKUP( C643, 品牌处理!A:E,4,FALSE)</f>
        <v>华为</v>
      </c>
      <c r="G643" s="10" t="str">
        <f>VLOOKUP( C643, 品牌处理!A:E,5,FALSE)</f>
        <v>Huawei</v>
      </c>
      <c r="H643" s="16">
        <f>VLOOKUP( C643, 品牌处理!A:F,6,FALSE)</f>
        <v>1</v>
      </c>
      <c r="I643" s="16" t="e">
        <f>VLOOKUP(A643,重复项!F:F,1,FALSE)</f>
        <v>#N/A</v>
      </c>
      <c r="J643" s="6">
        <v>1</v>
      </c>
      <c r="K643" t="str">
        <f>A643&amp;":"&amp;B643&amp;":"&amp;C643&amp;":"&amp;D643&amp;":"&amp;E643&amp;":"&amp;F643&amp;":"&amp;G643</f>
        <v>ELE-AL00:HUAWEI P30 全网通版:HUAWEI:华为:Huawei:华为:Huawei</v>
      </c>
    </row>
    <row r="644" spans="1:11" x14ac:dyDescent="0.4">
      <c r="A644" s="13" t="s">
        <v>1068</v>
      </c>
      <c r="B644" s="13" t="s">
        <v>1069</v>
      </c>
      <c r="C644" s="13" t="s">
        <v>936</v>
      </c>
      <c r="D644" s="10" t="str">
        <f>VLOOKUP( C644, 品牌处理!A:E,2,FALSE)</f>
        <v>华为</v>
      </c>
      <c r="E644" s="10" t="str">
        <f>VLOOKUP( C644, 品牌处理!A:E,3,FALSE)</f>
        <v>Huawei</v>
      </c>
      <c r="F644" s="10" t="str">
        <f>VLOOKUP( C644, 品牌处理!A:E,4,FALSE)</f>
        <v>华为</v>
      </c>
      <c r="G644" s="10" t="str">
        <f>VLOOKUP( C644, 品牌处理!A:E,5,FALSE)</f>
        <v>Huawei</v>
      </c>
      <c r="H644" s="16">
        <f>VLOOKUP( C644, 品牌处理!A:F,6,FALSE)</f>
        <v>1</v>
      </c>
      <c r="I644" s="16" t="e">
        <f>VLOOKUP(A644,重复项!F:F,1,FALSE)</f>
        <v>#N/A</v>
      </c>
      <c r="J644" s="6">
        <v>1</v>
      </c>
      <c r="K644" t="str">
        <f>A644&amp;":"&amp;B644&amp;":"&amp;C644&amp;":"&amp;D644&amp;":"&amp;E644&amp;":"&amp;F644&amp;":"&amp;G644</f>
        <v>ELE-TL00:HUAWEI P30 移动 4G+ 版:HUAWEI:华为:Huawei:华为:Huawei</v>
      </c>
    </row>
    <row r="645" spans="1:11" x14ac:dyDescent="0.4">
      <c r="A645" s="13" t="s">
        <v>1070</v>
      </c>
      <c r="B645" s="13" t="s">
        <v>1071</v>
      </c>
      <c r="C645" s="13" t="s">
        <v>936</v>
      </c>
      <c r="D645" s="10" t="str">
        <f>VLOOKUP( C645, 品牌处理!A:E,2,FALSE)</f>
        <v>华为</v>
      </c>
      <c r="E645" s="10" t="str">
        <f>VLOOKUP( C645, 品牌处理!A:E,3,FALSE)</f>
        <v>Huawei</v>
      </c>
      <c r="F645" s="10" t="str">
        <f>VLOOKUP( C645, 品牌处理!A:E,4,FALSE)</f>
        <v>华为</v>
      </c>
      <c r="G645" s="10" t="str">
        <f>VLOOKUP( C645, 品牌处理!A:E,5,FALSE)</f>
        <v>Huawei</v>
      </c>
      <c r="H645" s="16">
        <f>VLOOKUP( C645, 品牌处理!A:F,6,FALSE)</f>
        <v>1</v>
      </c>
      <c r="I645" s="16" t="e">
        <f>VLOOKUP(A645,重复项!F:F,1,FALSE)</f>
        <v>#N/A</v>
      </c>
      <c r="J645" s="6">
        <v>1</v>
      </c>
      <c r="K645" t="str">
        <f>A645&amp;":"&amp;B645&amp;":"&amp;C645&amp;":"&amp;D645&amp;":"&amp;E645&amp;":"&amp;F645&amp;":"&amp;G645</f>
        <v>VOG-AL00:HUAWEI P30 Pro 全网通版 (8GB+128GB):HUAWEI:华为:Huawei:华为:Huawei</v>
      </c>
    </row>
    <row r="646" spans="1:11" x14ac:dyDescent="0.4">
      <c r="A646" s="13" t="s">
        <v>1072</v>
      </c>
      <c r="B646" s="13" t="s">
        <v>1073</v>
      </c>
      <c r="C646" s="13" t="s">
        <v>936</v>
      </c>
      <c r="D646" s="10" t="str">
        <f>VLOOKUP( C646, 品牌处理!A:E,2,FALSE)</f>
        <v>华为</v>
      </c>
      <c r="E646" s="10" t="str">
        <f>VLOOKUP( C646, 品牌处理!A:E,3,FALSE)</f>
        <v>Huawei</v>
      </c>
      <c r="F646" s="10" t="str">
        <f>VLOOKUP( C646, 品牌处理!A:E,4,FALSE)</f>
        <v>华为</v>
      </c>
      <c r="G646" s="10" t="str">
        <f>VLOOKUP( C646, 品牌处理!A:E,5,FALSE)</f>
        <v>Huawei</v>
      </c>
      <c r="H646" s="16">
        <f>VLOOKUP( C646, 品牌处理!A:F,6,FALSE)</f>
        <v>1</v>
      </c>
      <c r="I646" s="16" t="e">
        <f>VLOOKUP(A646,重复项!F:F,1,FALSE)</f>
        <v>#N/A</v>
      </c>
      <c r="J646" s="6">
        <v>1</v>
      </c>
      <c r="K646" t="str">
        <f>A646&amp;":"&amp;B646&amp;":"&amp;C646&amp;":"&amp;D646&amp;":"&amp;E646&amp;":"&amp;F646&amp;":"&amp;G646</f>
        <v>VOG-AL10:HUAWEI P30 Pro 全网通版:HUAWEI:华为:Huawei:华为:Huawei</v>
      </c>
    </row>
    <row r="647" spans="1:11" x14ac:dyDescent="0.4">
      <c r="A647" s="13" t="s">
        <v>1074</v>
      </c>
      <c r="B647" s="13" t="s">
        <v>1075</v>
      </c>
      <c r="C647" s="13" t="s">
        <v>936</v>
      </c>
      <c r="D647" s="10" t="str">
        <f>VLOOKUP( C647, 品牌处理!A:E,2,FALSE)</f>
        <v>华为</v>
      </c>
      <c r="E647" s="10" t="str">
        <f>VLOOKUP( C647, 品牌处理!A:E,3,FALSE)</f>
        <v>Huawei</v>
      </c>
      <c r="F647" s="10" t="str">
        <f>VLOOKUP( C647, 品牌处理!A:E,4,FALSE)</f>
        <v>华为</v>
      </c>
      <c r="G647" s="10" t="str">
        <f>VLOOKUP( C647, 品牌处理!A:E,5,FALSE)</f>
        <v>Huawei</v>
      </c>
      <c r="H647" s="16">
        <f>VLOOKUP( C647, 品牌处理!A:F,6,FALSE)</f>
        <v>1</v>
      </c>
      <c r="I647" s="16" t="e">
        <f>VLOOKUP(A647,重复项!F:F,1,FALSE)</f>
        <v>#N/A</v>
      </c>
      <c r="J647" s="6">
        <v>1</v>
      </c>
      <c r="K647" t="str">
        <f>A647&amp;":"&amp;B647&amp;":"&amp;C647&amp;":"&amp;D647&amp;":"&amp;E647&amp;":"&amp;F647&amp;":"&amp;G647</f>
        <v>VOG-TL00:HUAWEI P30 Pro 移动 4G+ 版:HUAWEI:华为:Huawei:华为:Huawei</v>
      </c>
    </row>
    <row r="648" spans="1:11" x14ac:dyDescent="0.4">
      <c r="A648" s="13" t="s">
        <v>1076</v>
      </c>
      <c r="B648" s="13" t="s">
        <v>1077</v>
      </c>
      <c r="C648" s="13" t="s">
        <v>936</v>
      </c>
      <c r="D648" s="10" t="str">
        <f>VLOOKUP( C648, 品牌处理!A:E,2,FALSE)</f>
        <v>华为</v>
      </c>
      <c r="E648" s="10" t="str">
        <f>VLOOKUP( C648, 品牌处理!A:E,3,FALSE)</f>
        <v>Huawei</v>
      </c>
      <c r="F648" s="10" t="str">
        <f>VLOOKUP( C648, 品牌处理!A:E,4,FALSE)</f>
        <v>华为</v>
      </c>
      <c r="G648" s="10" t="str">
        <f>VLOOKUP( C648, 品牌处理!A:E,5,FALSE)</f>
        <v>Huawei</v>
      </c>
      <c r="H648" s="16">
        <f>VLOOKUP( C648, 品牌处理!A:F,6,FALSE)</f>
        <v>1</v>
      </c>
      <c r="I648" s="16" t="e">
        <f>VLOOKUP(A648,重复项!F:F,1,FALSE)</f>
        <v>#N/A</v>
      </c>
      <c r="J648" s="6">
        <v>1</v>
      </c>
      <c r="K648" t="str">
        <f>A648&amp;":"&amp;B648&amp;":"&amp;C648&amp;":"&amp;D648&amp;":"&amp;E648&amp;":"&amp;F648&amp;":"&amp;G648</f>
        <v>HUAWEI CAZ-AL00:HUAWEI nova 全网通标配版:HUAWEI:华为:Huawei:华为:Huawei</v>
      </c>
    </row>
    <row r="649" spans="1:11" x14ac:dyDescent="0.4">
      <c r="A649" s="13" t="s">
        <v>1078</v>
      </c>
      <c r="B649" s="13" t="s">
        <v>1079</v>
      </c>
      <c r="C649" s="13" t="s">
        <v>936</v>
      </c>
      <c r="D649" s="10" t="str">
        <f>VLOOKUP( C649, 品牌处理!A:E,2,FALSE)</f>
        <v>华为</v>
      </c>
      <c r="E649" s="10" t="str">
        <f>VLOOKUP( C649, 品牌处理!A:E,3,FALSE)</f>
        <v>Huawei</v>
      </c>
      <c r="F649" s="10" t="str">
        <f>VLOOKUP( C649, 品牌处理!A:E,4,FALSE)</f>
        <v>华为</v>
      </c>
      <c r="G649" s="10" t="str">
        <f>VLOOKUP( C649, 品牌处理!A:E,5,FALSE)</f>
        <v>Huawei</v>
      </c>
      <c r="H649" s="16">
        <f>VLOOKUP( C649, 品牌处理!A:F,6,FALSE)</f>
        <v>1</v>
      </c>
      <c r="I649" s="16" t="e">
        <f>VLOOKUP(A649,重复项!F:F,1,FALSE)</f>
        <v>#N/A</v>
      </c>
      <c r="J649" s="6">
        <v>1</v>
      </c>
      <c r="K649" t="str">
        <f>A649&amp;":"&amp;B649&amp;":"&amp;C649&amp;":"&amp;D649&amp;":"&amp;E649&amp;":"&amp;F649&amp;":"&amp;G649</f>
        <v>HUAWEI CAZ-AL10:HUAWEI nova 全网通高配版:HUAWEI:华为:Huawei:华为:Huawei</v>
      </c>
    </row>
    <row r="650" spans="1:11" x14ac:dyDescent="0.4">
      <c r="A650" s="13" t="s">
        <v>1080</v>
      </c>
      <c r="B650" s="13" t="s">
        <v>1081</v>
      </c>
      <c r="C650" s="13" t="s">
        <v>936</v>
      </c>
      <c r="D650" s="10" t="str">
        <f>VLOOKUP( C650, 品牌处理!A:E,2,FALSE)</f>
        <v>华为</v>
      </c>
      <c r="E650" s="10" t="str">
        <f>VLOOKUP( C650, 品牌处理!A:E,3,FALSE)</f>
        <v>Huawei</v>
      </c>
      <c r="F650" s="10" t="str">
        <f>VLOOKUP( C650, 品牌处理!A:E,4,FALSE)</f>
        <v>华为</v>
      </c>
      <c r="G650" s="10" t="str">
        <f>VLOOKUP( C650, 品牌处理!A:E,5,FALSE)</f>
        <v>Huawei</v>
      </c>
      <c r="H650" s="16">
        <f>VLOOKUP( C650, 品牌处理!A:F,6,FALSE)</f>
        <v>1</v>
      </c>
      <c r="I650" s="16" t="e">
        <f>VLOOKUP(A650,重复项!F:F,1,FALSE)</f>
        <v>#N/A</v>
      </c>
      <c r="J650" s="6">
        <v>1</v>
      </c>
      <c r="K650" t="str">
        <f>A650&amp;":"&amp;B650&amp;":"&amp;C650&amp;":"&amp;D650&amp;":"&amp;E650&amp;":"&amp;F650&amp;":"&amp;G650</f>
        <v>HUAWEI CAZ-TL10:HUAWEI nova 移动定制标配版:HUAWEI:华为:Huawei:华为:Huawei</v>
      </c>
    </row>
    <row r="651" spans="1:11" x14ac:dyDescent="0.4">
      <c r="A651" s="13" t="s">
        <v>1082</v>
      </c>
      <c r="B651" s="13" t="s">
        <v>1083</v>
      </c>
      <c r="C651" s="13" t="s">
        <v>936</v>
      </c>
      <c r="D651" s="10" t="str">
        <f>VLOOKUP( C651, 品牌处理!A:E,2,FALSE)</f>
        <v>华为</v>
      </c>
      <c r="E651" s="10" t="str">
        <f>VLOOKUP( C651, 品牌处理!A:E,3,FALSE)</f>
        <v>Huawei</v>
      </c>
      <c r="F651" s="10" t="str">
        <f>VLOOKUP( C651, 品牌处理!A:E,4,FALSE)</f>
        <v>华为</v>
      </c>
      <c r="G651" s="10" t="str">
        <f>VLOOKUP( C651, 品牌处理!A:E,5,FALSE)</f>
        <v>Huawei</v>
      </c>
      <c r="H651" s="16">
        <f>VLOOKUP( C651, 品牌处理!A:F,6,FALSE)</f>
        <v>1</v>
      </c>
      <c r="I651" s="16" t="e">
        <f>VLOOKUP(A651,重复项!F:F,1,FALSE)</f>
        <v>#N/A</v>
      </c>
      <c r="J651" s="6">
        <v>1</v>
      </c>
      <c r="K651" t="str">
        <f>A651&amp;":"&amp;B651&amp;":"&amp;C651&amp;":"&amp;D651&amp;":"&amp;E651&amp;":"&amp;F651&amp;":"&amp;G651</f>
        <v>HUAWEI CAZ-TL20:HUAWEI nova 移动定制高配版:HUAWEI:华为:Huawei:华为:Huawei</v>
      </c>
    </row>
    <row r="652" spans="1:11" x14ac:dyDescent="0.4">
      <c r="A652" s="13" t="s">
        <v>1084</v>
      </c>
      <c r="B652" s="13" t="s">
        <v>1085</v>
      </c>
      <c r="C652" s="13" t="s">
        <v>936</v>
      </c>
      <c r="D652" s="10" t="str">
        <f>VLOOKUP( C652, 品牌处理!A:E,2,FALSE)</f>
        <v>华为</v>
      </c>
      <c r="E652" s="10" t="str">
        <f>VLOOKUP( C652, 品牌处理!A:E,3,FALSE)</f>
        <v>Huawei</v>
      </c>
      <c r="F652" s="10" t="str">
        <f>VLOOKUP( C652, 品牌处理!A:E,4,FALSE)</f>
        <v>华为</v>
      </c>
      <c r="G652" s="10" t="str">
        <f>VLOOKUP( C652, 品牌处理!A:E,5,FALSE)</f>
        <v>Huawei</v>
      </c>
      <c r="H652" s="16">
        <f>VLOOKUP( C652, 品牌处理!A:F,6,FALSE)</f>
        <v>1</v>
      </c>
      <c r="I652" s="16" t="e">
        <f>VLOOKUP(A652,重复项!F:F,1,FALSE)</f>
        <v>#N/A</v>
      </c>
      <c r="J652" s="6">
        <v>1</v>
      </c>
      <c r="K652" t="str">
        <f>A652&amp;":"&amp;B652&amp;":"&amp;C652&amp;":"&amp;D652&amp;":"&amp;E652&amp;":"&amp;F652&amp;":"&amp;G652</f>
        <v>WAS-AL00:HUAWEI nova 青春版 全网通版:HUAWEI:华为:Huawei:华为:Huawei</v>
      </c>
    </row>
    <row r="653" spans="1:11" x14ac:dyDescent="0.4">
      <c r="A653" s="13" t="s">
        <v>1086</v>
      </c>
      <c r="B653" s="13" t="s">
        <v>1087</v>
      </c>
      <c r="C653" s="13" t="s">
        <v>936</v>
      </c>
      <c r="D653" s="10" t="str">
        <f>VLOOKUP( C653, 品牌处理!A:E,2,FALSE)</f>
        <v>华为</v>
      </c>
      <c r="E653" s="10" t="str">
        <f>VLOOKUP( C653, 品牌处理!A:E,3,FALSE)</f>
        <v>Huawei</v>
      </c>
      <c r="F653" s="10" t="str">
        <f>VLOOKUP( C653, 品牌处理!A:E,4,FALSE)</f>
        <v>华为</v>
      </c>
      <c r="G653" s="10" t="str">
        <f>VLOOKUP( C653, 品牌处理!A:E,5,FALSE)</f>
        <v>Huawei</v>
      </c>
      <c r="H653" s="16">
        <f>VLOOKUP( C653, 品牌处理!A:F,6,FALSE)</f>
        <v>1</v>
      </c>
      <c r="I653" s="16" t="e">
        <f>VLOOKUP(A653,重复项!F:F,1,FALSE)</f>
        <v>#N/A</v>
      </c>
      <c r="J653" s="6">
        <v>1</v>
      </c>
      <c r="K653" t="str">
        <f>A653&amp;":"&amp;B653&amp;":"&amp;C653&amp;":"&amp;D653&amp;":"&amp;E653&amp;":"&amp;F653&amp;":"&amp;G653</f>
        <v>WAS-TL10:HUAWEI nova 青春版 移动 4G+ 版:HUAWEI:华为:Huawei:华为:Huawei</v>
      </c>
    </row>
    <row r="654" spans="1:11" x14ac:dyDescent="0.4">
      <c r="A654" s="13" t="s">
        <v>1088</v>
      </c>
      <c r="B654" s="13" t="s">
        <v>1089</v>
      </c>
      <c r="C654" s="13" t="s">
        <v>936</v>
      </c>
      <c r="D654" s="10" t="str">
        <f>VLOOKUP( C654, 品牌处理!A:E,2,FALSE)</f>
        <v>华为</v>
      </c>
      <c r="E654" s="10" t="str">
        <f>VLOOKUP( C654, 品牌处理!A:E,3,FALSE)</f>
        <v>Huawei</v>
      </c>
      <c r="F654" s="10" t="str">
        <f>VLOOKUP( C654, 品牌处理!A:E,4,FALSE)</f>
        <v>华为</v>
      </c>
      <c r="G654" s="10" t="str">
        <f>VLOOKUP( C654, 品牌处理!A:E,5,FALSE)</f>
        <v>Huawei</v>
      </c>
      <c r="H654" s="16">
        <f>VLOOKUP( C654, 品牌处理!A:F,6,FALSE)</f>
        <v>1</v>
      </c>
      <c r="I654" s="16" t="e">
        <f>VLOOKUP(A654,重复项!F:F,1,FALSE)</f>
        <v>#N/A</v>
      </c>
      <c r="J654" s="6">
        <v>1</v>
      </c>
      <c r="K654" t="str">
        <f>A654&amp;":"&amp;B654&amp;":"&amp;C654&amp;":"&amp;D654&amp;":"&amp;E654&amp;":"&amp;F654&amp;":"&amp;G654</f>
        <v>PIC-AL00:HUAWEI nova 2 全网通版:HUAWEI:华为:Huawei:华为:Huawei</v>
      </c>
    </row>
    <row r="655" spans="1:11" x14ac:dyDescent="0.4">
      <c r="A655" s="13" t="s">
        <v>1090</v>
      </c>
      <c r="B655" s="13" t="s">
        <v>1091</v>
      </c>
      <c r="C655" s="13" t="s">
        <v>936</v>
      </c>
      <c r="D655" s="10" t="str">
        <f>VLOOKUP( C655, 品牌处理!A:E,2,FALSE)</f>
        <v>华为</v>
      </c>
      <c r="E655" s="10" t="str">
        <f>VLOOKUP( C655, 品牌处理!A:E,3,FALSE)</f>
        <v>Huawei</v>
      </c>
      <c r="F655" s="10" t="str">
        <f>VLOOKUP( C655, 品牌处理!A:E,4,FALSE)</f>
        <v>华为</v>
      </c>
      <c r="G655" s="10" t="str">
        <f>VLOOKUP( C655, 品牌处理!A:E,5,FALSE)</f>
        <v>Huawei</v>
      </c>
      <c r="H655" s="16">
        <f>VLOOKUP( C655, 品牌处理!A:F,6,FALSE)</f>
        <v>1</v>
      </c>
      <c r="I655" s="16" t="e">
        <f>VLOOKUP(A655,重复项!F:F,1,FALSE)</f>
        <v>#N/A</v>
      </c>
      <c r="J655" s="6">
        <v>1</v>
      </c>
      <c r="K655" t="str">
        <f>A655&amp;":"&amp;B655&amp;":"&amp;C655&amp;":"&amp;D655&amp;":"&amp;E655&amp;":"&amp;F655&amp;":"&amp;G655</f>
        <v>PIC-TL00:HUAWEI nova 2 移动 4G+ 版:HUAWEI:华为:Huawei:华为:Huawei</v>
      </c>
    </row>
    <row r="656" spans="1:11" x14ac:dyDescent="0.4">
      <c r="A656" s="13" t="s">
        <v>1092</v>
      </c>
      <c r="B656" s="13" t="s">
        <v>1093</v>
      </c>
      <c r="C656" s="13" t="s">
        <v>936</v>
      </c>
      <c r="D656" s="10" t="str">
        <f>VLOOKUP( C656, 品牌处理!A:E,2,FALSE)</f>
        <v>华为</v>
      </c>
      <c r="E656" s="10" t="str">
        <f>VLOOKUP( C656, 品牌处理!A:E,3,FALSE)</f>
        <v>Huawei</v>
      </c>
      <c r="F656" s="10" t="str">
        <f>VLOOKUP( C656, 品牌处理!A:E,4,FALSE)</f>
        <v>华为</v>
      </c>
      <c r="G656" s="10" t="str">
        <f>VLOOKUP( C656, 品牌处理!A:E,5,FALSE)</f>
        <v>Huawei</v>
      </c>
      <c r="H656" s="16">
        <f>VLOOKUP( C656, 品牌处理!A:F,6,FALSE)</f>
        <v>1</v>
      </c>
      <c r="I656" s="16" t="e">
        <f>VLOOKUP(A656,重复项!F:F,1,FALSE)</f>
        <v>#N/A</v>
      </c>
      <c r="J656" s="6">
        <v>1</v>
      </c>
      <c r="K656" t="str">
        <f>A656&amp;":"&amp;B656&amp;":"&amp;C656&amp;":"&amp;D656&amp;":"&amp;E656&amp;":"&amp;F656&amp;":"&amp;G656</f>
        <v>BAC-AL00:HUAWEI nova 2 Plus 全网通版:HUAWEI:华为:Huawei:华为:Huawei</v>
      </c>
    </row>
    <row r="657" spans="1:11" x14ac:dyDescent="0.4">
      <c r="A657" s="13" t="s">
        <v>1094</v>
      </c>
      <c r="B657" s="13" t="s">
        <v>1095</v>
      </c>
      <c r="C657" s="13" t="s">
        <v>936</v>
      </c>
      <c r="D657" s="10" t="str">
        <f>VLOOKUP( C657, 品牌处理!A:E,2,FALSE)</f>
        <v>华为</v>
      </c>
      <c r="E657" s="10" t="str">
        <f>VLOOKUP( C657, 品牌处理!A:E,3,FALSE)</f>
        <v>Huawei</v>
      </c>
      <c r="F657" s="10" t="str">
        <f>VLOOKUP( C657, 品牌处理!A:E,4,FALSE)</f>
        <v>华为</v>
      </c>
      <c r="G657" s="10" t="str">
        <f>VLOOKUP( C657, 品牌处理!A:E,5,FALSE)</f>
        <v>Huawei</v>
      </c>
      <c r="H657" s="16">
        <f>VLOOKUP( C657, 品牌处理!A:F,6,FALSE)</f>
        <v>1</v>
      </c>
      <c r="I657" s="16" t="e">
        <f>VLOOKUP(A657,重复项!F:F,1,FALSE)</f>
        <v>#N/A</v>
      </c>
      <c r="J657" s="6">
        <v>1</v>
      </c>
      <c r="K657" t="str">
        <f>A657&amp;":"&amp;B657&amp;":"&amp;C657&amp;":"&amp;D657&amp;":"&amp;E657&amp;":"&amp;F657&amp;":"&amp;G657</f>
        <v>BAC-TL00:HUAWEI nova 2 Plus 移动 4G+ 版:HUAWEI:华为:Huawei:华为:Huawei</v>
      </c>
    </row>
    <row r="658" spans="1:11" x14ac:dyDescent="0.4">
      <c r="A658" s="13" t="s">
        <v>1096</v>
      </c>
      <c r="B658" s="13" t="s">
        <v>1097</v>
      </c>
      <c r="C658" s="13" t="s">
        <v>936</v>
      </c>
      <c r="D658" s="10" t="str">
        <f>VLOOKUP( C658, 品牌处理!A:E,2,FALSE)</f>
        <v>华为</v>
      </c>
      <c r="E658" s="10" t="str">
        <f>VLOOKUP( C658, 品牌处理!A:E,3,FALSE)</f>
        <v>Huawei</v>
      </c>
      <c r="F658" s="10" t="str">
        <f>VLOOKUP( C658, 品牌处理!A:E,4,FALSE)</f>
        <v>华为</v>
      </c>
      <c r="G658" s="10" t="str">
        <f>VLOOKUP( C658, 品牌处理!A:E,5,FALSE)</f>
        <v>Huawei</v>
      </c>
      <c r="H658" s="16">
        <f>VLOOKUP( C658, 品牌处理!A:F,6,FALSE)</f>
        <v>1</v>
      </c>
      <c r="I658" s="16" t="e">
        <f>VLOOKUP(A658,重复项!F:F,1,FALSE)</f>
        <v>#N/A</v>
      </c>
      <c r="J658" s="6">
        <v>1</v>
      </c>
      <c r="K658" t="str">
        <f>A658&amp;":"&amp;B658&amp;":"&amp;C658&amp;":"&amp;D658&amp;":"&amp;E658&amp;":"&amp;F658&amp;":"&amp;G658</f>
        <v>HWI-AL00:HUAWEI nova 2s 全网通版:HUAWEI:华为:Huawei:华为:Huawei</v>
      </c>
    </row>
    <row r="659" spans="1:11" x14ac:dyDescent="0.4">
      <c r="A659" s="13" t="s">
        <v>1098</v>
      </c>
      <c r="B659" s="13" t="s">
        <v>1099</v>
      </c>
      <c r="C659" s="13" t="s">
        <v>936</v>
      </c>
      <c r="D659" s="10" t="str">
        <f>VLOOKUP( C659, 品牌处理!A:E,2,FALSE)</f>
        <v>华为</v>
      </c>
      <c r="E659" s="10" t="str">
        <f>VLOOKUP( C659, 品牌处理!A:E,3,FALSE)</f>
        <v>Huawei</v>
      </c>
      <c r="F659" s="10" t="str">
        <f>VLOOKUP( C659, 品牌处理!A:E,4,FALSE)</f>
        <v>华为</v>
      </c>
      <c r="G659" s="10" t="str">
        <f>VLOOKUP( C659, 品牌处理!A:E,5,FALSE)</f>
        <v>Huawei</v>
      </c>
      <c r="H659" s="16">
        <f>VLOOKUP( C659, 品牌处理!A:F,6,FALSE)</f>
        <v>1</v>
      </c>
      <c r="I659" s="16" t="e">
        <f>VLOOKUP(A659,重复项!F:F,1,FALSE)</f>
        <v>#N/A</v>
      </c>
      <c r="J659" s="6">
        <v>1</v>
      </c>
      <c r="K659" t="str">
        <f>A659&amp;":"&amp;B659&amp;":"&amp;C659&amp;":"&amp;D659&amp;":"&amp;E659&amp;":"&amp;F659&amp;":"&amp;G659</f>
        <v>HWI-TL00:HUAWEI nova 2s 移动 4G+ 版:HUAWEI:华为:Huawei:华为:Huawei</v>
      </c>
    </row>
    <row r="660" spans="1:11" x14ac:dyDescent="0.4">
      <c r="A660" s="13" t="s">
        <v>1100</v>
      </c>
      <c r="B660" s="13" t="s">
        <v>1101</v>
      </c>
      <c r="C660" s="13" t="s">
        <v>936</v>
      </c>
      <c r="D660" s="10" t="str">
        <f>VLOOKUP( C660, 品牌处理!A:E,2,FALSE)</f>
        <v>华为</v>
      </c>
      <c r="E660" s="10" t="str">
        <f>VLOOKUP( C660, 品牌处理!A:E,3,FALSE)</f>
        <v>Huawei</v>
      </c>
      <c r="F660" s="10" t="str">
        <f>VLOOKUP( C660, 品牌处理!A:E,4,FALSE)</f>
        <v>华为</v>
      </c>
      <c r="G660" s="10" t="str">
        <f>VLOOKUP( C660, 品牌处理!A:E,5,FALSE)</f>
        <v>Huawei</v>
      </c>
      <c r="H660" s="16">
        <f>VLOOKUP( C660, 品牌处理!A:F,6,FALSE)</f>
        <v>1</v>
      </c>
      <c r="I660" s="16" t="e">
        <f>VLOOKUP(A660,重复项!F:F,1,FALSE)</f>
        <v>#N/A</v>
      </c>
      <c r="J660" s="6">
        <v>1</v>
      </c>
      <c r="K660" t="str">
        <f>A660&amp;":"&amp;B660&amp;":"&amp;C660&amp;":"&amp;D660&amp;":"&amp;E660&amp;":"&amp;F660&amp;":"&amp;G660</f>
        <v>ANE-AL00:HUAWEI nova 3e 全网通版:HUAWEI:华为:Huawei:华为:Huawei</v>
      </c>
    </row>
    <row r="661" spans="1:11" x14ac:dyDescent="0.4">
      <c r="A661" s="13" t="s">
        <v>1102</v>
      </c>
      <c r="B661" s="13" t="s">
        <v>1103</v>
      </c>
      <c r="C661" s="13" t="s">
        <v>936</v>
      </c>
      <c r="D661" s="10" t="str">
        <f>VLOOKUP( C661, 品牌处理!A:E,2,FALSE)</f>
        <v>华为</v>
      </c>
      <c r="E661" s="10" t="str">
        <f>VLOOKUP( C661, 品牌处理!A:E,3,FALSE)</f>
        <v>Huawei</v>
      </c>
      <c r="F661" s="10" t="str">
        <f>VLOOKUP( C661, 品牌处理!A:E,4,FALSE)</f>
        <v>华为</v>
      </c>
      <c r="G661" s="10" t="str">
        <f>VLOOKUP( C661, 品牌处理!A:E,5,FALSE)</f>
        <v>Huawei</v>
      </c>
      <c r="H661" s="16">
        <f>VLOOKUP( C661, 品牌处理!A:F,6,FALSE)</f>
        <v>1</v>
      </c>
      <c r="I661" s="16" t="e">
        <f>VLOOKUP(A661,重复项!F:F,1,FALSE)</f>
        <v>#N/A</v>
      </c>
      <c r="J661" s="6">
        <v>1</v>
      </c>
      <c r="K661" t="str">
        <f>A661&amp;":"&amp;B661&amp;":"&amp;C661&amp;":"&amp;D661&amp;":"&amp;E661&amp;":"&amp;F661&amp;":"&amp;G661</f>
        <v>ANE-TL00:HUAWEI nova 3e 移动 4G+ 版:HUAWEI:华为:Huawei:华为:Huawei</v>
      </c>
    </row>
    <row r="662" spans="1:11" x14ac:dyDescent="0.4">
      <c r="A662" s="13" t="s">
        <v>1104</v>
      </c>
      <c r="B662" s="13" t="s">
        <v>1105</v>
      </c>
      <c r="C662" s="13" t="s">
        <v>936</v>
      </c>
      <c r="D662" s="10" t="str">
        <f>VLOOKUP( C662, 品牌处理!A:E,2,FALSE)</f>
        <v>华为</v>
      </c>
      <c r="E662" s="10" t="str">
        <f>VLOOKUP( C662, 品牌处理!A:E,3,FALSE)</f>
        <v>Huawei</v>
      </c>
      <c r="F662" s="10" t="str">
        <f>VLOOKUP( C662, 品牌处理!A:E,4,FALSE)</f>
        <v>华为</v>
      </c>
      <c r="G662" s="10" t="str">
        <f>VLOOKUP( C662, 品牌处理!A:E,5,FALSE)</f>
        <v>Huawei</v>
      </c>
      <c r="H662" s="16">
        <f>VLOOKUP( C662, 品牌处理!A:F,6,FALSE)</f>
        <v>1</v>
      </c>
      <c r="I662" s="16" t="e">
        <f>VLOOKUP(A662,重复项!F:F,1,FALSE)</f>
        <v>#N/A</v>
      </c>
      <c r="J662" s="6">
        <v>1</v>
      </c>
      <c r="K662" t="str">
        <f>A662&amp;":"&amp;B662&amp;":"&amp;C662&amp;":"&amp;D662&amp;":"&amp;E662&amp;":"&amp;F662&amp;":"&amp;G662</f>
        <v>PAR-AL00:HUAWEI nova 3 全网通版:HUAWEI:华为:Huawei:华为:Huawei</v>
      </c>
    </row>
    <row r="663" spans="1:11" x14ac:dyDescent="0.4">
      <c r="A663" s="13" t="s">
        <v>1106</v>
      </c>
      <c r="B663" s="13" t="s">
        <v>1107</v>
      </c>
      <c r="C663" s="13" t="s">
        <v>936</v>
      </c>
      <c r="D663" s="10" t="str">
        <f>VLOOKUP( C663, 品牌处理!A:E,2,FALSE)</f>
        <v>华为</v>
      </c>
      <c r="E663" s="10" t="str">
        <f>VLOOKUP( C663, 品牌处理!A:E,3,FALSE)</f>
        <v>Huawei</v>
      </c>
      <c r="F663" s="10" t="str">
        <f>VLOOKUP( C663, 品牌处理!A:E,4,FALSE)</f>
        <v>华为</v>
      </c>
      <c r="G663" s="10" t="str">
        <f>VLOOKUP( C663, 品牌处理!A:E,5,FALSE)</f>
        <v>Huawei</v>
      </c>
      <c r="H663" s="16">
        <f>VLOOKUP( C663, 品牌处理!A:F,6,FALSE)</f>
        <v>1</v>
      </c>
      <c r="I663" s="16" t="e">
        <f>VLOOKUP(A663,重复项!F:F,1,FALSE)</f>
        <v>#N/A</v>
      </c>
      <c r="J663" s="6">
        <v>1</v>
      </c>
      <c r="K663" t="str">
        <f>A663&amp;":"&amp;B663&amp;":"&amp;C663&amp;":"&amp;D663&amp;":"&amp;E663&amp;":"&amp;F663&amp;":"&amp;G663</f>
        <v>PAR-TL00:HUAWEI nova 3 移动 4G+ 版:HUAWEI:华为:Huawei:华为:Huawei</v>
      </c>
    </row>
    <row r="664" spans="1:11" x14ac:dyDescent="0.4">
      <c r="A664" s="13" t="s">
        <v>1108</v>
      </c>
      <c r="B664" s="13" t="s">
        <v>1109</v>
      </c>
      <c r="C664" s="13" t="s">
        <v>936</v>
      </c>
      <c r="D664" s="10" t="str">
        <f>VLOOKUP( C664, 品牌处理!A:E,2,FALSE)</f>
        <v>华为</v>
      </c>
      <c r="E664" s="10" t="str">
        <f>VLOOKUP( C664, 品牌处理!A:E,3,FALSE)</f>
        <v>Huawei</v>
      </c>
      <c r="F664" s="10" t="str">
        <f>VLOOKUP( C664, 品牌处理!A:E,4,FALSE)</f>
        <v>华为</v>
      </c>
      <c r="G664" s="10" t="str">
        <f>VLOOKUP( C664, 品牌处理!A:E,5,FALSE)</f>
        <v>Huawei</v>
      </c>
      <c r="H664" s="16">
        <f>VLOOKUP( C664, 品牌处理!A:F,6,FALSE)</f>
        <v>1</v>
      </c>
      <c r="I664" s="16" t="e">
        <f>VLOOKUP(A664,重复项!F:F,1,FALSE)</f>
        <v>#N/A</v>
      </c>
      <c r="J664" s="6">
        <v>1</v>
      </c>
      <c r="K664" t="str">
        <f>A664&amp;":"&amp;B664&amp;":"&amp;C664&amp;":"&amp;D664&amp;":"&amp;E664&amp;":"&amp;F664&amp;":"&amp;G664</f>
        <v>INE-AL00:HUAWEI nova 3i 全网通版:HUAWEI:华为:Huawei:华为:Huawei</v>
      </c>
    </row>
    <row r="665" spans="1:11" x14ac:dyDescent="0.4">
      <c r="A665" s="13" t="s">
        <v>1110</v>
      </c>
      <c r="B665" s="13" t="s">
        <v>1111</v>
      </c>
      <c r="C665" s="13" t="s">
        <v>936</v>
      </c>
      <c r="D665" s="10" t="str">
        <f>VLOOKUP( C665, 品牌处理!A:E,2,FALSE)</f>
        <v>华为</v>
      </c>
      <c r="E665" s="10" t="str">
        <f>VLOOKUP( C665, 品牌处理!A:E,3,FALSE)</f>
        <v>Huawei</v>
      </c>
      <c r="F665" s="10" t="str">
        <f>VLOOKUP( C665, 品牌处理!A:E,4,FALSE)</f>
        <v>华为</v>
      </c>
      <c r="G665" s="10" t="str">
        <f>VLOOKUP( C665, 品牌处理!A:E,5,FALSE)</f>
        <v>Huawei</v>
      </c>
      <c r="H665" s="16">
        <f>VLOOKUP( C665, 品牌处理!A:F,6,FALSE)</f>
        <v>1</v>
      </c>
      <c r="I665" s="16" t="e">
        <f>VLOOKUP(A665,重复项!F:F,1,FALSE)</f>
        <v>#N/A</v>
      </c>
      <c r="J665" s="6">
        <v>1</v>
      </c>
      <c r="K665" t="str">
        <f>A665&amp;":"&amp;B665&amp;":"&amp;C665&amp;":"&amp;D665&amp;":"&amp;E665&amp;":"&amp;F665&amp;":"&amp;G665</f>
        <v>INE-TL00:HUAWEI nova 3i 移动 4G+ 版:HUAWEI:华为:Huawei:华为:Huawei</v>
      </c>
    </row>
    <row r="666" spans="1:11" x14ac:dyDescent="0.4">
      <c r="A666" s="13" t="s">
        <v>1112</v>
      </c>
      <c r="B666" s="13" t="s">
        <v>1113</v>
      </c>
      <c r="C666" s="13" t="s">
        <v>936</v>
      </c>
      <c r="D666" s="10" t="str">
        <f>VLOOKUP( C666, 品牌处理!A:E,2,FALSE)</f>
        <v>华为</v>
      </c>
      <c r="E666" s="10" t="str">
        <f>VLOOKUP( C666, 品牌处理!A:E,3,FALSE)</f>
        <v>Huawei</v>
      </c>
      <c r="F666" s="10" t="str">
        <f>VLOOKUP( C666, 品牌处理!A:E,4,FALSE)</f>
        <v>华为</v>
      </c>
      <c r="G666" s="10" t="str">
        <f>VLOOKUP( C666, 品牌处理!A:E,5,FALSE)</f>
        <v>Huawei</v>
      </c>
      <c r="H666" s="16">
        <f>VLOOKUP( C666, 品牌处理!A:F,6,FALSE)</f>
        <v>1</v>
      </c>
      <c r="I666" s="16" t="e">
        <f>VLOOKUP(A666,重复项!F:F,1,FALSE)</f>
        <v>#N/A</v>
      </c>
      <c r="J666" s="6">
        <v>1</v>
      </c>
      <c r="K666" t="str">
        <f>A666&amp;":"&amp;B666&amp;":"&amp;C666&amp;":"&amp;D666&amp;":"&amp;E666&amp;":"&amp;F666&amp;":"&amp;G666</f>
        <v>VCE-AL00:HUAWEI nova 4 全网通版:HUAWEI:华为:Huawei:华为:Huawei</v>
      </c>
    </row>
    <row r="667" spans="1:11" x14ac:dyDescent="0.4">
      <c r="A667" s="13" t="s">
        <v>1114</v>
      </c>
      <c r="B667" s="13" t="s">
        <v>1115</v>
      </c>
      <c r="C667" s="13" t="s">
        <v>936</v>
      </c>
      <c r="D667" s="10" t="str">
        <f>VLOOKUP( C667, 品牌处理!A:E,2,FALSE)</f>
        <v>华为</v>
      </c>
      <c r="E667" s="10" t="str">
        <f>VLOOKUP( C667, 品牌处理!A:E,3,FALSE)</f>
        <v>Huawei</v>
      </c>
      <c r="F667" s="10" t="str">
        <f>VLOOKUP( C667, 品牌处理!A:E,4,FALSE)</f>
        <v>华为</v>
      </c>
      <c r="G667" s="10" t="str">
        <f>VLOOKUP( C667, 品牌处理!A:E,5,FALSE)</f>
        <v>Huawei</v>
      </c>
      <c r="H667" s="16">
        <f>VLOOKUP( C667, 品牌处理!A:F,6,FALSE)</f>
        <v>1</v>
      </c>
      <c r="I667" s="16" t="e">
        <f>VLOOKUP(A667,重复项!F:F,1,FALSE)</f>
        <v>#N/A</v>
      </c>
      <c r="J667" s="6">
        <v>1</v>
      </c>
      <c r="K667" t="str">
        <f>A667&amp;":"&amp;B667&amp;":"&amp;C667&amp;":"&amp;D667&amp;":"&amp;E667&amp;":"&amp;F667&amp;":"&amp;G667</f>
        <v>VCE-TL00:HUAWEI nova 4 移动 4G+ 版:HUAWEI:华为:Huawei:华为:Huawei</v>
      </c>
    </row>
    <row r="668" spans="1:11" x14ac:dyDescent="0.4">
      <c r="A668" s="13" t="s">
        <v>1116</v>
      </c>
      <c r="B668" s="13" t="s">
        <v>1117</v>
      </c>
      <c r="C668" s="13" t="s">
        <v>936</v>
      </c>
      <c r="D668" s="10" t="str">
        <f>VLOOKUP( C668, 品牌处理!A:E,2,FALSE)</f>
        <v>华为</v>
      </c>
      <c r="E668" s="10" t="str">
        <f>VLOOKUP( C668, 品牌处理!A:E,3,FALSE)</f>
        <v>Huawei</v>
      </c>
      <c r="F668" s="10" t="str">
        <f>VLOOKUP( C668, 品牌处理!A:E,4,FALSE)</f>
        <v>华为</v>
      </c>
      <c r="G668" s="10" t="str">
        <f>VLOOKUP( C668, 品牌处理!A:E,5,FALSE)</f>
        <v>Huawei</v>
      </c>
      <c r="H668" s="16">
        <f>VLOOKUP( C668, 品牌处理!A:F,6,FALSE)</f>
        <v>1</v>
      </c>
      <c r="I668" s="16" t="e">
        <f>VLOOKUP(A668,重复项!F:F,1,FALSE)</f>
        <v>#N/A</v>
      </c>
      <c r="J668" s="6">
        <v>1</v>
      </c>
      <c r="K668" t="str">
        <f>A668&amp;":"&amp;B668&amp;":"&amp;C668&amp;":"&amp;D668&amp;":"&amp;E668&amp;":"&amp;F668&amp;":"&amp;G668</f>
        <v>MAR-AL00:HUAWEI nova 4e 全网通版:HUAWEI:华为:Huawei:华为:Huawei</v>
      </c>
    </row>
    <row r="669" spans="1:11" x14ac:dyDescent="0.4">
      <c r="A669" s="13" t="s">
        <v>1118</v>
      </c>
      <c r="B669" s="13" t="s">
        <v>1119</v>
      </c>
      <c r="C669" s="13" t="s">
        <v>936</v>
      </c>
      <c r="D669" s="10" t="str">
        <f>VLOOKUP( C669, 品牌处理!A:E,2,FALSE)</f>
        <v>华为</v>
      </c>
      <c r="E669" s="10" t="str">
        <f>VLOOKUP( C669, 品牌处理!A:E,3,FALSE)</f>
        <v>Huawei</v>
      </c>
      <c r="F669" s="10" t="str">
        <f>VLOOKUP( C669, 品牌处理!A:E,4,FALSE)</f>
        <v>华为</v>
      </c>
      <c r="G669" s="10" t="str">
        <f>VLOOKUP( C669, 品牌处理!A:E,5,FALSE)</f>
        <v>Huawei</v>
      </c>
      <c r="H669" s="16">
        <f>VLOOKUP( C669, 品牌处理!A:F,6,FALSE)</f>
        <v>1</v>
      </c>
      <c r="I669" s="16" t="e">
        <f>VLOOKUP(A669,重复项!F:F,1,FALSE)</f>
        <v>#N/A</v>
      </c>
      <c r="J669" s="6">
        <v>1</v>
      </c>
      <c r="K669" t="str">
        <f>A669&amp;":"&amp;B669&amp;":"&amp;C669&amp;":"&amp;D669&amp;":"&amp;E669&amp;":"&amp;F669&amp;":"&amp;G669</f>
        <v>MAR-TL00:HUAWEI nova 4e 移动 4G+ 版:HUAWEI:华为:Huawei:华为:Huawei</v>
      </c>
    </row>
    <row r="670" spans="1:11" x14ac:dyDescent="0.4">
      <c r="A670" s="13" t="s">
        <v>1120</v>
      </c>
      <c r="B670" s="13" t="s">
        <v>1121</v>
      </c>
      <c r="C670" s="13" t="s">
        <v>936</v>
      </c>
      <c r="D670" s="10" t="str">
        <f>VLOOKUP( C670, 品牌处理!A:E,2,FALSE)</f>
        <v>华为</v>
      </c>
      <c r="E670" s="10" t="str">
        <f>VLOOKUP( C670, 品牌处理!A:E,3,FALSE)</f>
        <v>Huawei</v>
      </c>
      <c r="F670" s="10" t="str">
        <f>VLOOKUP( C670, 品牌处理!A:E,4,FALSE)</f>
        <v>华为</v>
      </c>
      <c r="G670" s="10" t="str">
        <f>VLOOKUP( C670, 品牌处理!A:E,5,FALSE)</f>
        <v>Huawei</v>
      </c>
      <c r="H670" s="16">
        <f>VLOOKUP( C670, 品牌处理!A:F,6,FALSE)</f>
        <v>1</v>
      </c>
      <c r="I670" s="16" t="e">
        <f>VLOOKUP(A670,重复项!F:F,1,FALSE)</f>
        <v>#N/A</v>
      </c>
      <c r="J670" s="6">
        <v>1</v>
      </c>
      <c r="K670" t="str">
        <f>A670&amp;":"&amp;B670&amp;":"&amp;C670&amp;":"&amp;D670&amp;":"&amp;E670&amp;":"&amp;F670&amp;":"&amp;G670</f>
        <v>SEA-AL00:HUAWEI nova 5 全网通版:HUAWEI:华为:Huawei:华为:Huawei</v>
      </c>
    </row>
    <row r="671" spans="1:11" x14ac:dyDescent="0.4">
      <c r="A671" s="13" t="s">
        <v>1122</v>
      </c>
      <c r="B671" s="13" t="s">
        <v>1123</v>
      </c>
      <c r="C671" s="13" t="s">
        <v>936</v>
      </c>
      <c r="D671" s="10" t="str">
        <f>VLOOKUP( C671, 品牌处理!A:E,2,FALSE)</f>
        <v>华为</v>
      </c>
      <c r="E671" s="10" t="str">
        <f>VLOOKUP( C671, 品牌处理!A:E,3,FALSE)</f>
        <v>Huawei</v>
      </c>
      <c r="F671" s="10" t="str">
        <f>VLOOKUP( C671, 品牌处理!A:E,4,FALSE)</f>
        <v>华为</v>
      </c>
      <c r="G671" s="10" t="str">
        <f>VLOOKUP( C671, 品牌处理!A:E,5,FALSE)</f>
        <v>Huawei</v>
      </c>
      <c r="H671" s="16">
        <f>VLOOKUP( C671, 品牌处理!A:F,6,FALSE)</f>
        <v>1</v>
      </c>
      <c r="I671" s="16" t="e">
        <f>VLOOKUP(A671,重复项!F:F,1,FALSE)</f>
        <v>#N/A</v>
      </c>
      <c r="J671" s="6">
        <v>1</v>
      </c>
      <c r="K671" t="str">
        <f>A671&amp;":"&amp;B671&amp;":"&amp;C671&amp;":"&amp;D671&amp;":"&amp;E671&amp;":"&amp;F671&amp;":"&amp;G671</f>
        <v>SEA-TL00:HUAWEI nova 5 移动 4G+ 版:HUAWEI:华为:Huawei:华为:Huawei</v>
      </c>
    </row>
    <row r="672" spans="1:11" x14ac:dyDescent="0.4">
      <c r="A672" s="13" t="s">
        <v>1124</v>
      </c>
      <c r="B672" s="13" t="s">
        <v>1125</v>
      </c>
      <c r="C672" s="13" t="s">
        <v>936</v>
      </c>
      <c r="D672" s="10" t="str">
        <f>VLOOKUP( C672, 品牌处理!A:E,2,FALSE)</f>
        <v>华为</v>
      </c>
      <c r="E672" s="10" t="str">
        <f>VLOOKUP( C672, 品牌处理!A:E,3,FALSE)</f>
        <v>Huawei</v>
      </c>
      <c r="F672" s="10" t="str">
        <f>VLOOKUP( C672, 品牌处理!A:E,4,FALSE)</f>
        <v>华为</v>
      </c>
      <c r="G672" s="10" t="str">
        <f>VLOOKUP( C672, 品牌处理!A:E,5,FALSE)</f>
        <v>Huawei</v>
      </c>
      <c r="H672" s="16">
        <f>VLOOKUP( C672, 品牌处理!A:F,6,FALSE)</f>
        <v>1</v>
      </c>
      <c r="I672" s="16" t="e">
        <f>VLOOKUP(A672,重复项!F:F,1,FALSE)</f>
        <v>#N/A</v>
      </c>
      <c r="J672" s="6">
        <v>1</v>
      </c>
      <c r="K672" t="str">
        <f>A672&amp;":"&amp;B672&amp;":"&amp;C672&amp;":"&amp;D672&amp;":"&amp;E672&amp;":"&amp;F672&amp;":"&amp;G672</f>
        <v>SEA-AL10:HUAWEI nova 5 Pro 全网通版:HUAWEI:华为:Huawei:华为:Huawei</v>
      </c>
    </row>
    <row r="673" spans="1:11" x14ac:dyDescent="0.4">
      <c r="A673" s="13" t="s">
        <v>1126</v>
      </c>
      <c r="B673" s="13" t="s">
        <v>1127</v>
      </c>
      <c r="C673" s="13" t="s">
        <v>936</v>
      </c>
      <c r="D673" s="10" t="str">
        <f>VLOOKUP( C673, 品牌处理!A:E,2,FALSE)</f>
        <v>华为</v>
      </c>
      <c r="E673" s="10" t="str">
        <f>VLOOKUP( C673, 品牌处理!A:E,3,FALSE)</f>
        <v>Huawei</v>
      </c>
      <c r="F673" s="10" t="str">
        <f>VLOOKUP( C673, 品牌处理!A:E,4,FALSE)</f>
        <v>华为</v>
      </c>
      <c r="G673" s="10" t="str">
        <f>VLOOKUP( C673, 品牌处理!A:E,5,FALSE)</f>
        <v>Huawei</v>
      </c>
      <c r="H673" s="16">
        <f>VLOOKUP( C673, 品牌处理!A:F,6,FALSE)</f>
        <v>1</v>
      </c>
      <c r="I673" s="16" t="e">
        <f>VLOOKUP(A673,重复项!F:F,1,FALSE)</f>
        <v>#N/A</v>
      </c>
      <c r="J673" s="6">
        <v>1</v>
      </c>
      <c r="K673" t="str">
        <f>A673&amp;":"&amp;B673&amp;":"&amp;C673&amp;":"&amp;D673&amp;":"&amp;E673&amp;":"&amp;F673&amp;":"&amp;G673</f>
        <v>SEA-TL10:HUAWEI nova 5 Pro 移动 4G+ 版:HUAWEI:华为:Huawei:华为:Huawei</v>
      </c>
    </row>
    <row r="674" spans="1:11" x14ac:dyDescent="0.4">
      <c r="A674" s="13" t="s">
        <v>1128</v>
      </c>
      <c r="B674" s="13" t="s">
        <v>1129</v>
      </c>
      <c r="C674" s="13" t="s">
        <v>936</v>
      </c>
      <c r="D674" s="10" t="str">
        <f>VLOOKUP( C674, 品牌处理!A:E,2,FALSE)</f>
        <v>华为</v>
      </c>
      <c r="E674" s="10" t="str">
        <f>VLOOKUP( C674, 品牌处理!A:E,3,FALSE)</f>
        <v>Huawei</v>
      </c>
      <c r="F674" s="10" t="str">
        <f>VLOOKUP( C674, 品牌处理!A:E,4,FALSE)</f>
        <v>华为</v>
      </c>
      <c r="G674" s="10" t="str">
        <f>VLOOKUP( C674, 品牌处理!A:E,5,FALSE)</f>
        <v>Huawei</v>
      </c>
      <c r="H674" s="16">
        <f>VLOOKUP( C674, 品牌处理!A:F,6,FALSE)</f>
        <v>1</v>
      </c>
      <c r="I674" s="16" t="e">
        <f>VLOOKUP(A674,重复项!F:F,1,FALSE)</f>
        <v>#N/A</v>
      </c>
      <c r="J674" s="6">
        <v>1</v>
      </c>
      <c r="K674" t="str">
        <f>A674&amp;":"&amp;B674&amp;":"&amp;C674&amp;":"&amp;D674&amp;":"&amp;E674&amp;":"&amp;F674&amp;":"&amp;G674</f>
        <v>GLK-AL00:HUAWEI nova 5i 全网通版:HUAWEI:华为:Huawei:华为:Huawei</v>
      </c>
    </row>
    <row r="675" spans="1:11" x14ac:dyDescent="0.4">
      <c r="A675" s="13" t="s">
        <v>1130</v>
      </c>
      <c r="B675" s="13" t="s">
        <v>1131</v>
      </c>
      <c r="C675" s="13" t="s">
        <v>936</v>
      </c>
      <c r="D675" s="10" t="str">
        <f>VLOOKUP( C675, 品牌处理!A:E,2,FALSE)</f>
        <v>华为</v>
      </c>
      <c r="E675" s="10" t="str">
        <f>VLOOKUP( C675, 品牌处理!A:E,3,FALSE)</f>
        <v>Huawei</v>
      </c>
      <c r="F675" s="10" t="str">
        <f>VLOOKUP( C675, 品牌处理!A:E,4,FALSE)</f>
        <v>华为</v>
      </c>
      <c r="G675" s="10" t="str">
        <f>VLOOKUP( C675, 品牌处理!A:E,5,FALSE)</f>
        <v>Huawei</v>
      </c>
      <c r="H675" s="16">
        <f>VLOOKUP( C675, 品牌处理!A:F,6,FALSE)</f>
        <v>1</v>
      </c>
      <c r="I675" s="16" t="e">
        <f>VLOOKUP(A675,重复项!F:F,1,FALSE)</f>
        <v>#N/A</v>
      </c>
      <c r="J675" s="6">
        <v>1</v>
      </c>
      <c r="K675" t="str">
        <f>A675&amp;":"&amp;B675&amp;":"&amp;C675&amp;":"&amp;D675&amp;":"&amp;E675&amp;":"&amp;F675&amp;":"&amp;G675</f>
        <v>GLK-TL00:HUAWEI nova 5i 移动 4G+ 版:HUAWEI:华为:Huawei:华为:Huawei</v>
      </c>
    </row>
    <row r="676" spans="1:11" x14ac:dyDescent="0.4">
      <c r="A676" s="13" t="s">
        <v>1132</v>
      </c>
      <c r="B676" s="13" t="s">
        <v>1133</v>
      </c>
      <c r="C676" s="13" t="s">
        <v>915</v>
      </c>
      <c r="D676" s="10" t="str">
        <f>VLOOKUP( C676, 品牌处理!A:E,2,FALSE)</f>
        <v>华为</v>
      </c>
      <c r="E676" s="10" t="str">
        <f>VLOOKUP( C676, 品牌处理!A:E,3,FALSE)</f>
        <v>Huawei</v>
      </c>
      <c r="F676" s="10" t="str">
        <f>VLOOKUP( C676, 品牌处理!A:E,4,FALSE)</f>
        <v>华为</v>
      </c>
      <c r="G676" s="10" t="str">
        <f>VLOOKUP( C676, 品牌处理!A:E,5,FALSE)</f>
        <v>Huawei</v>
      </c>
      <c r="H676" s="16">
        <f>VLOOKUP( C676, 品牌处理!A:F,6,FALSE)</f>
        <v>1</v>
      </c>
      <c r="I676" s="16" t="e">
        <f>VLOOKUP(A676,重复项!F:F,1,FALSE)</f>
        <v>#N/A</v>
      </c>
      <c r="J676" s="6">
        <v>1</v>
      </c>
      <c r="K676" t="str">
        <f>A676&amp;":"&amp;B676&amp;":"&amp;C676&amp;":"&amp;D676&amp;":"&amp;E676&amp;":"&amp;F676&amp;":"&amp;G676</f>
        <v>HUAWEI G6-T00:华为 Ascend G6 移动版:华为:华为:Huawei:华为:Huawei</v>
      </c>
    </row>
    <row r="677" spans="1:11" x14ac:dyDescent="0.4">
      <c r="A677" s="13" t="s">
        <v>1134</v>
      </c>
      <c r="B677" s="13" t="s">
        <v>1135</v>
      </c>
      <c r="C677" s="13" t="s">
        <v>915</v>
      </c>
      <c r="D677" s="10" t="str">
        <f>VLOOKUP( C677, 品牌处理!A:E,2,FALSE)</f>
        <v>华为</v>
      </c>
      <c r="E677" s="10" t="str">
        <f>VLOOKUP( C677, 品牌处理!A:E,3,FALSE)</f>
        <v>Huawei</v>
      </c>
      <c r="F677" s="10" t="str">
        <f>VLOOKUP( C677, 品牌处理!A:E,4,FALSE)</f>
        <v>华为</v>
      </c>
      <c r="G677" s="10" t="str">
        <f>VLOOKUP( C677, 品牌处理!A:E,5,FALSE)</f>
        <v>Huawei</v>
      </c>
      <c r="H677" s="16">
        <f>VLOOKUP( C677, 品牌处理!A:F,6,FALSE)</f>
        <v>1</v>
      </c>
      <c r="I677" s="16" t="e">
        <f>VLOOKUP(A677,重复项!F:F,1,FALSE)</f>
        <v>#N/A</v>
      </c>
      <c r="J677" s="6">
        <v>1</v>
      </c>
      <c r="K677" t="str">
        <f>A677&amp;":"&amp;B677&amp;":"&amp;C677&amp;":"&amp;D677&amp;":"&amp;E677&amp;":"&amp;F677&amp;":"&amp;G677</f>
        <v>HUAWEI G6-U00:华为 Ascend G6 联通版:华为:华为:Huawei:华为:Huawei</v>
      </c>
    </row>
    <row r="678" spans="1:11" x14ac:dyDescent="0.4">
      <c r="A678" s="13" t="s">
        <v>1136</v>
      </c>
      <c r="B678" s="13" t="s">
        <v>1137</v>
      </c>
      <c r="C678" s="13" t="s">
        <v>915</v>
      </c>
      <c r="D678" s="10" t="str">
        <f>VLOOKUP( C678, 品牌处理!A:E,2,FALSE)</f>
        <v>华为</v>
      </c>
      <c r="E678" s="10" t="str">
        <f>VLOOKUP( C678, 品牌处理!A:E,3,FALSE)</f>
        <v>Huawei</v>
      </c>
      <c r="F678" s="10" t="str">
        <f>VLOOKUP( C678, 品牌处理!A:E,4,FALSE)</f>
        <v>华为</v>
      </c>
      <c r="G678" s="10" t="str">
        <f>VLOOKUP( C678, 品牌处理!A:E,5,FALSE)</f>
        <v>Huawei</v>
      </c>
      <c r="H678" s="16">
        <f>VLOOKUP( C678, 品牌处理!A:F,6,FALSE)</f>
        <v>1</v>
      </c>
      <c r="I678" s="16" t="e">
        <f>VLOOKUP(A678,重复项!F:F,1,FALSE)</f>
        <v>#N/A</v>
      </c>
      <c r="J678" s="6">
        <v>1</v>
      </c>
      <c r="K678" t="str">
        <f>A678&amp;":"&amp;B678&amp;":"&amp;C678&amp;":"&amp;D678&amp;":"&amp;E678&amp;":"&amp;F678&amp;":"&amp;G678</f>
        <v>HUAWEI G6-C00:华为 Ascend G6 电信版:华为:华为:Huawei:华为:Huawei</v>
      </c>
    </row>
    <row r="679" spans="1:11" x14ac:dyDescent="0.4">
      <c r="A679" s="13" t="s">
        <v>1138</v>
      </c>
      <c r="B679" s="13" t="s">
        <v>1139</v>
      </c>
      <c r="C679" s="13" t="s">
        <v>915</v>
      </c>
      <c r="D679" s="10" t="str">
        <f>VLOOKUP( C679, 品牌处理!A:E,2,FALSE)</f>
        <v>华为</v>
      </c>
      <c r="E679" s="10" t="str">
        <f>VLOOKUP( C679, 品牌处理!A:E,3,FALSE)</f>
        <v>Huawei</v>
      </c>
      <c r="F679" s="10" t="str">
        <f>VLOOKUP( C679, 品牌处理!A:E,4,FALSE)</f>
        <v>华为</v>
      </c>
      <c r="G679" s="10" t="str">
        <f>VLOOKUP( C679, 品牌处理!A:E,5,FALSE)</f>
        <v>Huawei</v>
      </c>
      <c r="H679" s="16">
        <f>VLOOKUP( C679, 品牌处理!A:F,6,FALSE)</f>
        <v>1</v>
      </c>
      <c r="I679" s="16" t="e">
        <f>VLOOKUP(A679,重复项!F:F,1,FALSE)</f>
        <v>#N/A</v>
      </c>
      <c r="J679" s="6">
        <v>1</v>
      </c>
      <c r="K679" t="str">
        <f>A679&amp;":"&amp;B679&amp;":"&amp;C679&amp;":"&amp;D679&amp;":"&amp;E679&amp;":"&amp;F679&amp;":"&amp;G679</f>
        <v>HUAWEI G7-TL00:华为 Ascend G7 移动版:华为:华为:Huawei:华为:Huawei</v>
      </c>
    </row>
    <row r="680" spans="1:11" x14ac:dyDescent="0.4">
      <c r="A680" s="13" t="s">
        <v>1140</v>
      </c>
      <c r="B680" s="13" t="s">
        <v>1141</v>
      </c>
      <c r="C680" s="13" t="s">
        <v>915</v>
      </c>
      <c r="D680" s="10" t="str">
        <f>VLOOKUP( C680, 品牌处理!A:E,2,FALSE)</f>
        <v>华为</v>
      </c>
      <c r="E680" s="10" t="str">
        <f>VLOOKUP( C680, 品牌处理!A:E,3,FALSE)</f>
        <v>Huawei</v>
      </c>
      <c r="F680" s="10" t="str">
        <f>VLOOKUP( C680, 品牌处理!A:E,4,FALSE)</f>
        <v>华为</v>
      </c>
      <c r="G680" s="10" t="str">
        <f>VLOOKUP( C680, 品牌处理!A:E,5,FALSE)</f>
        <v>Huawei</v>
      </c>
      <c r="H680" s="16">
        <f>VLOOKUP( C680, 品牌处理!A:F,6,FALSE)</f>
        <v>1</v>
      </c>
      <c r="I680" s="16" t="e">
        <f>VLOOKUP(A680,重复项!F:F,1,FALSE)</f>
        <v>#N/A</v>
      </c>
      <c r="J680" s="6">
        <v>1</v>
      </c>
      <c r="K680" t="str">
        <f>A680&amp;":"&amp;B680&amp;":"&amp;C680&amp;":"&amp;D680&amp;":"&amp;E680&amp;":"&amp;F680&amp;":"&amp;G680</f>
        <v>HUAWEI G7-UL00:华为 Ascend G7 联通版:华为:华为:Huawei:华为:Huawei</v>
      </c>
    </row>
    <row r="681" spans="1:11" x14ac:dyDescent="0.4">
      <c r="A681" s="13" t="s">
        <v>1142</v>
      </c>
      <c r="B681" s="13" t="s">
        <v>1143</v>
      </c>
      <c r="C681" s="13" t="s">
        <v>936</v>
      </c>
      <c r="D681" s="10" t="str">
        <f>VLOOKUP( C681, 品牌处理!A:E,2,FALSE)</f>
        <v>华为</v>
      </c>
      <c r="E681" s="10" t="str">
        <f>VLOOKUP( C681, 品牌处理!A:E,3,FALSE)</f>
        <v>Huawei</v>
      </c>
      <c r="F681" s="10" t="str">
        <f>VLOOKUP( C681, 品牌处理!A:E,4,FALSE)</f>
        <v>华为</v>
      </c>
      <c r="G681" s="10" t="str">
        <f>VLOOKUP( C681, 品牌处理!A:E,5,FALSE)</f>
        <v>Huawei</v>
      </c>
      <c r="H681" s="16">
        <f>VLOOKUP( C681, 品牌处理!A:F,6,FALSE)</f>
        <v>1</v>
      </c>
      <c r="I681" s="16" t="e">
        <f>VLOOKUP(A681,重复项!F:F,1,FALSE)</f>
        <v>#N/A</v>
      </c>
      <c r="J681" s="6">
        <v>1</v>
      </c>
      <c r="K681" t="str">
        <f>A681&amp;":"&amp;B681&amp;":"&amp;C681&amp;":"&amp;D681&amp;":"&amp;E681&amp;":"&amp;F681&amp;":"&amp;G681</f>
        <v>HUAWEI RIO-TL00:HUAWEI G7 Plus 移动版:HUAWEI:华为:Huawei:华为:Huawei</v>
      </c>
    </row>
    <row r="682" spans="1:11" x14ac:dyDescent="0.4">
      <c r="A682" s="13" t="s">
        <v>1144</v>
      </c>
      <c r="B682" s="13" t="s">
        <v>1145</v>
      </c>
      <c r="C682" s="13" t="s">
        <v>936</v>
      </c>
      <c r="D682" s="10" t="str">
        <f>VLOOKUP( C682, 品牌处理!A:E,2,FALSE)</f>
        <v>华为</v>
      </c>
      <c r="E682" s="10" t="str">
        <f>VLOOKUP( C682, 品牌处理!A:E,3,FALSE)</f>
        <v>Huawei</v>
      </c>
      <c r="F682" s="10" t="str">
        <f>VLOOKUP( C682, 品牌处理!A:E,4,FALSE)</f>
        <v>华为</v>
      </c>
      <c r="G682" s="10" t="str">
        <f>VLOOKUP( C682, 品牌处理!A:E,5,FALSE)</f>
        <v>Huawei</v>
      </c>
      <c r="H682" s="16">
        <f>VLOOKUP( C682, 品牌处理!A:F,6,FALSE)</f>
        <v>1</v>
      </c>
      <c r="I682" s="16" t="e">
        <f>VLOOKUP(A682,重复项!F:F,1,FALSE)</f>
        <v>#N/A</v>
      </c>
      <c r="J682" s="6">
        <v>1</v>
      </c>
      <c r="K682" t="str">
        <f>A682&amp;":"&amp;B682&amp;":"&amp;C682&amp;":"&amp;D682&amp;":"&amp;E682&amp;":"&amp;F682&amp;":"&amp;G682</f>
        <v>HUAWEI RIO-UL00:HUAWEI G7 Plus 联通版:HUAWEI:华为:Huawei:华为:Huawei</v>
      </c>
    </row>
    <row r="683" spans="1:11" x14ac:dyDescent="0.4">
      <c r="A683" s="13" t="s">
        <v>1146</v>
      </c>
      <c r="B683" s="13" t="s">
        <v>1147</v>
      </c>
      <c r="C683" s="13" t="s">
        <v>936</v>
      </c>
      <c r="D683" s="10" t="str">
        <f>VLOOKUP( C683, 品牌处理!A:E,2,FALSE)</f>
        <v>华为</v>
      </c>
      <c r="E683" s="10" t="str">
        <f>VLOOKUP( C683, 品牌处理!A:E,3,FALSE)</f>
        <v>Huawei</v>
      </c>
      <c r="F683" s="10" t="str">
        <f>VLOOKUP( C683, 品牌处理!A:E,4,FALSE)</f>
        <v>华为</v>
      </c>
      <c r="G683" s="10" t="str">
        <f>VLOOKUP( C683, 品牌处理!A:E,5,FALSE)</f>
        <v>Huawei</v>
      </c>
      <c r="H683" s="16">
        <f>VLOOKUP( C683, 品牌处理!A:F,6,FALSE)</f>
        <v>1</v>
      </c>
      <c r="I683" s="16" t="e">
        <f>VLOOKUP(A683,重复项!F:F,1,FALSE)</f>
        <v>#N/A</v>
      </c>
      <c r="J683" s="6">
        <v>1</v>
      </c>
      <c r="K683" t="str">
        <f>A683&amp;":"&amp;B683&amp;":"&amp;C683&amp;":"&amp;D683&amp;":"&amp;E683&amp;":"&amp;F683&amp;":"&amp;G683</f>
        <v>HUAWEI VNS-AL00:HUAWEI G9 青春版 全网通版:HUAWEI:华为:Huawei:华为:Huawei</v>
      </c>
    </row>
    <row r="684" spans="1:11" x14ac:dyDescent="0.4">
      <c r="A684" s="13" t="s">
        <v>1148</v>
      </c>
      <c r="B684" s="13" t="s">
        <v>1149</v>
      </c>
      <c r="C684" s="13" t="s">
        <v>936</v>
      </c>
      <c r="D684" s="10" t="str">
        <f>VLOOKUP( C684, 品牌处理!A:E,2,FALSE)</f>
        <v>华为</v>
      </c>
      <c r="E684" s="10" t="str">
        <f>VLOOKUP( C684, 品牌处理!A:E,3,FALSE)</f>
        <v>Huawei</v>
      </c>
      <c r="F684" s="10" t="str">
        <f>VLOOKUP( C684, 品牌处理!A:E,4,FALSE)</f>
        <v>华为</v>
      </c>
      <c r="G684" s="10" t="str">
        <f>VLOOKUP( C684, 品牌处理!A:E,5,FALSE)</f>
        <v>Huawei</v>
      </c>
      <c r="H684" s="16">
        <f>VLOOKUP( C684, 品牌处理!A:F,6,FALSE)</f>
        <v>1</v>
      </c>
      <c r="I684" s="16" t="e">
        <f>VLOOKUP(A684,重复项!F:F,1,FALSE)</f>
        <v>#N/A</v>
      </c>
      <c r="J684" s="6">
        <v>1</v>
      </c>
      <c r="K684" t="str">
        <f>A684&amp;":"&amp;B684&amp;":"&amp;C684&amp;":"&amp;D684&amp;":"&amp;E684&amp;":"&amp;F684&amp;":"&amp;G684</f>
        <v>HUAWEI VNS-TL00:HUAWEI G9 青春版 移动版:HUAWEI:华为:Huawei:华为:Huawei</v>
      </c>
    </row>
    <row r="685" spans="1:11" x14ac:dyDescent="0.4">
      <c r="A685" s="13" t="s">
        <v>1150</v>
      </c>
      <c r="B685" s="13" t="s">
        <v>1151</v>
      </c>
      <c r="C685" s="13" t="s">
        <v>936</v>
      </c>
      <c r="D685" s="10" t="str">
        <f>VLOOKUP( C685, 品牌处理!A:E,2,FALSE)</f>
        <v>华为</v>
      </c>
      <c r="E685" s="10" t="str">
        <f>VLOOKUP( C685, 品牌处理!A:E,3,FALSE)</f>
        <v>Huawei</v>
      </c>
      <c r="F685" s="10" t="str">
        <f>VLOOKUP( C685, 品牌处理!A:E,4,FALSE)</f>
        <v>华为</v>
      </c>
      <c r="G685" s="10" t="str">
        <f>VLOOKUP( C685, 品牌处理!A:E,5,FALSE)</f>
        <v>Huawei</v>
      </c>
      <c r="H685" s="16">
        <f>VLOOKUP( C685, 品牌处理!A:F,6,FALSE)</f>
        <v>1</v>
      </c>
      <c r="I685" s="16" t="e">
        <f>VLOOKUP(A685,重复项!F:F,1,FALSE)</f>
        <v>#N/A</v>
      </c>
      <c r="J685" s="6">
        <v>1</v>
      </c>
      <c r="K685" t="str">
        <f>A685&amp;":"&amp;B685&amp;":"&amp;C685&amp;":"&amp;D685&amp;":"&amp;E685&amp;":"&amp;F685&amp;":"&amp;G685</f>
        <v>HUAWEI VNS-DL00:HUAWEI G9 青春版 双 4G 版:HUAWEI:华为:Huawei:华为:Huawei</v>
      </c>
    </row>
    <row r="686" spans="1:11" x14ac:dyDescent="0.4">
      <c r="A686" s="13" t="s">
        <v>1152</v>
      </c>
      <c r="B686" s="13" t="s">
        <v>1153</v>
      </c>
      <c r="C686" s="13" t="s">
        <v>936</v>
      </c>
      <c r="D686" s="10" t="str">
        <f>VLOOKUP( C686, 品牌处理!A:E,2,FALSE)</f>
        <v>华为</v>
      </c>
      <c r="E686" s="10" t="str">
        <f>VLOOKUP( C686, 品牌处理!A:E,3,FALSE)</f>
        <v>Huawei</v>
      </c>
      <c r="F686" s="10" t="str">
        <f>VLOOKUP( C686, 品牌处理!A:E,4,FALSE)</f>
        <v>华为</v>
      </c>
      <c r="G686" s="10" t="str">
        <f>VLOOKUP( C686, 品牌处理!A:E,5,FALSE)</f>
        <v>Huawei</v>
      </c>
      <c r="H686" s="16">
        <f>VLOOKUP( C686, 品牌处理!A:F,6,FALSE)</f>
        <v>1</v>
      </c>
      <c r="I686" s="16" t="e">
        <f>VLOOKUP(A686,重复项!F:F,1,FALSE)</f>
        <v>#N/A</v>
      </c>
      <c r="J686" s="6">
        <v>1</v>
      </c>
      <c r="K686" t="str">
        <f>A686&amp;":"&amp;B686&amp;":"&amp;C686&amp;":"&amp;D686&amp;":"&amp;E686&amp;":"&amp;F686&amp;":"&amp;G686</f>
        <v>HUAWEI VNS-CL00:HUAWEI G9 青春版 电信版:HUAWEI:华为:Huawei:华为:Huawei</v>
      </c>
    </row>
    <row r="687" spans="1:11" x14ac:dyDescent="0.4">
      <c r="A687" s="13" t="s">
        <v>1154</v>
      </c>
      <c r="B687" s="13" t="s">
        <v>1155</v>
      </c>
      <c r="C687" s="13" t="s">
        <v>936</v>
      </c>
      <c r="D687" s="10" t="str">
        <f>VLOOKUP( C687, 品牌处理!A:E,2,FALSE)</f>
        <v>华为</v>
      </c>
      <c r="E687" s="10" t="str">
        <f>VLOOKUP( C687, 品牌处理!A:E,3,FALSE)</f>
        <v>Huawei</v>
      </c>
      <c r="F687" s="10" t="str">
        <f>VLOOKUP( C687, 品牌处理!A:E,4,FALSE)</f>
        <v>华为</v>
      </c>
      <c r="G687" s="10" t="str">
        <f>VLOOKUP( C687, 品牌处理!A:E,5,FALSE)</f>
        <v>Huawei</v>
      </c>
      <c r="H687" s="16">
        <f>VLOOKUP( C687, 品牌处理!A:F,6,FALSE)</f>
        <v>1</v>
      </c>
      <c r="I687" s="16" t="e">
        <f>VLOOKUP(A687,重复项!F:F,1,FALSE)</f>
        <v>#N/A</v>
      </c>
      <c r="J687" s="6">
        <v>1</v>
      </c>
      <c r="K687" t="str">
        <f>A687&amp;":"&amp;B687&amp;":"&amp;C687&amp;":"&amp;D687&amp;":"&amp;E687&amp;":"&amp;F687&amp;":"&amp;G687</f>
        <v>HUAWEI MLA-TL00:HUAWEI G9 Plus 移动 4G 版:HUAWEI:华为:Huawei:华为:Huawei</v>
      </c>
    </row>
    <row r="688" spans="1:11" x14ac:dyDescent="0.4">
      <c r="A688" s="13" t="s">
        <v>1156</v>
      </c>
      <c r="B688" s="13" t="s">
        <v>1157</v>
      </c>
      <c r="C688" s="13" t="s">
        <v>936</v>
      </c>
      <c r="D688" s="10" t="str">
        <f>VLOOKUP( C688, 品牌处理!A:E,2,FALSE)</f>
        <v>华为</v>
      </c>
      <c r="E688" s="10" t="str">
        <f>VLOOKUP( C688, 品牌处理!A:E,3,FALSE)</f>
        <v>Huawei</v>
      </c>
      <c r="F688" s="10" t="str">
        <f>VLOOKUP( C688, 品牌处理!A:E,4,FALSE)</f>
        <v>华为</v>
      </c>
      <c r="G688" s="10" t="str">
        <f>VLOOKUP( C688, 品牌处理!A:E,5,FALSE)</f>
        <v>Huawei</v>
      </c>
      <c r="H688" s="16">
        <f>VLOOKUP( C688, 品牌处理!A:F,6,FALSE)</f>
        <v>1</v>
      </c>
      <c r="I688" s="16" t="e">
        <f>VLOOKUP(A688,重复项!F:F,1,FALSE)</f>
        <v>#N/A</v>
      </c>
      <c r="J688" s="6">
        <v>1</v>
      </c>
      <c r="K688" t="str">
        <f>A688&amp;":"&amp;B688&amp;":"&amp;C688&amp;":"&amp;D688&amp;":"&amp;E688&amp;":"&amp;F688&amp;":"&amp;G688</f>
        <v>HUAWEI MLA-TL10:HUAWEI G9 Plus 移动全网通版:HUAWEI:华为:Huawei:华为:Huawei</v>
      </c>
    </row>
    <row r="689" spans="1:11" x14ac:dyDescent="0.4">
      <c r="A689" s="13" t="s">
        <v>1158</v>
      </c>
      <c r="B689" s="13" t="s">
        <v>1159</v>
      </c>
      <c r="C689" s="13" t="s">
        <v>936</v>
      </c>
      <c r="D689" s="10" t="str">
        <f>VLOOKUP( C689, 品牌处理!A:E,2,FALSE)</f>
        <v>华为</v>
      </c>
      <c r="E689" s="10" t="str">
        <f>VLOOKUP( C689, 品牌处理!A:E,3,FALSE)</f>
        <v>Huawei</v>
      </c>
      <c r="F689" s="10" t="str">
        <f>VLOOKUP( C689, 品牌处理!A:E,4,FALSE)</f>
        <v>华为</v>
      </c>
      <c r="G689" s="10" t="str">
        <f>VLOOKUP( C689, 品牌处理!A:E,5,FALSE)</f>
        <v>Huawei</v>
      </c>
      <c r="H689" s="16">
        <f>VLOOKUP( C689, 品牌处理!A:F,6,FALSE)</f>
        <v>1</v>
      </c>
      <c r="I689" s="16" t="e">
        <f>VLOOKUP(A689,重复项!F:F,1,FALSE)</f>
        <v>#N/A</v>
      </c>
      <c r="J689" s="6">
        <v>1</v>
      </c>
      <c r="K689" t="str">
        <f>A689&amp;":"&amp;B689&amp;":"&amp;C689&amp;":"&amp;D689&amp;":"&amp;E689&amp;":"&amp;F689&amp;":"&amp;G689</f>
        <v>HUAWEI MLA-UL00:HUAWEI G9 Plus 双 4G 版:HUAWEI:华为:Huawei:华为:Huawei</v>
      </c>
    </row>
    <row r="690" spans="1:11" x14ac:dyDescent="0.4">
      <c r="A690" s="13" t="s">
        <v>1160</v>
      </c>
      <c r="B690" s="13" t="s">
        <v>1161</v>
      </c>
      <c r="C690" s="13" t="s">
        <v>1162</v>
      </c>
      <c r="D690" s="10" t="str">
        <f>VLOOKUP( C690, 品牌处理!A:E,2,FALSE)</f>
        <v>华为</v>
      </c>
      <c r="E690" s="10" t="str">
        <f>VLOOKUP( C690, 品牌处理!A:E,3,FALSE)</f>
        <v>Huawei</v>
      </c>
      <c r="F690" s="10" t="str">
        <f>VLOOKUP( C690, 品牌处理!A:E,4,FALSE)</f>
        <v>华为</v>
      </c>
      <c r="G690" s="10" t="str">
        <f>VLOOKUP( C690, 品牌处理!A:E,5,FALSE)</f>
        <v>Huawei</v>
      </c>
      <c r="H690" s="16">
        <f>VLOOKUP( C690, 品牌处理!A:F,6,FALSE)</f>
        <v>1</v>
      </c>
      <c r="I690" s="16" t="e">
        <f>VLOOKUP(A690,重复项!F:F,1,FALSE)</f>
        <v>#N/A</v>
      </c>
      <c r="J690" s="6">
        <v>1</v>
      </c>
      <c r="K690" t="str">
        <f>A690&amp;":"&amp;B690&amp;":"&amp;C690&amp;":"&amp;D690&amp;":"&amp;E690&amp;":"&amp;F690&amp;":"&amp;G690</f>
        <v>HUAWEI A199:华为麦芒 A199:华为麦芒:华为:Huawei:华为:Huawei</v>
      </c>
    </row>
    <row r="691" spans="1:11" x14ac:dyDescent="0.4">
      <c r="A691" s="13" t="s">
        <v>1163</v>
      </c>
      <c r="B691" s="13" t="s">
        <v>1164</v>
      </c>
      <c r="C691" s="13" t="s">
        <v>1162</v>
      </c>
      <c r="D691" s="10" t="str">
        <f>VLOOKUP( C691, 品牌处理!A:E,2,FALSE)</f>
        <v>华为</v>
      </c>
      <c r="E691" s="10" t="str">
        <f>VLOOKUP( C691, 品牌处理!A:E,3,FALSE)</f>
        <v>Huawei</v>
      </c>
      <c r="F691" s="10" t="str">
        <f>VLOOKUP( C691, 品牌处理!A:E,4,FALSE)</f>
        <v>华为</v>
      </c>
      <c r="G691" s="10" t="str">
        <f>VLOOKUP( C691, 品牌处理!A:E,5,FALSE)</f>
        <v>Huawei</v>
      </c>
      <c r="H691" s="16">
        <f>VLOOKUP( C691, 品牌处理!A:F,6,FALSE)</f>
        <v>1</v>
      </c>
      <c r="I691" s="16" t="e">
        <f>VLOOKUP(A691,重复项!F:F,1,FALSE)</f>
        <v>#N/A</v>
      </c>
      <c r="J691" s="6">
        <v>1</v>
      </c>
      <c r="K691" t="str">
        <f>A691&amp;":"&amp;B691&amp;":"&amp;C691&amp;":"&amp;D691&amp;":"&amp;E691&amp;":"&amp;F691&amp;":"&amp;G691</f>
        <v>HUAWEI B199:华为麦芒 B199:华为麦芒:华为:Huawei:华为:Huawei</v>
      </c>
    </row>
    <row r="692" spans="1:11" x14ac:dyDescent="0.4">
      <c r="A692" s="13" t="s">
        <v>1165</v>
      </c>
      <c r="B692" s="13" t="s">
        <v>1166</v>
      </c>
      <c r="C692" s="13" t="s">
        <v>1162</v>
      </c>
      <c r="D692" s="10" t="str">
        <f>VLOOKUP( C692, 品牌处理!A:E,2,FALSE)</f>
        <v>华为</v>
      </c>
      <c r="E692" s="10" t="str">
        <f>VLOOKUP( C692, 品牌处理!A:E,3,FALSE)</f>
        <v>Huawei</v>
      </c>
      <c r="F692" s="10" t="str">
        <f>VLOOKUP( C692, 品牌处理!A:E,4,FALSE)</f>
        <v>华为</v>
      </c>
      <c r="G692" s="10" t="str">
        <f>VLOOKUP( C692, 品牌处理!A:E,5,FALSE)</f>
        <v>Huawei</v>
      </c>
      <c r="H692" s="16">
        <f>VLOOKUP( C692, 品牌处理!A:F,6,FALSE)</f>
        <v>1</v>
      </c>
      <c r="I692" s="16" t="e">
        <f>VLOOKUP(A692,重复项!F:F,1,FALSE)</f>
        <v>#N/A</v>
      </c>
      <c r="J692" s="6">
        <v>1</v>
      </c>
      <c r="K692" t="str">
        <f>A692&amp;":"&amp;B692&amp;":"&amp;C692&amp;":"&amp;D692&amp;":"&amp;E692&amp;":"&amp;F692&amp;":"&amp;G692</f>
        <v>HUAWEI C199:华为麦芒 C199:华为麦芒:华为:Huawei:华为:Huawei</v>
      </c>
    </row>
    <row r="693" spans="1:11" x14ac:dyDescent="0.4">
      <c r="A693" s="13" t="s">
        <v>1167</v>
      </c>
      <c r="B693" s="13" t="s">
        <v>1168</v>
      </c>
      <c r="C693" s="13" t="s">
        <v>1162</v>
      </c>
      <c r="D693" s="10" t="str">
        <f>VLOOKUP( C693, 品牌处理!A:E,2,FALSE)</f>
        <v>华为</v>
      </c>
      <c r="E693" s="10" t="str">
        <f>VLOOKUP( C693, 品牌处理!A:E,3,FALSE)</f>
        <v>Huawei</v>
      </c>
      <c r="F693" s="10" t="str">
        <f>VLOOKUP( C693, 品牌处理!A:E,4,FALSE)</f>
        <v>华为</v>
      </c>
      <c r="G693" s="10" t="str">
        <f>VLOOKUP( C693, 品牌处理!A:E,5,FALSE)</f>
        <v>Huawei</v>
      </c>
      <c r="H693" s="16">
        <f>VLOOKUP( C693, 品牌处理!A:F,6,FALSE)</f>
        <v>1</v>
      </c>
      <c r="I693" s="16" t="e">
        <f>VLOOKUP(A693,重复项!F:F,1,FALSE)</f>
        <v>#N/A</v>
      </c>
      <c r="J693" s="6">
        <v>1</v>
      </c>
      <c r="K693" t="str">
        <f>A693&amp;":"&amp;B693&amp;":"&amp;C693&amp;":"&amp;D693&amp;":"&amp;E693&amp;":"&amp;F693&amp;":"&amp;G693</f>
        <v>HUAWEI C199s:华为麦芒 3S:华为麦芒:华为:Huawei:华为:Huawei</v>
      </c>
    </row>
    <row r="694" spans="1:11" x14ac:dyDescent="0.4">
      <c r="A694" s="13" t="s">
        <v>1169</v>
      </c>
      <c r="B694" s="13" t="s">
        <v>1170</v>
      </c>
      <c r="C694" s="13" t="s">
        <v>1162</v>
      </c>
      <c r="D694" s="10" t="str">
        <f>VLOOKUP( C694, 品牌处理!A:E,2,FALSE)</f>
        <v>华为</v>
      </c>
      <c r="E694" s="10" t="str">
        <f>VLOOKUP( C694, 品牌处理!A:E,3,FALSE)</f>
        <v>Huawei</v>
      </c>
      <c r="F694" s="10" t="str">
        <f>VLOOKUP( C694, 品牌处理!A:E,4,FALSE)</f>
        <v>华为</v>
      </c>
      <c r="G694" s="10" t="str">
        <f>VLOOKUP( C694, 品牌处理!A:E,5,FALSE)</f>
        <v>Huawei</v>
      </c>
      <c r="H694" s="16">
        <f>VLOOKUP( C694, 品牌处理!A:F,6,FALSE)</f>
        <v>1</v>
      </c>
      <c r="I694" s="16" t="e">
        <f>VLOOKUP(A694,重复项!F:F,1,FALSE)</f>
        <v>#N/A</v>
      </c>
      <c r="J694" s="6">
        <v>1</v>
      </c>
      <c r="K694" t="str">
        <f>A694&amp;":"&amp;B694&amp;":"&amp;C694&amp;":"&amp;D694&amp;":"&amp;E694&amp;":"&amp;F694&amp;":"&amp;G694</f>
        <v>HUAWEI RIO-AL00:华为麦芒 4 全网通版:华为麦芒:华为:Huawei:华为:Huawei</v>
      </c>
    </row>
    <row r="695" spans="1:11" x14ac:dyDescent="0.4">
      <c r="A695" s="13" t="s">
        <v>1171</v>
      </c>
      <c r="B695" s="13" t="s">
        <v>1172</v>
      </c>
      <c r="C695" s="13" t="s">
        <v>1162</v>
      </c>
      <c r="D695" s="10" t="str">
        <f>VLOOKUP( C695, 品牌处理!A:E,2,FALSE)</f>
        <v>华为</v>
      </c>
      <c r="E695" s="10" t="str">
        <f>VLOOKUP( C695, 品牌处理!A:E,3,FALSE)</f>
        <v>Huawei</v>
      </c>
      <c r="F695" s="10" t="str">
        <f>VLOOKUP( C695, 品牌处理!A:E,4,FALSE)</f>
        <v>华为</v>
      </c>
      <c r="G695" s="10" t="str">
        <f>VLOOKUP( C695, 品牌处理!A:E,5,FALSE)</f>
        <v>Huawei</v>
      </c>
      <c r="H695" s="16">
        <f>VLOOKUP( C695, 品牌处理!A:F,6,FALSE)</f>
        <v>1</v>
      </c>
      <c r="I695" s="16" t="e">
        <f>VLOOKUP(A695,重复项!F:F,1,FALSE)</f>
        <v>#N/A</v>
      </c>
      <c r="J695" s="6">
        <v>1</v>
      </c>
      <c r="K695" t="str">
        <f>A695&amp;":"&amp;B695&amp;":"&amp;C695&amp;":"&amp;D695&amp;":"&amp;E695&amp;":"&amp;F695&amp;":"&amp;G695</f>
        <v>HUAWEI RIO-CL00:华为麦芒 4 电信 4G 版:华为麦芒:华为:Huawei:华为:Huawei</v>
      </c>
    </row>
    <row r="696" spans="1:11" x14ac:dyDescent="0.4">
      <c r="A696" s="13" t="s">
        <v>1173</v>
      </c>
      <c r="B696" s="13" t="s">
        <v>1174</v>
      </c>
      <c r="C696" s="13" t="s">
        <v>936</v>
      </c>
      <c r="D696" s="10" t="str">
        <f>VLOOKUP( C696, 品牌处理!A:E,2,FALSE)</f>
        <v>华为</v>
      </c>
      <c r="E696" s="10" t="str">
        <f>VLOOKUP( C696, 品牌处理!A:E,3,FALSE)</f>
        <v>Huawei</v>
      </c>
      <c r="F696" s="10" t="str">
        <f>VLOOKUP( C696, 品牌处理!A:E,4,FALSE)</f>
        <v>华为</v>
      </c>
      <c r="G696" s="10" t="str">
        <f>VLOOKUP( C696, 品牌处理!A:E,5,FALSE)</f>
        <v>Huawei</v>
      </c>
      <c r="H696" s="16">
        <f>VLOOKUP( C696, 品牌处理!A:F,6,FALSE)</f>
        <v>1</v>
      </c>
      <c r="I696" s="16" t="e">
        <f>VLOOKUP(A696,重复项!F:F,1,FALSE)</f>
        <v>#N/A</v>
      </c>
      <c r="J696" s="6">
        <v>1</v>
      </c>
      <c r="K696" t="str">
        <f>A696&amp;":"&amp;B696&amp;":"&amp;C696&amp;":"&amp;D696&amp;":"&amp;E696&amp;":"&amp;F696&amp;":"&amp;G696</f>
        <v>HUAWEI MLA-AL00:HUAWEI 麦芒 5 全网通标配版:HUAWEI:华为:Huawei:华为:Huawei</v>
      </c>
    </row>
    <row r="697" spans="1:11" x14ac:dyDescent="0.4">
      <c r="A697" s="13" t="s">
        <v>1175</v>
      </c>
      <c r="B697" s="13" t="s">
        <v>1176</v>
      </c>
      <c r="C697" s="13" t="s">
        <v>936</v>
      </c>
      <c r="D697" s="10" t="str">
        <f>VLOOKUP( C697, 品牌处理!A:E,2,FALSE)</f>
        <v>华为</v>
      </c>
      <c r="E697" s="10" t="str">
        <f>VLOOKUP( C697, 品牌处理!A:E,3,FALSE)</f>
        <v>Huawei</v>
      </c>
      <c r="F697" s="10" t="str">
        <f>VLOOKUP( C697, 品牌处理!A:E,4,FALSE)</f>
        <v>华为</v>
      </c>
      <c r="G697" s="10" t="str">
        <f>VLOOKUP( C697, 品牌处理!A:E,5,FALSE)</f>
        <v>Huawei</v>
      </c>
      <c r="H697" s="16">
        <f>VLOOKUP( C697, 品牌处理!A:F,6,FALSE)</f>
        <v>1</v>
      </c>
      <c r="I697" s="16" t="e">
        <f>VLOOKUP(A697,重复项!F:F,1,FALSE)</f>
        <v>#N/A</v>
      </c>
      <c r="J697" s="6">
        <v>1</v>
      </c>
      <c r="K697" t="str">
        <f>A697&amp;":"&amp;B697&amp;":"&amp;C697&amp;":"&amp;D697&amp;":"&amp;E697&amp;":"&amp;F697&amp;":"&amp;G697</f>
        <v>HUAWEI MLA-AL10:HUAWEI 麦芒 5 全网通高配版:HUAWEI:华为:Huawei:华为:Huawei</v>
      </c>
    </row>
    <row r="698" spans="1:11" x14ac:dyDescent="0.4">
      <c r="A698" s="13" t="s">
        <v>1177</v>
      </c>
      <c r="B698" s="13" t="s">
        <v>1178</v>
      </c>
      <c r="C698" s="13" t="s">
        <v>936</v>
      </c>
      <c r="D698" s="10" t="str">
        <f>VLOOKUP( C698, 品牌处理!A:E,2,FALSE)</f>
        <v>华为</v>
      </c>
      <c r="E698" s="10" t="str">
        <f>VLOOKUP( C698, 品牌处理!A:E,3,FALSE)</f>
        <v>Huawei</v>
      </c>
      <c r="F698" s="10" t="str">
        <f>VLOOKUP( C698, 品牌处理!A:E,4,FALSE)</f>
        <v>华为</v>
      </c>
      <c r="G698" s="10" t="str">
        <f>VLOOKUP( C698, 品牌处理!A:E,5,FALSE)</f>
        <v>Huawei</v>
      </c>
      <c r="H698" s="16">
        <f>VLOOKUP( C698, 品牌处理!A:F,6,FALSE)</f>
        <v>1</v>
      </c>
      <c r="I698" s="16" t="e">
        <f>VLOOKUP(A698,重复项!F:F,1,FALSE)</f>
        <v>#N/A</v>
      </c>
      <c r="J698" s="6">
        <v>1</v>
      </c>
      <c r="K698" t="str">
        <f>A698&amp;":"&amp;B698&amp;":"&amp;C698&amp;":"&amp;D698&amp;":"&amp;E698&amp;":"&amp;F698&amp;":"&amp;G698</f>
        <v>RNE-AL00:HUAWEI 麦芒 6 全网通版:HUAWEI:华为:Huawei:华为:Huawei</v>
      </c>
    </row>
    <row r="699" spans="1:11" x14ac:dyDescent="0.4">
      <c r="A699" s="13" t="s">
        <v>1179</v>
      </c>
      <c r="B699" s="13" t="s">
        <v>1180</v>
      </c>
      <c r="C699" s="13" t="s">
        <v>936</v>
      </c>
      <c r="D699" s="10" t="str">
        <f>VLOOKUP( C699, 品牌处理!A:E,2,FALSE)</f>
        <v>华为</v>
      </c>
      <c r="E699" s="10" t="str">
        <f>VLOOKUP( C699, 品牌处理!A:E,3,FALSE)</f>
        <v>Huawei</v>
      </c>
      <c r="F699" s="10" t="str">
        <f>VLOOKUP( C699, 品牌处理!A:E,4,FALSE)</f>
        <v>华为</v>
      </c>
      <c r="G699" s="10" t="str">
        <f>VLOOKUP( C699, 品牌处理!A:E,5,FALSE)</f>
        <v>Huawei</v>
      </c>
      <c r="H699" s="16">
        <f>VLOOKUP( C699, 品牌处理!A:F,6,FALSE)</f>
        <v>1</v>
      </c>
      <c r="I699" s="16" t="e">
        <f>VLOOKUP(A699,重复项!F:F,1,FALSE)</f>
        <v>#N/A</v>
      </c>
      <c r="J699" s="6">
        <v>1</v>
      </c>
      <c r="K699" t="str">
        <f>A699&amp;":"&amp;B699&amp;":"&amp;C699&amp;":"&amp;D699&amp;":"&amp;E699&amp;":"&amp;F699&amp;":"&amp;G699</f>
        <v>SNE-AL00:HUAWEI 麦芒 7 全网通版:HUAWEI:华为:Huawei:华为:Huawei</v>
      </c>
    </row>
    <row r="700" spans="1:11" x14ac:dyDescent="0.4">
      <c r="A700" s="13" t="s">
        <v>2070</v>
      </c>
      <c r="B700" s="13" t="s">
        <v>2071</v>
      </c>
      <c r="C700" s="13" t="s">
        <v>1996</v>
      </c>
      <c r="D700" s="10" t="str">
        <f>VLOOKUP( C700, 品牌处理!A:E,2,FALSE)</f>
        <v>小米</v>
      </c>
      <c r="E700" s="10" t="str">
        <f>VLOOKUP( C700, 品牌处理!A:E,3,FALSE)</f>
        <v>Xiaomi</v>
      </c>
      <c r="F700" s="10" t="str">
        <f>VLOOKUP( C700, 品牌处理!A:E,4,FALSE)</f>
        <v>小米</v>
      </c>
      <c r="G700" s="10" t="str">
        <f>VLOOKUP( C700, 品牌处理!A:E,5,FALSE)</f>
        <v>Xiaomi</v>
      </c>
      <c r="H700" s="16">
        <f>VLOOKUP( C700, 品牌处理!A:F,6,FALSE)</f>
        <v>1</v>
      </c>
      <c r="I700" s="16" t="str">
        <f>VLOOKUP(A700,重复项!F:F,1,FALSE)</f>
        <v>L32M5-AD</v>
      </c>
      <c r="J700" s="6">
        <v>1</v>
      </c>
      <c r="K700" t="str">
        <f>A700&amp;":"&amp;B700&amp;":"&amp;C700&amp;":"&amp;D700&amp;":"&amp;E700&amp;":"&amp;F700&amp;":"&amp;G700</f>
        <v>L32M5-AD:小米电视 4C 32 英寸:小米电视:小米:Xiaomi:小米:Xiaomi</v>
      </c>
    </row>
    <row r="701" spans="1:11" x14ac:dyDescent="0.4">
      <c r="A701" s="13" t="s">
        <v>1183</v>
      </c>
      <c r="B701" s="13" t="s">
        <v>1184</v>
      </c>
      <c r="C701" s="13" t="s">
        <v>1185</v>
      </c>
      <c r="D701" s="10" t="str">
        <f>VLOOKUP( C701, 品牌处理!A:E,2,FALSE)</f>
        <v>华为</v>
      </c>
      <c r="E701" s="10" t="str">
        <f>VLOOKUP( C701, 品牌处理!A:E,3,FALSE)</f>
        <v>Huawei</v>
      </c>
      <c r="F701" s="10" t="str">
        <f>VLOOKUP( C701, 品牌处理!A:E,4,FALSE)</f>
        <v>华为</v>
      </c>
      <c r="G701" s="10" t="str">
        <f>VLOOKUP( C701, 品牌处理!A:E,5,FALSE)</f>
        <v>Huawei</v>
      </c>
      <c r="H701" s="16">
        <f>VLOOKUP( C701, 品牌处理!A:F,6,FALSE)</f>
        <v>1</v>
      </c>
      <c r="I701" s="16" t="e">
        <f>VLOOKUP(A701,重复项!F:F,1,FALSE)</f>
        <v>#N/A</v>
      </c>
      <c r="J701" s="6">
        <v>1</v>
      </c>
      <c r="K701" t="str">
        <f>A701&amp;":"&amp;B701&amp;":"&amp;C701&amp;":"&amp;D701&amp;":"&amp;E701&amp;":"&amp;F701&amp;":"&amp;G701</f>
        <v>HUAWEI TIT-AL00:华为畅享 5 全网通版:华为畅享:华为:Huawei:华为:Huawei</v>
      </c>
    </row>
    <row r="702" spans="1:11" x14ac:dyDescent="0.4">
      <c r="A702" s="13" t="s">
        <v>1186</v>
      </c>
      <c r="B702" s="13" t="s">
        <v>1187</v>
      </c>
      <c r="C702" s="13" t="s">
        <v>1185</v>
      </c>
      <c r="D702" s="10" t="str">
        <f>VLOOKUP( C702, 品牌处理!A:E,2,FALSE)</f>
        <v>华为</v>
      </c>
      <c r="E702" s="10" t="str">
        <f>VLOOKUP( C702, 品牌处理!A:E,3,FALSE)</f>
        <v>Huawei</v>
      </c>
      <c r="F702" s="10" t="str">
        <f>VLOOKUP( C702, 品牌处理!A:E,4,FALSE)</f>
        <v>华为</v>
      </c>
      <c r="G702" s="10" t="str">
        <f>VLOOKUP( C702, 品牌处理!A:E,5,FALSE)</f>
        <v>Huawei</v>
      </c>
      <c r="H702" s="16">
        <f>VLOOKUP( C702, 品牌处理!A:F,6,FALSE)</f>
        <v>1</v>
      </c>
      <c r="I702" s="16" t="e">
        <f>VLOOKUP(A702,重复项!F:F,1,FALSE)</f>
        <v>#N/A</v>
      </c>
      <c r="J702" s="6">
        <v>1</v>
      </c>
      <c r="K702" t="str">
        <f>A702&amp;":"&amp;B702&amp;":"&amp;C702&amp;":"&amp;D702&amp;":"&amp;E702&amp;":"&amp;F702&amp;":"&amp;G702</f>
        <v>HUAWEI TIT-TL00:华为畅享 5 移动 4G 版:华为畅享:华为:Huawei:华为:Huawei</v>
      </c>
    </row>
    <row r="703" spans="1:11" x14ac:dyDescent="0.4">
      <c r="A703" s="13" t="s">
        <v>1188</v>
      </c>
      <c r="B703" s="13" t="s">
        <v>1189</v>
      </c>
      <c r="C703" s="13" t="s">
        <v>1185</v>
      </c>
      <c r="D703" s="10" t="str">
        <f>VLOOKUP( C703, 品牌处理!A:E,2,FALSE)</f>
        <v>华为</v>
      </c>
      <c r="E703" s="10" t="str">
        <f>VLOOKUP( C703, 品牌处理!A:E,3,FALSE)</f>
        <v>Huawei</v>
      </c>
      <c r="F703" s="10" t="str">
        <f>VLOOKUP( C703, 品牌处理!A:E,4,FALSE)</f>
        <v>华为</v>
      </c>
      <c r="G703" s="10" t="str">
        <f>VLOOKUP( C703, 品牌处理!A:E,5,FALSE)</f>
        <v>Huawei</v>
      </c>
      <c r="H703" s="16">
        <f>VLOOKUP( C703, 品牌处理!A:F,6,FALSE)</f>
        <v>1</v>
      </c>
      <c r="I703" s="16" t="e">
        <f>VLOOKUP(A703,重复项!F:F,1,FALSE)</f>
        <v>#N/A</v>
      </c>
      <c r="J703" s="6">
        <v>1</v>
      </c>
      <c r="K703" t="str">
        <f>A703&amp;":"&amp;B703&amp;":"&amp;C703&amp;":"&amp;D703&amp;":"&amp;E703&amp;":"&amp;F703&amp;":"&amp;G703</f>
        <v>HUAWEI TIT-CL00:华为畅享 5 电信 4G 版:华为畅享:华为:Huawei:华为:Huawei</v>
      </c>
    </row>
    <row r="704" spans="1:11" x14ac:dyDescent="0.4">
      <c r="A704" s="13" t="s">
        <v>1190</v>
      </c>
      <c r="B704" s="13" t="s">
        <v>1189</v>
      </c>
      <c r="C704" s="13" t="s">
        <v>1185</v>
      </c>
      <c r="D704" s="10" t="str">
        <f>VLOOKUP( C704, 品牌处理!A:E,2,FALSE)</f>
        <v>华为</v>
      </c>
      <c r="E704" s="10" t="str">
        <f>VLOOKUP( C704, 品牌处理!A:E,3,FALSE)</f>
        <v>Huawei</v>
      </c>
      <c r="F704" s="10" t="str">
        <f>VLOOKUP( C704, 品牌处理!A:E,4,FALSE)</f>
        <v>华为</v>
      </c>
      <c r="G704" s="10" t="str">
        <f>VLOOKUP( C704, 品牌处理!A:E,5,FALSE)</f>
        <v>Huawei</v>
      </c>
      <c r="H704" s="16">
        <f>VLOOKUP( C704, 品牌处理!A:F,6,FALSE)</f>
        <v>1</v>
      </c>
      <c r="I704" s="16" t="e">
        <f>VLOOKUP(A704,重复项!F:F,1,FALSE)</f>
        <v>#N/A</v>
      </c>
      <c r="J704" s="6">
        <v>1</v>
      </c>
      <c r="K704" t="str">
        <f>A704&amp;":"&amp;B704&amp;":"&amp;C704&amp;":"&amp;D704&amp;":"&amp;E704&amp;":"&amp;F704&amp;":"&amp;G704</f>
        <v>HUAWEI TIT-CL10:华为畅享 5 电信 4G 版:华为畅享:华为:Huawei:华为:Huawei</v>
      </c>
    </row>
    <row r="705" spans="1:11" x14ac:dyDescent="0.4">
      <c r="A705" s="13" t="s">
        <v>1191</v>
      </c>
      <c r="B705" s="13" t="s">
        <v>1192</v>
      </c>
      <c r="C705" s="13" t="s">
        <v>1185</v>
      </c>
      <c r="D705" s="10" t="str">
        <f>VLOOKUP( C705, 品牌处理!A:E,2,FALSE)</f>
        <v>华为</v>
      </c>
      <c r="E705" s="10" t="str">
        <f>VLOOKUP( C705, 品牌处理!A:E,3,FALSE)</f>
        <v>Huawei</v>
      </c>
      <c r="F705" s="10" t="str">
        <f>VLOOKUP( C705, 品牌处理!A:E,4,FALSE)</f>
        <v>华为</v>
      </c>
      <c r="G705" s="10" t="str">
        <f>VLOOKUP( C705, 品牌处理!A:E,5,FALSE)</f>
        <v>Huawei</v>
      </c>
      <c r="H705" s="16">
        <f>VLOOKUP( C705, 品牌处理!A:F,6,FALSE)</f>
        <v>1</v>
      </c>
      <c r="I705" s="16" t="e">
        <f>VLOOKUP(A705,重复项!F:F,1,FALSE)</f>
        <v>#N/A</v>
      </c>
      <c r="J705" s="6">
        <v>1</v>
      </c>
      <c r="K705" t="str">
        <f>A705&amp;":"&amp;B705&amp;":"&amp;C705&amp;":"&amp;D705&amp;":"&amp;E705&amp;":"&amp;F705&amp;":"&amp;G705</f>
        <v>HUAWEI TAG-AL00:华为畅享 5S 全网通版:华为畅享:华为:Huawei:华为:Huawei</v>
      </c>
    </row>
    <row r="706" spans="1:11" x14ac:dyDescent="0.4">
      <c r="A706" s="13" t="s">
        <v>1193</v>
      </c>
      <c r="B706" s="13" t="s">
        <v>1194</v>
      </c>
      <c r="C706" s="13" t="s">
        <v>1185</v>
      </c>
      <c r="D706" s="10" t="str">
        <f>VLOOKUP( C706, 品牌处理!A:E,2,FALSE)</f>
        <v>华为</v>
      </c>
      <c r="E706" s="10" t="str">
        <f>VLOOKUP( C706, 品牌处理!A:E,3,FALSE)</f>
        <v>Huawei</v>
      </c>
      <c r="F706" s="10" t="str">
        <f>VLOOKUP( C706, 品牌处理!A:E,4,FALSE)</f>
        <v>华为</v>
      </c>
      <c r="G706" s="10" t="str">
        <f>VLOOKUP( C706, 品牌处理!A:E,5,FALSE)</f>
        <v>Huawei</v>
      </c>
      <c r="H706" s="16">
        <f>VLOOKUP( C706, 品牌处理!A:F,6,FALSE)</f>
        <v>1</v>
      </c>
      <c r="I706" s="16" t="e">
        <f>VLOOKUP(A706,重复项!F:F,1,FALSE)</f>
        <v>#N/A</v>
      </c>
      <c r="J706" s="6">
        <v>1</v>
      </c>
      <c r="K706" t="str">
        <f>A706&amp;":"&amp;B706&amp;":"&amp;C706&amp;":"&amp;D706&amp;":"&amp;E706&amp;":"&amp;F706&amp;":"&amp;G706</f>
        <v>HUAWEI TAG-TL00:华为畅享 5S 移动 4G 版:华为畅享:华为:Huawei:华为:Huawei</v>
      </c>
    </row>
    <row r="707" spans="1:11" x14ac:dyDescent="0.4">
      <c r="A707" s="13" t="s">
        <v>1195</v>
      </c>
      <c r="B707" s="13" t="s">
        <v>1196</v>
      </c>
      <c r="C707" s="13" t="s">
        <v>1185</v>
      </c>
      <c r="D707" s="10" t="str">
        <f>VLOOKUP( C707, 品牌处理!A:E,2,FALSE)</f>
        <v>华为</v>
      </c>
      <c r="E707" s="10" t="str">
        <f>VLOOKUP( C707, 品牌处理!A:E,3,FALSE)</f>
        <v>Huawei</v>
      </c>
      <c r="F707" s="10" t="str">
        <f>VLOOKUP( C707, 品牌处理!A:E,4,FALSE)</f>
        <v>华为</v>
      </c>
      <c r="G707" s="10" t="str">
        <f>VLOOKUP( C707, 品牌处理!A:E,5,FALSE)</f>
        <v>Huawei</v>
      </c>
      <c r="H707" s="16">
        <f>VLOOKUP( C707, 品牌处理!A:F,6,FALSE)</f>
        <v>1</v>
      </c>
      <c r="I707" s="16" t="e">
        <f>VLOOKUP(A707,重复项!F:F,1,FALSE)</f>
        <v>#N/A</v>
      </c>
      <c r="J707" s="6">
        <v>1</v>
      </c>
      <c r="K707" t="str">
        <f>A707&amp;":"&amp;B707&amp;":"&amp;C707&amp;":"&amp;D707&amp;":"&amp;E707&amp;":"&amp;F707&amp;":"&amp;G707</f>
        <v>HUAWEI TAG-CL00:华为畅享 5S 电信 4G 版:华为畅享:华为:Huawei:华为:Huawei</v>
      </c>
    </row>
    <row r="708" spans="1:11" x14ac:dyDescent="0.4">
      <c r="A708" s="13" t="s">
        <v>1197</v>
      </c>
      <c r="B708" s="13" t="s">
        <v>1198</v>
      </c>
      <c r="C708" s="13" t="s">
        <v>1185</v>
      </c>
      <c r="D708" s="10" t="str">
        <f>VLOOKUP( C708, 品牌处理!A:E,2,FALSE)</f>
        <v>华为</v>
      </c>
      <c r="E708" s="10" t="str">
        <f>VLOOKUP( C708, 品牌处理!A:E,3,FALSE)</f>
        <v>Huawei</v>
      </c>
      <c r="F708" s="10" t="str">
        <f>VLOOKUP( C708, 品牌处理!A:E,4,FALSE)</f>
        <v>华为</v>
      </c>
      <c r="G708" s="10" t="str">
        <f>VLOOKUP( C708, 品牌处理!A:E,5,FALSE)</f>
        <v>Huawei</v>
      </c>
      <c r="H708" s="16">
        <f>VLOOKUP( C708, 品牌处理!A:F,6,FALSE)</f>
        <v>1</v>
      </c>
      <c r="I708" s="16" t="e">
        <f>VLOOKUP(A708,重复项!F:F,1,FALSE)</f>
        <v>#N/A</v>
      </c>
      <c r="J708" s="6">
        <v>1</v>
      </c>
      <c r="K708" t="str">
        <f>A708&amp;":"&amp;B708&amp;":"&amp;C708&amp;":"&amp;D708&amp;":"&amp;E708&amp;":"&amp;F708&amp;":"&amp;G708</f>
        <v>NCE-AL00:华为畅享 6 全网通版:华为畅享:华为:Huawei:华为:Huawei</v>
      </c>
    </row>
    <row r="709" spans="1:11" x14ac:dyDescent="0.4">
      <c r="A709" s="13" t="s">
        <v>1199</v>
      </c>
      <c r="B709" s="13" t="s">
        <v>1198</v>
      </c>
      <c r="C709" s="13" t="s">
        <v>1185</v>
      </c>
      <c r="D709" s="10" t="str">
        <f>VLOOKUP( C709, 品牌处理!A:E,2,FALSE)</f>
        <v>华为</v>
      </c>
      <c r="E709" s="10" t="str">
        <f>VLOOKUP( C709, 品牌处理!A:E,3,FALSE)</f>
        <v>Huawei</v>
      </c>
      <c r="F709" s="10" t="str">
        <f>VLOOKUP( C709, 品牌处理!A:E,4,FALSE)</f>
        <v>华为</v>
      </c>
      <c r="G709" s="10" t="str">
        <f>VLOOKUP( C709, 品牌处理!A:E,5,FALSE)</f>
        <v>Huawei</v>
      </c>
      <c r="H709" s="16">
        <f>VLOOKUP( C709, 品牌处理!A:F,6,FALSE)</f>
        <v>1</v>
      </c>
      <c r="I709" s="16" t="e">
        <f>VLOOKUP(A709,重复项!F:F,1,FALSE)</f>
        <v>#N/A</v>
      </c>
      <c r="J709" s="6">
        <v>1</v>
      </c>
      <c r="K709" t="str">
        <f>A709&amp;":"&amp;B709&amp;":"&amp;C709&amp;":"&amp;D709&amp;":"&amp;E709&amp;":"&amp;F709&amp;":"&amp;G709</f>
        <v>NCE-AL10:华为畅享 6 全网通版:华为畅享:华为:Huawei:华为:Huawei</v>
      </c>
    </row>
    <row r="710" spans="1:11" x14ac:dyDescent="0.4">
      <c r="A710" s="13" t="s">
        <v>1200</v>
      </c>
      <c r="B710" s="13" t="s">
        <v>1201</v>
      </c>
      <c r="C710" s="13" t="s">
        <v>1185</v>
      </c>
      <c r="D710" s="10" t="str">
        <f>VLOOKUP( C710, 品牌处理!A:E,2,FALSE)</f>
        <v>华为</v>
      </c>
      <c r="E710" s="10" t="str">
        <f>VLOOKUP( C710, 品牌处理!A:E,3,FALSE)</f>
        <v>Huawei</v>
      </c>
      <c r="F710" s="10" t="str">
        <f>VLOOKUP( C710, 品牌处理!A:E,4,FALSE)</f>
        <v>华为</v>
      </c>
      <c r="G710" s="10" t="str">
        <f>VLOOKUP( C710, 品牌处理!A:E,5,FALSE)</f>
        <v>Huawei</v>
      </c>
      <c r="H710" s="16">
        <f>VLOOKUP( C710, 品牌处理!A:F,6,FALSE)</f>
        <v>1</v>
      </c>
      <c r="I710" s="16" t="e">
        <f>VLOOKUP(A710,重复项!F:F,1,FALSE)</f>
        <v>#N/A</v>
      </c>
      <c r="J710" s="6">
        <v>1</v>
      </c>
      <c r="K710" t="str">
        <f>A710&amp;":"&amp;B710&amp;":"&amp;C710&amp;":"&amp;D710&amp;":"&amp;E710&amp;":"&amp;F710&amp;":"&amp;G710</f>
        <v>NCE-TL00:华为畅享 6 移动 4G+ 版:华为畅享:华为:Huawei:华为:Huawei</v>
      </c>
    </row>
    <row r="711" spans="1:11" x14ac:dyDescent="0.4">
      <c r="A711" s="13" t="s">
        <v>1202</v>
      </c>
      <c r="B711" s="13" t="s">
        <v>1201</v>
      </c>
      <c r="C711" s="13" t="s">
        <v>1185</v>
      </c>
      <c r="D711" s="10" t="str">
        <f>VLOOKUP( C711, 品牌处理!A:E,2,FALSE)</f>
        <v>华为</v>
      </c>
      <c r="E711" s="10" t="str">
        <f>VLOOKUP( C711, 品牌处理!A:E,3,FALSE)</f>
        <v>Huawei</v>
      </c>
      <c r="F711" s="10" t="str">
        <f>VLOOKUP( C711, 品牌处理!A:E,4,FALSE)</f>
        <v>华为</v>
      </c>
      <c r="G711" s="10" t="str">
        <f>VLOOKUP( C711, 品牌处理!A:E,5,FALSE)</f>
        <v>Huawei</v>
      </c>
      <c r="H711" s="16">
        <f>VLOOKUP( C711, 品牌处理!A:F,6,FALSE)</f>
        <v>1</v>
      </c>
      <c r="I711" s="16" t="e">
        <f>VLOOKUP(A711,重复项!F:F,1,FALSE)</f>
        <v>#N/A</v>
      </c>
      <c r="J711" s="6">
        <v>1</v>
      </c>
      <c r="K711" t="str">
        <f>A711&amp;":"&amp;B711&amp;":"&amp;C711&amp;":"&amp;D711&amp;":"&amp;E711&amp;":"&amp;F711&amp;":"&amp;G711</f>
        <v>NCE-TL10:华为畅享 6 移动 4G+ 版:华为畅享:华为:Huawei:华为:Huawei</v>
      </c>
    </row>
    <row r="712" spans="1:11" x14ac:dyDescent="0.4">
      <c r="A712" s="13" t="s">
        <v>1203</v>
      </c>
      <c r="B712" s="13" t="s">
        <v>1204</v>
      </c>
      <c r="C712" s="13" t="s">
        <v>1185</v>
      </c>
      <c r="D712" s="10" t="str">
        <f>VLOOKUP( C712, 品牌处理!A:E,2,FALSE)</f>
        <v>华为</v>
      </c>
      <c r="E712" s="10" t="str">
        <f>VLOOKUP( C712, 品牌处理!A:E,3,FALSE)</f>
        <v>Huawei</v>
      </c>
      <c r="F712" s="10" t="str">
        <f>VLOOKUP( C712, 品牌处理!A:E,4,FALSE)</f>
        <v>华为</v>
      </c>
      <c r="G712" s="10" t="str">
        <f>VLOOKUP( C712, 品牌处理!A:E,5,FALSE)</f>
        <v>Huawei</v>
      </c>
      <c r="H712" s="16">
        <f>VLOOKUP( C712, 品牌处理!A:F,6,FALSE)</f>
        <v>1</v>
      </c>
      <c r="I712" s="16" t="e">
        <f>VLOOKUP(A712,重复项!F:F,1,FALSE)</f>
        <v>#N/A</v>
      </c>
      <c r="J712" s="6">
        <v>1</v>
      </c>
      <c r="K712" t="str">
        <f>A712&amp;":"&amp;B712&amp;":"&amp;C712&amp;":"&amp;D712&amp;":"&amp;E712&amp;":"&amp;F712&amp;":"&amp;G712</f>
        <v>DIG-AL00:华为畅享 6S 全网通版:华为畅享:华为:Huawei:华为:Huawei</v>
      </c>
    </row>
    <row r="713" spans="1:11" x14ac:dyDescent="0.4">
      <c r="A713" s="13" t="s">
        <v>1205</v>
      </c>
      <c r="B713" s="13" t="s">
        <v>1206</v>
      </c>
      <c r="C713" s="13" t="s">
        <v>1185</v>
      </c>
      <c r="D713" s="10" t="str">
        <f>VLOOKUP( C713, 品牌处理!A:E,2,FALSE)</f>
        <v>华为</v>
      </c>
      <c r="E713" s="10" t="str">
        <f>VLOOKUP( C713, 品牌处理!A:E,3,FALSE)</f>
        <v>Huawei</v>
      </c>
      <c r="F713" s="10" t="str">
        <f>VLOOKUP( C713, 品牌处理!A:E,4,FALSE)</f>
        <v>华为</v>
      </c>
      <c r="G713" s="10" t="str">
        <f>VLOOKUP( C713, 品牌处理!A:E,5,FALSE)</f>
        <v>Huawei</v>
      </c>
      <c r="H713" s="16">
        <f>VLOOKUP( C713, 品牌处理!A:F,6,FALSE)</f>
        <v>1</v>
      </c>
      <c r="I713" s="16" t="e">
        <f>VLOOKUP(A713,重复项!F:F,1,FALSE)</f>
        <v>#N/A</v>
      </c>
      <c r="J713" s="6">
        <v>1</v>
      </c>
      <c r="K713" t="str">
        <f>A713&amp;":"&amp;B713&amp;":"&amp;C713&amp;":"&amp;D713&amp;":"&amp;E713&amp;":"&amp;F713&amp;":"&amp;G713</f>
        <v>DIG-TL10:华为畅享 6S 移动 4G+ 版:华为畅享:华为:Huawei:华为:Huawei</v>
      </c>
    </row>
    <row r="714" spans="1:11" x14ac:dyDescent="0.4">
      <c r="A714" s="13" t="s">
        <v>1207</v>
      </c>
      <c r="B714" s="13" t="s">
        <v>1208</v>
      </c>
      <c r="C714" s="13" t="s">
        <v>1185</v>
      </c>
      <c r="D714" s="10" t="str">
        <f>VLOOKUP( C714, 品牌处理!A:E,2,FALSE)</f>
        <v>华为</v>
      </c>
      <c r="E714" s="10" t="str">
        <f>VLOOKUP( C714, 品牌处理!A:E,3,FALSE)</f>
        <v>Huawei</v>
      </c>
      <c r="F714" s="10" t="str">
        <f>VLOOKUP( C714, 品牌处理!A:E,4,FALSE)</f>
        <v>华为</v>
      </c>
      <c r="G714" s="10" t="str">
        <f>VLOOKUP( C714, 品牌处理!A:E,5,FALSE)</f>
        <v>Huawei</v>
      </c>
      <c r="H714" s="16">
        <f>VLOOKUP( C714, 品牌处理!A:F,6,FALSE)</f>
        <v>1</v>
      </c>
      <c r="I714" s="16" t="e">
        <f>VLOOKUP(A714,重复项!F:F,1,FALSE)</f>
        <v>#N/A</v>
      </c>
      <c r="J714" s="6">
        <v>1</v>
      </c>
      <c r="K714" t="str">
        <f>A714&amp;":"&amp;B714&amp;":"&amp;C714&amp;":"&amp;D714&amp;":"&amp;E714&amp;":"&amp;F714&amp;":"&amp;G714</f>
        <v>SLA-AL00:华为畅享 7 全网通版:华为畅享:华为:Huawei:华为:Huawei</v>
      </c>
    </row>
    <row r="715" spans="1:11" x14ac:dyDescent="0.4">
      <c r="A715" s="13" t="s">
        <v>1209</v>
      </c>
      <c r="B715" s="13" t="s">
        <v>1210</v>
      </c>
      <c r="C715" s="13" t="s">
        <v>1185</v>
      </c>
      <c r="D715" s="10" t="str">
        <f>VLOOKUP( C715, 品牌处理!A:E,2,FALSE)</f>
        <v>华为</v>
      </c>
      <c r="E715" s="10" t="str">
        <f>VLOOKUP( C715, 品牌处理!A:E,3,FALSE)</f>
        <v>Huawei</v>
      </c>
      <c r="F715" s="10" t="str">
        <f>VLOOKUP( C715, 品牌处理!A:E,4,FALSE)</f>
        <v>华为</v>
      </c>
      <c r="G715" s="10" t="str">
        <f>VLOOKUP( C715, 品牌处理!A:E,5,FALSE)</f>
        <v>Huawei</v>
      </c>
      <c r="H715" s="16">
        <f>VLOOKUP( C715, 品牌处理!A:F,6,FALSE)</f>
        <v>1</v>
      </c>
      <c r="I715" s="16" t="e">
        <f>VLOOKUP(A715,重复项!F:F,1,FALSE)</f>
        <v>#N/A</v>
      </c>
      <c r="J715" s="6">
        <v>1</v>
      </c>
      <c r="K715" t="str">
        <f>A715&amp;":"&amp;B715&amp;":"&amp;C715&amp;":"&amp;D715&amp;":"&amp;E715&amp;":"&amp;F715&amp;":"&amp;G715</f>
        <v>SLA-TL10:华为畅享 7 移动 4G+ 版:华为畅享:华为:Huawei:华为:Huawei</v>
      </c>
    </row>
    <row r="716" spans="1:11" x14ac:dyDescent="0.4">
      <c r="A716" s="13" t="s">
        <v>1211</v>
      </c>
      <c r="B716" s="13" t="s">
        <v>1212</v>
      </c>
      <c r="C716" s="13" t="s">
        <v>1185</v>
      </c>
      <c r="D716" s="10" t="str">
        <f>VLOOKUP( C716, 品牌处理!A:E,2,FALSE)</f>
        <v>华为</v>
      </c>
      <c r="E716" s="10" t="str">
        <f>VLOOKUP( C716, 品牌处理!A:E,3,FALSE)</f>
        <v>Huawei</v>
      </c>
      <c r="F716" s="10" t="str">
        <f>VLOOKUP( C716, 品牌处理!A:E,4,FALSE)</f>
        <v>华为</v>
      </c>
      <c r="G716" s="10" t="str">
        <f>VLOOKUP( C716, 品牌处理!A:E,5,FALSE)</f>
        <v>Huawei</v>
      </c>
      <c r="H716" s="16">
        <f>VLOOKUP( C716, 品牌处理!A:F,6,FALSE)</f>
        <v>1</v>
      </c>
      <c r="I716" s="16" t="e">
        <f>VLOOKUP(A716,重复项!F:F,1,FALSE)</f>
        <v>#N/A</v>
      </c>
      <c r="J716" s="6">
        <v>1</v>
      </c>
      <c r="K716" t="str">
        <f>A716&amp;":"&amp;B716&amp;":"&amp;C716&amp;":"&amp;D716&amp;":"&amp;E716&amp;":"&amp;F716&amp;":"&amp;G716</f>
        <v>TRT-AL00:华为畅享 7 Plus 全网通版:华为畅享:华为:Huawei:华为:Huawei</v>
      </c>
    </row>
    <row r="717" spans="1:11" x14ac:dyDescent="0.4">
      <c r="A717" s="13" t="s">
        <v>1213</v>
      </c>
      <c r="B717" s="13" t="s">
        <v>1212</v>
      </c>
      <c r="C717" s="13" t="s">
        <v>1185</v>
      </c>
      <c r="D717" s="10" t="str">
        <f>VLOOKUP( C717, 品牌处理!A:E,2,FALSE)</f>
        <v>华为</v>
      </c>
      <c r="E717" s="10" t="str">
        <f>VLOOKUP( C717, 品牌处理!A:E,3,FALSE)</f>
        <v>Huawei</v>
      </c>
      <c r="F717" s="10" t="str">
        <f>VLOOKUP( C717, 品牌处理!A:E,4,FALSE)</f>
        <v>华为</v>
      </c>
      <c r="G717" s="10" t="str">
        <f>VLOOKUP( C717, 品牌处理!A:E,5,FALSE)</f>
        <v>Huawei</v>
      </c>
      <c r="H717" s="16">
        <f>VLOOKUP( C717, 品牌处理!A:F,6,FALSE)</f>
        <v>1</v>
      </c>
      <c r="I717" s="16" t="e">
        <f>VLOOKUP(A717,重复项!F:F,1,FALSE)</f>
        <v>#N/A</v>
      </c>
      <c r="J717" s="6">
        <v>1</v>
      </c>
      <c r="K717" t="str">
        <f>A717&amp;":"&amp;B717&amp;":"&amp;C717&amp;":"&amp;D717&amp;":"&amp;E717&amp;":"&amp;F717&amp;":"&amp;G717</f>
        <v>TRT-AL00A:华为畅享 7 Plus 全网通版:华为畅享:华为:Huawei:华为:Huawei</v>
      </c>
    </row>
    <row r="718" spans="1:11" x14ac:dyDescent="0.4">
      <c r="A718" s="13" t="s">
        <v>1214</v>
      </c>
      <c r="B718" s="13" t="s">
        <v>1215</v>
      </c>
      <c r="C718" s="13" t="s">
        <v>1185</v>
      </c>
      <c r="D718" s="10" t="str">
        <f>VLOOKUP( C718, 品牌处理!A:E,2,FALSE)</f>
        <v>华为</v>
      </c>
      <c r="E718" s="10" t="str">
        <f>VLOOKUP( C718, 品牌处理!A:E,3,FALSE)</f>
        <v>Huawei</v>
      </c>
      <c r="F718" s="10" t="str">
        <f>VLOOKUP( C718, 品牌处理!A:E,4,FALSE)</f>
        <v>华为</v>
      </c>
      <c r="G718" s="10" t="str">
        <f>VLOOKUP( C718, 品牌处理!A:E,5,FALSE)</f>
        <v>Huawei</v>
      </c>
      <c r="H718" s="16">
        <f>VLOOKUP( C718, 品牌处理!A:F,6,FALSE)</f>
        <v>1</v>
      </c>
      <c r="I718" s="16" t="e">
        <f>VLOOKUP(A718,重复项!F:F,1,FALSE)</f>
        <v>#N/A</v>
      </c>
      <c r="J718" s="6">
        <v>1</v>
      </c>
      <c r="K718" t="str">
        <f>A718&amp;":"&amp;B718&amp;":"&amp;C718&amp;":"&amp;D718&amp;":"&amp;E718&amp;":"&amp;F718&amp;":"&amp;G718</f>
        <v>TRT-TL10:华为畅享 7 Plus 移动 4G+ 版:华为畅享:华为:Huawei:华为:Huawei</v>
      </c>
    </row>
    <row r="719" spans="1:11" x14ac:dyDescent="0.4">
      <c r="A719" s="13" t="s">
        <v>1216</v>
      </c>
      <c r="B719" s="13" t="s">
        <v>1215</v>
      </c>
      <c r="C719" s="13" t="s">
        <v>1185</v>
      </c>
      <c r="D719" s="10" t="str">
        <f>VLOOKUP( C719, 品牌处理!A:E,2,FALSE)</f>
        <v>华为</v>
      </c>
      <c r="E719" s="10" t="str">
        <f>VLOOKUP( C719, 品牌处理!A:E,3,FALSE)</f>
        <v>Huawei</v>
      </c>
      <c r="F719" s="10" t="str">
        <f>VLOOKUP( C719, 品牌处理!A:E,4,FALSE)</f>
        <v>华为</v>
      </c>
      <c r="G719" s="10" t="str">
        <f>VLOOKUP( C719, 品牌处理!A:E,5,FALSE)</f>
        <v>Huawei</v>
      </c>
      <c r="H719" s="16">
        <f>VLOOKUP( C719, 品牌处理!A:F,6,FALSE)</f>
        <v>1</v>
      </c>
      <c r="I719" s="16" t="e">
        <f>VLOOKUP(A719,重复项!F:F,1,FALSE)</f>
        <v>#N/A</v>
      </c>
      <c r="J719" s="6">
        <v>1</v>
      </c>
      <c r="K719" t="str">
        <f>A719&amp;":"&amp;B719&amp;":"&amp;C719&amp;":"&amp;D719&amp;":"&amp;E719&amp;":"&amp;F719&amp;":"&amp;G719</f>
        <v>TRT-TL10A:华为畅享 7 Plus 移动 4G+ 版:华为畅享:华为:Huawei:华为:Huawei</v>
      </c>
    </row>
    <row r="720" spans="1:11" x14ac:dyDescent="0.4">
      <c r="A720" s="13" t="s">
        <v>1217</v>
      </c>
      <c r="B720" s="13" t="s">
        <v>1218</v>
      </c>
      <c r="C720" s="13" t="s">
        <v>1185</v>
      </c>
      <c r="D720" s="10" t="str">
        <f>VLOOKUP( C720, 品牌处理!A:E,2,FALSE)</f>
        <v>华为</v>
      </c>
      <c r="E720" s="10" t="str">
        <f>VLOOKUP( C720, 品牌处理!A:E,3,FALSE)</f>
        <v>Huawei</v>
      </c>
      <c r="F720" s="10" t="str">
        <f>VLOOKUP( C720, 品牌处理!A:E,4,FALSE)</f>
        <v>华为</v>
      </c>
      <c r="G720" s="10" t="str">
        <f>VLOOKUP( C720, 品牌处理!A:E,5,FALSE)</f>
        <v>Huawei</v>
      </c>
      <c r="H720" s="16">
        <f>VLOOKUP( C720, 品牌处理!A:F,6,FALSE)</f>
        <v>1</v>
      </c>
      <c r="I720" s="16" t="e">
        <f>VLOOKUP(A720,重复项!F:F,1,FALSE)</f>
        <v>#N/A</v>
      </c>
      <c r="J720" s="6">
        <v>1</v>
      </c>
      <c r="K720" t="str">
        <f>A720&amp;":"&amp;B720&amp;":"&amp;C720&amp;":"&amp;D720&amp;":"&amp;E720&amp;":"&amp;F720&amp;":"&amp;G720</f>
        <v>FIG-AL00:华为畅享 7S 全网通标配版:华为畅享:华为:Huawei:华为:Huawei</v>
      </c>
    </row>
    <row r="721" spans="1:11" x14ac:dyDescent="0.4">
      <c r="A721" s="13" t="s">
        <v>1219</v>
      </c>
      <c r="B721" s="13" t="s">
        <v>1220</v>
      </c>
      <c r="C721" s="13" t="s">
        <v>1185</v>
      </c>
      <c r="D721" s="10" t="str">
        <f>VLOOKUP( C721, 品牌处理!A:E,2,FALSE)</f>
        <v>华为</v>
      </c>
      <c r="E721" s="10" t="str">
        <f>VLOOKUP( C721, 品牌处理!A:E,3,FALSE)</f>
        <v>Huawei</v>
      </c>
      <c r="F721" s="10" t="str">
        <f>VLOOKUP( C721, 品牌处理!A:E,4,FALSE)</f>
        <v>华为</v>
      </c>
      <c r="G721" s="10" t="str">
        <f>VLOOKUP( C721, 品牌处理!A:E,5,FALSE)</f>
        <v>Huawei</v>
      </c>
      <c r="H721" s="16">
        <f>VLOOKUP( C721, 品牌处理!A:F,6,FALSE)</f>
        <v>1</v>
      </c>
      <c r="I721" s="16" t="e">
        <f>VLOOKUP(A721,重复项!F:F,1,FALSE)</f>
        <v>#N/A</v>
      </c>
      <c r="J721" s="6">
        <v>1</v>
      </c>
      <c r="K721" t="str">
        <f>A721&amp;":"&amp;B721&amp;":"&amp;C721&amp;":"&amp;D721&amp;":"&amp;E721&amp;":"&amp;F721&amp;":"&amp;G721</f>
        <v>FIG-AL10:华为畅享 7S 全网通高配版:华为畅享:华为:Huawei:华为:Huawei</v>
      </c>
    </row>
    <row r="722" spans="1:11" x14ac:dyDescent="0.4">
      <c r="A722" s="13" t="s">
        <v>1221</v>
      </c>
      <c r="B722" s="13" t="s">
        <v>1222</v>
      </c>
      <c r="C722" s="13" t="s">
        <v>1185</v>
      </c>
      <c r="D722" s="10" t="str">
        <f>VLOOKUP( C722, 品牌处理!A:E,2,FALSE)</f>
        <v>华为</v>
      </c>
      <c r="E722" s="10" t="str">
        <f>VLOOKUP( C722, 品牌处理!A:E,3,FALSE)</f>
        <v>Huawei</v>
      </c>
      <c r="F722" s="10" t="str">
        <f>VLOOKUP( C722, 品牌处理!A:E,4,FALSE)</f>
        <v>华为</v>
      </c>
      <c r="G722" s="10" t="str">
        <f>VLOOKUP( C722, 品牌处理!A:E,5,FALSE)</f>
        <v>Huawei</v>
      </c>
      <c r="H722" s="16">
        <f>VLOOKUP( C722, 品牌处理!A:F,6,FALSE)</f>
        <v>1</v>
      </c>
      <c r="I722" s="16" t="e">
        <f>VLOOKUP(A722,重复项!F:F,1,FALSE)</f>
        <v>#N/A</v>
      </c>
      <c r="J722" s="6">
        <v>1</v>
      </c>
      <c r="K722" t="str">
        <f>A722&amp;":"&amp;B722&amp;":"&amp;C722&amp;":"&amp;D722&amp;":"&amp;E722&amp;":"&amp;F722&amp;":"&amp;G722</f>
        <v>FIG-TL00:华为畅享 7S 移动 4G+ 标配版:华为畅享:华为:Huawei:华为:Huawei</v>
      </c>
    </row>
    <row r="723" spans="1:11" x14ac:dyDescent="0.4">
      <c r="A723" s="13" t="s">
        <v>1223</v>
      </c>
      <c r="B723" s="13" t="s">
        <v>1224</v>
      </c>
      <c r="C723" s="13" t="s">
        <v>1185</v>
      </c>
      <c r="D723" s="10" t="str">
        <f>VLOOKUP( C723, 品牌处理!A:E,2,FALSE)</f>
        <v>华为</v>
      </c>
      <c r="E723" s="10" t="str">
        <f>VLOOKUP( C723, 品牌处理!A:E,3,FALSE)</f>
        <v>Huawei</v>
      </c>
      <c r="F723" s="10" t="str">
        <f>VLOOKUP( C723, 品牌处理!A:E,4,FALSE)</f>
        <v>华为</v>
      </c>
      <c r="G723" s="10" t="str">
        <f>VLOOKUP( C723, 品牌处理!A:E,5,FALSE)</f>
        <v>Huawei</v>
      </c>
      <c r="H723" s="16">
        <f>VLOOKUP( C723, 品牌处理!A:F,6,FALSE)</f>
        <v>1</v>
      </c>
      <c r="I723" s="16" t="e">
        <f>VLOOKUP(A723,重复项!F:F,1,FALSE)</f>
        <v>#N/A</v>
      </c>
      <c r="J723" s="6">
        <v>1</v>
      </c>
      <c r="K723" t="str">
        <f>A723&amp;":"&amp;B723&amp;":"&amp;C723&amp;":"&amp;D723&amp;":"&amp;E723&amp;":"&amp;F723&amp;":"&amp;G723</f>
        <v>FIG-TL10:华为畅享 7S 移动 4G+ 高配版:华为畅享:华为:Huawei:华为:Huawei</v>
      </c>
    </row>
    <row r="724" spans="1:11" x14ac:dyDescent="0.4">
      <c r="A724" s="13" t="s">
        <v>1225</v>
      </c>
      <c r="B724" s="13" t="s">
        <v>1226</v>
      </c>
      <c r="C724" s="13" t="s">
        <v>1185</v>
      </c>
      <c r="D724" s="10" t="str">
        <f>VLOOKUP( C724, 品牌处理!A:E,2,FALSE)</f>
        <v>华为</v>
      </c>
      <c r="E724" s="10" t="str">
        <f>VLOOKUP( C724, 品牌处理!A:E,3,FALSE)</f>
        <v>Huawei</v>
      </c>
      <c r="F724" s="10" t="str">
        <f>VLOOKUP( C724, 品牌处理!A:E,4,FALSE)</f>
        <v>华为</v>
      </c>
      <c r="G724" s="10" t="str">
        <f>VLOOKUP( C724, 品牌处理!A:E,5,FALSE)</f>
        <v>Huawei</v>
      </c>
      <c r="H724" s="16">
        <f>VLOOKUP( C724, 品牌处理!A:F,6,FALSE)</f>
        <v>1</v>
      </c>
      <c r="I724" s="16" t="e">
        <f>VLOOKUP(A724,重复项!F:F,1,FALSE)</f>
        <v>#N/A</v>
      </c>
      <c r="J724" s="6">
        <v>1</v>
      </c>
      <c r="K724" t="str">
        <f>A724&amp;":"&amp;B724&amp;":"&amp;C724&amp;":"&amp;D724&amp;":"&amp;E724&amp;":"&amp;F724&amp;":"&amp;G724</f>
        <v>LDN-AL00:华为畅享 8 全网通标配版:华为畅享:华为:Huawei:华为:Huawei</v>
      </c>
    </row>
    <row r="725" spans="1:11" x14ac:dyDescent="0.4">
      <c r="A725" s="13" t="s">
        <v>1227</v>
      </c>
      <c r="B725" s="13" t="s">
        <v>1228</v>
      </c>
      <c r="C725" s="13" t="s">
        <v>1185</v>
      </c>
      <c r="D725" s="10" t="str">
        <f>VLOOKUP( C725, 品牌处理!A:E,2,FALSE)</f>
        <v>华为</v>
      </c>
      <c r="E725" s="10" t="str">
        <f>VLOOKUP( C725, 品牌处理!A:E,3,FALSE)</f>
        <v>Huawei</v>
      </c>
      <c r="F725" s="10" t="str">
        <f>VLOOKUP( C725, 品牌处理!A:E,4,FALSE)</f>
        <v>华为</v>
      </c>
      <c r="G725" s="10" t="str">
        <f>VLOOKUP( C725, 品牌处理!A:E,5,FALSE)</f>
        <v>Huawei</v>
      </c>
      <c r="H725" s="16">
        <f>VLOOKUP( C725, 品牌处理!A:F,6,FALSE)</f>
        <v>1</v>
      </c>
      <c r="I725" s="16" t="e">
        <f>VLOOKUP(A725,重复项!F:F,1,FALSE)</f>
        <v>#N/A</v>
      </c>
      <c r="J725" s="6">
        <v>1</v>
      </c>
      <c r="K725" t="str">
        <f>A725&amp;":"&amp;B725&amp;":"&amp;C725&amp;":"&amp;D725&amp;":"&amp;E725&amp;":"&amp;F725&amp;":"&amp;G725</f>
        <v>LDN-AL10:华为畅享 8 全网通 NFC 版:华为畅享:华为:Huawei:华为:Huawei</v>
      </c>
    </row>
    <row r="726" spans="1:11" x14ac:dyDescent="0.4">
      <c r="A726" s="13" t="s">
        <v>1229</v>
      </c>
      <c r="B726" s="13" t="s">
        <v>1230</v>
      </c>
      <c r="C726" s="13" t="s">
        <v>1185</v>
      </c>
      <c r="D726" s="10" t="str">
        <f>VLOOKUP( C726, 品牌处理!A:E,2,FALSE)</f>
        <v>华为</v>
      </c>
      <c r="E726" s="10" t="str">
        <f>VLOOKUP( C726, 品牌处理!A:E,3,FALSE)</f>
        <v>Huawei</v>
      </c>
      <c r="F726" s="10" t="str">
        <f>VLOOKUP( C726, 品牌处理!A:E,4,FALSE)</f>
        <v>华为</v>
      </c>
      <c r="G726" s="10" t="str">
        <f>VLOOKUP( C726, 品牌处理!A:E,5,FALSE)</f>
        <v>Huawei</v>
      </c>
      <c r="H726" s="16">
        <f>VLOOKUP( C726, 品牌处理!A:F,6,FALSE)</f>
        <v>1</v>
      </c>
      <c r="I726" s="16" t="e">
        <f>VLOOKUP(A726,重复项!F:F,1,FALSE)</f>
        <v>#N/A</v>
      </c>
      <c r="J726" s="6">
        <v>1</v>
      </c>
      <c r="K726" t="str">
        <f>A726&amp;":"&amp;B726&amp;":"&amp;C726&amp;":"&amp;D726&amp;":"&amp;E726&amp;":"&amp;F726&amp;":"&amp;G726</f>
        <v>LDN-AL20:华为畅享 8 全网通高配版:华为畅享:华为:Huawei:华为:Huawei</v>
      </c>
    </row>
    <row r="727" spans="1:11" x14ac:dyDescent="0.4">
      <c r="A727" s="13" t="s">
        <v>1231</v>
      </c>
      <c r="B727" s="13" t="s">
        <v>1232</v>
      </c>
      <c r="C727" s="13" t="s">
        <v>1185</v>
      </c>
      <c r="D727" s="10" t="str">
        <f>VLOOKUP( C727, 品牌处理!A:E,2,FALSE)</f>
        <v>华为</v>
      </c>
      <c r="E727" s="10" t="str">
        <f>VLOOKUP( C727, 品牌处理!A:E,3,FALSE)</f>
        <v>Huawei</v>
      </c>
      <c r="F727" s="10" t="str">
        <f>VLOOKUP( C727, 品牌处理!A:E,4,FALSE)</f>
        <v>华为</v>
      </c>
      <c r="G727" s="10" t="str">
        <f>VLOOKUP( C727, 品牌处理!A:E,5,FALSE)</f>
        <v>Huawei</v>
      </c>
      <c r="H727" s="16">
        <f>VLOOKUP( C727, 品牌处理!A:F,6,FALSE)</f>
        <v>1</v>
      </c>
      <c r="I727" s="16" t="e">
        <f>VLOOKUP(A727,重复项!F:F,1,FALSE)</f>
        <v>#N/A</v>
      </c>
      <c r="J727" s="6">
        <v>1</v>
      </c>
      <c r="K727" t="str">
        <f>A727&amp;":"&amp;B727&amp;":"&amp;C727&amp;":"&amp;D727&amp;":"&amp;E727&amp;":"&amp;F727&amp;":"&amp;G727</f>
        <v>LDN-TL00:华为畅享 8 移动 4G+ 标配版:华为畅享:华为:Huawei:华为:Huawei</v>
      </c>
    </row>
    <row r="728" spans="1:11" x14ac:dyDescent="0.4">
      <c r="A728" s="13" t="s">
        <v>1233</v>
      </c>
      <c r="B728" s="13" t="s">
        <v>1234</v>
      </c>
      <c r="C728" s="13" t="s">
        <v>1185</v>
      </c>
      <c r="D728" s="10" t="str">
        <f>VLOOKUP( C728, 品牌处理!A:E,2,FALSE)</f>
        <v>华为</v>
      </c>
      <c r="E728" s="10" t="str">
        <f>VLOOKUP( C728, 品牌处理!A:E,3,FALSE)</f>
        <v>Huawei</v>
      </c>
      <c r="F728" s="10" t="str">
        <f>VLOOKUP( C728, 品牌处理!A:E,4,FALSE)</f>
        <v>华为</v>
      </c>
      <c r="G728" s="10" t="str">
        <f>VLOOKUP( C728, 品牌处理!A:E,5,FALSE)</f>
        <v>Huawei</v>
      </c>
      <c r="H728" s="16">
        <f>VLOOKUP( C728, 品牌处理!A:F,6,FALSE)</f>
        <v>1</v>
      </c>
      <c r="I728" s="16" t="e">
        <f>VLOOKUP(A728,重复项!F:F,1,FALSE)</f>
        <v>#N/A</v>
      </c>
      <c r="J728" s="6">
        <v>1</v>
      </c>
      <c r="K728" t="str">
        <f>A728&amp;":"&amp;B728&amp;":"&amp;C728&amp;":"&amp;D728&amp;":"&amp;E728&amp;":"&amp;F728&amp;":"&amp;G728</f>
        <v>LDN-TL10:华为畅享 8 移动 4G+ NFC 版:华为畅享:华为:Huawei:华为:Huawei</v>
      </c>
    </row>
    <row r="729" spans="1:11" x14ac:dyDescent="0.4">
      <c r="A729" s="13" t="s">
        <v>1235</v>
      </c>
      <c r="B729" s="13" t="s">
        <v>1236</v>
      </c>
      <c r="C729" s="13" t="s">
        <v>1185</v>
      </c>
      <c r="D729" s="10" t="str">
        <f>VLOOKUP( C729, 品牌处理!A:E,2,FALSE)</f>
        <v>华为</v>
      </c>
      <c r="E729" s="10" t="str">
        <f>VLOOKUP( C729, 品牌处理!A:E,3,FALSE)</f>
        <v>Huawei</v>
      </c>
      <c r="F729" s="10" t="str">
        <f>VLOOKUP( C729, 品牌处理!A:E,4,FALSE)</f>
        <v>华为</v>
      </c>
      <c r="G729" s="10" t="str">
        <f>VLOOKUP( C729, 品牌处理!A:E,5,FALSE)</f>
        <v>Huawei</v>
      </c>
      <c r="H729" s="16">
        <f>VLOOKUP( C729, 品牌处理!A:F,6,FALSE)</f>
        <v>1</v>
      </c>
      <c r="I729" s="16" t="e">
        <f>VLOOKUP(A729,重复项!F:F,1,FALSE)</f>
        <v>#N/A</v>
      </c>
      <c r="J729" s="6">
        <v>1</v>
      </c>
      <c r="K729" t="str">
        <f>A729&amp;":"&amp;B729&amp;":"&amp;C729&amp;":"&amp;D729&amp;":"&amp;E729&amp;":"&amp;F729&amp;":"&amp;G729</f>
        <v>LDN-TL20:华为畅享 8 移动 4G+ 高配版:华为畅享:华为:Huawei:华为:Huawei</v>
      </c>
    </row>
    <row r="730" spans="1:11" x14ac:dyDescent="0.4">
      <c r="A730" s="13" t="s">
        <v>1237</v>
      </c>
      <c r="B730" s="13" t="s">
        <v>1238</v>
      </c>
      <c r="C730" s="13" t="s">
        <v>1185</v>
      </c>
      <c r="D730" s="10" t="str">
        <f>VLOOKUP( C730, 品牌处理!A:E,2,FALSE)</f>
        <v>华为</v>
      </c>
      <c r="E730" s="10" t="str">
        <f>VLOOKUP( C730, 品牌处理!A:E,3,FALSE)</f>
        <v>Huawei</v>
      </c>
      <c r="F730" s="10" t="str">
        <f>VLOOKUP( C730, 品牌处理!A:E,4,FALSE)</f>
        <v>华为</v>
      </c>
      <c r="G730" s="10" t="str">
        <f>VLOOKUP( C730, 品牌处理!A:E,5,FALSE)</f>
        <v>Huawei</v>
      </c>
      <c r="H730" s="16">
        <f>VLOOKUP( C730, 品牌处理!A:F,6,FALSE)</f>
        <v>1</v>
      </c>
      <c r="I730" s="16" t="e">
        <f>VLOOKUP(A730,重复项!F:F,1,FALSE)</f>
        <v>#N/A</v>
      </c>
      <c r="J730" s="6">
        <v>1</v>
      </c>
      <c r="K730" t="str">
        <f>A730&amp;":"&amp;B730&amp;":"&amp;C730&amp;":"&amp;D730&amp;":"&amp;E730&amp;":"&amp;F730&amp;":"&amp;G730</f>
        <v>FLA-AL00:华为畅享 8 Plus 全网通版:华为畅享:华为:Huawei:华为:Huawei</v>
      </c>
    </row>
    <row r="731" spans="1:11" x14ac:dyDescent="0.4">
      <c r="A731" s="13" t="s">
        <v>1239</v>
      </c>
      <c r="B731" s="13" t="s">
        <v>1238</v>
      </c>
      <c r="C731" s="13" t="s">
        <v>1185</v>
      </c>
      <c r="D731" s="10" t="str">
        <f>VLOOKUP( C731, 品牌处理!A:E,2,FALSE)</f>
        <v>华为</v>
      </c>
      <c r="E731" s="10" t="str">
        <f>VLOOKUP( C731, 品牌处理!A:E,3,FALSE)</f>
        <v>Huawei</v>
      </c>
      <c r="F731" s="10" t="str">
        <f>VLOOKUP( C731, 品牌处理!A:E,4,FALSE)</f>
        <v>华为</v>
      </c>
      <c r="G731" s="10" t="str">
        <f>VLOOKUP( C731, 品牌处理!A:E,5,FALSE)</f>
        <v>Huawei</v>
      </c>
      <c r="H731" s="16">
        <f>VLOOKUP( C731, 品牌处理!A:F,6,FALSE)</f>
        <v>1</v>
      </c>
      <c r="I731" s="16" t="e">
        <f>VLOOKUP(A731,重复项!F:F,1,FALSE)</f>
        <v>#N/A</v>
      </c>
      <c r="J731" s="6">
        <v>1</v>
      </c>
      <c r="K731" t="str">
        <f>A731&amp;":"&amp;B731&amp;":"&amp;C731&amp;":"&amp;D731&amp;":"&amp;E731&amp;":"&amp;F731&amp;":"&amp;G731</f>
        <v>FLA-AL10:华为畅享 8 Plus 全网通版:华为畅享:华为:Huawei:华为:Huawei</v>
      </c>
    </row>
    <row r="732" spans="1:11" x14ac:dyDescent="0.4">
      <c r="A732" s="13" t="s">
        <v>1240</v>
      </c>
      <c r="B732" s="13" t="s">
        <v>1241</v>
      </c>
      <c r="C732" s="13" t="s">
        <v>1185</v>
      </c>
      <c r="D732" s="10" t="str">
        <f>VLOOKUP( C732, 品牌处理!A:E,2,FALSE)</f>
        <v>华为</v>
      </c>
      <c r="E732" s="10" t="str">
        <f>VLOOKUP( C732, 品牌处理!A:E,3,FALSE)</f>
        <v>Huawei</v>
      </c>
      <c r="F732" s="10" t="str">
        <f>VLOOKUP( C732, 品牌处理!A:E,4,FALSE)</f>
        <v>华为</v>
      </c>
      <c r="G732" s="10" t="str">
        <f>VLOOKUP( C732, 品牌处理!A:E,5,FALSE)</f>
        <v>Huawei</v>
      </c>
      <c r="H732" s="16">
        <f>VLOOKUP( C732, 品牌处理!A:F,6,FALSE)</f>
        <v>1</v>
      </c>
      <c r="I732" s="16" t="e">
        <f>VLOOKUP(A732,重复项!F:F,1,FALSE)</f>
        <v>#N/A</v>
      </c>
      <c r="J732" s="6">
        <v>1</v>
      </c>
      <c r="K732" t="str">
        <f>A732&amp;":"&amp;B732&amp;":"&amp;C732&amp;":"&amp;D732&amp;":"&amp;E732&amp;":"&amp;F732&amp;":"&amp;G732</f>
        <v>FLA-TL00:华为畅享 8 Plus 移动 4G+ 版:华为畅享:华为:Huawei:华为:Huawei</v>
      </c>
    </row>
    <row r="733" spans="1:11" x14ac:dyDescent="0.4">
      <c r="A733" s="13" t="s">
        <v>1242</v>
      </c>
      <c r="B733" s="13" t="s">
        <v>1241</v>
      </c>
      <c r="C733" s="13" t="s">
        <v>1185</v>
      </c>
      <c r="D733" s="10" t="str">
        <f>VLOOKUP( C733, 品牌处理!A:E,2,FALSE)</f>
        <v>华为</v>
      </c>
      <c r="E733" s="10" t="str">
        <f>VLOOKUP( C733, 品牌处理!A:E,3,FALSE)</f>
        <v>Huawei</v>
      </c>
      <c r="F733" s="10" t="str">
        <f>VLOOKUP( C733, 品牌处理!A:E,4,FALSE)</f>
        <v>华为</v>
      </c>
      <c r="G733" s="10" t="str">
        <f>VLOOKUP( C733, 品牌处理!A:E,5,FALSE)</f>
        <v>Huawei</v>
      </c>
      <c r="H733" s="16">
        <f>VLOOKUP( C733, 品牌处理!A:F,6,FALSE)</f>
        <v>1</v>
      </c>
      <c r="I733" s="16" t="e">
        <f>VLOOKUP(A733,重复项!F:F,1,FALSE)</f>
        <v>#N/A</v>
      </c>
      <c r="J733" s="6">
        <v>1</v>
      </c>
      <c r="K733" t="str">
        <f>A733&amp;":"&amp;B733&amp;":"&amp;C733&amp;":"&amp;D733&amp;":"&amp;E733&amp;":"&amp;F733&amp;":"&amp;G733</f>
        <v>FLA-TL10:华为畅享 8 Plus 移动 4G+ 版:华为畅享:华为:Huawei:华为:Huawei</v>
      </c>
    </row>
    <row r="734" spans="1:11" x14ac:dyDescent="0.4">
      <c r="A734" s="13" t="s">
        <v>1243</v>
      </c>
      <c r="B734" s="13" t="s">
        <v>1244</v>
      </c>
      <c r="C734" s="13" t="s">
        <v>1185</v>
      </c>
      <c r="D734" s="10" t="str">
        <f>VLOOKUP( C734, 品牌处理!A:E,2,FALSE)</f>
        <v>华为</v>
      </c>
      <c r="E734" s="10" t="str">
        <f>VLOOKUP( C734, 品牌处理!A:E,3,FALSE)</f>
        <v>Huawei</v>
      </c>
      <c r="F734" s="10" t="str">
        <f>VLOOKUP( C734, 品牌处理!A:E,4,FALSE)</f>
        <v>华为</v>
      </c>
      <c r="G734" s="10" t="str">
        <f>VLOOKUP( C734, 品牌处理!A:E,5,FALSE)</f>
        <v>Huawei</v>
      </c>
      <c r="H734" s="16">
        <f>VLOOKUP( C734, 品牌处理!A:F,6,FALSE)</f>
        <v>1</v>
      </c>
      <c r="I734" s="16" t="e">
        <f>VLOOKUP(A734,重复项!F:F,1,FALSE)</f>
        <v>#N/A</v>
      </c>
      <c r="J734" s="6">
        <v>1</v>
      </c>
      <c r="K734" t="str">
        <f>A734&amp;":"&amp;B734&amp;":"&amp;C734&amp;":"&amp;D734&amp;":"&amp;E734&amp;":"&amp;F734&amp;":"&amp;G734</f>
        <v>ATU-AL10:华为畅享 8e 全网通版:华为畅享:华为:Huawei:华为:Huawei</v>
      </c>
    </row>
    <row r="735" spans="1:11" x14ac:dyDescent="0.4">
      <c r="A735" s="13" t="s">
        <v>1245</v>
      </c>
      <c r="B735" s="13" t="s">
        <v>1246</v>
      </c>
      <c r="C735" s="13" t="s">
        <v>1185</v>
      </c>
      <c r="D735" s="10" t="str">
        <f>VLOOKUP( C735, 品牌处理!A:E,2,FALSE)</f>
        <v>华为</v>
      </c>
      <c r="E735" s="10" t="str">
        <f>VLOOKUP( C735, 品牌处理!A:E,3,FALSE)</f>
        <v>Huawei</v>
      </c>
      <c r="F735" s="10" t="str">
        <f>VLOOKUP( C735, 品牌处理!A:E,4,FALSE)</f>
        <v>华为</v>
      </c>
      <c r="G735" s="10" t="str">
        <f>VLOOKUP( C735, 品牌处理!A:E,5,FALSE)</f>
        <v>Huawei</v>
      </c>
      <c r="H735" s="16">
        <f>VLOOKUP( C735, 品牌处理!A:F,6,FALSE)</f>
        <v>1</v>
      </c>
      <c r="I735" s="16" t="e">
        <f>VLOOKUP(A735,重复项!F:F,1,FALSE)</f>
        <v>#N/A</v>
      </c>
      <c r="J735" s="6">
        <v>1</v>
      </c>
      <c r="K735" t="str">
        <f>A735&amp;":"&amp;B735&amp;":"&amp;C735&amp;":"&amp;D735&amp;":"&amp;E735&amp;":"&amp;F735&amp;":"&amp;G735</f>
        <v>ATU-TL10:华为畅享 8e 移动 4G+ 版:华为畅享:华为:Huawei:华为:Huawei</v>
      </c>
    </row>
    <row r="736" spans="1:11" x14ac:dyDescent="0.4">
      <c r="A736" s="13" t="s">
        <v>1247</v>
      </c>
      <c r="B736" s="13" t="s">
        <v>1248</v>
      </c>
      <c r="C736" s="13" t="s">
        <v>1185</v>
      </c>
      <c r="D736" s="10" t="str">
        <f>VLOOKUP( C736, 品牌处理!A:E,2,FALSE)</f>
        <v>华为</v>
      </c>
      <c r="E736" s="10" t="str">
        <f>VLOOKUP( C736, 品牌处理!A:E,3,FALSE)</f>
        <v>Huawei</v>
      </c>
      <c r="F736" s="10" t="str">
        <f>VLOOKUP( C736, 品牌处理!A:E,4,FALSE)</f>
        <v>华为</v>
      </c>
      <c r="G736" s="10" t="str">
        <f>VLOOKUP( C736, 品牌处理!A:E,5,FALSE)</f>
        <v>Huawei</v>
      </c>
      <c r="H736" s="16">
        <f>VLOOKUP( C736, 品牌处理!A:F,6,FALSE)</f>
        <v>1</v>
      </c>
      <c r="I736" s="16" t="e">
        <f>VLOOKUP(A736,重复项!F:F,1,FALSE)</f>
        <v>#N/A</v>
      </c>
      <c r="J736" s="6">
        <v>1</v>
      </c>
      <c r="K736" t="str">
        <f>A736&amp;":"&amp;B736&amp;":"&amp;C736&amp;":"&amp;D736&amp;":"&amp;E736&amp;":"&amp;F736&amp;":"&amp;G736</f>
        <v>DRA-AL00:华为畅享 8e 青春 全网通版:华为畅享:华为:Huawei:华为:Huawei</v>
      </c>
    </row>
    <row r="737" spans="1:11" x14ac:dyDescent="0.4">
      <c r="A737" s="13" t="s">
        <v>1249</v>
      </c>
      <c r="B737" s="13" t="s">
        <v>1250</v>
      </c>
      <c r="C737" s="13" t="s">
        <v>1185</v>
      </c>
      <c r="D737" s="10" t="str">
        <f>VLOOKUP( C737, 品牌处理!A:E,2,FALSE)</f>
        <v>华为</v>
      </c>
      <c r="E737" s="10" t="str">
        <f>VLOOKUP( C737, 品牌处理!A:E,3,FALSE)</f>
        <v>Huawei</v>
      </c>
      <c r="F737" s="10" t="str">
        <f>VLOOKUP( C737, 品牌处理!A:E,4,FALSE)</f>
        <v>华为</v>
      </c>
      <c r="G737" s="10" t="str">
        <f>VLOOKUP( C737, 品牌处理!A:E,5,FALSE)</f>
        <v>Huawei</v>
      </c>
      <c r="H737" s="16">
        <f>VLOOKUP( C737, 品牌处理!A:F,6,FALSE)</f>
        <v>1</v>
      </c>
      <c r="I737" s="16" t="e">
        <f>VLOOKUP(A737,重复项!F:F,1,FALSE)</f>
        <v>#N/A</v>
      </c>
      <c r="J737" s="6">
        <v>1</v>
      </c>
      <c r="K737" t="str">
        <f>A737&amp;":"&amp;B737&amp;":"&amp;C737&amp;":"&amp;D737&amp;":"&amp;E737&amp;":"&amp;F737&amp;":"&amp;G737</f>
        <v>DRA-TL00:华为畅享 8e 青春 移动 4G+ 版:华为畅享:华为:Huawei:华为:Huawei</v>
      </c>
    </row>
    <row r="738" spans="1:11" x14ac:dyDescent="0.4">
      <c r="A738" s="13" t="s">
        <v>1251</v>
      </c>
      <c r="B738" s="13" t="s">
        <v>1252</v>
      </c>
      <c r="C738" s="13" t="s">
        <v>1185</v>
      </c>
      <c r="D738" s="10" t="str">
        <f>VLOOKUP( C738, 品牌处理!A:E,2,FALSE)</f>
        <v>华为</v>
      </c>
      <c r="E738" s="10" t="str">
        <f>VLOOKUP( C738, 品牌处理!A:E,3,FALSE)</f>
        <v>Huawei</v>
      </c>
      <c r="F738" s="10" t="str">
        <f>VLOOKUP( C738, 品牌处理!A:E,4,FALSE)</f>
        <v>华为</v>
      </c>
      <c r="G738" s="10" t="str">
        <f>VLOOKUP( C738, 品牌处理!A:E,5,FALSE)</f>
        <v>Huawei</v>
      </c>
      <c r="H738" s="16">
        <f>VLOOKUP( C738, 品牌处理!A:F,6,FALSE)</f>
        <v>1</v>
      </c>
      <c r="I738" s="16" t="e">
        <f>VLOOKUP(A738,重复项!F:F,1,FALSE)</f>
        <v>#N/A</v>
      </c>
      <c r="J738" s="6">
        <v>1</v>
      </c>
      <c r="K738" t="str">
        <f>A738&amp;":"&amp;B738&amp;":"&amp;C738&amp;":"&amp;D738&amp;":"&amp;E738&amp;":"&amp;F738&amp;":"&amp;G738</f>
        <v>DUB-AL00:华为畅享 9 全网通版:华为畅享:华为:Huawei:华为:Huawei</v>
      </c>
    </row>
    <row r="739" spans="1:11" x14ac:dyDescent="0.4">
      <c r="A739" s="13" t="s">
        <v>1253</v>
      </c>
      <c r="B739" s="13" t="s">
        <v>1252</v>
      </c>
      <c r="C739" s="13" t="s">
        <v>1185</v>
      </c>
      <c r="D739" s="10" t="str">
        <f>VLOOKUP( C739, 品牌处理!A:E,2,FALSE)</f>
        <v>华为</v>
      </c>
      <c r="E739" s="10" t="str">
        <f>VLOOKUP( C739, 品牌处理!A:E,3,FALSE)</f>
        <v>Huawei</v>
      </c>
      <c r="F739" s="10" t="str">
        <f>VLOOKUP( C739, 品牌处理!A:E,4,FALSE)</f>
        <v>华为</v>
      </c>
      <c r="G739" s="10" t="str">
        <f>VLOOKUP( C739, 品牌处理!A:E,5,FALSE)</f>
        <v>Huawei</v>
      </c>
      <c r="H739" s="16">
        <f>VLOOKUP( C739, 品牌处理!A:F,6,FALSE)</f>
        <v>1</v>
      </c>
      <c r="I739" s="16" t="e">
        <f>VLOOKUP(A739,重复项!F:F,1,FALSE)</f>
        <v>#N/A</v>
      </c>
      <c r="J739" s="6">
        <v>1</v>
      </c>
      <c r="K739" t="str">
        <f>A739&amp;":"&amp;B739&amp;":"&amp;C739&amp;":"&amp;D739&amp;":"&amp;E739&amp;":"&amp;F739&amp;":"&amp;G739</f>
        <v>DUB-AL00a:华为畅享 9 全网通版:华为畅享:华为:Huawei:华为:Huawei</v>
      </c>
    </row>
    <row r="740" spans="1:11" x14ac:dyDescent="0.4">
      <c r="A740" s="13" t="s">
        <v>1254</v>
      </c>
      <c r="B740" s="13" t="s">
        <v>1255</v>
      </c>
      <c r="C740" s="13" t="s">
        <v>1185</v>
      </c>
      <c r="D740" s="10" t="str">
        <f>VLOOKUP( C740, 品牌处理!A:E,2,FALSE)</f>
        <v>华为</v>
      </c>
      <c r="E740" s="10" t="str">
        <f>VLOOKUP( C740, 品牌处理!A:E,3,FALSE)</f>
        <v>Huawei</v>
      </c>
      <c r="F740" s="10" t="str">
        <f>VLOOKUP( C740, 品牌处理!A:E,4,FALSE)</f>
        <v>华为</v>
      </c>
      <c r="G740" s="10" t="str">
        <f>VLOOKUP( C740, 品牌处理!A:E,5,FALSE)</f>
        <v>Huawei</v>
      </c>
      <c r="H740" s="16">
        <f>VLOOKUP( C740, 品牌处理!A:F,6,FALSE)</f>
        <v>1</v>
      </c>
      <c r="I740" s="16" t="e">
        <f>VLOOKUP(A740,重复项!F:F,1,FALSE)</f>
        <v>#N/A</v>
      </c>
      <c r="J740" s="6">
        <v>1</v>
      </c>
      <c r="K740" t="str">
        <f>A740&amp;":"&amp;B740&amp;":"&amp;C740&amp;":"&amp;D740&amp;":"&amp;E740&amp;":"&amp;F740&amp;":"&amp;G740</f>
        <v>DUB-TL00:华为畅享 9 移动 4G+ 版:华为畅享:华为:Huawei:华为:Huawei</v>
      </c>
    </row>
    <row r="741" spans="1:11" x14ac:dyDescent="0.4">
      <c r="A741" s="13" t="s">
        <v>1256</v>
      </c>
      <c r="B741" s="13" t="s">
        <v>1255</v>
      </c>
      <c r="C741" s="13" t="s">
        <v>1185</v>
      </c>
      <c r="D741" s="10" t="str">
        <f>VLOOKUP( C741, 品牌处理!A:E,2,FALSE)</f>
        <v>华为</v>
      </c>
      <c r="E741" s="10" t="str">
        <f>VLOOKUP( C741, 品牌处理!A:E,3,FALSE)</f>
        <v>Huawei</v>
      </c>
      <c r="F741" s="10" t="str">
        <f>VLOOKUP( C741, 品牌处理!A:E,4,FALSE)</f>
        <v>华为</v>
      </c>
      <c r="G741" s="10" t="str">
        <f>VLOOKUP( C741, 品牌处理!A:E,5,FALSE)</f>
        <v>Huawei</v>
      </c>
      <c r="H741" s="16">
        <f>VLOOKUP( C741, 品牌处理!A:F,6,FALSE)</f>
        <v>1</v>
      </c>
      <c r="I741" s="16" t="e">
        <f>VLOOKUP(A741,重复项!F:F,1,FALSE)</f>
        <v>#N/A</v>
      </c>
      <c r="J741" s="6">
        <v>1</v>
      </c>
      <c r="K741" t="str">
        <f>A741&amp;":"&amp;B741&amp;":"&amp;C741&amp;":"&amp;D741&amp;":"&amp;E741&amp;":"&amp;F741&amp;":"&amp;G741</f>
        <v>DUB-TL00a:华为畅享 9 移动 4G+ 版:华为畅享:华为:Huawei:华为:Huawei</v>
      </c>
    </row>
    <row r="742" spans="1:11" x14ac:dyDescent="0.4">
      <c r="A742" s="13" t="s">
        <v>1257</v>
      </c>
      <c r="B742" s="13" t="s">
        <v>1258</v>
      </c>
      <c r="C742" s="13" t="s">
        <v>1185</v>
      </c>
      <c r="D742" s="10" t="str">
        <f>VLOOKUP( C742, 品牌处理!A:E,2,FALSE)</f>
        <v>华为</v>
      </c>
      <c r="E742" s="10" t="str">
        <f>VLOOKUP( C742, 品牌处理!A:E,3,FALSE)</f>
        <v>Huawei</v>
      </c>
      <c r="F742" s="10" t="str">
        <f>VLOOKUP( C742, 品牌处理!A:E,4,FALSE)</f>
        <v>华为</v>
      </c>
      <c r="G742" s="10" t="str">
        <f>VLOOKUP( C742, 品牌处理!A:E,5,FALSE)</f>
        <v>Huawei</v>
      </c>
      <c r="H742" s="16">
        <f>VLOOKUP( C742, 品牌处理!A:F,6,FALSE)</f>
        <v>1</v>
      </c>
      <c r="I742" s="16" t="e">
        <f>VLOOKUP(A742,重复项!F:F,1,FALSE)</f>
        <v>#N/A</v>
      </c>
      <c r="J742" s="6">
        <v>1</v>
      </c>
      <c r="K742" t="str">
        <f>A742&amp;":"&amp;B742&amp;":"&amp;C742&amp;":"&amp;D742&amp;":"&amp;E742&amp;":"&amp;F742&amp;":"&amp;G742</f>
        <v>JKM-AL00:华为畅享 9 Plus 全网通版:华为畅享:华为:Huawei:华为:Huawei</v>
      </c>
    </row>
    <row r="743" spans="1:11" x14ac:dyDescent="0.4">
      <c r="A743" s="13" t="s">
        <v>1259</v>
      </c>
      <c r="B743" s="13" t="s">
        <v>1260</v>
      </c>
      <c r="C743" s="13" t="s">
        <v>1185</v>
      </c>
      <c r="D743" s="10" t="str">
        <f>VLOOKUP( C743, 品牌处理!A:E,2,FALSE)</f>
        <v>华为</v>
      </c>
      <c r="E743" s="10" t="str">
        <f>VLOOKUP( C743, 品牌处理!A:E,3,FALSE)</f>
        <v>Huawei</v>
      </c>
      <c r="F743" s="10" t="str">
        <f>VLOOKUP( C743, 品牌处理!A:E,4,FALSE)</f>
        <v>华为</v>
      </c>
      <c r="G743" s="10" t="str">
        <f>VLOOKUP( C743, 品牌处理!A:E,5,FALSE)</f>
        <v>Huawei</v>
      </c>
      <c r="H743" s="16">
        <f>VLOOKUP( C743, 品牌处理!A:F,6,FALSE)</f>
        <v>1</v>
      </c>
      <c r="I743" s="16" t="e">
        <f>VLOOKUP(A743,重复项!F:F,1,FALSE)</f>
        <v>#N/A</v>
      </c>
      <c r="J743" s="6">
        <v>1</v>
      </c>
      <c r="K743" t="str">
        <f>A743&amp;":"&amp;B743&amp;":"&amp;C743&amp;":"&amp;D743&amp;":"&amp;E743&amp;":"&amp;F743&amp;":"&amp;G743</f>
        <v>JKM-AL00a:华为畅享 9 Plus 全网通版 (麒麟 710F):华为畅享:华为:Huawei:华为:Huawei</v>
      </c>
    </row>
    <row r="744" spans="1:11" x14ac:dyDescent="0.4">
      <c r="A744" s="13" t="s">
        <v>1261</v>
      </c>
      <c r="B744" s="13" t="s">
        <v>1260</v>
      </c>
      <c r="C744" s="13" t="s">
        <v>1185</v>
      </c>
      <c r="D744" s="10" t="str">
        <f>VLOOKUP( C744, 品牌处理!A:E,2,FALSE)</f>
        <v>华为</v>
      </c>
      <c r="E744" s="10" t="str">
        <f>VLOOKUP( C744, 品牌处理!A:E,3,FALSE)</f>
        <v>Huawei</v>
      </c>
      <c r="F744" s="10" t="str">
        <f>VLOOKUP( C744, 品牌处理!A:E,4,FALSE)</f>
        <v>华为</v>
      </c>
      <c r="G744" s="10" t="str">
        <f>VLOOKUP( C744, 品牌处理!A:E,5,FALSE)</f>
        <v>Huawei</v>
      </c>
      <c r="H744" s="16">
        <f>VLOOKUP( C744, 品牌处理!A:F,6,FALSE)</f>
        <v>1</v>
      </c>
      <c r="I744" s="16" t="e">
        <f>VLOOKUP(A744,重复项!F:F,1,FALSE)</f>
        <v>#N/A</v>
      </c>
      <c r="J744" s="6">
        <v>1</v>
      </c>
      <c r="K744" t="str">
        <f>A744&amp;":"&amp;B744&amp;":"&amp;C744&amp;":"&amp;D744&amp;":"&amp;E744&amp;":"&amp;F744&amp;":"&amp;G744</f>
        <v>JKM-AL00b:华为畅享 9 Plus 全网通版 (麒麟 710F):华为畅享:华为:Huawei:华为:Huawei</v>
      </c>
    </row>
    <row r="745" spans="1:11" x14ac:dyDescent="0.4">
      <c r="A745" s="13" t="s">
        <v>1262</v>
      </c>
      <c r="B745" s="13" t="s">
        <v>1263</v>
      </c>
      <c r="C745" s="13" t="s">
        <v>1185</v>
      </c>
      <c r="D745" s="10" t="str">
        <f>VLOOKUP( C745, 品牌处理!A:E,2,FALSE)</f>
        <v>华为</v>
      </c>
      <c r="E745" s="10" t="str">
        <f>VLOOKUP( C745, 品牌处理!A:E,3,FALSE)</f>
        <v>Huawei</v>
      </c>
      <c r="F745" s="10" t="str">
        <f>VLOOKUP( C745, 品牌处理!A:E,4,FALSE)</f>
        <v>华为</v>
      </c>
      <c r="G745" s="10" t="str">
        <f>VLOOKUP( C745, 品牌处理!A:E,5,FALSE)</f>
        <v>Huawei</v>
      </c>
      <c r="H745" s="16">
        <f>VLOOKUP( C745, 品牌处理!A:F,6,FALSE)</f>
        <v>1</v>
      </c>
      <c r="I745" s="16" t="e">
        <f>VLOOKUP(A745,重复项!F:F,1,FALSE)</f>
        <v>#N/A</v>
      </c>
      <c r="J745" s="6">
        <v>1</v>
      </c>
      <c r="K745" t="str">
        <f>A745&amp;":"&amp;B745&amp;":"&amp;C745&amp;":"&amp;D745&amp;":"&amp;E745&amp;":"&amp;F745&amp;":"&amp;G745</f>
        <v>JKM-TL00:华为畅享 9 Plus 移动 4G+ 版:华为畅享:华为:Huawei:华为:Huawei</v>
      </c>
    </row>
    <row r="746" spans="1:11" x14ac:dyDescent="0.4">
      <c r="A746" s="13" t="s">
        <v>1264</v>
      </c>
      <c r="B746" s="13" t="s">
        <v>1265</v>
      </c>
      <c r="C746" s="13" t="s">
        <v>1185</v>
      </c>
      <c r="D746" s="10" t="str">
        <f>VLOOKUP( C746, 品牌处理!A:E,2,FALSE)</f>
        <v>华为</v>
      </c>
      <c r="E746" s="10" t="str">
        <f>VLOOKUP( C746, 品牌处理!A:E,3,FALSE)</f>
        <v>Huawei</v>
      </c>
      <c r="F746" s="10" t="str">
        <f>VLOOKUP( C746, 品牌处理!A:E,4,FALSE)</f>
        <v>华为</v>
      </c>
      <c r="G746" s="10" t="str">
        <f>VLOOKUP( C746, 品牌处理!A:E,5,FALSE)</f>
        <v>Huawei</v>
      </c>
      <c r="H746" s="16">
        <f>VLOOKUP( C746, 品牌处理!A:F,6,FALSE)</f>
        <v>1</v>
      </c>
      <c r="I746" s="16" t="e">
        <f>VLOOKUP(A746,重复项!F:F,1,FALSE)</f>
        <v>#N/A</v>
      </c>
      <c r="J746" s="6">
        <v>1</v>
      </c>
      <c r="K746" t="str">
        <f>A746&amp;":"&amp;B746&amp;":"&amp;C746&amp;":"&amp;D746&amp;":"&amp;E746&amp;":"&amp;F746&amp;":"&amp;G746</f>
        <v>ARS-AL00:华为畅享 Max 全网通版:华为畅享:华为:Huawei:华为:Huawei</v>
      </c>
    </row>
    <row r="747" spans="1:11" x14ac:dyDescent="0.4">
      <c r="A747" s="13" t="s">
        <v>1266</v>
      </c>
      <c r="B747" s="13" t="s">
        <v>1267</v>
      </c>
      <c r="C747" s="13" t="s">
        <v>1185</v>
      </c>
      <c r="D747" s="10" t="str">
        <f>VLOOKUP( C747, 品牌处理!A:E,2,FALSE)</f>
        <v>华为</v>
      </c>
      <c r="E747" s="10" t="str">
        <f>VLOOKUP( C747, 品牌处理!A:E,3,FALSE)</f>
        <v>Huawei</v>
      </c>
      <c r="F747" s="10" t="str">
        <f>VLOOKUP( C747, 品牌处理!A:E,4,FALSE)</f>
        <v>华为</v>
      </c>
      <c r="G747" s="10" t="str">
        <f>VLOOKUP( C747, 品牌处理!A:E,5,FALSE)</f>
        <v>Huawei</v>
      </c>
      <c r="H747" s="16">
        <f>VLOOKUP( C747, 品牌处理!A:F,6,FALSE)</f>
        <v>1</v>
      </c>
      <c r="I747" s="16" t="e">
        <f>VLOOKUP(A747,重复项!F:F,1,FALSE)</f>
        <v>#N/A</v>
      </c>
      <c r="J747" s="6">
        <v>1</v>
      </c>
      <c r="K747" t="str">
        <f>A747&amp;":"&amp;B747&amp;":"&amp;C747&amp;":"&amp;D747&amp;":"&amp;E747&amp;":"&amp;F747&amp;":"&amp;G747</f>
        <v>ARS-TL00:华为畅享 Max 移动 4G+ 版:华为畅享:华为:Huawei:华为:Huawei</v>
      </c>
    </row>
    <row r="748" spans="1:11" hidden="1" x14ac:dyDescent="0.4">
      <c r="A748" s="13" t="s">
        <v>2070</v>
      </c>
      <c r="B748" s="13" t="s">
        <v>2081</v>
      </c>
      <c r="C748" s="13" t="s">
        <v>1996</v>
      </c>
      <c r="D748" s="10" t="str">
        <f>VLOOKUP( C748, 品牌处理!A:E,2,FALSE)</f>
        <v>小米</v>
      </c>
      <c r="E748" s="10" t="str">
        <f>VLOOKUP( C748, 品牌处理!A:E,3,FALSE)</f>
        <v>Xiaomi</v>
      </c>
      <c r="F748" s="10" t="str">
        <f>VLOOKUP( C748, 品牌处理!A:E,4,FALSE)</f>
        <v>小米</v>
      </c>
      <c r="G748" s="10" t="str">
        <f>VLOOKUP( C748, 品牌处理!A:E,5,FALSE)</f>
        <v>Xiaomi</v>
      </c>
      <c r="H748" s="16">
        <f>VLOOKUP( C748, 品牌处理!A:F,6,FALSE)</f>
        <v>1</v>
      </c>
      <c r="I748" s="16" t="str">
        <f>VLOOKUP(A748,重复项!F:F,1,FALSE)</f>
        <v>L32M5-AD</v>
      </c>
      <c r="J748" s="6">
        <v>0</v>
      </c>
      <c r="K748" t="str">
        <f>A748&amp;":"&amp;B748&amp;":"&amp;C748&amp;":"&amp;D748&amp;":"&amp;E748&amp;":"&amp;F748&amp;":"&amp;G748</f>
        <v>L32M5-AD:小米电视 4S 32 英寸:小米电视:小米:Xiaomi:小米:Xiaomi</v>
      </c>
    </row>
    <row r="749" spans="1:11" x14ac:dyDescent="0.4">
      <c r="A749" s="13" t="s">
        <v>1269</v>
      </c>
      <c r="B749" s="13" t="s">
        <v>1270</v>
      </c>
      <c r="C749" s="13" t="s">
        <v>1185</v>
      </c>
      <c r="D749" s="10" t="str">
        <f>VLOOKUP( C749, 品牌处理!A:E,2,FALSE)</f>
        <v>华为</v>
      </c>
      <c r="E749" s="10" t="str">
        <f>VLOOKUP( C749, 品牌处理!A:E,3,FALSE)</f>
        <v>Huawei</v>
      </c>
      <c r="F749" s="10" t="str">
        <f>VLOOKUP( C749, 品牌处理!A:E,4,FALSE)</f>
        <v>华为</v>
      </c>
      <c r="G749" s="10" t="str">
        <f>VLOOKUP( C749, 品牌处理!A:E,5,FALSE)</f>
        <v>Huawei</v>
      </c>
      <c r="H749" s="16">
        <f>VLOOKUP( C749, 品牌处理!A:F,6,FALSE)</f>
        <v>1</v>
      </c>
      <c r="I749" s="16" t="e">
        <f>VLOOKUP(A749,重复项!F:F,1,FALSE)</f>
        <v>#N/A</v>
      </c>
      <c r="J749" s="6">
        <v>1</v>
      </c>
      <c r="K749" t="str">
        <f>A749&amp;":"&amp;B749&amp;":"&amp;C749&amp;":"&amp;D749&amp;":"&amp;E749&amp;":"&amp;F749&amp;":"&amp;G749</f>
        <v>POT-AL00a:华为畅享 9S 全网通版 (麒麟 710F):华为畅享:华为:Huawei:华为:Huawei</v>
      </c>
    </row>
    <row r="750" spans="1:11" x14ac:dyDescent="0.4">
      <c r="A750" s="13" t="s">
        <v>1271</v>
      </c>
      <c r="B750" s="13" t="s">
        <v>1272</v>
      </c>
      <c r="C750" s="13" t="s">
        <v>1185</v>
      </c>
      <c r="D750" s="10" t="str">
        <f>VLOOKUP( C750, 品牌处理!A:E,2,FALSE)</f>
        <v>华为</v>
      </c>
      <c r="E750" s="10" t="str">
        <f>VLOOKUP( C750, 品牌处理!A:E,3,FALSE)</f>
        <v>Huawei</v>
      </c>
      <c r="F750" s="10" t="str">
        <f>VLOOKUP( C750, 品牌处理!A:E,4,FALSE)</f>
        <v>华为</v>
      </c>
      <c r="G750" s="10" t="str">
        <f>VLOOKUP( C750, 品牌处理!A:E,5,FALSE)</f>
        <v>Huawei</v>
      </c>
      <c r="H750" s="16">
        <f>VLOOKUP( C750, 品牌处理!A:F,6,FALSE)</f>
        <v>1</v>
      </c>
      <c r="I750" s="16" t="e">
        <f>VLOOKUP(A750,重复项!F:F,1,FALSE)</f>
        <v>#N/A</v>
      </c>
      <c r="J750" s="6">
        <v>1</v>
      </c>
      <c r="K750" t="str">
        <f>A750&amp;":"&amp;B750&amp;":"&amp;C750&amp;":"&amp;D750&amp;":"&amp;E750&amp;":"&amp;F750&amp;":"&amp;G750</f>
        <v>POT-TL00a:华为畅享 9S 移动 4G+ 版 (麒麟 710F):华为畅享:华为:Huawei:华为:Huawei</v>
      </c>
    </row>
    <row r="751" spans="1:11" x14ac:dyDescent="0.4">
      <c r="A751" s="13" t="s">
        <v>1273</v>
      </c>
      <c r="B751" s="13" t="s">
        <v>1274</v>
      </c>
      <c r="C751" s="13" t="s">
        <v>1185</v>
      </c>
      <c r="D751" s="10" t="str">
        <f>VLOOKUP( C751, 品牌处理!A:E,2,FALSE)</f>
        <v>华为</v>
      </c>
      <c r="E751" s="10" t="str">
        <f>VLOOKUP( C751, 品牌处理!A:E,3,FALSE)</f>
        <v>Huawei</v>
      </c>
      <c r="F751" s="10" t="str">
        <f>VLOOKUP( C751, 品牌处理!A:E,4,FALSE)</f>
        <v>华为</v>
      </c>
      <c r="G751" s="10" t="str">
        <f>VLOOKUP( C751, 品牌处理!A:E,5,FALSE)</f>
        <v>Huawei</v>
      </c>
      <c r="H751" s="16">
        <f>VLOOKUP( C751, 品牌处理!A:F,6,FALSE)</f>
        <v>1</v>
      </c>
      <c r="I751" s="16" t="e">
        <f>VLOOKUP(A751,重复项!F:F,1,FALSE)</f>
        <v>#N/A</v>
      </c>
      <c r="J751" s="6">
        <v>1</v>
      </c>
      <c r="K751" t="str">
        <f>A751&amp;":"&amp;B751&amp;":"&amp;C751&amp;":"&amp;D751&amp;":"&amp;E751&amp;":"&amp;F751&amp;":"&amp;G751</f>
        <v>MRD-AL00:华为畅享 9e 全网通版:华为畅享:华为:Huawei:华为:Huawei</v>
      </c>
    </row>
    <row r="752" spans="1:11" x14ac:dyDescent="0.4">
      <c r="A752" s="13" t="s">
        <v>1275</v>
      </c>
      <c r="B752" s="13" t="s">
        <v>1276</v>
      </c>
      <c r="C752" s="13" t="s">
        <v>1185</v>
      </c>
      <c r="D752" s="10" t="str">
        <f>VLOOKUP( C752, 品牌处理!A:E,2,FALSE)</f>
        <v>华为</v>
      </c>
      <c r="E752" s="10" t="str">
        <f>VLOOKUP( C752, 品牌处理!A:E,3,FALSE)</f>
        <v>Huawei</v>
      </c>
      <c r="F752" s="10" t="str">
        <f>VLOOKUP( C752, 品牌处理!A:E,4,FALSE)</f>
        <v>华为</v>
      </c>
      <c r="G752" s="10" t="str">
        <f>VLOOKUP( C752, 品牌处理!A:E,5,FALSE)</f>
        <v>Huawei</v>
      </c>
      <c r="H752" s="16">
        <f>VLOOKUP( C752, 品牌处理!A:F,6,FALSE)</f>
        <v>1</v>
      </c>
      <c r="I752" s="16" t="e">
        <f>VLOOKUP(A752,重复项!F:F,1,FALSE)</f>
        <v>#N/A</v>
      </c>
      <c r="J752" s="6">
        <v>1</v>
      </c>
      <c r="K752" t="str">
        <f>A752&amp;":"&amp;B752&amp;":"&amp;C752&amp;":"&amp;D752&amp;":"&amp;E752&amp;":"&amp;F752&amp;":"&amp;G752</f>
        <v>MRD-TL00:华为畅享 9e 移动 4G+ 版:华为畅享:华为:Huawei:华为:Huawei</v>
      </c>
    </row>
    <row r="753" spans="1:11" x14ac:dyDescent="0.4">
      <c r="A753" s="13" t="s">
        <v>1277</v>
      </c>
      <c r="B753" s="13" t="s">
        <v>1278</v>
      </c>
      <c r="C753" s="13" t="s">
        <v>915</v>
      </c>
      <c r="D753" s="10" t="str">
        <f>VLOOKUP( C753, 品牌处理!A:E,2,FALSE)</f>
        <v>华为</v>
      </c>
      <c r="E753" s="10" t="str">
        <f>VLOOKUP( C753, 品牌处理!A:E,3,FALSE)</f>
        <v>Huawei</v>
      </c>
      <c r="F753" s="10" t="str">
        <f>VLOOKUP( C753, 品牌处理!A:E,4,FALSE)</f>
        <v>华为</v>
      </c>
      <c r="G753" s="10" t="str">
        <f>VLOOKUP( C753, 品牌处理!A:E,5,FALSE)</f>
        <v>Huawei</v>
      </c>
      <c r="H753" s="16">
        <f>VLOOKUP( C753, 品牌处理!A:F,6,FALSE)</f>
        <v>1</v>
      </c>
      <c r="I753" s="16" t="e">
        <f>VLOOKUP(A753,重复项!F:F,1,FALSE)</f>
        <v>#N/A</v>
      </c>
      <c r="J753" s="6">
        <v>1</v>
      </c>
      <c r="K753" t="str">
        <f>A753&amp;":"&amp;B753&amp;":"&amp;C753&amp;":"&amp;D753&amp;":"&amp;E753&amp;":"&amp;F753&amp;":"&amp;G753</f>
        <v>S8-301W:华为 MediaPad M1 Wi-Fi 版:华为:华为:Huawei:华为:Huawei</v>
      </c>
    </row>
    <row r="754" spans="1:11" x14ac:dyDescent="0.4">
      <c r="A754" s="13" t="s">
        <v>1279</v>
      </c>
      <c r="B754" s="13" t="s">
        <v>1280</v>
      </c>
      <c r="C754" s="13" t="s">
        <v>915</v>
      </c>
      <c r="D754" s="10" t="str">
        <f>VLOOKUP( C754, 品牌处理!A:E,2,FALSE)</f>
        <v>华为</v>
      </c>
      <c r="E754" s="10" t="str">
        <f>VLOOKUP( C754, 品牌处理!A:E,3,FALSE)</f>
        <v>Huawei</v>
      </c>
      <c r="F754" s="10" t="str">
        <f>VLOOKUP( C754, 品牌处理!A:E,4,FALSE)</f>
        <v>华为</v>
      </c>
      <c r="G754" s="10" t="str">
        <f>VLOOKUP( C754, 品牌处理!A:E,5,FALSE)</f>
        <v>Huawei</v>
      </c>
      <c r="H754" s="16">
        <f>VLOOKUP( C754, 品牌处理!A:F,6,FALSE)</f>
        <v>1</v>
      </c>
      <c r="I754" s="16" t="e">
        <f>VLOOKUP(A754,重复项!F:F,1,FALSE)</f>
        <v>#N/A</v>
      </c>
      <c r="J754" s="6">
        <v>1</v>
      </c>
      <c r="K754" t="str">
        <f>A754&amp;":"&amp;B754&amp;":"&amp;C754&amp;":"&amp;D754&amp;":"&amp;E754&amp;":"&amp;F754&amp;":"&amp;G754</f>
        <v>S8-301U:华为 MediaPad M1 3G 版:华为:华为:Huawei:华为:Huawei</v>
      </c>
    </row>
    <row r="755" spans="1:11" x14ac:dyDescent="0.4">
      <c r="A755" s="13" t="s">
        <v>1281</v>
      </c>
      <c r="B755" s="13" t="s">
        <v>1282</v>
      </c>
      <c r="C755" s="13" t="s">
        <v>915</v>
      </c>
      <c r="D755" s="10" t="str">
        <f>VLOOKUP( C755, 品牌处理!A:E,2,FALSE)</f>
        <v>华为</v>
      </c>
      <c r="E755" s="10" t="str">
        <f>VLOOKUP( C755, 品牌处理!A:E,3,FALSE)</f>
        <v>Huawei</v>
      </c>
      <c r="F755" s="10" t="str">
        <f>VLOOKUP( C755, 品牌处理!A:E,4,FALSE)</f>
        <v>华为</v>
      </c>
      <c r="G755" s="10" t="str">
        <f>VLOOKUP( C755, 品牌处理!A:E,5,FALSE)</f>
        <v>Huawei</v>
      </c>
      <c r="H755" s="16">
        <f>VLOOKUP( C755, 品牌处理!A:F,6,FALSE)</f>
        <v>1</v>
      </c>
      <c r="I755" s="16" t="e">
        <f>VLOOKUP(A755,重复项!F:F,1,FALSE)</f>
        <v>#N/A</v>
      </c>
      <c r="J755" s="6">
        <v>1</v>
      </c>
      <c r="K755" t="str">
        <f>A755&amp;":"&amp;B755&amp;":"&amp;C755&amp;":"&amp;D755&amp;":"&amp;E755&amp;":"&amp;F755&amp;":"&amp;G755</f>
        <v>S8-303L:华为 MediaPad M1 LTE 版:华为:华为:Huawei:华为:Huawei</v>
      </c>
    </row>
    <row r="756" spans="1:11" x14ac:dyDescent="0.4">
      <c r="A756" s="13" t="s">
        <v>1283</v>
      </c>
      <c r="B756" s="13" t="s">
        <v>1284</v>
      </c>
      <c r="C756" s="13" t="s">
        <v>1285</v>
      </c>
      <c r="D756" s="10" t="str">
        <f>VLOOKUP( C756, 品牌处理!A:E,2,FALSE)</f>
        <v>华为</v>
      </c>
      <c r="E756" s="10" t="str">
        <f>VLOOKUP( C756, 品牌处理!A:E,3,FALSE)</f>
        <v>Huawei</v>
      </c>
      <c r="F756" s="10" t="str">
        <f>VLOOKUP( C756, 品牌处理!A:E,4,FALSE)</f>
        <v>华为</v>
      </c>
      <c r="G756" s="10" t="str">
        <f>VLOOKUP( C756, 品牌处理!A:E,5,FALSE)</f>
        <v>Huawei</v>
      </c>
      <c r="H756" s="16">
        <f>VLOOKUP( C756, 品牌处理!A:F,6,FALSE)</f>
        <v>1</v>
      </c>
      <c r="I756" s="16" t="e">
        <f>VLOOKUP(A756,重复项!F:F,1,FALSE)</f>
        <v>#N/A</v>
      </c>
      <c r="J756" s="6">
        <v>1</v>
      </c>
      <c r="K756" t="str">
        <f>A756&amp;":"&amp;B756&amp;":"&amp;C756&amp;":"&amp;D756&amp;":"&amp;E756&amp;":"&amp;F756&amp;":"&amp;G756</f>
        <v>HUAWEI M2-801W:华为揽阅 M2 8.0 Wi-Fi 版:华为揽阅:华为:Huawei:华为:Huawei</v>
      </c>
    </row>
    <row r="757" spans="1:11" x14ac:dyDescent="0.4">
      <c r="A757" s="13" t="s">
        <v>1286</v>
      </c>
      <c r="B757" s="13" t="s">
        <v>1287</v>
      </c>
      <c r="C757" s="13" t="s">
        <v>1285</v>
      </c>
      <c r="D757" s="10" t="str">
        <f>VLOOKUP( C757, 品牌处理!A:E,2,FALSE)</f>
        <v>华为</v>
      </c>
      <c r="E757" s="10" t="str">
        <f>VLOOKUP( C757, 品牌处理!A:E,3,FALSE)</f>
        <v>Huawei</v>
      </c>
      <c r="F757" s="10" t="str">
        <f>VLOOKUP( C757, 品牌处理!A:E,4,FALSE)</f>
        <v>华为</v>
      </c>
      <c r="G757" s="10" t="str">
        <f>VLOOKUP( C757, 品牌处理!A:E,5,FALSE)</f>
        <v>Huawei</v>
      </c>
      <c r="H757" s="16">
        <f>VLOOKUP( C757, 品牌处理!A:F,6,FALSE)</f>
        <v>1</v>
      </c>
      <c r="I757" s="16" t="e">
        <f>VLOOKUP(A757,重复项!F:F,1,FALSE)</f>
        <v>#N/A</v>
      </c>
      <c r="J757" s="6">
        <v>1</v>
      </c>
      <c r="K757" t="str">
        <f>A757&amp;":"&amp;B757&amp;":"&amp;C757&amp;":"&amp;D757&amp;":"&amp;E757&amp;":"&amp;F757&amp;":"&amp;G757</f>
        <v>HUAWEI M2-803L:华为揽阅 M2 8.0 LTE 版:华为揽阅:华为:Huawei:华为:Huawei</v>
      </c>
    </row>
    <row r="758" spans="1:11" x14ac:dyDescent="0.4">
      <c r="A758" s="13" t="s">
        <v>1288</v>
      </c>
      <c r="B758" s="13" t="s">
        <v>1289</v>
      </c>
      <c r="C758" s="13" t="s">
        <v>1285</v>
      </c>
      <c r="D758" s="10" t="str">
        <f>VLOOKUP( C758, 品牌处理!A:E,2,FALSE)</f>
        <v>华为</v>
      </c>
      <c r="E758" s="10" t="str">
        <f>VLOOKUP( C758, 品牌处理!A:E,3,FALSE)</f>
        <v>Huawei</v>
      </c>
      <c r="F758" s="10" t="str">
        <f>VLOOKUP( C758, 品牌处理!A:E,4,FALSE)</f>
        <v>华为</v>
      </c>
      <c r="G758" s="10" t="str">
        <f>VLOOKUP( C758, 品牌处理!A:E,5,FALSE)</f>
        <v>Huawei</v>
      </c>
      <c r="H758" s="16">
        <f>VLOOKUP( C758, 品牌处理!A:F,6,FALSE)</f>
        <v>1</v>
      </c>
      <c r="I758" s="16" t="e">
        <f>VLOOKUP(A758,重复项!F:F,1,FALSE)</f>
        <v>#N/A</v>
      </c>
      <c r="J758" s="6">
        <v>1</v>
      </c>
      <c r="K758" t="str">
        <f>A758&amp;":"&amp;B758&amp;":"&amp;C758&amp;":"&amp;D758&amp;":"&amp;E758&amp;":"&amp;F758&amp;":"&amp;G758</f>
        <v>HUAWEI M2-A01W:华为揽阅 M2 10.0 Wi-Fi 版:华为揽阅:华为:Huawei:华为:Huawei</v>
      </c>
    </row>
    <row r="759" spans="1:11" x14ac:dyDescent="0.4">
      <c r="A759" s="13" t="s">
        <v>1290</v>
      </c>
      <c r="B759" s="13" t="s">
        <v>1291</v>
      </c>
      <c r="C759" s="13" t="s">
        <v>1285</v>
      </c>
      <c r="D759" s="10" t="str">
        <f>VLOOKUP( C759, 品牌处理!A:E,2,FALSE)</f>
        <v>华为</v>
      </c>
      <c r="E759" s="10" t="str">
        <f>VLOOKUP( C759, 品牌处理!A:E,3,FALSE)</f>
        <v>Huawei</v>
      </c>
      <c r="F759" s="10" t="str">
        <f>VLOOKUP( C759, 品牌处理!A:E,4,FALSE)</f>
        <v>华为</v>
      </c>
      <c r="G759" s="10" t="str">
        <f>VLOOKUP( C759, 品牌处理!A:E,5,FALSE)</f>
        <v>Huawei</v>
      </c>
      <c r="H759" s="16">
        <f>VLOOKUP( C759, 品牌处理!A:F,6,FALSE)</f>
        <v>1</v>
      </c>
      <c r="I759" s="16" t="e">
        <f>VLOOKUP(A759,重复项!F:F,1,FALSE)</f>
        <v>#N/A</v>
      </c>
      <c r="J759" s="6">
        <v>1</v>
      </c>
      <c r="K759" t="str">
        <f>A759&amp;":"&amp;B759&amp;":"&amp;C759&amp;":"&amp;D759&amp;":"&amp;E759&amp;":"&amp;F759&amp;":"&amp;G759</f>
        <v>HUAWEI M2-A01L:华为揽阅 M2 10.0 LTE 版:华为揽阅:华为:Huawei:华为:Huawei</v>
      </c>
    </row>
    <row r="760" spans="1:11" x14ac:dyDescent="0.4">
      <c r="A760" s="13" t="s">
        <v>1292</v>
      </c>
      <c r="B760" s="13" t="s">
        <v>1293</v>
      </c>
      <c r="C760" s="13" t="s">
        <v>1285</v>
      </c>
      <c r="D760" s="10" t="str">
        <f>VLOOKUP( C760, 品牌处理!A:E,2,FALSE)</f>
        <v>华为</v>
      </c>
      <c r="E760" s="10" t="str">
        <f>VLOOKUP( C760, 品牌处理!A:E,3,FALSE)</f>
        <v>Huawei</v>
      </c>
      <c r="F760" s="10" t="str">
        <f>VLOOKUP( C760, 品牌处理!A:E,4,FALSE)</f>
        <v>华为</v>
      </c>
      <c r="G760" s="10" t="str">
        <f>VLOOKUP( C760, 品牌处理!A:E,5,FALSE)</f>
        <v>Huawei</v>
      </c>
      <c r="H760" s="16">
        <f>VLOOKUP( C760, 品牌处理!A:F,6,FALSE)</f>
        <v>1</v>
      </c>
      <c r="I760" s="16" t="e">
        <f>VLOOKUP(A760,重复项!F:F,1,FALSE)</f>
        <v>#N/A</v>
      </c>
      <c r="J760" s="6">
        <v>1</v>
      </c>
      <c r="K760" t="str">
        <f>A760&amp;":"&amp;B760&amp;":"&amp;C760&amp;":"&amp;D760&amp;":"&amp;E760&amp;":"&amp;F760&amp;":"&amp;G760</f>
        <v>PLE-703L:华为揽阅 M2 青春版 7.0 英寸 全网通版:华为揽阅:华为:Huawei:华为:Huawei</v>
      </c>
    </row>
    <row r="761" spans="1:11" x14ac:dyDescent="0.4">
      <c r="A761" s="13" t="s">
        <v>1294</v>
      </c>
      <c r="B761" s="13" t="s">
        <v>1295</v>
      </c>
      <c r="C761" s="13" t="s">
        <v>1285</v>
      </c>
      <c r="D761" s="10" t="str">
        <f>VLOOKUP( C761, 品牌处理!A:E,2,FALSE)</f>
        <v>华为</v>
      </c>
      <c r="E761" s="10" t="str">
        <f>VLOOKUP( C761, 品牌处理!A:E,3,FALSE)</f>
        <v>Huawei</v>
      </c>
      <c r="F761" s="10" t="str">
        <f>VLOOKUP( C761, 品牌处理!A:E,4,FALSE)</f>
        <v>华为</v>
      </c>
      <c r="G761" s="10" t="str">
        <f>VLOOKUP( C761, 品牌处理!A:E,5,FALSE)</f>
        <v>Huawei</v>
      </c>
      <c r="H761" s="16">
        <f>VLOOKUP( C761, 品牌处理!A:F,6,FALSE)</f>
        <v>1</v>
      </c>
      <c r="I761" s="16" t="e">
        <f>VLOOKUP(A761,重复项!F:F,1,FALSE)</f>
        <v>#N/A</v>
      </c>
      <c r="J761" s="6">
        <v>1</v>
      </c>
      <c r="K761" t="str">
        <f>A761&amp;":"&amp;B761&amp;":"&amp;C761&amp;":"&amp;D761&amp;":"&amp;E761&amp;":"&amp;F761&amp;":"&amp;G761</f>
        <v>PLE-703LT:华为揽阅 M2 青春版 7.0 英寸 双 4G 版:华为揽阅:华为:Huawei:华为:Huawei</v>
      </c>
    </row>
    <row r="762" spans="1:11" x14ac:dyDescent="0.4">
      <c r="A762" s="13" t="s">
        <v>1296</v>
      </c>
      <c r="B762" s="13" t="s">
        <v>1297</v>
      </c>
      <c r="C762" s="13" t="s">
        <v>1285</v>
      </c>
      <c r="D762" s="10" t="str">
        <f>VLOOKUP( C762, 品牌处理!A:E,2,FALSE)</f>
        <v>华为</v>
      </c>
      <c r="E762" s="10" t="str">
        <f>VLOOKUP( C762, 品牌处理!A:E,3,FALSE)</f>
        <v>Huawei</v>
      </c>
      <c r="F762" s="10" t="str">
        <f>VLOOKUP( C762, 品牌处理!A:E,4,FALSE)</f>
        <v>华为</v>
      </c>
      <c r="G762" s="10" t="str">
        <f>VLOOKUP( C762, 品牌处理!A:E,5,FALSE)</f>
        <v>Huawei</v>
      </c>
      <c r="H762" s="16">
        <f>VLOOKUP( C762, 品牌处理!A:F,6,FALSE)</f>
        <v>1</v>
      </c>
      <c r="I762" s="16" t="e">
        <f>VLOOKUP(A762,重复项!F:F,1,FALSE)</f>
        <v>#N/A</v>
      </c>
      <c r="J762" s="6">
        <v>1</v>
      </c>
      <c r="K762" t="str">
        <f>A762&amp;":"&amp;B762&amp;":"&amp;C762&amp;":"&amp;D762&amp;":"&amp;E762&amp;":"&amp;F762&amp;":"&amp;G762</f>
        <v>FDR-A01w:华为揽阅 M2 青春版 10.1 英寸 Wi-Fi 版:华为揽阅:华为:Huawei:华为:Huawei</v>
      </c>
    </row>
    <row r="763" spans="1:11" x14ac:dyDescent="0.4">
      <c r="A763" s="13" t="s">
        <v>1298</v>
      </c>
      <c r="B763" s="13" t="s">
        <v>1299</v>
      </c>
      <c r="C763" s="13" t="s">
        <v>1285</v>
      </c>
      <c r="D763" s="10" t="str">
        <f>VLOOKUP( C763, 品牌处理!A:E,2,FALSE)</f>
        <v>华为</v>
      </c>
      <c r="E763" s="10" t="str">
        <f>VLOOKUP( C763, 品牌处理!A:E,3,FALSE)</f>
        <v>Huawei</v>
      </c>
      <c r="F763" s="10" t="str">
        <f>VLOOKUP( C763, 品牌处理!A:E,4,FALSE)</f>
        <v>华为</v>
      </c>
      <c r="G763" s="10" t="str">
        <f>VLOOKUP( C763, 品牌处理!A:E,5,FALSE)</f>
        <v>Huawei</v>
      </c>
      <c r="H763" s="16">
        <f>VLOOKUP( C763, 品牌处理!A:F,6,FALSE)</f>
        <v>1</v>
      </c>
      <c r="I763" s="16" t="e">
        <f>VLOOKUP(A763,重复项!F:F,1,FALSE)</f>
        <v>#N/A</v>
      </c>
      <c r="J763" s="6">
        <v>1</v>
      </c>
      <c r="K763" t="str">
        <f>A763&amp;":"&amp;B763&amp;":"&amp;C763&amp;":"&amp;D763&amp;":"&amp;E763&amp;":"&amp;F763&amp;":"&amp;G763</f>
        <v>FDR-A03L:华为揽阅 M2 青春版 10.1 英寸 LTE 版:华为揽阅:华为:Huawei:华为:Huawei</v>
      </c>
    </row>
    <row r="764" spans="1:11" x14ac:dyDescent="0.4">
      <c r="A764" s="13" t="s">
        <v>1300</v>
      </c>
      <c r="B764" s="13" t="s">
        <v>1301</v>
      </c>
      <c r="C764" s="13" t="s">
        <v>1302</v>
      </c>
      <c r="D764" s="10" t="str">
        <f>VLOOKUP( C764, 品牌处理!A:E,2,FALSE)</f>
        <v>华为</v>
      </c>
      <c r="E764" s="10" t="str">
        <f>VLOOKUP( C764, 品牌处理!A:E,3,FALSE)</f>
        <v>Huawei</v>
      </c>
      <c r="F764" s="10" t="str">
        <f>VLOOKUP( C764, 品牌处理!A:E,4,FALSE)</f>
        <v>华为</v>
      </c>
      <c r="G764" s="10" t="str">
        <f>VLOOKUP( C764, 品牌处理!A:E,5,FALSE)</f>
        <v>Huawei</v>
      </c>
      <c r="H764" s="16">
        <f>VLOOKUP( C764, 品牌处理!A:F,6,FALSE)</f>
        <v>1</v>
      </c>
      <c r="I764" s="16" t="e">
        <f>VLOOKUP(A764,重复项!F:F,1,FALSE)</f>
        <v>#N/A</v>
      </c>
      <c r="J764" s="6">
        <v>1</v>
      </c>
      <c r="K764" t="str">
        <f>A764&amp;":"&amp;B764&amp;":"&amp;C764&amp;":"&amp;D764&amp;":"&amp;E764&amp;":"&amp;F764&amp;":"&amp;G764</f>
        <v>BTV-W09:华为平板 M3 Wi-Fi 版:华为平板:华为:Huawei:华为:Huawei</v>
      </c>
    </row>
    <row r="765" spans="1:11" x14ac:dyDescent="0.4">
      <c r="A765" s="13" t="s">
        <v>1303</v>
      </c>
      <c r="B765" s="13" t="s">
        <v>1304</v>
      </c>
      <c r="C765" s="13" t="s">
        <v>1302</v>
      </c>
      <c r="D765" s="10" t="str">
        <f>VLOOKUP( C765, 品牌处理!A:E,2,FALSE)</f>
        <v>华为</v>
      </c>
      <c r="E765" s="10" t="str">
        <f>VLOOKUP( C765, 品牌处理!A:E,3,FALSE)</f>
        <v>Huawei</v>
      </c>
      <c r="F765" s="10" t="str">
        <f>VLOOKUP( C765, 品牌处理!A:E,4,FALSE)</f>
        <v>华为</v>
      </c>
      <c r="G765" s="10" t="str">
        <f>VLOOKUP( C765, 品牌处理!A:E,5,FALSE)</f>
        <v>Huawei</v>
      </c>
      <c r="H765" s="16">
        <f>VLOOKUP( C765, 品牌处理!A:F,6,FALSE)</f>
        <v>1</v>
      </c>
      <c r="I765" s="16" t="e">
        <f>VLOOKUP(A765,重复项!F:F,1,FALSE)</f>
        <v>#N/A</v>
      </c>
      <c r="J765" s="6">
        <v>1</v>
      </c>
      <c r="K765" t="str">
        <f>A765&amp;":"&amp;B765&amp;":"&amp;C765&amp;":"&amp;D765&amp;":"&amp;E765&amp;":"&amp;F765&amp;":"&amp;G765</f>
        <v>BTV-DL09:华为平板 M3 LTE 版:华为平板:华为:Huawei:华为:Huawei</v>
      </c>
    </row>
    <row r="766" spans="1:11" x14ac:dyDescent="0.4">
      <c r="A766" s="13" t="s">
        <v>1305</v>
      </c>
      <c r="B766" s="13" t="s">
        <v>1306</v>
      </c>
      <c r="C766" s="13" t="s">
        <v>1302</v>
      </c>
      <c r="D766" s="10" t="str">
        <f>VLOOKUP( C766, 品牌处理!A:E,2,FALSE)</f>
        <v>华为</v>
      </c>
      <c r="E766" s="10" t="str">
        <f>VLOOKUP( C766, 品牌处理!A:E,3,FALSE)</f>
        <v>Huawei</v>
      </c>
      <c r="F766" s="10" t="str">
        <f>VLOOKUP( C766, 品牌处理!A:E,4,FALSE)</f>
        <v>华为</v>
      </c>
      <c r="G766" s="10" t="str">
        <f>VLOOKUP( C766, 品牌处理!A:E,5,FALSE)</f>
        <v>Huawei</v>
      </c>
      <c r="H766" s="16">
        <f>VLOOKUP( C766, 品牌处理!A:F,6,FALSE)</f>
        <v>1</v>
      </c>
      <c r="I766" s="16" t="e">
        <f>VLOOKUP(A766,重复项!F:F,1,FALSE)</f>
        <v>#N/A</v>
      </c>
      <c r="J766" s="6">
        <v>1</v>
      </c>
      <c r="K766" t="str">
        <f>A766&amp;":"&amp;B766&amp;":"&amp;C766&amp;":"&amp;D766&amp;":"&amp;E766&amp;":"&amp;F766&amp;":"&amp;G766</f>
        <v>CPN-W09:华为平板 M3 青春版 8.0 英寸 Wi-Fi 版:华为平板:华为:Huawei:华为:Huawei</v>
      </c>
    </row>
    <row r="767" spans="1:11" x14ac:dyDescent="0.4">
      <c r="A767" s="13" t="s">
        <v>1307</v>
      </c>
      <c r="B767" s="13" t="s">
        <v>1308</v>
      </c>
      <c r="C767" s="13" t="s">
        <v>1302</v>
      </c>
      <c r="D767" s="10" t="str">
        <f>VLOOKUP( C767, 品牌处理!A:E,2,FALSE)</f>
        <v>华为</v>
      </c>
      <c r="E767" s="10" t="str">
        <f>VLOOKUP( C767, 品牌处理!A:E,3,FALSE)</f>
        <v>Huawei</v>
      </c>
      <c r="F767" s="10" t="str">
        <f>VLOOKUP( C767, 品牌处理!A:E,4,FALSE)</f>
        <v>华为</v>
      </c>
      <c r="G767" s="10" t="str">
        <f>VLOOKUP( C767, 品牌处理!A:E,5,FALSE)</f>
        <v>Huawei</v>
      </c>
      <c r="H767" s="16">
        <f>VLOOKUP( C767, 品牌处理!A:F,6,FALSE)</f>
        <v>1</v>
      </c>
      <c r="I767" s="16" t="e">
        <f>VLOOKUP(A767,重复项!F:F,1,FALSE)</f>
        <v>#N/A</v>
      </c>
      <c r="J767" s="6">
        <v>1</v>
      </c>
      <c r="K767" t="str">
        <f>A767&amp;":"&amp;B767&amp;":"&amp;C767&amp;":"&amp;D767&amp;":"&amp;E767&amp;":"&amp;F767&amp;":"&amp;G767</f>
        <v>CPN-AL00:华为平板 M3 青春版 8.0 英寸 全网通版:华为平板:华为:Huawei:华为:Huawei</v>
      </c>
    </row>
    <row r="768" spans="1:11" x14ac:dyDescent="0.4">
      <c r="A768" s="13" t="s">
        <v>1309</v>
      </c>
      <c r="B768" s="13" t="s">
        <v>1310</v>
      </c>
      <c r="C768" s="13" t="s">
        <v>1302</v>
      </c>
      <c r="D768" s="10" t="str">
        <f>VLOOKUP( C768, 品牌处理!A:E,2,FALSE)</f>
        <v>华为</v>
      </c>
      <c r="E768" s="10" t="str">
        <f>VLOOKUP( C768, 品牌处理!A:E,3,FALSE)</f>
        <v>Huawei</v>
      </c>
      <c r="F768" s="10" t="str">
        <f>VLOOKUP( C768, 品牌处理!A:E,4,FALSE)</f>
        <v>华为</v>
      </c>
      <c r="G768" s="10" t="str">
        <f>VLOOKUP( C768, 品牌处理!A:E,5,FALSE)</f>
        <v>Huawei</v>
      </c>
      <c r="H768" s="16">
        <f>VLOOKUP( C768, 品牌处理!A:F,6,FALSE)</f>
        <v>1</v>
      </c>
      <c r="I768" s="16" t="e">
        <f>VLOOKUP(A768,重复项!F:F,1,FALSE)</f>
        <v>#N/A</v>
      </c>
      <c r="J768" s="6">
        <v>1</v>
      </c>
      <c r="K768" t="str">
        <f>A768&amp;":"&amp;B768&amp;":"&amp;C768&amp;":"&amp;D768&amp;":"&amp;E768&amp;":"&amp;F768&amp;":"&amp;G768</f>
        <v>BAH-W09:华为平板 M3 青春版 10.1 英寸 Wi-Fi 版:华为平板:华为:Huawei:华为:Huawei</v>
      </c>
    </row>
    <row r="769" spans="1:11" x14ac:dyDescent="0.4">
      <c r="A769" s="13" t="s">
        <v>1311</v>
      </c>
      <c r="B769" s="13" t="s">
        <v>1312</v>
      </c>
      <c r="C769" s="13" t="s">
        <v>1302</v>
      </c>
      <c r="D769" s="10" t="str">
        <f>VLOOKUP( C769, 品牌处理!A:E,2,FALSE)</f>
        <v>华为</v>
      </c>
      <c r="E769" s="10" t="str">
        <f>VLOOKUP( C769, 品牌处理!A:E,3,FALSE)</f>
        <v>Huawei</v>
      </c>
      <c r="F769" s="10" t="str">
        <f>VLOOKUP( C769, 品牌处理!A:E,4,FALSE)</f>
        <v>华为</v>
      </c>
      <c r="G769" s="10" t="str">
        <f>VLOOKUP( C769, 品牌处理!A:E,5,FALSE)</f>
        <v>Huawei</v>
      </c>
      <c r="H769" s="16">
        <f>VLOOKUP( C769, 品牌处理!A:F,6,FALSE)</f>
        <v>1</v>
      </c>
      <c r="I769" s="16" t="e">
        <f>VLOOKUP(A769,重复项!F:F,1,FALSE)</f>
        <v>#N/A</v>
      </c>
      <c r="J769" s="6">
        <v>1</v>
      </c>
      <c r="K769" t="str">
        <f>A769&amp;":"&amp;B769&amp;":"&amp;C769&amp;":"&amp;D769&amp;":"&amp;E769&amp;":"&amp;F769&amp;":"&amp;G769</f>
        <v>BAH-AL00:华为平板 M3 青春版 10.1 英寸 全网通版:华为平板:华为:Huawei:华为:Huawei</v>
      </c>
    </row>
    <row r="770" spans="1:11" x14ac:dyDescent="0.4">
      <c r="A770" s="13" t="s">
        <v>1313</v>
      </c>
      <c r="B770" s="13" t="s">
        <v>1314</v>
      </c>
      <c r="C770" s="13" t="s">
        <v>1302</v>
      </c>
      <c r="D770" s="10" t="str">
        <f>VLOOKUP( C770, 品牌处理!A:E,2,FALSE)</f>
        <v>华为</v>
      </c>
      <c r="E770" s="10" t="str">
        <f>VLOOKUP( C770, 品牌处理!A:E,3,FALSE)</f>
        <v>Huawei</v>
      </c>
      <c r="F770" s="10" t="str">
        <f>VLOOKUP( C770, 品牌处理!A:E,4,FALSE)</f>
        <v>华为</v>
      </c>
      <c r="G770" s="10" t="str">
        <f>VLOOKUP( C770, 品牌处理!A:E,5,FALSE)</f>
        <v>Huawei</v>
      </c>
      <c r="H770" s="16">
        <f>VLOOKUP( C770, 品牌处理!A:F,6,FALSE)</f>
        <v>1</v>
      </c>
      <c r="I770" s="16" t="e">
        <f>VLOOKUP(A770,重复项!F:F,1,FALSE)</f>
        <v>#N/A</v>
      </c>
      <c r="J770" s="6">
        <v>1</v>
      </c>
      <c r="K770" t="str">
        <f>A770&amp;":"&amp;B770&amp;":"&amp;C770&amp;":"&amp;D770&amp;":"&amp;E770&amp;":"&amp;F770&amp;":"&amp;G770</f>
        <v>BZK-W00:华为平板 T3 行业专享版 8 英寸 Wi-Fi 版:华为平板:华为:Huawei:华为:Huawei</v>
      </c>
    </row>
    <row r="771" spans="1:11" x14ac:dyDescent="0.4">
      <c r="A771" s="13" t="s">
        <v>1315</v>
      </c>
      <c r="B771" s="13" t="s">
        <v>1316</v>
      </c>
      <c r="C771" s="13" t="s">
        <v>1302</v>
      </c>
      <c r="D771" s="10" t="str">
        <f>VLOOKUP( C771, 品牌处理!A:E,2,FALSE)</f>
        <v>华为</v>
      </c>
      <c r="E771" s="10" t="str">
        <f>VLOOKUP( C771, 品牌处理!A:E,3,FALSE)</f>
        <v>Huawei</v>
      </c>
      <c r="F771" s="10" t="str">
        <f>VLOOKUP( C771, 品牌处理!A:E,4,FALSE)</f>
        <v>华为</v>
      </c>
      <c r="G771" s="10" t="str">
        <f>VLOOKUP( C771, 品牌处理!A:E,5,FALSE)</f>
        <v>Huawei</v>
      </c>
      <c r="H771" s="16">
        <f>VLOOKUP( C771, 品牌处理!A:F,6,FALSE)</f>
        <v>1</v>
      </c>
      <c r="I771" s="16" t="e">
        <f>VLOOKUP(A771,重复项!F:F,1,FALSE)</f>
        <v>#N/A</v>
      </c>
      <c r="J771" s="6">
        <v>1</v>
      </c>
      <c r="K771" t="str">
        <f>A771&amp;":"&amp;B771&amp;":"&amp;C771&amp;":"&amp;D771&amp;":"&amp;E771&amp;":"&amp;F771&amp;":"&amp;G771</f>
        <v>BZK-L00:华为平板 T3 行业专享版 8 英寸 LTE 版:华为平板:华为:Huawei:华为:Huawei</v>
      </c>
    </row>
    <row r="772" spans="1:11" x14ac:dyDescent="0.4">
      <c r="A772" s="13" t="s">
        <v>1317</v>
      </c>
      <c r="B772" s="13" t="s">
        <v>1318</v>
      </c>
      <c r="C772" s="13" t="s">
        <v>1302</v>
      </c>
      <c r="D772" s="10" t="str">
        <f>VLOOKUP( C772, 品牌处理!A:E,2,FALSE)</f>
        <v>华为</v>
      </c>
      <c r="E772" s="10" t="str">
        <f>VLOOKUP( C772, 品牌处理!A:E,3,FALSE)</f>
        <v>Huawei</v>
      </c>
      <c r="F772" s="10" t="str">
        <f>VLOOKUP( C772, 品牌处理!A:E,4,FALSE)</f>
        <v>华为</v>
      </c>
      <c r="G772" s="10" t="str">
        <f>VLOOKUP( C772, 品牌处理!A:E,5,FALSE)</f>
        <v>Huawei</v>
      </c>
      <c r="H772" s="16">
        <f>VLOOKUP( C772, 品牌处理!A:F,6,FALSE)</f>
        <v>1</v>
      </c>
      <c r="I772" s="16" t="e">
        <f>VLOOKUP(A772,重复项!F:F,1,FALSE)</f>
        <v>#N/A</v>
      </c>
      <c r="J772" s="6">
        <v>1</v>
      </c>
      <c r="K772" t="str">
        <f>A772&amp;":"&amp;B772&amp;":"&amp;C772&amp;":"&amp;D772&amp;":"&amp;E772&amp;":"&amp;F772&amp;":"&amp;G772</f>
        <v>BZA-W00:华为平板 T3 行业专享版 9.6 英寸 Wi-Fi 版:华为平板:华为:Huawei:华为:Huawei</v>
      </c>
    </row>
    <row r="773" spans="1:11" x14ac:dyDescent="0.4">
      <c r="A773" s="13" t="s">
        <v>1319</v>
      </c>
      <c r="B773" s="13" t="s">
        <v>1320</v>
      </c>
      <c r="C773" s="13" t="s">
        <v>1302</v>
      </c>
      <c r="D773" s="10" t="str">
        <f>VLOOKUP( C773, 品牌处理!A:E,2,FALSE)</f>
        <v>华为</v>
      </c>
      <c r="E773" s="10" t="str">
        <f>VLOOKUP( C773, 品牌处理!A:E,3,FALSE)</f>
        <v>Huawei</v>
      </c>
      <c r="F773" s="10" t="str">
        <f>VLOOKUP( C773, 品牌处理!A:E,4,FALSE)</f>
        <v>华为</v>
      </c>
      <c r="G773" s="10" t="str">
        <f>VLOOKUP( C773, 品牌处理!A:E,5,FALSE)</f>
        <v>Huawei</v>
      </c>
      <c r="H773" s="16">
        <f>VLOOKUP( C773, 品牌处理!A:F,6,FALSE)</f>
        <v>1</v>
      </c>
      <c r="I773" s="16" t="e">
        <f>VLOOKUP(A773,重复项!F:F,1,FALSE)</f>
        <v>#N/A</v>
      </c>
      <c r="J773" s="6">
        <v>1</v>
      </c>
      <c r="K773" t="str">
        <f>A773&amp;":"&amp;B773&amp;":"&amp;C773&amp;":"&amp;D773&amp;":"&amp;E773&amp;":"&amp;F773&amp;":"&amp;G773</f>
        <v>BZA-L00:华为平板 T3 行业专享版 9.6 英寸 LTE 版:华为平板:华为:Huawei:华为:Huawei</v>
      </c>
    </row>
    <row r="774" spans="1:11" x14ac:dyDescent="0.4">
      <c r="A774" s="13" t="s">
        <v>1321</v>
      </c>
      <c r="B774" s="13" t="s">
        <v>1322</v>
      </c>
      <c r="C774" s="13" t="s">
        <v>1302</v>
      </c>
      <c r="D774" s="10" t="str">
        <f>VLOOKUP( C774, 品牌处理!A:E,2,FALSE)</f>
        <v>华为</v>
      </c>
      <c r="E774" s="10" t="str">
        <f>VLOOKUP( C774, 品牌处理!A:E,3,FALSE)</f>
        <v>Huawei</v>
      </c>
      <c r="F774" s="10" t="str">
        <f>VLOOKUP( C774, 品牌处理!A:E,4,FALSE)</f>
        <v>华为</v>
      </c>
      <c r="G774" s="10" t="str">
        <f>VLOOKUP( C774, 品牌处理!A:E,5,FALSE)</f>
        <v>Huawei</v>
      </c>
      <c r="H774" s="16">
        <f>VLOOKUP( C774, 品牌处理!A:F,6,FALSE)</f>
        <v>1</v>
      </c>
      <c r="I774" s="16" t="e">
        <f>VLOOKUP(A774,重复项!F:F,1,FALSE)</f>
        <v>#N/A</v>
      </c>
      <c r="J774" s="6">
        <v>1</v>
      </c>
      <c r="K774" t="str">
        <f>A774&amp;":"&amp;B774&amp;":"&amp;C774&amp;":"&amp;D774&amp;":"&amp;E774&amp;":"&amp;F774&amp;":"&amp;G774</f>
        <v>SHT-W09:华为平板 M5 8.4 英寸 Wi-Fi 版:华为平板:华为:Huawei:华为:Huawei</v>
      </c>
    </row>
    <row r="775" spans="1:11" x14ac:dyDescent="0.4">
      <c r="A775" s="13" t="s">
        <v>1323</v>
      </c>
      <c r="B775" s="13" t="s">
        <v>1324</v>
      </c>
      <c r="C775" s="13" t="s">
        <v>1302</v>
      </c>
      <c r="D775" s="10" t="str">
        <f>VLOOKUP( C775, 品牌处理!A:E,2,FALSE)</f>
        <v>华为</v>
      </c>
      <c r="E775" s="10" t="str">
        <f>VLOOKUP( C775, 品牌处理!A:E,3,FALSE)</f>
        <v>Huawei</v>
      </c>
      <c r="F775" s="10" t="str">
        <f>VLOOKUP( C775, 品牌处理!A:E,4,FALSE)</f>
        <v>华为</v>
      </c>
      <c r="G775" s="10" t="str">
        <f>VLOOKUP( C775, 品牌处理!A:E,5,FALSE)</f>
        <v>Huawei</v>
      </c>
      <c r="H775" s="16">
        <f>VLOOKUP( C775, 品牌处理!A:F,6,FALSE)</f>
        <v>1</v>
      </c>
      <c r="I775" s="16" t="e">
        <f>VLOOKUP(A775,重复项!F:F,1,FALSE)</f>
        <v>#N/A</v>
      </c>
      <c r="J775" s="6">
        <v>1</v>
      </c>
      <c r="K775" t="str">
        <f>A775&amp;":"&amp;B775&amp;":"&amp;C775&amp;":"&amp;D775&amp;":"&amp;E775&amp;":"&amp;F775&amp;":"&amp;G775</f>
        <v>SHT-AL09:华为平板 M5 8.4 英寸 全网通版:华为平板:华为:Huawei:华为:Huawei</v>
      </c>
    </row>
    <row r="776" spans="1:11" x14ac:dyDescent="0.4">
      <c r="A776" s="13" t="s">
        <v>1325</v>
      </c>
      <c r="B776" s="13" t="s">
        <v>1326</v>
      </c>
      <c r="C776" s="13" t="s">
        <v>1302</v>
      </c>
      <c r="D776" s="10" t="str">
        <f>VLOOKUP( C776, 品牌处理!A:E,2,FALSE)</f>
        <v>华为</v>
      </c>
      <c r="E776" s="10" t="str">
        <f>VLOOKUP( C776, 品牌处理!A:E,3,FALSE)</f>
        <v>Huawei</v>
      </c>
      <c r="F776" s="10" t="str">
        <f>VLOOKUP( C776, 品牌处理!A:E,4,FALSE)</f>
        <v>华为</v>
      </c>
      <c r="G776" s="10" t="str">
        <f>VLOOKUP( C776, 品牌处理!A:E,5,FALSE)</f>
        <v>Huawei</v>
      </c>
      <c r="H776" s="16">
        <f>VLOOKUP( C776, 品牌处理!A:F,6,FALSE)</f>
        <v>1</v>
      </c>
      <c r="I776" s="16" t="e">
        <f>VLOOKUP(A776,重复项!F:F,1,FALSE)</f>
        <v>#N/A</v>
      </c>
      <c r="J776" s="6">
        <v>1</v>
      </c>
      <c r="K776" t="str">
        <f>A776&amp;":"&amp;B776&amp;":"&amp;C776&amp;":"&amp;D776&amp;":"&amp;E776&amp;":"&amp;F776&amp;":"&amp;G776</f>
        <v>CMR-W09:华为平板 M5 10.8 英寸 Wi-Fi 版:华为平板:华为:Huawei:华为:Huawei</v>
      </c>
    </row>
    <row r="777" spans="1:11" x14ac:dyDescent="0.4">
      <c r="A777" s="13" t="s">
        <v>1327</v>
      </c>
      <c r="B777" s="13" t="s">
        <v>1328</v>
      </c>
      <c r="C777" s="13" t="s">
        <v>1302</v>
      </c>
      <c r="D777" s="10" t="str">
        <f>VLOOKUP( C777, 品牌处理!A:E,2,FALSE)</f>
        <v>华为</v>
      </c>
      <c r="E777" s="10" t="str">
        <f>VLOOKUP( C777, 品牌处理!A:E,3,FALSE)</f>
        <v>Huawei</v>
      </c>
      <c r="F777" s="10" t="str">
        <f>VLOOKUP( C777, 品牌处理!A:E,4,FALSE)</f>
        <v>华为</v>
      </c>
      <c r="G777" s="10" t="str">
        <f>VLOOKUP( C777, 品牌处理!A:E,5,FALSE)</f>
        <v>Huawei</v>
      </c>
      <c r="H777" s="16">
        <f>VLOOKUP( C777, 品牌处理!A:F,6,FALSE)</f>
        <v>1</v>
      </c>
      <c r="I777" s="16" t="e">
        <f>VLOOKUP(A777,重复项!F:F,1,FALSE)</f>
        <v>#N/A</v>
      </c>
      <c r="J777" s="6">
        <v>1</v>
      </c>
      <c r="K777" t="str">
        <f>A777&amp;":"&amp;B777&amp;":"&amp;C777&amp;":"&amp;D777&amp;":"&amp;E777&amp;":"&amp;F777&amp;":"&amp;G777</f>
        <v>CMR-AL09:华为平板 M5 10.8 英寸 全网通版:华为平板:华为:Huawei:华为:Huawei</v>
      </c>
    </row>
    <row r="778" spans="1:11" x14ac:dyDescent="0.4">
      <c r="A778" s="13" t="s">
        <v>1329</v>
      </c>
      <c r="B778" s="13" t="s">
        <v>1330</v>
      </c>
      <c r="C778" s="13" t="s">
        <v>1302</v>
      </c>
      <c r="D778" s="10" t="str">
        <f>VLOOKUP( C778, 品牌处理!A:E,2,FALSE)</f>
        <v>华为</v>
      </c>
      <c r="E778" s="10" t="str">
        <f>VLOOKUP( C778, 品牌处理!A:E,3,FALSE)</f>
        <v>Huawei</v>
      </c>
      <c r="F778" s="10" t="str">
        <f>VLOOKUP( C778, 品牌处理!A:E,4,FALSE)</f>
        <v>华为</v>
      </c>
      <c r="G778" s="10" t="str">
        <f>VLOOKUP( C778, 品牌处理!A:E,5,FALSE)</f>
        <v>Huawei</v>
      </c>
      <c r="H778" s="16">
        <f>VLOOKUP( C778, 品牌处理!A:F,6,FALSE)</f>
        <v>1</v>
      </c>
      <c r="I778" s="16" t="e">
        <f>VLOOKUP(A778,重复项!F:F,1,FALSE)</f>
        <v>#N/A</v>
      </c>
      <c r="J778" s="6">
        <v>1</v>
      </c>
      <c r="K778" t="str">
        <f>A778&amp;":"&amp;B778&amp;":"&amp;C778&amp;":"&amp;D778&amp;":"&amp;E778&amp;":"&amp;F778&amp;":"&amp;G778</f>
        <v>CMR-W19:华为平板 M5 Pro Wi-Fi 版:华为平板:华为:Huawei:华为:Huawei</v>
      </c>
    </row>
    <row r="779" spans="1:11" x14ac:dyDescent="0.4">
      <c r="A779" s="13" t="s">
        <v>1331</v>
      </c>
      <c r="B779" s="13" t="s">
        <v>1332</v>
      </c>
      <c r="C779" s="13" t="s">
        <v>1302</v>
      </c>
      <c r="D779" s="10" t="str">
        <f>VLOOKUP( C779, 品牌处理!A:E,2,FALSE)</f>
        <v>华为</v>
      </c>
      <c r="E779" s="10" t="str">
        <f>VLOOKUP( C779, 品牌处理!A:E,3,FALSE)</f>
        <v>Huawei</v>
      </c>
      <c r="F779" s="10" t="str">
        <f>VLOOKUP( C779, 品牌处理!A:E,4,FALSE)</f>
        <v>华为</v>
      </c>
      <c r="G779" s="10" t="str">
        <f>VLOOKUP( C779, 品牌处理!A:E,5,FALSE)</f>
        <v>Huawei</v>
      </c>
      <c r="H779" s="16">
        <f>VLOOKUP( C779, 品牌处理!A:F,6,FALSE)</f>
        <v>1</v>
      </c>
      <c r="I779" s="16" t="e">
        <f>VLOOKUP(A779,重复项!F:F,1,FALSE)</f>
        <v>#N/A</v>
      </c>
      <c r="J779" s="6">
        <v>1</v>
      </c>
      <c r="K779" t="str">
        <f>A779&amp;":"&amp;B779&amp;":"&amp;C779&amp;":"&amp;D779&amp;":"&amp;E779&amp;":"&amp;F779&amp;":"&amp;G779</f>
        <v>CMR-AL19:华为平板 M5 Pro 全网通版:华为平板:华为:Huawei:华为:Huawei</v>
      </c>
    </row>
    <row r="780" spans="1:11" x14ac:dyDescent="0.4">
      <c r="A780" s="13" t="s">
        <v>1333</v>
      </c>
      <c r="B780" s="13" t="s">
        <v>1334</v>
      </c>
      <c r="C780" s="13" t="s">
        <v>1302</v>
      </c>
      <c r="D780" s="10" t="str">
        <f>VLOOKUP( C780, 品牌处理!A:E,2,FALSE)</f>
        <v>华为</v>
      </c>
      <c r="E780" s="10" t="str">
        <f>VLOOKUP( C780, 品牌处理!A:E,3,FALSE)</f>
        <v>Huawei</v>
      </c>
      <c r="F780" s="10" t="str">
        <f>VLOOKUP( C780, 品牌处理!A:E,4,FALSE)</f>
        <v>华为</v>
      </c>
      <c r="G780" s="10" t="str">
        <f>VLOOKUP( C780, 品牌处理!A:E,5,FALSE)</f>
        <v>Huawei</v>
      </c>
      <c r="H780" s="16">
        <f>VLOOKUP( C780, 品牌处理!A:F,6,FALSE)</f>
        <v>1</v>
      </c>
      <c r="I780" s="16" t="e">
        <f>VLOOKUP(A780,重复项!F:F,1,FALSE)</f>
        <v>#N/A</v>
      </c>
      <c r="J780" s="6">
        <v>1</v>
      </c>
      <c r="K780" t="str">
        <f>A780&amp;":"&amp;B780&amp;":"&amp;C780&amp;":"&amp;D780&amp;":"&amp;E780&amp;":"&amp;F780&amp;":"&amp;G780</f>
        <v>BAH2-W09:华为平板 M5 青春版 10.1 英寸 Wi-Fi 版:华为平板:华为:Huawei:华为:Huawei</v>
      </c>
    </row>
    <row r="781" spans="1:11" x14ac:dyDescent="0.4">
      <c r="A781" s="13" t="s">
        <v>1335</v>
      </c>
      <c r="B781" s="13" t="s">
        <v>1336</v>
      </c>
      <c r="C781" s="13" t="s">
        <v>1302</v>
      </c>
      <c r="D781" s="10" t="str">
        <f>VLOOKUP( C781, 品牌处理!A:E,2,FALSE)</f>
        <v>华为</v>
      </c>
      <c r="E781" s="10" t="str">
        <f>VLOOKUP( C781, 品牌处理!A:E,3,FALSE)</f>
        <v>Huawei</v>
      </c>
      <c r="F781" s="10" t="str">
        <f>VLOOKUP( C781, 品牌处理!A:E,4,FALSE)</f>
        <v>华为</v>
      </c>
      <c r="G781" s="10" t="str">
        <f>VLOOKUP( C781, 品牌处理!A:E,5,FALSE)</f>
        <v>Huawei</v>
      </c>
      <c r="H781" s="16">
        <f>VLOOKUP( C781, 品牌处理!A:F,6,FALSE)</f>
        <v>1</v>
      </c>
      <c r="I781" s="16" t="e">
        <f>VLOOKUP(A781,重复项!F:F,1,FALSE)</f>
        <v>#N/A</v>
      </c>
      <c r="J781" s="6">
        <v>1</v>
      </c>
      <c r="K781" t="str">
        <f>A781&amp;":"&amp;B781&amp;":"&amp;C781&amp;":"&amp;D781&amp;":"&amp;E781&amp;":"&amp;F781&amp;":"&amp;G781</f>
        <v>BAH2-AL10:华为平板 M5 青春版 10.1 英寸 全网通版:华为平板:华为:Huawei:华为:Huawei</v>
      </c>
    </row>
    <row r="782" spans="1:11" x14ac:dyDescent="0.4">
      <c r="A782" s="13" t="s">
        <v>1337</v>
      </c>
      <c r="B782" s="13" t="s">
        <v>1338</v>
      </c>
      <c r="C782" s="13" t="s">
        <v>1302</v>
      </c>
      <c r="D782" s="10" t="str">
        <f>VLOOKUP( C782, 品牌处理!A:E,2,FALSE)</f>
        <v>华为</v>
      </c>
      <c r="E782" s="10" t="str">
        <f>VLOOKUP( C782, 品牌处理!A:E,3,FALSE)</f>
        <v>Huawei</v>
      </c>
      <c r="F782" s="10" t="str">
        <f>VLOOKUP( C782, 品牌处理!A:E,4,FALSE)</f>
        <v>华为</v>
      </c>
      <c r="G782" s="10" t="str">
        <f>VLOOKUP( C782, 品牌处理!A:E,5,FALSE)</f>
        <v>Huawei</v>
      </c>
      <c r="H782" s="16">
        <f>VLOOKUP( C782, 品牌处理!A:F,6,FALSE)</f>
        <v>1</v>
      </c>
      <c r="I782" s="16" t="e">
        <f>VLOOKUP(A782,重复项!F:F,1,FALSE)</f>
        <v>#N/A</v>
      </c>
      <c r="J782" s="6">
        <v>1</v>
      </c>
      <c r="K782" t="str">
        <f>A782&amp;":"&amp;B782&amp;":"&amp;C782&amp;":"&amp;D782&amp;":"&amp;E782&amp;":"&amp;F782&amp;":"&amp;G782</f>
        <v>JDN2-W09:华为平板 M5 青春版 8 英寸 Wi-Fi 版:华为平板:华为:Huawei:华为:Huawei</v>
      </c>
    </row>
    <row r="783" spans="1:11" x14ac:dyDescent="0.4">
      <c r="A783" s="13" t="s">
        <v>1339</v>
      </c>
      <c r="B783" s="13" t="s">
        <v>1340</v>
      </c>
      <c r="C783" s="13" t="s">
        <v>1302</v>
      </c>
      <c r="D783" s="10" t="str">
        <f>VLOOKUP( C783, 品牌处理!A:E,2,FALSE)</f>
        <v>华为</v>
      </c>
      <c r="E783" s="10" t="str">
        <f>VLOOKUP( C783, 品牌处理!A:E,3,FALSE)</f>
        <v>Huawei</v>
      </c>
      <c r="F783" s="10" t="str">
        <f>VLOOKUP( C783, 品牌处理!A:E,4,FALSE)</f>
        <v>华为</v>
      </c>
      <c r="G783" s="10" t="str">
        <f>VLOOKUP( C783, 品牌处理!A:E,5,FALSE)</f>
        <v>Huawei</v>
      </c>
      <c r="H783" s="16">
        <f>VLOOKUP( C783, 品牌处理!A:F,6,FALSE)</f>
        <v>1</v>
      </c>
      <c r="I783" s="16" t="e">
        <f>VLOOKUP(A783,重复项!F:F,1,FALSE)</f>
        <v>#N/A</v>
      </c>
      <c r="J783" s="6">
        <v>1</v>
      </c>
      <c r="K783" t="str">
        <f>A783&amp;":"&amp;B783&amp;":"&amp;C783&amp;":"&amp;D783&amp;":"&amp;E783&amp;":"&amp;F783&amp;":"&amp;G783</f>
        <v>JDN2-AL00:华为平板 M5 青春版 8 英寸 全网通版:华为平板:华为:Huawei:华为:Huawei</v>
      </c>
    </row>
    <row r="784" spans="1:11" x14ac:dyDescent="0.4">
      <c r="A784" s="13" t="s">
        <v>1341</v>
      </c>
      <c r="B784" s="13" t="s">
        <v>1342</v>
      </c>
      <c r="C784" s="13" t="s">
        <v>1302</v>
      </c>
      <c r="D784" s="10" t="str">
        <f>VLOOKUP( C784, 品牌处理!A:E,2,FALSE)</f>
        <v>华为</v>
      </c>
      <c r="E784" s="10" t="str">
        <f>VLOOKUP( C784, 品牌处理!A:E,3,FALSE)</f>
        <v>Huawei</v>
      </c>
      <c r="F784" s="10" t="str">
        <f>VLOOKUP( C784, 品牌处理!A:E,4,FALSE)</f>
        <v>华为</v>
      </c>
      <c r="G784" s="10" t="str">
        <f>VLOOKUP( C784, 品牌处理!A:E,5,FALSE)</f>
        <v>Huawei</v>
      </c>
      <c r="H784" s="16">
        <f>VLOOKUP( C784, 品牌处理!A:F,6,FALSE)</f>
        <v>1</v>
      </c>
      <c r="I784" s="16" t="e">
        <f>VLOOKUP(A784,重复项!F:F,1,FALSE)</f>
        <v>#N/A</v>
      </c>
      <c r="J784" s="6">
        <v>1</v>
      </c>
      <c r="K784" t="str">
        <f>A784&amp;":"&amp;B784&amp;":"&amp;C784&amp;":"&amp;D784&amp;":"&amp;E784&amp;":"&amp;F784&amp;":"&amp;G784</f>
        <v>MON-W19:华为平板 C5 8 英寸 Wi-Fi 版:华为平板:华为:Huawei:华为:Huawei</v>
      </c>
    </row>
    <row r="785" spans="1:11" x14ac:dyDescent="0.4">
      <c r="A785" s="13" t="s">
        <v>1343</v>
      </c>
      <c r="B785" s="13" t="s">
        <v>1344</v>
      </c>
      <c r="C785" s="13" t="s">
        <v>1302</v>
      </c>
      <c r="D785" s="10" t="str">
        <f>VLOOKUP( C785, 品牌处理!A:E,2,FALSE)</f>
        <v>华为</v>
      </c>
      <c r="E785" s="10" t="str">
        <f>VLOOKUP( C785, 品牌处理!A:E,3,FALSE)</f>
        <v>Huawei</v>
      </c>
      <c r="F785" s="10" t="str">
        <f>VLOOKUP( C785, 品牌处理!A:E,4,FALSE)</f>
        <v>华为</v>
      </c>
      <c r="G785" s="10" t="str">
        <f>VLOOKUP( C785, 品牌处理!A:E,5,FALSE)</f>
        <v>Huawei</v>
      </c>
      <c r="H785" s="16">
        <f>VLOOKUP( C785, 品牌处理!A:F,6,FALSE)</f>
        <v>1</v>
      </c>
      <c r="I785" s="16" t="e">
        <f>VLOOKUP(A785,重复项!F:F,1,FALSE)</f>
        <v>#N/A</v>
      </c>
      <c r="J785" s="6">
        <v>1</v>
      </c>
      <c r="K785" t="str">
        <f>A785&amp;":"&amp;B785&amp;":"&amp;C785&amp;":"&amp;D785&amp;":"&amp;E785&amp;":"&amp;F785&amp;":"&amp;G785</f>
        <v>MON-AL19:华为平板 C5 8 英寸 全网通版:华为平板:华为:Huawei:华为:Huawei</v>
      </c>
    </row>
    <row r="786" spans="1:11" x14ac:dyDescent="0.4">
      <c r="A786" s="13" t="s">
        <v>1345</v>
      </c>
      <c r="B786" s="13" t="s">
        <v>1346</v>
      </c>
      <c r="C786" s="13" t="s">
        <v>1302</v>
      </c>
      <c r="D786" s="10" t="str">
        <f>VLOOKUP( C786, 品牌处理!A:E,2,FALSE)</f>
        <v>华为</v>
      </c>
      <c r="E786" s="10" t="str">
        <f>VLOOKUP( C786, 品牌处理!A:E,3,FALSE)</f>
        <v>Huawei</v>
      </c>
      <c r="F786" s="10" t="str">
        <f>VLOOKUP( C786, 品牌处理!A:E,4,FALSE)</f>
        <v>华为</v>
      </c>
      <c r="G786" s="10" t="str">
        <f>VLOOKUP( C786, 品牌处理!A:E,5,FALSE)</f>
        <v>Huawei</v>
      </c>
      <c r="H786" s="16">
        <f>VLOOKUP( C786, 品牌处理!A:F,6,FALSE)</f>
        <v>1</v>
      </c>
      <c r="I786" s="16" t="e">
        <f>VLOOKUP(A786,重复项!F:F,1,FALSE)</f>
        <v>#N/A</v>
      </c>
      <c r="J786" s="6">
        <v>1</v>
      </c>
      <c r="K786" t="str">
        <f>A786&amp;":"&amp;B786&amp;":"&amp;C786&amp;":"&amp;D786&amp;":"&amp;E786&amp;":"&amp;F786&amp;":"&amp;G786</f>
        <v>BZT-W09:华为平板 C5 10.1 英寸 Wi-Fi 版:华为平板:华为:Huawei:华为:Huawei</v>
      </c>
    </row>
    <row r="787" spans="1:11" x14ac:dyDescent="0.4">
      <c r="A787" s="13" t="s">
        <v>1347</v>
      </c>
      <c r="B787" s="13" t="s">
        <v>1348</v>
      </c>
      <c r="C787" s="13" t="s">
        <v>1302</v>
      </c>
      <c r="D787" s="10" t="str">
        <f>VLOOKUP( C787, 品牌处理!A:E,2,FALSE)</f>
        <v>华为</v>
      </c>
      <c r="E787" s="10" t="str">
        <f>VLOOKUP( C787, 品牌处理!A:E,3,FALSE)</f>
        <v>Huawei</v>
      </c>
      <c r="F787" s="10" t="str">
        <f>VLOOKUP( C787, 品牌处理!A:E,4,FALSE)</f>
        <v>华为</v>
      </c>
      <c r="G787" s="10" t="str">
        <f>VLOOKUP( C787, 品牌处理!A:E,5,FALSE)</f>
        <v>Huawei</v>
      </c>
      <c r="H787" s="16">
        <f>VLOOKUP( C787, 品牌处理!A:F,6,FALSE)</f>
        <v>1</v>
      </c>
      <c r="I787" s="16" t="e">
        <f>VLOOKUP(A787,重复项!F:F,1,FALSE)</f>
        <v>#N/A</v>
      </c>
      <c r="J787" s="6">
        <v>1</v>
      </c>
      <c r="K787" t="str">
        <f>A787&amp;":"&amp;B787&amp;":"&amp;C787&amp;":"&amp;D787&amp;":"&amp;E787&amp;":"&amp;F787&amp;":"&amp;G787</f>
        <v>BZT-AL00:华为平板 C5 10.1 英寸 全网通标配版:华为平板:华为:Huawei:华为:Huawei</v>
      </c>
    </row>
    <row r="788" spans="1:11" x14ac:dyDescent="0.4">
      <c r="A788" s="13" t="s">
        <v>1349</v>
      </c>
      <c r="B788" s="13" t="s">
        <v>1350</v>
      </c>
      <c r="C788" s="13" t="s">
        <v>1302</v>
      </c>
      <c r="D788" s="10" t="str">
        <f>VLOOKUP( C788, 品牌处理!A:E,2,FALSE)</f>
        <v>华为</v>
      </c>
      <c r="E788" s="10" t="str">
        <f>VLOOKUP( C788, 品牌处理!A:E,3,FALSE)</f>
        <v>Huawei</v>
      </c>
      <c r="F788" s="10" t="str">
        <f>VLOOKUP( C788, 品牌处理!A:E,4,FALSE)</f>
        <v>华为</v>
      </c>
      <c r="G788" s="10" t="str">
        <f>VLOOKUP( C788, 品牌处理!A:E,5,FALSE)</f>
        <v>Huawei</v>
      </c>
      <c r="H788" s="16">
        <f>VLOOKUP( C788, 品牌处理!A:F,6,FALSE)</f>
        <v>1</v>
      </c>
      <c r="I788" s="16" t="e">
        <f>VLOOKUP(A788,重复项!F:F,1,FALSE)</f>
        <v>#N/A</v>
      </c>
      <c r="J788" s="6">
        <v>1</v>
      </c>
      <c r="K788" t="str">
        <f>A788&amp;":"&amp;B788&amp;":"&amp;C788&amp;":"&amp;D788&amp;":"&amp;E788&amp;":"&amp;F788&amp;":"&amp;G788</f>
        <v>BZT-AL10:华为平板 C5 10.1 英寸 全网通高配版:华为平板:华为:Huawei:华为:Huawei</v>
      </c>
    </row>
    <row r="789" spans="1:11" x14ac:dyDescent="0.4">
      <c r="A789" s="13" t="s">
        <v>1351</v>
      </c>
      <c r="B789" s="13" t="s">
        <v>1352</v>
      </c>
      <c r="C789" s="13" t="s">
        <v>1353</v>
      </c>
      <c r="D789" s="10" t="str">
        <f>VLOOKUP( C789, 品牌处理!A:E,2,FALSE)</f>
        <v>华为</v>
      </c>
      <c r="E789" s="10" t="str">
        <f>VLOOKUP( C789, 品牌处理!A:E,3,FALSE)</f>
        <v>Huawei</v>
      </c>
      <c r="F789" s="10" t="str">
        <f>VLOOKUP( C789, 品牌处理!A:E,4,FALSE)</f>
        <v>华为</v>
      </c>
      <c r="G789" s="10" t="str">
        <f>VLOOKUP( C789, 品牌处理!A:E,5,FALSE)</f>
        <v>Huawei</v>
      </c>
      <c r="H789" s="16">
        <f>VLOOKUP( C789, 品牌处理!A:F,6,FALSE)</f>
        <v>1</v>
      </c>
      <c r="I789" s="16" t="e">
        <f>VLOOKUP(A789,重复项!F:F,1,FALSE)</f>
        <v>#N/A</v>
      </c>
      <c r="J789" s="6">
        <v>1</v>
      </c>
      <c r="K789" t="str">
        <f>A789&amp;":"&amp;B789&amp;":"&amp;C789&amp;":"&amp;D789&amp;":"&amp;E789&amp;":"&amp;F789&amp;":"&amp;G789</f>
        <v>AGS2-W09:华为畅享平板 10.1 英寸 Wi-Fi 版:华为畅享平板:华为:Huawei:华为:Huawei</v>
      </c>
    </row>
    <row r="790" spans="1:11" x14ac:dyDescent="0.4">
      <c r="A790" s="13" t="s">
        <v>1354</v>
      </c>
      <c r="B790" s="13" t="s">
        <v>1355</v>
      </c>
      <c r="C790" s="13" t="s">
        <v>1353</v>
      </c>
      <c r="D790" s="10" t="str">
        <f>VLOOKUP( C790, 品牌处理!A:E,2,FALSE)</f>
        <v>华为</v>
      </c>
      <c r="E790" s="10" t="str">
        <f>VLOOKUP( C790, 品牌处理!A:E,3,FALSE)</f>
        <v>Huawei</v>
      </c>
      <c r="F790" s="10" t="str">
        <f>VLOOKUP( C790, 品牌处理!A:E,4,FALSE)</f>
        <v>华为</v>
      </c>
      <c r="G790" s="10" t="str">
        <f>VLOOKUP( C790, 品牌处理!A:E,5,FALSE)</f>
        <v>Huawei</v>
      </c>
      <c r="H790" s="16">
        <f>VLOOKUP( C790, 品牌处理!A:F,6,FALSE)</f>
        <v>1</v>
      </c>
      <c r="I790" s="16" t="e">
        <f>VLOOKUP(A790,重复项!F:F,1,FALSE)</f>
        <v>#N/A</v>
      </c>
      <c r="J790" s="6">
        <v>1</v>
      </c>
      <c r="K790" t="str">
        <f>A790&amp;":"&amp;B790&amp;":"&amp;C790&amp;":"&amp;D790&amp;":"&amp;E790&amp;":"&amp;F790&amp;":"&amp;G790</f>
        <v>AGS2-AL00:华为畅享平板 10.1 英寸 全网通版:华为畅享平板:华为:Huawei:华为:Huawei</v>
      </c>
    </row>
    <row r="791" spans="1:11" x14ac:dyDescent="0.4">
      <c r="A791" s="13" t="s">
        <v>1356</v>
      </c>
      <c r="B791" s="13" t="s">
        <v>1357</v>
      </c>
      <c r="C791" s="13" t="s">
        <v>1302</v>
      </c>
      <c r="D791" s="10" t="str">
        <f>VLOOKUP( C791, 品牌处理!A:E,2,FALSE)</f>
        <v>华为</v>
      </c>
      <c r="E791" s="10" t="str">
        <f>VLOOKUP( C791, 品牌处理!A:E,3,FALSE)</f>
        <v>Huawei</v>
      </c>
      <c r="F791" s="10" t="str">
        <f>VLOOKUP( C791, 品牌处理!A:E,4,FALSE)</f>
        <v>华为</v>
      </c>
      <c r="G791" s="10" t="str">
        <f>VLOOKUP( C791, 品牌处理!A:E,5,FALSE)</f>
        <v>Huawei</v>
      </c>
      <c r="H791" s="16">
        <f>VLOOKUP( C791, 品牌处理!A:F,6,FALSE)</f>
        <v>1</v>
      </c>
      <c r="I791" s="16" t="e">
        <f>VLOOKUP(A791,重复项!F:F,1,FALSE)</f>
        <v>#N/A</v>
      </c>
      <c r="J791" s="6">
        <v>1</v>
      </c>
      <c r="K791" t="str">
        <f>A791&amp;":"&amp;B791&amp;":"&amp;C791&amp;":"&amp;D791&amp;":"&amp;E791&amp;":"&amp;F791&amp;":"&amp;G791</f>
        <v>VRD-W09:华为平板 M6 8.4 英寸 Wi-Fi 版:华为平板:华为:Huawei:华为:Huawei</v>
      </c>
    </row>
    <row r="792" spans="1:11" x14ac:dyDescent="0.4">
      <c r="A792" s="13" t="s">
        <v>1358</v>
      </c>
      <c r="B792" s="13" t="s">
        <v>1359</v>
      </c>
      <c r="C792" s="13" t="s">
        <v>1302</v>
      </c>
      <c r="D792" s="10" t="str">
        <f>VLOOKUP( C792, 品牌处理!A:E,2,FALSE)</f>
        <v>华为</v>
      </c>
      <c r="E792" s="10" t="str">
        <f>VLOOKUP( C792, 品牌处理!A:E,3,FALSE)</f>
        <v>Huawei</v>
      </c>
      <c r="F792" s="10" t="str">
        <f>VLOOKUP( C792, 品牌处理!A:E,4,FALSE)</f>
        <v>华为</v>
      </c>
      <c r="G792" s="10" t="str">
        <f>VLOOKUP( C792, 品牌处理!A:E,5,FALSE)</f>
        <v>Huawei</v>
      </c>
      <c r="H792" s="16">
        <f>VLOOKUP( C792, 品牌处理!A:F,6,FALSE)</f>
        <v>1</v>
      </c>
      <c r="I792" s="16" t="e">
        <f>VLOOKUP(A792,重复项!F:F,1,FALSE)</f>
        <v>#N/A</v>
      </c>
      <c r="J792" s="6">
        <v>1</v>
      </c>
      <c r="K792" t="str">
        <f>A792&amp;":"&amp;B792&amp;":"&amp;C792&amp;":"&amp;D792&amp;":"&amp;E792&amp;":"&amp;F792&amp;":"&amp;G792</f>
        <v>VRD-AL09:华为平板 M6 8.4 英寸 全网通版:华为平板:华为:Huawei:华为:Huawei</v>
      </c>
    </row>
    <row r="793" spans="1:11" x14ac:dyDescent="0.4">
      <c r="A793" s="13" t="s">
        <v>1360</v>
      </c>
      <c r="B793" s="13" t="s">
        <v>1361</v>
      </c>
      <c r="C793" s="13" t="s">
        <v>1302</v>
      </c>
      <c r="D793" s="10" t="str">
        <f>VLOOKUP( C793, 品牌处理!A:E,2,FALSE)</f>
        <v>华为</v>
      </c>
      <c r="E793" s="10" t="str">
        <f>VLOOKUP( C793, 品牌处理!A:E,3,FALSE)</f>
        <v>Huawei</v>
      </c>
      <c r="F793" s="10" t="str">
        <f>VLOOKUP( C793, 品牌处理!A:E,4,FALSE)</f>
        <v>华为</v>
      </c>
      <c r="G793" s="10" t="str">
        <f>VLOOKUP( C793, 品牌处理!A:E,5,FALSE)</f>
        <v>Huawei</v>
      </c>
      <c r="H793" s="16">
        <f>VLOOKUP( C793, 品牌处理!A:F,6,FALSE)</f>
        <v>1</v>
      </c>
      <c r="I793" s="16" t="e">
        <f>VLOOKUP(A793,重复项!F:F,1,FALSE)</f>
        <v>#N/A</v>
      </c>
      <c r="J793" s="6">
        <v>1</v>
      </c>
      <c r="K793" t="str">
        <f>A793&amp;":"&amp;B793&amp;":"&amp;C793&amp;":"&amp;D793&amp;":"&amp;E793&amp;":"&amp;F793&amp;":"&amp;G793</f>
        <v>SCM-W09:华为平板 M6 10.8 英寸 Wi-Fi 版:华为平板:华为:Huawei:华为:Huawei</v>
      </c>
    </row>
    <row r="794" spans="1:11" x14ac:dyDescent="0.4">
      <c r="A794" s="13" t="s">
        <v>1362</v>
      </c>
      <c r="B794" s="13" t="s">
        <v>1363</v>
      </c>
      <c r="C794" s="13" t="s">
        <v>1302</v>
      </c>
      <c r="D794" s="10" t="str">
        <f>VLOOKUP( C794, 品牌处理!A:E,2,FALSE)</f>
        <v>华为</v>
      </c>
      <c r="E794" s="10" t="str">
        <f>VLOOKUP( C794, 品牌处理!A:E,3,FALSE)</f>
        <v>Huawei</v>
      </c>
      <c r="F794" s="10" t="str">
        <f>VLOOKUP( C794, 品牌处理!A:E,4,FALSE)</f>
        <v>华为</v>
      </c>
      <c r="G794" s="10" t="str">
        <f>VLOOKUP( C794, 品牌处理!A:E,5,FALSE)</f>
        <v>Huawei</v>
      </c>
      <c r="H794" s="16">
        <f>VLOOKUP( C794, 品牌处理!A:F,6,FALSE)</f>
        <v>1</v>
      </c>
      <c r="I794" s="16" t="e">
        <f>VLOOKUP(A794,重复项!F:F,1,FALSE)</f>
        <v>#N/A</v>
      </c>
      <c r="J794" s="6">
        <v>1</v>
      </c>
      <c r="K794" t="str">
        <f>A794&amp;":"&amp;B794&amp;":"&amp;C794&amp;":"&amp;D794&amp;":"&amp;E794&amp;":"&amp;F794&amp;":"&amp;G794</f>
        <v>SCM-AL09:华为平板 M6 10.8 英寸 全网通版:华为平板:华为:Huawei:华为:Huawei</v>
      </c>
    </row>
    <row r="795" spans="1:11" x14ac:dyDescent="0.4">
      <c r="A795" s="13" t="s">
        <v>1364</v>
      </c>
      <c r="B795" s="13" t="s">
        <v>1365</v>
      </c>
      <c r="C795" s="13" t="s">
        <v>1366</v>
      </c>
      <c r="D795" s="10" t="str">
        <f>VLOOKUP( C795, 品牌处理!A:E,2,FALSE)</f>
        <v>华为</v>
      </c>
      <c r="E795" s="10" t="str">
        <f>VLOOKUP( C795, 品牌处理!A:E,3,FALSE)</f>
        <v>Huawei</v>
      </c>
      <c r="F795" s="10" t="str">
        <f>VLOOKUP( C795, 品牌处理!A:E,4,FALSE)</f>
        <v>荣耀</v>
      </c>
      <c r="G795" s="10" t="str">
        <f>VLOOKUP( C795, 品牌处理!A:E,5,FALSE)</f>
        <v>Honor</v>
      </c>
      <c r="H795" s="16">
        <f>VLOOKUP( C795, 品牌处理!A:F,6,FALSE)</f>
        <v>1</v>
      </c>
      <c r="I795" s="16" t="e">
        <f>VLOOKUP(A795,重复项!F:F,1,FALSE)</f>
        <v>#N/A</v>
      </c>
      <c r="J795" s="6">
        <v>1</v>
      </c>
      <c r="K795" t="str">
        <f>A795&amp;":"&amp;B795&amp;":"&amp;C795&amp;":"&amp;D795&amp;":"&amp;E795&amp;":"&amp;F795&amp;":"&amp;G795</f>
        <v>HUAWEI U8860:Honor 联通版:Honor:华为:Huawei:荣耀:Honor</v>
      </c>
    </row>
    <row r="796" spans="1:11" x14ac:dyDescent="0.4">
      <c r="A796" s="13" t="s">
        <v>1367</v>
      </c>
      <c r="B796" s="13" t="s">
        <v>1368</v>
      </c>
      <c r="C796" s="13" t="s">
        <v>1366</v>
      </c>
      <c r="D796" s="10" t="str">
        <f>VLOOKUP( C796, 品牌处理!A:E,2,FALSE)</f>
        <v>华为</v>
      </c>
      <c r="E796" s="10" t="str">
        <f>VLOOKUP( C796, 品牌处理!A:E,3,FALSE)</f>
        <v>Huawei</v>
      </c>
      <c r="F796" s="10" t="str">
        <f>VLOOKUP( C796, 品牌处理!A:E,4,FALSE)</f>
        <v>荣耀</v>
      </c>
      <c r="G796" s="10" t="str">
        <f>VLOOKUP( C796, 品牌处理!A:E,5,FALSE)</f>
        <v>Honor</v>
      </c>
      <c r="H796" s="16">
        <f>VLOOKUP( C796, 品牌处理!A:F,6,FALSE)</f>
        <v>1</v>
      </c>
      <c r="I796" s="16" t="e">
        <f>VLOOKUP(A796,重复项!F:F,1,FALSE)</f>
        <v>#N/A</v>
      </c>
      <c r="J796" s="6">
        <v>1</v>
      </c>
      <c r="K796" t="str">
        <f>A796&amp;":"&amp;B796&amp;":"&amp;C796&amp;":"&amp;D796&amp;":"&amp;E796&amp;":"&amp;F796&amp;":"&amp;G796</f>
        <v>HUAWEI C8860E:Honor 电信版:Honor:华为:Huawei:荣耀:Honor</v>
      </c>
    </row>
    <row r="797" spans="1:11" x14ac:dyDescent="0.4">
      <c r="A797" s="13" t="s">
        <v>1369</v>
      </c>
      <c r="B797" s="13" t="s">
        <v>1370</v>
      </c>
      <c r="C797" s="13" t="s">
        <v>1371</v>
      </c>
      <c r="D797" s="10" t="str">
        <f>VLOOKUP( C797, 品牌处理!A:E,2,FALSE)</f>
        <v>华为</v>
      </c>
      <c r="E797" s="10" t="str">
        <f>VLOOKUP( C797, 品牌处理!A:E,3,FALSE)</f>
        <v>Huawei</v>
      </c>
      <c r="F797" s="10" t="str">
        <f>VLOOKUP( C797, 品牌处理!A:E,4,FALSE)</f>
        <v>荣耀</v>
      </c>
      <c r="G797" s="10" t="str">
        <f>VLOOKUP( C797, 品牌处理!A:E,5,FALSE)</f>
        <v>Honor</v>
      </c>
      <c r="H797" s="16">
        <f>VLOOKUP( C797, 品牌处理!A:F,6,FALSE)</f>
        <v>1</v>
      </c>
      <c r="I797" s="16" t="e">
        <f>VLOOKUP(A797,重复项!F:F,1,FALSE)</f>
        <v>#N/A</v>
      </c>
      <c r="J797" s="6">
        <v>1</v>
      </c>
      <c r="K797" t="str">
        <f>A797&amp;":"&amp;B797&amp;":"&amp;C797&amp;":"&amp;D797&amp;":"&amp;E797&amp;":"&amp;F797&amp;":"&amp;G797</f>
        <v>HUAWEI T8950:Honor+ 移动版:Honor+:华为:Huawei:荣耀:Honor</v>
      </c>
    </row>
    <row r="798" spans="1:11" x14ac:dyDescent="0.4">
      <c r="A798" s="13" t="s">
        <v>1372</v>
      </c>
      <c r="B798" s="13" t="s">
        <v>1373</v>
      </c>
      <c r="C798" s="13" t="s">
        <v>1371</v>
      </c>
      <c r="D798" s="10" t="str">
        <f>VLOOKUP( C798, 品牌处理!A:E,2,FALSE)</f>
        <v>华为</v>
      </c>
      <c r="E798" s="10" t="str">
        <f>VLOOKUP( C798, 品牌处理!A:E,3,FALSE)</f>
        <v>Huawei</v>
      </c>
      <c r="F798" s="10" t="str">
        <f>VLOOKUP( C798, 品牌处理!A:E,4,FALSE)</f>
        <v>荣耀</v>
      </c>
      <c r="G798" s="10" t="str">
        <f>VLOOKUP( C798, 品牌处理!A:E,5,FALSE)</f>
        <v>Honor</v>
      </c>
      <c r="H798" s="16">
        <f>VLOOKUP( C798, 品牌处理!A:F,6,FALSE)</f>
        <v>1</v>
      </c>
      <c r="I798" s="16" t="e">
        <f>VLOOKUP(A798,重复项!F:F,1,FALSE)</f>
        <v>#N/A</v>
      </c>
      <c r="J798" s="6">
        <v>1</v>
      </c>
      <c r="K798" t="str">
        <f>A798&amp;":"&amp;B798&amp;":"&amp;C798&amp;":"&amp;D798&amp;":"&amp;E798&amp;":"&amp;F798&amp;":"&amp;G798</f>
        <v>HUAWEI U8950D:Honor+ 联通版:Honor+:华为:Huawei:荣耀:Honor</v>
      </c>
    </row>
    <row r="799" spans="1:11" x14ac:dyDescent="0.4">
      <c r="A799" s="13" t="s">
        <v>1374</v>
      </c>
      <c r="B799" s="13" t="s">
        <v>1375</v>
      </c>
      <c r="C799" s="13" t="s">
        <v>1371</v>
      </c>
      <c r="D799" s="10" t="str">
        <f>VLOOKUP( C799, 品牌处理!A:E,2,FALSE)</f>
        <v>华为</v>
      </c>
      <c r="E799" s="10" t="str">
        <f>VLOOKUP( C799, 品牌处理!A:E,3,FALSE)</f>
        <v>Huawei</v>
      </c>
      <c r="F799" s="10" t="str">
        <f>VLOOKUP( C799, 品牌处理!A:E,4,FALSE)</f>
        <v>荣耀</v>
      </c>
      <c r="G799" s="10" t="str">
        <f>VLOOKUP( C799, 品牌处理!A:E,5,FALSE)</f>
        <v>Honor</v>
      </c>
      <c r="H799" s="16">
        <f>VLOOKUP( C799, 品牌处理!A:F,6,FALSE)</f>
        <v>1</v>
      </c>
      <c r="I799" s="16" t="e">
        <f>VLOOKUP(A799,重复项!F:F,1,FALSE)</f>
        <v>#N/A</v>
      </c>
      <c r="J799" s="6">
        <v>1</v>
      </c>
      <c r="K799" t="str">
        <f>A799&amp;":"&amp;B799&amp;":"&amp;C799&amp;":"&amp;D799&amp;":"&amp;E799&amp;":"&amp;F799&amp;":"&amp;G799</f>
        <v>HUAWEI C8950D:Honor+ 电信版:Honor+:华为:Huawei:荣耀:Honor</v>
      </c>
    </row>
    <row r="800" spans="1:11" x14ac:dyDescent="0.4">
      <c r="A800" s="13" t="s">
        <v>1376</v>
      </c>
      <c r="B800" s="13" t="s">
        <v>1377</v>
      </c>
      <c r="C800" s="13" t="s">
        <v>1377</v>
      </c>
      <c r="D800" s="10" t="str">
        <f>VLOOKUP( C800, 品牌处理!A:E,2,FALSE)</f>
        <v>华为</v>
      </c>
      <c r="E800" s="10" t="str">
        <f>VLOOKUP( C800, 品牌处理!A:E,3,FALSE)</f>
        <v>Huawei</v>
      </c>
      <c r="F800" s="10" t="str">
        <f>VLOOKUP( C800, 品牌处理!A:E,4,FALSE)</f>
        <v>荣耀</v>
      </c>
      <c r="G800" s="10" t="str">
        <f>VLOOKUP( C800, 品牌处理!A:E,5,FALSE)</f>
        <v>Honor</v>
      </c>
      <c r="H800" s="16">
        <f>VLOOKUP( C800, 品牌处理!A:F,6,FALSE)</f>
        <v>1</v>
      </c>
      <c r="I800" s="16" t="e">
        <f>VLOOKUP(A800,重复项!F:F,1,FALSE)</f>
        <v>#N/A</v>
      </c>
      <c r="J800" s="6">
        <v>1</v>
      </c>
      <c r="K800" t="str">
        <f>A800&amp;":"&amp;B800&amp;":"&amp;C800&amp;":"&amp;D800&amp;":"&amp;E800&amp;":"&amp;F800&amp;":"&amp;G800</f>
        <v>HUAWEI U9508:荣耀四核爱享版:荣耀四核爱享版:华为:Huawei:荣耀:Honor</v>
      </c>
    </row>
    <row r="801" spans="1:11" x14ac:dyDescent="0.4">
      <c r="A801" s="13" t="s">
        <v>1378</v>
      </c>
      <c r="B801" s="13" t="s">
        <v>1379</v>
      </c>
      <c r="C801" s="13" t="s">
        <v>540</v>
      </c>
      <c r="D801" s="10" t="str">
        <f>VLOOKUP( C801, 品牌处理!A:E,2,FALSE)</f>
        <v>华为</v>
      </c>
      <c r="E801" s="10" t="str">
        <f>VLOOKUP( C801, 品牌处理!A:E,3,FALSE)</f>
        <v>Huawei</v>
      </c>
      <c r="F801" s="10" t="str">
        <f>VLOOKUP( C801, 品牌处理!A:E,4,FALSE)</f>
        <v>荣耀</v>
      </c>
      <c r="G801" s="10" t="str">
        <f>VLOOKUP( C801, 品牌处理!A:E,5,FALSE)</f>
        <v>Honor</v>
      </c>
      <c r="H801" s="16">
        <f>VLOOKUP( C801, 品牌处理!A:F,6,FALSE)</f>
        <v>1</v>
      </c>
      <c r="I801" s="16" t="e">
        <f>VLOOKUP(A801,重复项!F:F,1,FALSE)</f>
        <v>#N/A</v>
      </c>
      <c r="J801" s="6">
        <v>1</v>
      </c>
      <c r="K801" t="str">
        <f>A801&amp;":"&amp;B801&amp;":"&amp;C801&amp;":"&amp;D801&amp;":"&amp;E801&amp;":"&amp;F801&amp;":"&amp;G801</f>
        <v>HUAWEI HN3-U01:荣耀 3 outdoor:荣耀:华为:Huawei:荣耀:Honor</v>
      </c>
    </row>
    <row r="802" spans="1:11" x14ac:dyDescent="0.4">
      <c r="A802" s="13" t="s">
        <v>1380</v>
      </c>
      <c r="B802" s="13" t="s">
        <v>1381</v>
      </c>
      <c r="C802" s="13" t="s">
        <v>915</v>
      </c>
      <c r="D802" s="10" t="str">
        <f>VLOOKUP( C802, 品牌处理!A:E,2,FALSE)</f>
        <v>华为</v>
      </c>
      <c r="E802" s="10" t="str">
        <f>VLOOKUP( C802, 品牌处理!A:E,3,FALSE)</f>
        <v>Huawei</v>
      </c>
      <c r="F802" s="10" t="str">
        <f>VLOOKUP( C802, 品牌处理!A:E,4,FALSE)</f>
        <v>华为</v>
      </c>
      <c r="G802" s="10" t="str">
        <f>VLOOKUP( C802, 品牌处理!A:E,5,FALSE)</f>
        <v>Huawei</v>
      </c>
      <c r="H802" s="16">
        <f>VLOOKUP( C802, 品牌处理!A:F,6,FALSE)</f>
        <v>1</v>
      </c>
      <c r="I802" s="16" t="e">
        <f>VLOOKUP(A802,重复项!F:F,1,FALSE)</f>
        <v>#N/A</v>
      </c>
      <c r="J802" s="6">
        <v>1</v>
      </c>
      <c r="K802" t="str">
        <f>A802&amp;":"&amp;B802&amp;":"&amp;C802&amp;":"&amp;D802&amp;":"&amp;E802&amp;":"&amp;F802&amp;":"&amp;G802</f>
        <v>HUAWEI U9500:华为 Ascend D1:华为:华为:Huawei:华为:Huawei</v>
      </c>
    </row>
    <row r="803" spans="1:11" x14ac:dyDescent="0.4">
      <c r="A803" s="13" t="s">
        <v>1382</v>
      </c>
      <c r="B803" s="13" t="s">
        <v>1383</v>
      </c>
      <c r="C803" s="13" t="s">
        <v>915</v>
      </c>
      <c r="D803" s="10" t="str">
        <f>VLOOKUP( C803, 品牌处理!A:E,2,FALSE)</f>
        <v>华为</v>
      </c>
      <c r="E803" s="10" t="str">
        <f>VLOOKUP( C803, 品牌处理!A:E,3,FALSE)</f>
        <v>Huawei</v>
      </c>
      <c r="F803" s="10" t="str">
        <f>VLOOKUP( C803, 品牌处理!A:E,4,FALSE)</f>
        <v>华为</v>
      </c>
      <c r="G803" s="10" t="str">
        <f>VLOOKUP( C803, 品牌处理!A:E,5,FALSE)</f>
        <v>Huawei</v>
      </c>
      <c r="H803" s="16">
        <f>VLOOKUP( C803, 品牌处理!A:F,6,FALSE)</f>
        <v>1</v>
      </c>
      <c r="I803" s="16" t="e">
        <f>VLOOKUP(A803,重复项!F:F,1,FALSE)</f>
        <v>#N/A</v>
      </c>
      <c r="J803" s="6">
        <v>1</v>
      </c>
      <c r="K803" t="str">
        <f>A803&amp;":"&amp;B803&amp;":"&amp;C803&amp;":"&amp;D803&amp;":"&amp;E803&amp;":"&amp;F803&amp;":"&amp;G803</f>
        <v>HUAWEI U9500E:华为 Ascend D1 XL:华为:华为:Huawei:华为:Huawei</v>
      </c>
    </row>
    <row r="804" spans="1:11" x14ac:dyDescent="0.4">
      <c r="A804" s="13" t="s">
        <v>1384</v>
      </c>
      <c r="B804" s="13" t="s">
        <v>1385</v>
      </c>
      <c r="C804" s="13" t="s">
        <v>915</v>
      </c>
      <c r="D804" s="10" t="str">
        <f>VLOOKUP( C804, 品牌处理!A:E,2,FALSE)</f>
        <v>华为</v>
      </c>
      <c r="E804" s="10" t="str">
        <f>VLOOKUP( C804, 品牌处理!A:E,3,FALSE)</f>
        <v>Huawei</v>
      </c>
      <c r="F804" s="10" t="str">
        <f>VLOOKUP( C804, 品牌处理!A:E,4,FALSE)</f>
        <v>华为</v>
      </c>
      <c r="G804" s="10" t="str">
        <f>VLOOKUP( C804, 品牌处理!A:E,5,FALSE)</f>
        <v>Huawei</v>
      </c>
      <c r="H804" s="16">
        <f>VLOOKUP( C804, 品牌处理!A:F,6,FALSE)</f>
        <v>1</v>
      </c>
      <c r="I804" s="16" t="e">
        <f>VLOOKUP(A804,重复项!F:F,1,FALSE)</f>
        <v>#N/A</v>
      </c>
      <c r="J804" s="6">
        <v>1</v>
      </c>
      <c r="K804" t="str">
        <f>A804&amp;":"&amp;B804&amp;":"&amp;C804&amp;":"&amp;D804&amp;":"&amp;E804&amp;":"&amp;F804&amp;":"&amp;G804</f>
        <v>HUAWEI U9510:华为 Ascend D1 四核:华为:华为:Huawei:华为:Huawei</v>
      </c>
    </row>
    <row r="805" spans="1:11" x14ac:dyDescent="0.4">
      <c r="A805" s="13" t="s">
        <v>1386</v>
      </c>
      <c r="B805" s="13" t="s">
        <v>1387</v>
      </c>
      <c r="C805" s="13" t="s">
        <v>915</v>
      </c>
      <c r="D805" s="10" t="str">
        <f>VLOOKUP( C805, 品牌处理!A:E,2,FALSE)</f>
        <v>华为</v>
      </c>
      <c r="E805" s="10" t="str">
        <f>VLOOKUP( C805, 品牌处理!A:E,3,FALSE)</f>
        <v>Huawei</v>
      </c>
      <c r="F805" s="10" t="str">
        <f>VLOOKUP( C805, 品牌处理!A:E,4,FALSE)</f>
        <v>华为</v>
      </c>
      <c r="G805" s="10" t="str">
        <f>VLOOKUP( C805, 品牌处理!A:E,5,FALSE)</f>
        <v>Huawei</v>
      </c>
      <c r="H805" s="16">
        <f>VLOOKUP( C805, 品牌处理!A:F,6,FALSE)</f>
        <v>1</v>
      </c>
      <c r="I805" s="16" t="e">
        <f>VLOOKUP(A805,重复项!F:F,1,FALSE)</f>
        <v>#N/A</v>
      </c>
      <c r="J805" s="6">
        <v>1</v>
      </c>
      <c r="K805" t="str">
        <f>A805&amp;":"&amp;B805&amp;":"&amp;C805&amp;":"&amp;D805&amp;":"&amp;E805&amp;":"&amp;F805&amp;":"&amp;G805</f>
        <v>HUAWEI U9510E:华为 Ascend D1 四核 XL:华为:华为:Huawei:华为:Huawei</v>
      </c>
    </row>
    <row r="806" spans="1:11" x14ac:dyDescent="0.4">
      <c r="A806" s="13" t="s">
        <v>1388</v>
      </c>
      <c r="B806" s="13" t="s">
        <v>1389</v>
      </c>
      <c r="C806" s="13" t="s">
        <v>915</v>
      </c>
      <c r="D806" s="10" t="str">
        <f>VLOOKUP( C806, 品牌处理!A:E,2,FALSE)</f>
        <v>华为</v>
      </c>
      <c r="E806" s="10" t="str">
        <f>VLOOKUP( C806, 品牌处理!A:E,3,FALSE)</f>
        <v>Huawei</v>
      </c>
      <c r="F806" s="10" t="str">
        <f>VLOOKUP( C806, 品牌处理!A:E,4,FALSE)</f>
        <v>华为</v>
      </c>
      <c r="G806" s="10" t="str">
        <f>VLOOKUP( C806, 品牌处理!A:E,5,FALSE)</f>
        <v>Huawei</v>
      </c>
      <c r="H806" s="16">
        <f>VLOOKUP( C806, 品牌处理!A:F,6,FALSE)</f>
        <v>1</v>
      </c>
      <c r="I806" s="16" t="e">
        <f>VLOOKUP(A806,重复项!F:F,1,FALSE)</f>
        <v>#N/A</v>
      </c>
      <c r="J806" s="6">
        <v>1</v>
      </c>
      <c r="K806" t="str">
        <f>A806&amp;":"&amp;B806&amp;":"&amp;C806&amp;":"&amp;D806&amp;":"&amp;E806&amp;":"&amp;F806&amp;":"&amp;G806</f>
        <v>HUAWEI T9510E:华为 Ascend D1 四核 XL 移动版:华为:华为:Huawei:华为:Huawei</v>
      </c>
    </row>
    <row r="807" spans="1:11" x14ac:dyDescent="0.4">
      <c r="A807" s="13" t="s">
        <v>1390</v>
      </c>
      <c r="B807" s="13" t="s">
        <v>1391</v>
      </c>
      <c r="C807" s="13" t="s">
        <v>915</v>
      </c>
      <c r="D807" s="10" t="str">
        <f>VLOOKUP( C807, 品牌处理!A:E,2,FALSE)</f>
        <v>华为</v>
      </c>
      <c r="E807" s="10" t="str">
        <f>VLOOKUP( C807, 品牌处理!A:E,3,FALSE)</f>
        <v>Huawei</v>
      </c>
      <c r="F807" s="10" t="str">
        <f>VLOOKUP( C807, 品牌处理!A:E,4,FALSE)</f>
        <v>华为</v>
      </c>
      <c r="G807" s="10" t="str">
        <f>VLOOKUP( C807, 品牌处理!A:E,5,FALSE)</f>
        <v>Huawei</v>
      </c>
      <c r="H807" s="16">
        <f>VLOOKUP( C807, 品牌处理!A:F,6,FALSE)</f>
        <v>1</v>
      </c>
      <c r="I807" s="16" t="e">
        <f>VLOOKUP(A807,重复项!F:F,1,FALSE)</f>
        <v>#N/A</v>
      </c>
      <c r="J807" s="6">
        <v>1</v>
      </c>
      <c r="K807" t="str">
        <f>A807&amp;":"&amp;B807&amp;":"&amp;C807&amp;":"&amp;D807&amp;":"&amp;E807&amp;":"&amp;F807&amp;":"&amp;G807</f>
        <v>HUAWEI D2-5000:华为 Ascend D2 移动 3G 版:华为:华为:Huawei:华为:Huawei</v>
      </c>
    </row>
    <row r="808" spans="1:11" x14ac:dyDescent="0.4">
      <c r="A808" s="13" t="s">
        <v>1392</v>
      </c>
      <c r="B808" s="13" t="s">
        <v>1393</v>
      </c>
      <c r="C808" s="13" t="s">
        <v>915</v>
      </c>
      <c r="D808" s="10" t="str">
        <f>VLOOKUP( C808, 品牌处理!A:E,2,FALSE)</f>
        <v>华为</v>
      </c>
      <c r="E808" s="10" t="str">
        <f>VLOOKUP( C808, 品牌处理!A:E,3,FALSE)</f>
        <v>Huawei</v>
      </c>
      <c r="F808" s="10" t="str">
        <f>VLOOKUP( C808, 品牌处理!A:E,4,FALSE)</f>
        <v>华为</v>
      </c>
      <c r="G808" s="10" t="str">
        <f>VLOOKUP( C808, 品牌处理!A:E,5,FALSE)</f>
        <v>Huawei</v>
      </c>
      <c r="H808" s="16">
        <f>VLOOKUP( C808, 品牌处理!A:F,6,FALSE)</f>
        <v>1</v>
      </c>
      <c r="I808" s="16" t="e">
        <f>VLOOKUP(A808,重复项!F:F,1,FALSE)</f>
        <v>#N/A</v>
      </c>
      <c r="J808" s="6">
        <v>1</v>
      </c>
      <c r="K808" t="str">
        <f>A808&amp;":"&amp;B808&amp;":"&amp;C808&amp;":"&amp;D808&amp;":"&amp;E808&amp;":"&amp;F808&amp;":"&amp;G808</f>
        <v>HUAWEI D2-6070:华为 Ascend D2 移动 4G 版:华为:华为:Huawei:华为:Huawei</v>
      </c>
    </row>
    <row r="809" spans="1:11" x14ac:dyDescent="0.4">
      <c r="A809" s="13" t="s">
        <v>1394</v>
      </c>
      <c r="B809" s="13" t="s">
        <v>1395</v>
      </c>
      <c r="C809" s="13" t="s">
        <v>915</v>
      </c>
      <c r="D809" s="10" t="str">
        <f>VLOOKUP( C809, 品牌处理!A:E,2,FALSE)</f>
        <v>华为</v>
      </c>
      <c r="E809" s="10" t="str">
        <f>VLOOKUP( C809, 品牌处理!A:E,3,FALSE)</f>
        <v>Huawei</v>
      </c>
      <c r="F809" s="10" t="str">
        <f>VLOOKUP( C809, 品牌处理!A:E,4,FALSE)</f>
        <v>华为</v>
      </c>
      <c r="G809" s="10" t="str">
        <f>VLOOKUP( C809, 品牌处理!A:E,5,FALSE)</f>
        <v>Huawei</v>
      </c>
      <c r="H809" s="16">
        <f>VLOOKUP( C809, 品牌处理!A:F,6,FALSE)</f>
        <v>1</v>
      </c>
      <c r="I809" s="16" t="e">
        <f>VLOOKUP(A809,重复项!F:F,1,FALSE)</f>
        <v>#N/A</v>
      </c>
      <c r="J809" s="6">
        <v>1</v>
      </c>
      <c r="K809" t="str">
        <f>A809&amp;":"&amp;B809&amp;":"&amp;C809&amp;":"&amp;D809&amp;":"&amp;E809&amp;":"&amp;F809&amp;":"&amp;G809</f>
        <v>HUAWEI D2-0082:华为 Ascend D2 联通版:华为:华为:Huawei:华为:Huawei</v>
      </c>
    </row>
    <row r="810" spans="1:11" x14ac:dyDescent="0.4">
      <c r="A810" s="13" t="s">
        <v>1396</v>
      </c>
      <c r="B810" s="13" t="s">
        <v>1397</v>
      </c>
      <c r="C810" s="13" t="s">
        <v>915</v>
      </c>
      <c r="D810" s="10" t="str">
        <f>VLOOKUP( C810, 品牌处理!A:E,2,FALSE)</f>
        <v>华为</v>
      </c>
      <c r="E810" s="10" t="str">
        <f>VLOOKUP( C810, 品牌处理!A:E,3,FALSE)</f>
        <v>Huawei</v>
      </c>
      <c r="F810" s="10" t="str">
        <f>VLOOKUP( C810, 品牌处理!A:E,4,FALSE)</f>
        <v>华为</v>
      </c>
      <c r="G810" s="10" t="str">
        <f>VLOOKUP( C810, 品牌处理!A:E,5,FALSE)</f>
        <v>Huawei</v>
      </c>
      <c r="H810" s="16">
        <f>VLOOKUP( C810, 品牌处理!A:F,6,FALSE)</f>
        <v>1</v>
      </c>
      <c r="I810" s="16" t="e">
        <f>VLOOKUP(A810,重复项!F:F,1,FALSE)</f>
        <v>#N/A</v>
      </c>
      <c r="J810" s="6">
        <v>1</v>
      </c>
      <c r="K810" t="str">
        <f>A810&amp;":"&amp;B810&amp;":"&amp;C810&amp;":"&amp;D810&amp;":"&amp;E810&amp;":"&amp;F810&amp;":"&amp;G810</f>
        <v>HUAWEI D2-2010:华为 Ascend D2 电信版:华为:华为:Huawei:华为:Huawei</v>
      </c>
    </row>
    <row r="811" spans="1:11" x14ac:dyDescent="0.4">
      <c r="A811" s="13" t="s">
        <v>1398</v>
      </c>
      <c r="B811" s="13" t="s">
        <v>1399</v>
      </c>
      <c r="C811" s="13" t="s">
        <v>1400</v>
      </c>
      <c r="D811" s="10" t="str">
        <f>VLOOKUP( C811, 品牌处理!A:E,2,FALSE)</f>
        <v>联想</v>
      </c>
      <c r="E811" s="10" t="str">
        <f>VLOOKUP( C811, 品牌处理!A:E,3,FALSE)</f>
        <v>Lenovo</v>
      </c>
      <c r="F811" s="10" t="str">
        <f>VLOOKUP( C811, 品牌处理!A:E,4,FALSE)</f>
        <v>联想</v>
      </c>
      <c r="G811" s="10" t="str">
        <f>VLOOKUP( C811, 品牌处理!A:E,5,FALSE)</f>
        <v>Lenovo</v>
      </c>
      <c r="H811" s="16">
        <f>VLOOKUP( C811, 品牌处理!A:F,6,FALSE)</f>
        <v>1</v>
      </c>
      <c r="I811" s="16" t="e">
        <f>VLOOKUP(A811,重复项!F:F,1,FALSE)</f>
        <v>#N/A</v>
      </c>
      <c r="J811" s="6">
        <v>1</v>
      </c>
      <c r="K811" t="str">
        <f>A811&amp;":"&amp;B811&amp;":"&amp;C811&amp;":"&amp;D811&amp;":"&amp;E811&amp;":"&amp;F811&amp;":"&amp;G811</f>
        <v>Lenovo L78011:联想 Z5:联想:联想:Lenovo:联想:Lenovo</v>
      </c>
    </row>
    <row r="812" spans="1:11" x14ac:dyDescent="0.4">
      <c r="A812" s="13" t="s">
        <v>1401</v>
      </c>
      <c r="B812" s="13" t="s">
        <v>1399</v>
      </c>
      <c r="C812" s="13" t="s">
        <v>1400</v>
      </c>
      <c r="D812" s="10" t="str">
        <f>VLOOKUP( C812, 品牌处理!A:E,2,FALSE)</f>
        <v>联想</v>
      </c>
      <c r="E812" s="10" t="str">
        <f>VLOOKUP( C812, 品牌处理!A:E,3,FALSE)</f>
        <v>Lenovo</v>
      </c>
      <c r="F812" s="10" t="str">
        <f>VLOOKUP( C812, 品牌处理!A:E,4,FALSE)</f>
        <v>联想</v>
      </c>
      <c r="G812" s="10" t="str">
        <f>VLOOKUP( C812, 品牌处理!A:E,5,FALSE)</f>
        <v>Lenovo</v>
      </c>
      <c r="H812" s="16">
        <f>VLOOKUP( C812, 品牌处理!A:F,6,FALSE)</f>
        <v>1</v>
      </c>
      <c r="I812" s="16" t="e">
        <f>VLOOKUP(A812,重复项!F:F,1,FALSE)</f>
        <v>#N/A</v>
      </c>
      <c r="J812" s="6">
        <v>1</v>
      </c>
      <c r="K812" t="str">
        <f>A812&amp;":"&amp;B812&amp;":"&amp;C812&amp;":"&amp;D812&amp;":"&amp;E812&amp;":"&amp;F812&amp;":"&amp;G812</f>
        <v>Lenovo L78012:联想 Z5:联想:联想:Lenovo:联想:Lenovo</v>
      </c>
    </row>
    <row r="813" spans="1:11" x14ac:dyDescent="0.4">
      <c r="A813" s="13" t="s">
        <v>1402</v>
      </c>
      <c r="B813" s="13" t="s">
        <v>1403</v>
      </c>
      <c r="C813" s="13" t="s">
        <v>1400</v>
      </c>
      <c r="D813" s="10" t="str">
        <f>VLOOKUP( C813, 品牌处理!A:E,2,FALSE)</f>
        <v>联想</v>
      </c>
      <c r="E813" s="10" t="str">
        <f>VLOOKUP( C813, 品牌处理!A:E,3,FALSE)</f>
        <v>Lenovo</v>
      </c>
      <c r="F813" s="10" t="str">
        <f>VLOOKUP( C813, 品牌处理!A:E,4,FALSE)</f>
        <v>联想</v>
      </c>
      <c r="G813" s="10" t="str">
        <f>VLOOKUP( C813, 品牌处理!A:E,5,FALSE)</f>
        <v>Lenovo</v>
      </c>
      <c r="H813" s="16">
        <f>VLOOKUP( C813, 品牌处理!A:F,6,FALSE)</f>
        <v>1</v>
      </c>
      <c r="I813" s="16" t="e">
        <f>VLOOKUP(A813,重复项!F:F,1,FALSE)</f>
        <v>#N/A</v>
      </c>
      <c r="J813" s="6">
        <v>1</v>
      </c>
      <c r="K813" t="str">
        <f>A813&amp;":"&amp;B813&amp;":"&amp;C813&amp;":"&amp;D813&amp;":"&amp;E813&amp;":"&amp;F813&amp;":"&amp;G813</f>
        <v>Lenovo L78031:联想 Z5 Pro:联想:联想:Lenovo:联想:Lenovo</v>
      </c>
    </row>
    <row r="814" spans="1:11" x14ac:dyDescent="0.4">
      <c r="A814" s="13" t="s">
        <v>1404</v>
      </c>
      <c r="B814" s="13" t="s">
        <v>1405</v>
      </c>
      <c r="C814" s="13" t="s">
        <v>1400</v>
      </c>
      <c r="D814" s="10" t="str">
        <f>VLOOKUP( C814, 品牌处理!A:E,2,FALSE)</f>
        <v>联想</v>
      </c>
      <c r="E814" s="10" t="str">
        <f>VLOOKUP( C814, 品牌处理!A:E,3,FALSE)</f>
        <v>Lenovo</v>
      </c>
      <c r="F814" s="10" t="str">
        <f>VLOOKUP( C814, 品牌处理!A:E,4,FALSE)</f>
        <v>联想</v>
      </c>
      <c r="G814" s="10" t="str">
        <f>VLOOKUP( C814, 品牌处理!A:E,5,FALSE)</f>
        <v>Lenovo</v>
      </c>
      <c r="H814" s="16">
        <f>VLOOKUP( C814, 品牌处理!A:F,6,FALSE)</f>
        <v>1</v>
      </c>
      <c r="I814" s="16" t="e">
        <f>VLOOKUP(A814,重复项!F:F,1,FALSE)</f>
        <v>#N/A</v>
      </c>
      <c r="J814" s="6">
        <v>1</v>
      </c>
      <c r="K814" t="str">
        <f>A814&amp;":"&amp;B814&amp;":"&amp;C814&amp;":"&amp;D814&amp;":"&amp;E814&amp;":"&amp;F814&amp;":"&amp;G814</f>
        <v>Lenovo L78032:联想 Z5 Pro GT:联想:联想:Lenovo:联想:Lenovo</v>
      </c>
    </row>
    <row r="815" spans="1:11" x14ac:dyDescent="0.4">
      <c r="A815" s="13" t="s">
        <v>1406</v>
      </c>
      <c r="B815" s="13" t="s">
        <v>1407</v>
      </c>
      <c r="C815" s="13" t="s">
        <v>1400</v>
      </c>
      <c r="D815" s="10" t="str">
        <f>VLOOKUP( C815, 品牌处理!A:E,2,FALSE)</f>
        <v>联想</v>
      </c>
      <c r="E815" s="10" t="str">
        <f>VLOOKUP( C815, 品牌处理!A:E,3,FALSE)</f>
        <v>Lenovo</v>
      </c>
      <c r="F815" s="10" t="str">
        <f>VLOOKUP( C815, 品牌处理!A:E,4,FALSE)</f>
        <v>联想</v>
      </c>
      <c r="G815" s="10" t="str">
        <f>VLOOKUP( C815, 品牌处理!A:E,5,FALSE)</f>
        <v>Lenovo</v>
      </c>
      <c r="H815" s="16">
        <f>VLOOKUP( C815, 品牌处理!A:F,6,FALSE)</f>
        <v>1</v>
      </c>
      <c r="I815" s="16" t="e">
        <f>VLOOKUP(A815,重复项!F:F,1,FALSE)</f>
        <v>#N/A</v>
      </c>
      <c r="J815" s="6">
        <v>1</v>
      </c>
      <c r="K815" t="str">
        <f>A815&amp;":"&amp;B815&amp;":"&amp;C815&amp;":"&amp;D815&amp;":"&amp;E815&amp;":"&amp;F815&amp;":"&amp;G815</f>
        <v>Lenovo L78071:联想 Z5s:联想:联想:Lenovo:联想:Lenovo</v>
      </c>
    </row>
    <row r="816" spans="1:11" x14ac:dyDescent="0.4">
      <c r="A816" s="13" t="s">
        <v>1408</v>
      </c>
      <c r="B816" s="13" t="s">
        <v>1409</v>
      </c>
      <c r="C816" s="13" t="s">
        <v>1400</v>
      </c>
      <c r="D816" s="10" t="str">
        <f>VLOOKUP( C816, 品牌处理!A:E,2,FALSE)</f>
        <v>联想</v>
      </c>
      <c r="E816" s="10" t="str">
        <f>VLOOKUP( C816, 品牌处理!A:E,3,FALSE)</f>
        <v>Lenovo</v>
      </c>
      <c r="F816" s="10" t="str">
        <f>VLOOKUP( C816, 品牌处理!A:E,4,FALSE)</f>
        <v>联想</v>
      </c>
      <c r="G816" s="10" t="str">
        <f>VLOOKUP( C816, 品牌处理!A:E,5,FALSE)</f>
        <v>Lenovo</v>
      </c>
      <c r="H816" s="16">
        <f>VLOOKUP( C816, 品牌处理!A:F,6,FALSE)</f>
        <v>1</v>
      </c>
      <c r="I816" s="16" t="e">
        <f>VLOOKUP(A816,重复项!F:F,1,FALSE)</f>
        <v>#N/A</v>
      </c>
      <c r="J816" s="6">
        <v>1</v>
      </c>
      <c r="K816" t="str">
        <f>A816&amp;":"&amp;B816&amp;":"&amp;C816&amp;":"&amp;D816&amp;":"&amp;E816&amp;":"&amp;F816&amp;":"&amp;G816</f>
        <v>Lenovo L78051:联想 Z6 Pro:联想:联想:Lenovo:联想:Lenovo</v>
      </c>
    </row>
    <row r="817" spans="1:11" x14ac:dyDescent="0.4">
      <c r="A817" s="13" t="s">
        <v>1410</v>
      </c>
      <c r="B817" s="13" t="s">
        <v>1411</v>
      </c>
      <c r="C817" s="13" t="s">
        <v>1400</v>
      </c>
      <c r="D817" s="10" t="str">
        <f>VLOOKUP( C817, 品牌处理!A:E,2,FALSE)</f>
        <v>联想</v>
      </c>
      <c r="E817" s="10" t="str">
        <f>VLOOKUP( C817, 品牌处理!A:E,3,FALSE)</f>
        <v>Lenovo</v>
      </c>
      <c r="F817" s="10" t="str">
        <f>VLOOKUP( C817, 品牌处理!A:E,4,FALSE)</f>
        <v>联想</v>
      </c>
      <c r="G817" s="10" t="str">
        <f>VLOOKUP( C817, 品牌处理!A:E,5,FALSE)</f>
        <v>Lenovo</v>
      </c>
      <c r="H817" s="16">
        <f>VLOOKUP( C817, 品牌处理!A:F,6,FALSE)</f>
        <v>1</v>
      </c>
      <c r="I817" s="16" t="e">
        <f>VLOOKUP(A817,重复项!F:F,1,FALSE)</f>
        <v>#N/A</v>
      </c>
      <c r="J817" s="6">
        <v>1</v>
      </c>
      <c r="K817" t="str">
        <f>A817&amp;":"&amp;B817&amp;":"&amp;C817&amp;":"&amp;D817&amp;":"&amp;E817&amp;":"&amp;F817&amp;":"&amp;G817</f>
        <v>Lenovo L78121:联想 Z6:联想:联想:Lenovo:联想:Lenovo</v>
      </c>
    </row>
    <row r="818" spans="1:11" x14ac:dyDescent="0.4">
      <c r="A818" s="13" t="s">
        <v>1412</v>
      </c>
      <c r="B818" s="13" t="s">
        <v>1413</v>
      </c>
      <c r="C818" s="13" t="s">
        <v>1400</v>
      </c>
      <c r="D818" s="10" t="str">
        <f>VLOOKUP( C818, 品牌处理!A:E,2,FALSE)</f>
        <v>联想</v>
      </c>
      <c r="E818" s="10" t="str">
        <f>VLOOKUP( C818, 品牌处理!A:E,3,FALSE)</f>
        <v>Lenovo</v>
      </c>
      <c r="F818" s="10" t="str">
        <f>VLOOKUP( C818, 品牌处理!A:E,4,FALSE)</f>
        <v>联想</v>
      </c>
      <c r="G818" s="10" t="str">
        <f>VLOOKUP( C818, 品牌处理!A:E,5,FALSE)</f>
        <v>Lenovo</v>
      </c>
      <c r="H818" s="16">
        <f>VLOOKUP( C818, 品牌处理!A:F,6,FALSE)</f>
        <v>1</v>
      </c>
      <c r="I818" s="16" t="e">
        <f>VLOOKUP(A818,重复项!F:F,1,FALSE)</f>
        <v>#N/A</v>
      </c>
      <c r="J818" s="6">
        <v>1</v>
      </c>
      <c r="K818" t="str">
        <f>A818&amp;":"&amp;B818&amp;":"&amp;C818&amp;":"&amp;D818&amp;":"&amp;E818&amp;":"&amp;F818&amp;":"&amp;G818</f>
        <v>Lenovo L38111:联想 Z6 青春版:联想:联想:Lenovo:联想:Lenovo</v>
      </c>
    </row>
    <row r="819" spans="1:11" x14ac:dyDescent="0.4">
      <c r="A819" s="13" t="s">
        <v>1414</v>
      </c>
      <c r="B819" s="13" t="s">
        <v>1415</v>
      </c>
      <c r="C819" s="13" t="s">
        <v>1400</v>
      </c>
      <c r="D819" s="10" t="str">
        <f>VLOOKUP( C819, 品牌处理!A:E,2,FALSE)</f>
        <v>联想</v>
      </c>
      <c r="E819" s="10" t="str">
        <f>VLOOKUP( C819, 品牌处理!A:E,3,FALSE)</f>
        <v>Lenovo</v>
      </c>
      <c r="F819" s="10" t="str">
        <f>VLOOKUP( C819, 品牌处理!A:E,4,FALSE)</f>
        <v>联想</v>
      </c>
      <c r="G819" s="10" t="str">
        <f>VLOOKUP( C819, 品牌处理!A:E,5,FALSE)</f>
        <v>Lenovo</v>
      </c>
      <c r="H819" s="16">
        <f>VLOOKUP( C819, 品牌处理!A:F,6,FALSE)</f>
        <v>1</v>
      </c>
      <c r="I819" s="16" t="e">
        <f>VLOOKUP(A819,重复项!F:F,1,FALSE)</f>
        <v>#N/A</v>
      </c>
      <c r="J819" s="6">
        <v>1</v>
      </c>
      <c r="K819" t="str">
        <f>A819&amp;":"&amp;B819&amp;":"&amp;C819&amp;":"&amp;D819&amp;":"&amp;E819&amp;":"&amp;F819&amp;":"&amp;G819</f>
        <v>Lenovo K520:联想 S5:联想:联想:Lenovo:联想:Lenovo</v>
      </c>
    </row>
    <row r="820" spans="1:11" x14ac:dyDescent="0.4">
      <c r="A820" s="13" t="s">
        <v>1416</v>
      </c>
      <c r="B820" s="13" t="s">
        <v>1417</v>
      </c>
      <c r="C820" s="13" t="s">
        <v>1400</v>
      </c>
      <c r="D820" s="10" t="str">
        <f>VLOOKUP( C820, 品牌处理!A:E,2,FALSE)</f>
        <v>联想</v>
      </c>
      <c r="E820" s="10" t="str">
        <f>VLOOKUP( C820, 品牌处理!A:E,3,FALSE)</f>
        <v>Lenovo</v>
      </c>
      <c r="F820" s="10" t="str">
        <f>VLOOKUP( C820, 品牌处理!A:E,4,FALSE)</f>
        <v>联想</v>
      </c>
      <c r="G820" s="10" t="str">
        <f>VLOOKUP( C820, 品牌处理!A:E,5,FALSE)</f>
        <v>Lenovo</v>
      </c>
      <c r="H820" s="16">
        <f>VLOOKUP( C820, 品牌处理!A:F,6,FALSE)</f>
        <v>1</v>
      </c>
      <c r="I820" s="16" t="e">
        <f>VLOOKUP(A820,重复项!F:F,1,FALSE)</f>
        <v>#N/A</v>
      </c>
      <c r="J820" s="6">
        <v>1</v>
      </c>
      <c r="K820" t="str">
        <f>A820&amp;":"&amp;B820&amp;":"&amp;C820&amp;":"&amp;D820&amp;":"&amp;E820&amp;":"&amp;F820&amp;":"&amp;G820</f>
        <v>Lenovo K520t:联想 S5 移动版:联想:联想:Lenovo:联想:Lenovo</v>
      </c>
    </row>
    <row r="821" spans="1:11" x14ac:dyDescent="0.4">
      <c r="A821" s="13" t="s">
        <v>1418</v>
      </c>
      <c r="B821" s="13" t="s">
        <v>1419</v>
      </c>
      <c r="C821" s="13" t="s">
        <v>1400</v>
      </c>
      <c r="D821" s="10" t="str">
        <f>VLOOKUP( C821, 品牌处理!A:E,2,FALSE)</f>
        <v>联想</v>
      </c>
      <c r="E821" s="10" t="str">
        <f>VLOOKUP( C821, 品牌处理!A:E,3,FALSE)</f>
        <v>Lenovo</v>
      </c>
      <c r="F821" s="10" t="str">
        <f>VLOOKUP( C821, 品牌处理!A:E,4,FALSE)</f>
        <v>联想</v>
      </c>
      <c r="G821" s="10" t="str">
        <f>VLOOKUP( C821, 品牌处理!A:E,5,FALSE)</f>
        <v>Lenovo</v>
      </c>
      <c r="H821" s="16">
        <f>VLOOKUP( C821, 品牌处理!A:F,6,FALSE)</f>
        <v>1</v>
      </c>
      <c r="I821" s="16" t="e">
        <f>VLOOKUP(A821,重复项!F:F,1,FALSE)</f>
        <v>#N/A</v>
      </c>
      <c r="J821" s="6">
        <v>1</v>
      </c>
      <c r="K821" t="str">
        <f>A821&amp;":"&amp;B821&amp;":"&amp;C821&amp;":"&amp;D821&amp;":"&amp;E821&amp;":"&amp;F821&amp;":"&amp;G821</f>
        <v>Lenovo L58041:联想 S5 Pro:联想:联想:Lenovo:联想:Lenovo</v>
      </c>
    </row>
    <row r="822" spans="1:11" x14ac:dyDescent="0.4">
      <c r="A822" s="13" t="s">
        <v>1420</v>
      </c>
      <c r="B822" s="13" t="s">
        <v>1421</v>
      </c>
      <c r="C822" s="13" t="s">
        <v>1400</v>
      </c>
      <c r="D822" s="10" t="str">
        <f>VLOOKUP( C822, 品牌处理!A:E,2,FALSE)</f>
        <v>联想</v>
      </c>
      <c r="E822" s="10" t="str">
        <f>VLOOKUP( C822, 品牌处理!A:E,3,FALSE)</f>
        <v>Lenovo</v>
      </c>
      <c r="F822" s="10" t="str">
        <f>VLOOKUP( C822, 品牌处理!A:E,4,FALSE)</f>
        <v>联想</v>
      </c>
      <c r="G822" s="10" t="str">
        <f>VLOOKUP( C822, 品牌处理!A:E,5,FALSE)</f>
        <v>Lenovo</v>
      </c>
      <c r="H822" s="16">
        <f>VLOOKUP( C822, 品牌处理!A:F,6,FALSE)</f>
        <v>1</v>
      </c>
      <c r="I822" s="16" t="e">
        <f>VLOOKUP(A822,重复项!F:F,1,FALSE)</f>
        <v>#N/A</v>
      </c>
      <c r="J822" s="6">
        <v>1</v>
      </c>
      <c r="K822" t="str">
        <f>A822&amp;":"&amp;B822&amp;":"&amp;C822&amp;":"&amp;D822&amp;":"&amp;E822&amp;":"&amp;F822&amp;":"&amp;G822</f>
        <v>Lenovo L58091:联想 S5 Pro GT:联想:联想:Lenovo:联想:Lenovo</v>
      </c>
    </row>
    <row r="823" spans="1:11" x14ac:dyDescent="0.4">
      <c r="A823" s="13" t="s">
        <v>1422</v>
      </c>
      <c r="B823" s="13" t="s">
        <v>1423</v>
      </c>
      <c r="C823" s="13" t="s">
        <v>1400</v>
      </c>
      <c r="D823" s="10" t="str">
        <f>VLOOKUP( C823, 品牌处理!A:E,2,FALSE)</f>
        <v>联想</v>
      </c>
      <c r="E823" s="10" t="str">
        <f>VLOOKUP( C823, 品牌处理!A:E,3,FALSE)</f>
        <v>Lenovo</v>
      </c>
      <c r="F823" s="10" t="str">
        <f>VLOOKUP( C823, 品牌处理!A:E,4,FALSE)</f>
        <v>联想</v>
      </c>
      <c r="G823" s="10" t="str">
        <f>VLOOKUP( C823, 品牌处理!A:E,5,FALSE)</f>
        <v>Lenovo</v>
      </c>
      <c r="H823" s="16">
        <f>VLOOKUP( C823, 品牌处理!A:F,6,FALSE)</f>
        <v>1</v>
      </c>
      <c r="I823" s="16" t="e">
        <f>VLOOKUP(A823,重复项!F:F,1,FALSE)</f>
        <v>#N/A</v>
      </c>
      <c r="J823" s="6">
        <v>1</v>
      </c>
      <c r="K823" t="str">
        <f>A823&amp;":"&amp;B823&amp;":"&amp;C823&amp;":"&amp;D823&amp;":"&amp;E823&amp;":"&amp;F823&amp;":"&amp;G823</f>
        <v>Lenovo K350t:联想 K5:联想:联想:Lenovo:联想:Lenovo</v>
      </c>
    </row>
    <row r="824" spans="1:11" x14ac:dyDescent="0.4">
      <c r="A824" s="13" t="s">
        <v>1424</v>
      </c>
      <c r="B824" s="13" t="s">
        <v>1425</v>
      </c>
      <c r="C824" s="13" t="s">
        <v>1400</v>
      </c>
      <c r="D824" s="10" t="str">
        <f>VLOOKUP( C824, 品牌处理!A:E,2,FALSE)</f>
        <v>联想</v>
      </c>
      <c r="E824" s="10" t="str">
        <f>VLOOKUP( C824, 品牌处理!A:E,3,FALSE)</f>
        <v>Lenovo</v>
      </c>
      <c r="F824" s="10" t="str">
        <f>VLOOKUP( C824, 品牌处理!A:E,4,FALSE)</f>
        <v>联想</v>
      </c>
      <c r="G824" s="10" t="str">
        <f>VLOOKUP( C824, 品牌处理!A:E,5,FALSE)</f>
        <v>Lenovo</v>
      </c>
      <c r="H824" s="16">
        <f>VLOOKUP( C824, 品牌处理!A:F,6,FALSE)</f>
        <v>1</v>
      </c>
      <c r="I824" s="16" t="e">
        <f>VLOOKUP(A824,重复项!F:F,1,FALSE)</f>
        <v>#N/A</v>
      </c>
      <c r="J824" s="6">
        <v>1</v>
      </c>
      <c r="K824" t="str">
        <f>A824&amp;":"&amp;B824&amp;":"&amp;C824&amp;":"&amp;D824&amp;":"&amp;E824&amp;":"&amp;F824&amp;":"&amp;G824</f>
        <v>Lenovo L38012:联想 K5 Note:联想:联想:Lenovo:联想:Lenovo</v>
      </c>
    </row>
    <row r="825" spans="1:11" x14ac:dyDescent="0.4">
      <c r="A825" s="13" t="s">
        <v>1426</v>
      </c>
      <c r="B825" s="13" t="s">
        <v>1427</v>
      </c>
      <c r="C825" s="13" t="s">
        <v>1400</v>
      </c>
      <c r="D825" s="10" t="str">
        <f>VLOOKUP( C825, 品牌处理!A:E,2,FALSE)</f>
        <v>联想</v>
      </c>
      <c r="E825" s="10" t="str">
        <f>VLOOKUP( C825, 品牌处理!A:E,3,FALSE)</f>
        <v>Lenovo</v>
      </c>
      <c r="F825" s="10" t="str">
        <f>VLOOKUP( C825, 品牌处理!A:E,4,FALSE)</f>
        <v>联想</v>
      </c>
      <c r="G825" s="10" t="str">
        <f>VLOOKUP( C825, 品牌处理!A:E,5,FALSE)</f>
        <v>Lenovo</v>
      </c>
      <c r="H825" s="16">
        <f>VLOOKUP( C825, 品牌处理!A:F,6,FALSE)</f>
        <v>1</v>
      </c>
      <c r="I825" s="16" t="e">
        <f>VLOOKUP(A825,重复项!F:F,1,FALSE)</f>
        <v>#N/A</v>
      </c>
      <c r="J825" s="6">
        <v>1</v>
      </c>
      <c r="K825" t="str">
        <f>A825&amp;":"&amp;B825&amp;":"&amp;C825&amp;":"&amp;D825&amp;":"&amp;E825&amp;":"&amp;F825&amp;":"&amp;G825</f>
        <v>Lenovo L38011:联想 K5 Play:联想:联想:Lenovo:联想:Lenovo</v>
      </c>
    </row>
    <row r="826" spans="1:11" x14ac:dyDescent="0.4">
      <c r="A826" s="13" t="s">
        <v>1428</v>
      </c>
      <c r="B826" s="13" t="s">
        <v>1427</v>
      </c>
      <c r="C826" s="13" t="s">
        <v>1400</v>
      </c>
      <c r="D826" s="10" t="str">
        <f>VLOOKUP( C826, 品牌处理!A:E,2,FALSE)</f>
        <v>联想</v>
      </c>
      <c r="E826" s="10" t="str">
        <f>VLOOKUP( C826, 品牌处理!A:E,3,FALSE)</f>
        <v>Lenovo</v>
      </c>
      <c r="F826" s="10" t="str">
        <f>VLOOKUP( C826, 品牌处理!A:E,4,FALSE)</f>
        <v>联想</v>
      </c>
      <c r="G826" s="10" t="str">
        <f>VLOOKUP( C826, 品牌处理!A:E,5,FALSE)</f>
        <v>Lenovo</v>
      </c>
      <c r="H826" s="16">
        <f>VLOOKUP( C826, 品牌处理!A:F,6,FALSE)</f>
        <v>1</v>
      </c>
      <c r="I826" s="16" t="e">
        <f>VLOOKUP(A826,重复项!F:F,1,FALSE)</f>
        <v>#N/A</v>
      </c>
      <c r="J826" s="6">
        <v>1</v>
      </c>
      <c r="K826" t="str">
        <f>A826&amp;":"&amp;B826&amp;":"&amp;C826&amp;":"&amp;D826&amp;":"&amp;E826&amp;":"&amp;F826&amp;":"&amp;G826</f>
        <v>Lenovo L38021:联想 K5 Play:联想:联想:Lenovo:联想:Lenovo</v>
      </c>
    </row>
    <row r="827" spans="1:11" x14ac:dyDescent="0.4">
      <c r="A827" s="13" t="s">
        <v>1429</v>
      </c>
      <c r="B827" s="13" t="s">
        <v>1430</v>
      </c>
      <c r="C827" s="13" t="s">
        <v>1400</v>
      </c>
      <c r="D827" s="10" t="str">
        <f>VLOOKUP( C827, 品牌处理!A:E,2,FALSE)</f>
        <v>联想</v>
      </c>
      <c r="E827" s="10" t="str">
        <f>VLOOKUP( C827, 品牌处理!A:E,3,FALSE)</f>
        <v>Lenovo</v>
      </c>
      <c r="F827" s="10" t="str">
        <f>VLOOKUP( C827, 品牌处理!A:E,4,FALSE)</f>
        <v>联想</v>
      </c>
      <c r="G827" s="10" t="str">
        <f>VLOOKUP( C827, 品牌处理!A:E,5,FALSE)</f>
        <v>Lenovo</v>
      </c>
      <c r="H827" s="16">
        <f>VLOOKUP( C827, 品牌处理!A:F,6,FALSE)</f>
        <v>1</v>
      </c>
      <c r="I827" s="16" t="e">
        <f>VLOOKUP(A827,重复项!F:F,1,FALSE)</f>
        <v>#N/A</v>
      </c>
      <c r="J827" s="6">
        <v>1</v>
      </c>
      <c r="K827" t="str">
        <f>A827&amp;":"&amp;B827&amp;":"&amp;C827&amp;":"&amp;D827&amp;":"&amp;E827&amp;":"&amp;F827&amp;":"&amp;G827</f>
        <v>Lenovo L38031:联想 K5s:联想:联想:Lenovo:联想:Lenovo</v>
      </c>
    </row>
    <row r="828" spans="1:11" x14ac:dyDescent="0.4">
      <c r="A828" s="13" t="s">
        <v>1431</v>
      </c>
      <c r="B828" s="13" t="s">
        <v>1432</v>
      </c>
      <c r="C828" s="13" t="s">
        <v>1400</v>
      </c>
      <c r="D828" s="10" t="str">
        <f>VLOOKUP( C828, 品牌处理!A:E,2,FALSE)</f>
        <v>联想</v>
      </c>
      <c r="E828" s="10" t="str">
        <f>VLOOKUP( C828, 品牌处理!A:E,3,FALSE)</f>
        <v>Lenovo</v>
      </c>
      <c r="F828" s="10" t="str">
        <f>VLOOKUP( C828, 品牌处理!A:E,4,FALSE)</f>
        <v>联想</v>
      </c>
      <c r="G828" s="10" t="str">
        <f>VLOOKUP( C828, 品牌处理!A:E,5,FALSE)</f>
        <v>Lenovo</v>
      </c>
      <c r="H828" s="16">
        <f>VLOOKUP( C828, 品牌处理!A:F,6,FALSE)</f>
        <v>1</v>
      </c>
      <c r="I828" s="16" t="e">
        <f>VLOOKUP(A828,重复项!F:F,1,FALSE)</f>
        <v>#N/A</v>
      </c>
      <c r="J828" s="6">
        <v>1</v>
      </c>
      <c r="K828" t="str">
        <f>A828&amp;":"&amp;B828&amp;":"&amp;C828&amp;":"&amp;D828&amp;":"&amp;E828&amp;":"&amp;F828&amp;":"&amp;G828</f>
        <v>Lenovo L38041:联想 K5 Pro:联想:联想:Lenovo:联想:Lenovo</v>
      </c>
    </row>
    <row r="829" spans="1:11" x14ac:dyDescent="0.4">
      <c r="A829" s="13" t="s">
        <v>1433</v>
      </c>
      <c r="B829" s="13" t="s">
        <v>1434</v>
      </c>
      <c r="C829" s="13" t="s">
        <v>1400</v>
      </c>
      <c r="D829" s="10" t="str">
        <f>VLOOKUP( C829, 品牌处理!A:E,2,FALSE)</f>
        <v>联想</v>
      </c>
      <c r="E829" s="10" t="str">
        <f>VLOOKUP( C829, 品牌处理!A:E,3,FALSE)</f>
        <v>Lenovo</v>
      </c>
      <c r="F829" s="10" t="str">
        <f>VLOOKUP( C829, 品牌处理!A:E,4,FALSE)</f>
        <v>联想</v>
      </c>
      <c r="G829" s="10" t="str">
        <f>VLOOKUP( C829, 品牌处理!A:E,5,FALSE)</f>
        <v>Lenovo</v>
      </c>
      <c r="H829" s="16">
        <f>VLOOKUP( C829, 品牌处理!A:F,6,FALSE)</f>
        <v>1</v>
      </c>
      <c r="I829" s="16" t="e">
        <f>VLOOKUP(A829,重复项!F:F,1,FALSE)</f>
        <v>#N/A</v>
      </c>
      <c r="J829" s="6">
        <v>1</v>
      </c>
      <c r="K829" t="str">
        <f>A829&amp;":"&amp;B829&amp;":"&amp;C829&amp;":"&amp;D829&amp;":"&amp;E829&amp;":"&amp;F829&amp;":"&amp;G829</f>
        <v>Lenovo L38082:联想 K6 畅享版:联想:联想:Lenovo:联想:Lenovo</v>
      </c>
    </row>
    <row r="830" spans="1:11" x14ac:dyDescent="0.4">
      <c r="A830" s="13" t="s">
        <v>1435</v>
      </c>
      <c r="B830" s="13" t="s">
        <v>1436</v>
      </c>
      <c r="C830" s="13" t="s">
        <v>1400</v>
      </c>
      <c r="D830" s="10" t="str">
        <f>VLOOKUP( C830, 品牌处理!A:E,2,FALSE)</f>
        <v>联想</v>
      </c>
      <c r="E830" s="10" t="str">
        <f>VLOOKUP( C830, 品牌处理!A:E,3,FALSE)</f>
        <v>Lenovo</v>
      </c>
      <c r="F830" s="10" t="str">
        <f>VLOOKUP( C830, 品牌处理!A:E,4,FALSE)</f>
        <v>联想</v>
      </c>
      <c r="G830" s="10" t="str">
        <f>VLOOKUP( C830, 品牌处理!A:E,5,FALSE)</f>
        <v>Lenovo</v>
      </c>
      <c r="H830" s="16">
        <f>VLOOKUP( C830, 品牌处理!A:F,6,FALSE)</f>
        <v>1</v>
      </c>
      <c r="I830" s="16" t="e">
        <f>VLOOKUP(A830,重复项!F:F,1,FALSE)</f>
        <v>#N/A</v>
      </c>
      <c r="J830" s="6">
        <v>1</v>
      </c>
      <c r="K830" t="str">
        <f>A830&amp;":"&amp;B830&amp;":"&amp;C830&amp;":"&amp;D830&amp;":"&amp;E830&amp;":"&amp;F830&amp;":"&amp;G830</f>
        <v>Lenovo L18011:联想 A5:联想:联想:Lenovo:联想:Lenovo</v>
      </c>
    </row>
    <row r="831" spans="1:11" x14ac:dyDescent="0.4">
      <c r="A831" s="13" t="s">
        <v>1437</v>
      </c>
      <c r="B831" s="13" t="s">
        <v>1438</v>
      </c>
      <c r="C831" s="13" t="s">
        <v>1400</v>
      </c>
      <c r="D831" s="10" t="str">
        <f>VLOOKUP( C831, 品牌处理!A:E,2,FALSE)</f>
        <v>联想</v>
      </c>
      <c r="E831" s="10" t="str">
        <f>VLOOKUP( C831, 品牌处理!A:E,3,FALSE)</f>
        <v>Lenovo</v>
      </c>
      <c r="F831" s="10" t="str">
        <f>VLOOKUP( C831, 品牌处理!A:E,4,FALSE)</f>
        <v>联想</v>
      </c>
      <c r="G831" s="10" t="str">
        <f>VLOOKUP( C831, 品牌处理!A:E,5,FALSE)</f>
        <v>Lenovo</v>
      </c>
      <c r="H831" s="16">
        <f>VLOOKUP( C831, 品牌处理!A:F,6,FALSE)</f>
        <v>1</v>
      </c>
      <c r="I831" s="16" t="e">
        <f>VLOOKUP(A831,重复项!F:F,1,FALSE)</f>
        <v>#N/A</v>
      </c>
      <c r="J831" s="6">
        <v>1</v>
      </c>
      <c r="K831" t="str">
        <f>A831&amp;":"&amp;B831&amp;":"&amp;C831&amp;":"&amp;D831&amp;":"&amp;E831&amp;":"&amp;F831&amp;":"&amp;G831</f>
        <v>Lenovo K320t:联想 K320t:联想:联想:Lenovo:联想:Lenovo</v>
      </c>
    </row>
    <row r="832" spans="1:11" x14ac:dyDescent="0.4">
      <c r="A832" s="13" t="s">
        <v>1439</v>
      </c>
      <c r="B832" s="13" t="s">
        <v>1440</v>
      </c>
      <c r="C832" s="13" t="s">
        <v>1441</v>
      </c>
      <c r="D832" s="10" t="str">
        <f>VLOOKUP( C832, 品牌处理!A:E,2,FALSE)</f>
        <v>乐视</v>
      </c>
      <c r="E832" s="10" t="str">
        <f>VLOOKUP( C832, 品牌处理!A:E,3,FALSE)</f>
        <v>Le</v>
      </c>
      <c r="F832" s="10" t="str">
        <f>VLOOKUP( C832, 品牌处理!A:E,4,FALSE)</f>
        <v>乐视</v>
      </c>
      <c r="G832" s="10" t="str">
        <f>VLOOKUP( C832, 品牌处理!A:E,5,FALSE)</f>
        <v>Le</v>
      </c>
      <c r="H832" s="16">
        <f>VLOOKUP( C832, 品牌处理!A:F,6,FALSE)</f>
        <v>1</v>
      </c>
      <c r="I832" s="16" t="e">
        <f>VLOOKUP(A832,重复项!F:F,1,FALSE)</f>
        <v>#N/A</v>
      </c>
      <c r="J832" s="6">
        <v>1</v>
      </c>
      <c r="K832" t="str">
        <f>A832&amp;":"&amp;B832&amp;":"&amp;C832&amp;":"&amp;D832&amp;":"&amp;E832&amp;":"&amp;F832&amp;":"&amp;G832</f>
        <v>Letv X600:乐 1 通用版:乐:乐视:Le:乐视:Le</v>
      </c>
    </row>
    <row r="833" spans="1:11" x14ac:dyDescent="0.4">
      <c r="A833" s="13" t="s">
        <v>1442</v>
      </c>
      <c r="B833" s="13" t="s">
        <v>1443</v>
      </c>
      <c r="C833" s="13" t="s">
        <v>1441</v>
      </c>
      <c r="D833" s="10" t="str">
        <f>VLOOKUP( C833, 品牌处理!A:E,2,FALSE)</f>
        <v>乐视</v>
      </c>
      <c r="E833" s="10" t="str">
        <f>VLOOKUP( C833, 品牌处理!A:E,3,FALSE)</f>
        <v>Le</v>
      </c>
      <c r="F833" s="10" t="str">
        <f>VLOOKUP( C833, 品牌处理!A:E,4,FALSE)</f>
        <v>乐视</v>
      </c>
      <c r="G833" s="10" t="str">
        <f>VLOOKUP( C833, 品牌处理!A:E,5,FALSE)</f>
        <v>Le</v>
      </c>
      <c r="H833" s="16">
        <f>VLOOKUP( C833, 品牌处理!A:F,6,FALSE)</f>
        <v>1</v>
      </c>
      <c r="I833" s="16" t="e">
        <f>VLOOKUP(A833,重复项!F:F,1,FALSE)</f>
        <v>#N/A</v>
      </c>
      <c r="J833" s="6">
        <v>1</v>
      </c>
      <c r="K833" t="str">
        <f>A833&amp;":"&amp;B833&amp;":"&amp;C833&amp;":"&amp;D833&amp;":"&amp;E833&amp;":"&amp;F833&amp;":"&amp;G833</f>
        <v>Letv X608:乐 1 移动定制版:乐:乐视:Le:乐视:Le</v>
      </c>
    </row>
    <row r="834" spans="1:11" x14ac:dyDescent="0.4">
      <c r="A834" s="13" t="s">
        <v>1444</v>
      </c>
      <c r="B834" s="13" t="s">
        <v>1445</v>
      </c>
      <c r="C834" s="13" t="s">
        <v>1441</v>
      </c>
      <c r="D834" s="10" t="str">
        <f>VLOOKUP( C834, 品牌处理!A:E,2,FALSE)</f>
        <v>乐视</v>
      </c>
      <c r="E834" s="10" t="str">
        <f>VLOOKUP( C834, 品牌处理!A:E,3,FALSE)</f>
        <v>Le</v>
      </c>
      <c r="F834" s="10" t="str">
        <f>VLOOKUP( C834, 品牌处理!A:E,4,FALSE)</f>
        <v>乐视</v>
      </c>
      <c r="G834" s="10" t="str">
        <f>VLOOKUP( C834, 品牌处理!A:E,5,FALSE)</f>
        <v>Le</v>
      </c>
      <c r="H834" s="16">
        <f>VLOOKUP( C834, 品牌处理!A:F,6,FALSE)</f>
        <v>1</v>
      </c>
      <c r="I834" s="16" t="e">
        <f>VLOOKUP(A834,重复项!F:F,1,FALSE)</f>
        <v>#N/A</v>
      </c>
      <c r="J834" s="6">
        <v>1</v>
      </c>
      <c r="K834" t="str">
        <f>A834&amp;":"&amp;B834&amp;":"&amp;C834&amp;":"&amp;D834&amp;":"&amp;E834&amp;":"&amp;F834&amp;":"&amp;G834</f>
        <v>Letv X500:乐 1s 通用版:乐:乐视:Le:乐视:Le</v>
      </c>
    </row>
    <row r="835" spans="1:11" x14ac:dyDescent="0.4">
      <c r="A835" s="13" t="s">
        <v>1446</v>
      </c>
      <c r="B835" s="13" t="s">
        <v>1447</v>
      </c>
      <c r="C835" s="13" t="s">
        <v>1441</v>
      </c>
      <c r="D835" s="10" t="str">
        <f>VLOOKUP( C835, 品牌处理!A:E,2,FALSE)</f>
        <v>乐视</v>
      </c>
      <c r="E835" s="10" t="str">
        <f>VLOOKUP( C835, 品牌处理!A:E,3,FALSE)</f>
        <v>Le</v>
      </c>
      <c r="F835" s="10" t="str">
        <f>VLOOKUP( C835, 品牌处理!A:E,4,FALSE)</f>
        <v>乐视</v>
      </c>
      <c r="G835" s="10" t="str">
        <f>VLOOKUP( C835, 品牌处理!A:E,5,FALSE)</f>
        <v>Le</v>
      </c>
      <c r="H835" s="16">
        <f>VLOOKUP( C835, 品牌处理!A:F,6,FALSE)</f>
        <v>1</v>
      </c>
      <c r="I835" s="16" t="e">
        <f>VLOOKUP(A835,重复项!F:F,1,FALSE)</f>
        <v>#N/A</v>
      </c>
      <c r="J835" s="6">
        <v>1</v>
      </c>
      <c r="K835" t="str">
        <f>A835&amp;":"&amp;B835&amp;":"&amp;C835&amp;":"&amp;D835&amp;":"&amp;E835&amp;":"&amp;F835&amp;":"&amp;G835</f>
        <v>Letv X501:乐 1s 太子妃版:乐:乐视:Le:乐视:Le</v>
      </c>
    </row>
    <row r="836" spans="1:11" x14ac:dyDescent="0.4">
      <c r="A836" s="13" t="s">
        <v>1448</v>
      </c>
      <c r="B836" s="13" t="s">
        <v>1449</v>
      </c>
      <c r="C836" s="13" t="s">
        <v>1441</v>
      </c>
      <c r="D836" s="10" t="str">
        <f>VLOOKUP( C836, 品牌处理!A:E,2,FALSE)</f>
        <v>乐视</v>
      </c>
      <c r="E836" s="10" t="str">
        <f>VLOOKUP( C836, 品牌处理!A:E,3,FALSE)</f>
        <v>Le</v>
      </c>
      <c r="F836" s="10" t="str">
        <f>VLOOKUP( C836, 品牌处理!A:E,4,FALSE)</f>
        <v>乐视</v>
      </c>
      <c r="G836" s="10" t="str">
        <f>VLOOKUP( C836, 品牌处理!A:E,5,FALSE)</f>
        <v>Le</v>
      </c>
      <c r="H836" s="16">
        <f>VLOOKUP( C836, 品牌处理!A:F,6,FALSE)</f>
        <v>1</v>
      </c>
      <c r="I836" s="16" t="e">
        <f>VLOOKUP(A836,重复项!F:F,1,FALSE)</f>
        <v>#N/A</v>
      </c>
      <c r="J836" s="6">
        <v>1</v>
      </c>
      <c r="K836" t="str">
        <f>A836&amp;":"&amp;B836&amp;":"&amp;C836&amp;":"&amp;D836&amp;":"&amp;E836&amp;":"&amp;F836&amp;":"&amp;G836</f>
        <v>Letv X508:乐 1s 移动定制版:乐:乐视:Le:乐视:Le</v>
      </c>
    </row>
    <row r="837" spans="1:11" x14ac:dyDescent="0.4">
      <c r="A837" s="13" t="s">
        <v>1450</v>
      </c>
      <c r="B837" s="13" t="s">
        <v>1451</v>
      </c>
      <c r="C837" s="13" t="s">
        <v>1441</v>
      </c>
      <c r="D837" s="10" t="str">
        <f>VLOOKUP( C837, 品牌处理!A:E,2,FALSE)</f>
        <v>乐视</v>
      </c>
      <c r="E837" s="10" t="str">
        <f>VLOOKUP( C837, 品牌处理!A:E,3,FALSE)</f>
        <v>Le</v>
      </c>
      <c r="F837" s="10" t="str">
        <f>VLOOKUP( C837, 品牌处理!A:E,4,FALSE)</f>
        <v>乐视</v>
      </c>
      <c r="G837" s="10" t="str">
        <f>VLOOKUP( C837, 品牌处理!A:E,5,FALSE)</f>
        <v>Le</v>
      </c>
      <c r="H837" s="16">
        <f>VLOOKUP( C837, 品牌处理!A:F,6,FALSE)</f>
        <v>1</v>
      </c>
      <c r="I837" s="16" t="e">
        <f>VLOOKUP(A837,重复项!F:F,1,FALSE)</f>
        <v>#N/A</v>
      </c>
      <c r="J837" s="6">
        <v>1</v>
      </c>
      <c r="K837" t="str">
        <f>A837&amp;":"&amp;B837&amp;":"&amp;C837&amp;":"&amp;D837&amp;":"&amp;E837&amp;":"&amp;F837&amp;":"&amp;G837</f>
        <v>Letv X502:乐 1s 未知版本:乐:乐视:Le:乐视:Le</v>
      </c>
    </row>
    <row r="838" spans="1:11" x14ac:dyDescent="0.4">
      <c r="A838" s="13" t="s">
        <v>1452</v>
      </c>
      <c r="B838" s="13" t="s">
        <v>1453</v>
      </c>
      <c r="C838" s="13" t="s">
        <v>1441</v>
      </c>
      <c r="D838" s="10" t="str">
        <f>VLOOKUP( C838, 品牌处理!A:E,2,FALSE)</f>
        <v>乐视</v>
      </c>
      <c r="E838" s="10" t="str">
        <f>VLOOKUP( C838, 品牌处理!A:E,3,FALSE)</f>
        <v>Le</v>
      </c>
      <c r="F838" s="10" t="str">
        <f>VLOOKUP( C838, 品牌处理!A:E,4,FALSE)</f>
        <v>乐视</v>
      </c>
      <c r="G838" s="10" t="str">
        <f>VLOOKUP( C838, 品牌处理!A:E,5,FALSE)</f>
        <v>Le</v>
      </c>
      <c r="H838" s="16">
        <f>VLOOKUP( C838, 品牌处理!A:F,6,FALSE)</f>
        <v>1</v>
      </c>
      <c r="I838" s="16" t="e">
        <f>VLOOKUP(A838,重复项!F:F,1,FALSE)</f>
        <v>#N/A</v>
      </c>
      <c r="J838" s="6">
        <v>1</v>
      </c>
      <c r="K838" t="str">
        <f>A838&amp;":"&amp;B838&amp;":"&amp;C838&amp;":"&amp;D838&amp;":"&amp;E838&amp;":"&amp;F838&amp;":"&amp;G838</f>
        <v>Letv X800:乐 1 Pro 通用版:乐:乐视:Le:乐视:Le</v>
      </c>
    </row>
    <row r="839" spans="1:11" x14ac:dyDescent="0.4">
      <c r="A839" s="13" t="s">
        <v>1454</v>
      </c>
      <c r="B839" s="13" t="s">
        <v>1455</v>
      </c>
      <c r="C839" s="13" t="s">
        <v>1441</v>
      </c>
      <c r="D839" s="10" t="str">
        <f>VLOOKUP( C839, 品牌处理!A:E,2,FALSE)</f>
        <v>乐视</v>
      </c>
      <c r="E839" s="10" t="str">
        <f>VLOOKUP( C839, 品牌处理!A:E,3,FALSE)</f>
        <v>Le</v>
      </c>
      <c r="F839" s="10" t="str">
        <f>VLOOKUP( C839, 品牌处理!A:E,4,FALSE)</f>
        <v>乐视</v>
      </c>
      <c r="G839" s="10" t="str">
        <f>VLOOKUP( C839, 品牌处理!A:E,5,FALSE)</f>
        <v>Le</v>
      </c>
      <c r="H839" s="16">
        <f>VLOOKUP( C839, 品牌处理!A:F,6,FALSE)</f>
        <v>1</v>
      </c>
      <c r="I839" s="16" t="e">
        <f>VLOOKUP(A839,重复项!F:F,1,FALSE)</f>
        <v>#N/A</v>
      </c>
      <c r="J839" s="6">
        <v>1</v>
      </c>
      <c r="K839" t="str">
        <f>A839&amp;":"&amp;B839&amp;":"&amp;C839&amp;":"&amp;D839&amp;":"&amp;E839&amp;":"&amp;F839&amp;":"&amp;G839</f>
        <v>Letv X800+:乐 1 Pro 全网通版:乐:乐视:Le:乐视:Le</v>
      </c>
    </row>
    <row r="840" spans="1:11" x14ac:dyDescent="0.4">
      <c r="A840" s="13" t="s">
        <v>1456</v>
      </c>
      <c r="B840" s="13" t="s">
        <v>1457</v>
      </c>
      <c r="C840" s="13" t="s">
        <v>1441</v>
      </c>
      <c r="D840" s="10" t="str">
        <f>VLOOKUP( C840, 品牌处理!A:E,2,FALSE)</f>
        <v>乐视</v>
      </c>
      <c r="E840" s="10" t="str">
        <f>VLOOKUP( C840, 品牌处理!A:E,3,FALSE)</f>
        <v>Le</v>
      </c>
      <c r="F840" s="10" t="str">
        <f>VLOOKUP( C840, 品牌处理!A:E,4,FALSE)</f>
        <v>乐视</v>
      </c>
      <c r="G840" s="10" t="str">
        <f>VLOOKUP( C840, 品牌处理!A:E,5,FALSE)</f>
        <v>Le</v>
      </c>
      <c r="H840" s="16">
        <f>VLOOKUP( C840, 品牌处理!A:F,6,FALSE)</f>
        <v>1</v>
      </c>
      <c r="I840" s="16" t="e">
        <f>VLOOKUP(A840,重复项!F:F,1,FALSE)</f>
        <v>#N/A</v>
      </c>
      <c r="J840" s="6">
        <v>1</v>
      </c>
      <c r="K840" t="str">
        <f>A840&amp;":"&amp;B840&amp;":"&amp;C840&amp;":"&amp;D840&amp;":"&amp;E840&amp;":"&amp;F840&amp;":"&amp;G840</f>
        <v>Letv X900:乐 Max 通用版:乐:乐视:Le:乐视:Le</v>
      </c>
    </row>
    <row r="841" spans="1:11" x14ac:dyDescent="0.4">
      <c r="A841" s="13" t="s">
        <v>1458</v>
      </c>
      <c r="B841" s="13" t="s">
        <v>1459</v>
      </c>
      <c r="C841" s="13" t="s">
        <v>1441</v>
      </c>
      <c r="D841" s="10" t="str">
        <f>VLOOKUP( C841, 品牌处理!A:E,2,FALSE)</f>
        <v>乐视</v>
      </c>
      <c r="E841" s="10" t="str">
        <f>VLOOKUP( C841, 品牌处理!A:E,3,FALSE)</f>
        <v>Le</v>
      </c>
      <c r="F841" s="10" t="str">
        <f>VLOOKUP( C841, 品牌处理!A:E,4,FALSE)</f>
        <v>乐视</v>
      </c>
      <c r="G841" s="10" t="str">
        <f>VLOOKUP( C841, 品牌处理!A:E,5,FALSE)</f>
        <v>Le</v>
      </c>
      <c r="H841" s="16">
        <f>VLOOKUP( C841, 品牌处理!A:F,6,FALSE)</f>
        <v>1</v>
      </c>
      <c r="I841" s="16" t="e">
        <f>VLOOKUP(A841,重复项!F:F,1,FALSE)</f>
        <v>#N/A</v>
      </c>
      <c r="J841" s="6">
        <v>1</v>
      </c>
      <c r="K841" t="str">
        <f>A841&amp;":"&amp;B841&amp;":"&amp;C841&amp;":"&amp;D841&amp;":"&amp;E841&amp;":"&amp;F841&amp;":"&amp;G841</f>
        <v>Letv X900+:乐 Max 全网通版:乐:乐视:Le:乐视:Le</v>
      </c>
    </row>
    <row r="842" spans="1:11" x14ac:dyDescent="0.4">
      <c r="A842" s="13" t="s">
        <v>1460</v>
      </c>
      <c r="B842" s="13" t="s">
        <v>1461</v>
      </c>
      <c r="C842" s="13" t="s">
        <v>1441</v>
      </c>
      <c r="D842" s="10" t="str">
        <f>VLOOKUP( C842, 品牌处理!A:E,2,FALSE)</f>
        <v>乐视</v>
      </c>
      <c r="E842" s="10" t="str">
        <f>VLOOKUP( C842, 品牌处理!A:E,3,FALSE)</f>
        <v>Le</v>
      </c>
      <c r="F842" s="10" t="str">
        <f>VLOOKUP( C842, 品牌处理!A:E,4,FALSE)</f>
        <v>乐视</v>
      </c>
      <c r="G842" s="10" t="str">
        <f>VLOOKUP( C842, 品牌处理!A:E,5,FALSE)</f>
        <v>Le</v>
      </c>
      <c r="H842" s="16">
        <f>VLOOKUP( C842, 品牌处理!A:F,6,FALSE)</f>
        <v>1</v>
      </c>
      <c r="I842" s="16" t="e">
        <f>VLOOKUP(A842,重复项!F:F,1,FALSE)</f>
        <v>#N/A</v>
      </c>
      <c r="J842" s="6">
        <v>1</v>
      </c>
      <c r="K842" t="str">
        <f>A842&amp;":"&amp;B842&amp;":"&amp;C842&amp;":"&amp;D842&amp;":"&amp;E842&amp;":"&amp;F842&amp;":"&amp;G842</f>
        <v>Letv X906:乐 Max 电信定制版:乐:乐视:Le:乐视:Le</v>
      </c>
    </row>
    <row r="843" spans="1:11" x14ac:dyDescent="0.4">
      <c r="A843" s="13" t="s">
        <v>1462</v>
      </c>
      <c r="B843" s="13" t="s">
        <v>1463</v>
      </c>
      <c r="C843" s="13" t="s">
        <v>1441</v>
      </c>
      <c r="D843" s="10" t="str">
        <f>VLOOKUP( C843, 品牌处理!A:E,2,FALSE)</f>
        <v>乐视</v>
      </c>
      <c r="E843" s="10" t="str">
        <f>VLOOKUP( C843, 品牌处理!A:E,3,FALSE)</f>
        <v>Le</v>
      </c>
      <c r="F843" s="10" t="str">
        <f>VLOOKUP( C843, 品牌处理!A:E,4,FALSE)</f>
        <v>乐视</v>
      </c>
      <c r="G843" s="10" t="str">
        <f>VLOOKUP( C843, 品牌处理!A:E,5,FALSE)</f>
        <v>Le</v>
      </c>
      <c r="H843" s="16">
        <f>VLOOKUP( C843, 品牌处理!A:F,6,FALSE)</f>
        <v>1</v>
      </c>
      <c r="I843" s="16" t="e">
        <f>VLOOKUP(A843,重复项!F:F,1,FALSE)</f>
        <v>#N/A</v>
      </c>
      <c r="J843" s="6">
        <v>1</v>
      </c>
      <c r="K843" t="str">
        <f>A843&amp;":"&amp;B843&amp;":"&amp;C843&amp;":"&amp;D843&amp;":"&amp;E843&amp;":"&amp;F843&amp;":"&amp;G843</f>
        <v>Le X620:乐 2 (MTK) 全网通版:乐:乐视:Le:乐视:Le</v>
      </c>
    </row>
    <row r="844" spans="1:11" x14ac:dyDescent="0.4">
      <c r="A844" s="13" t="s">
        <v>1464</v>
      </c>
      <c r="B844" s="13" t="s">
        <v>1463</v>
      </c>
      <c r="C844" s="13" t="s">
        <v>1441</v>
      </c>
      <c r="D844" s="10" t="str">
        <f>VLOOKUP( C844, 品牌处理!A:E,2,FALSE)</f>
        <v>乐视</v>
      </c>
      <c r="E844" s="10" t="str">
        <f>VLOOKUP( C844, 品牌处理!A:E,3,FALSE)</f>
        <v>Le</v>
      </c>
      <c r="F844" s="10" t="str">
        <f>VLOOKUP( C844, 品牌处理!A:E,4,FALSE)</f>
        <v>乐视</v>
      </c>
      <c r="G844" s="10" t="str">
        <f>VLOOKUP( C844, 品牌处理!A:E,5,FALSE)</f>
        <v>Le</v>
      </c>
      <c r="H844" s="16">
        <f>VLOOKUP( C844, 品牌处理!A:F,6,FALSE)</f>
        <v>1</v>
      </c>
      <c r="I844" s="16" t="e">
        <f>VLOOKUP(A844,重复项!F:F,1,FALSE)</f>
        <v>#N/A</v>
      </c>
      <c r="J844" s="6">
        <v>1</v>
      </c>
      <c r="K844" t="str">
        <f>A844&amp;":"&amp;B844&amp;":"&amp;C844&amp;":"&amp;D844&amp;":"&amp;E844&amp;":"&amp;F844&amp;":"&amp;G844</f>
        <v>Le X621:乐 2 (MTK) 全网通版:乐:乐视:Le:乐视:Le</v>
      </c>
    </row>
    <row r="845" spans="1:11" x14ac:dyDescent="0.4">
      <c r="A845" s="13" t="s">
        <v>1465</v>
      </c>
      <c r="B845" s="13" t="s">
        <v>1466</v>
      </c>
      <c r="C845" s="13" t="s">
        <v>1441</v>
      </c>
      <c r="D845" s="10" t="str">
        <f>VLOOKUP( C845, 品牌处理!A:E,2,FALSE)</f>
        <v>乐视</v>
      </c>
      <c r="E845" s="10" t="str">
        <f>VLOOKUP( C845, 品牌处理!A:E,3,FALSE)</f>
        <v>Le</v>
      </c>
      <c r="F845" s="10" t="str">
        <f>VLOOKUP( C845, 品牌处理!A:E,4,FALSE)</f>
        <v>乐视</v>
      </c>
      <c r="G845" s="10" t="str">
        <f>VLOOKUP( C845, 品牌处理!A:E,5,FALSE)</f>
        <v>Le</v>
      </c>
      <c r="H845" s="16">
        <f>VLOOKUP( C845, 品牌处理!A:F,6,FALSE)</f>
        <v>1</v>
      </c>
      <c r="I845" s="16" t="e">
        <f>VLOOKUP(A845,重复项!F:F,1,FALSE)</f>
        <v>#N/A</v>
      </c>
      <c r="J845" s="6">
        <v>1</v>
      </c>
      <c r="K845" t="str">
        <f>A845&amp;":"&amp;B845&amp;":"&amp;C845&amp;":"&amp;D845&amp;":"&amp;E845&amp;":"&amp;F845&amp;":"&amp;G845</f>
        <v>Le X625:乐 2 Pro 全网通版:乐:乐视:Le:乐视:Le</v>
      </c>
    </row>
    <row r="846" spans="1:11" x14ac:dyDescent="0.4">
      <c r="A846" s="13" t="s">
        <v>1467</v>
      </c>
      <c r="B846" s="13" t="s">
        <v>1468</v>
      </c>
      <c r="C846" s="13" t="s">
        <v>1441</v>
      </c>
      <c r="D846" s="10" t="str">
        <f>VLOOKUP( C846, 品牌处理!A:E,2,FALSE)</f>
        <v>乐视</v>
      </c>
      <c r="E846" s="10" t="str">
        <f>VLOOKUP( C846, 品牌处理!A:E,3,FALSE)</f>
        <v>Le</v>
      </c>
      <c r="F846" s="10" t="str">
        <f>VLOOKUP( C846, 品牌处理!A:E,4,FALSE)</f>
        <v>乐视</v>
      </c>
      <c r="G846" s="10" t="str">
        <f>VLOOKUP( C846, 品牌处理!A:E,5,FALSE)</f>
        <v>Le</v>
      </c>
      <c r="H846" s="16">
        <f>VLOOKUP( C846, 品牌处理!A:F,6,FALSE)</f>
        <v>1</v>
      </c>
      <c r="I846" s="16" t="e">
        <f>VLOOKUP(A846,重复项!F:F,1,FALSE)</f>
        <v>#N/A</v>
      </c>
      <c r="J846" s="6">
        <v>1</v>
      </c>
      <c r="K846" t="str">
        <f>A846&amp;":"&amp;B846&amp;":"&amp;C846&amp;":"&amp;D846&amp;":"&amp;E846&amp;":"&amp;F846&amp;":"&amp;G846</f>
        <v>Le X520:乐 2 (高通) 全网通版:乐:乐视:Le:乐视:Le</v>
      </c>
    </row>
    <row r="847" spans="1:11" x14ac:dyDescent="0.4">
      <c r="A847" s="13" t="s">
        <v>1469</v>
      </c>
      <c r="B847" s="13" t="s">
        <v>1468</v>
      </c>
      <c r="C847" s="13" t="s">
        <v>1441</v>
      </c>
      <c r="D847" s="10" t="str">
        <f>VLOOKUP( C847, 品牌处理!A:E,2,FALSE)</f>
        <v>乐视</v>
      </c>
      <c r="E847" s="10" t="str">
        <f>VLOOKUP( C847, 品牌处理!A:E,3,FALSE)</f>
        <v>Le</v>
      </c>
      <c r="F847" s="10" t="str">
        <f>VLOOKUP( C847, 品牌处理!A:E,4,FALSE)</f>
        <v>乐视</v>
      </c>
      <c r="G847" s="10" t="str">
        <f>VLOOKUP( C847, 品牌处理!A:E,5,FALSE)</f>
        <v>Le</v>
      </c>
      <c r="H847" s="16">
        <f>VLOOKUP( C847, 品牌处理!A:F,6,FALSE)</f>
        <v>1</v>
      </c>
      <c r="I847" s="16" t="e">
        <f>VLOOKUP(A847,重复项!F:F,1,FALSE)</f>
        <v>#N/A</v>
      </c>
      <c r="J847" s="6">
        <v>1</v>
      </c>
      <c r="K847" t="str">
        <f>A847&amp;":"&amp;B847&amp;":"&amp;C847&amp;":"&amp;D847&amp;":"&amp;E847&amp;":"&amp;F847&amp;":"&amp;G847</f>
        <v>Le X521:乐 2 (高通) 全网通版:乐:乐视:Le:乐视:Le</v>
      </c>
    </row>
    <row r="848" spans="1:11" x14ac:dyDescent="0.4">
      <c r="A848" s="13" t="s">
        <v>1470</v>
      </c>
      <c r="B848" s="13" t="s">
        <v>1471</v>
      </c>
      <c r="C848" s="13" t="s">
        <v>1441</v>
      </c>
      <c r="D848" s="10" t="str">
        <f>VLOOKUP( C848, 品牌处理!A:E,2,FALSE)</f>
        <v>乐视</v>
      </c>
      <c r="E848" s="10" t="str">
        <f>VLOOKUP( C848, 品牌处理!A:E,3,FALSE)</f>
        <v>Le</v>
      </c>
      <c r="F848" s="10" t="str">
        <f>VLOOKUP( C848, 品牌处理!A:E,4,FALSE)</f>
        <v>乐视</v>
      </c>
      <c r="G848" s="10" t="str">
        <f>VLOOKUP( C848, 品牌处理!A:E,5,FALSE)</f>
        <v>Le</v>
      </c>
      <c r="H848" s="16">
        <f>VLOOKUP( C848, 品牌处理!A:F,6,FALSE)</f>
        <v>1</v>
      </c>
      <c r="I848" s="16" t="e">
        <f>VLOOKUP(A848,重复项!F:F,1,FALSE)</f>
        <v>#N/A</v>
      </c>
      <c r="J848" s="6">
        <v>1</v>
      </c>
      <c r="K848" t="str">
        <f>A848&amp;":"&amp;B848&amp;":"&amp;C848&amp;":"&amp;D848&amp;":"&amp;E848&amp;":"&amp;F848&amp;":"&amp;G848</f>
        <v>Le X528:乐 2 (高通) 移动定制版:乐:乐视:Le:乐视:Le</v>
      </c>
    </row>
    <row r="849" spans="1:11" x14ac:dyDescent="0.4">
      <c r="A849" s="13" t="s">
        <v>1472</v>
      </c>
      <c r="B849" s="13" t="s">
        <v>1473</v>
      </c>
      <c r="C849" s="13" t="s">
        <v>1441</v>
      </c>
      <c r="D849" s="10" t="str">
        <f>VLOOKUP( C849, 品牌处理!A:E,2,FALSE)</f>
        <v>乐视</v>
      </c>
      <c r="E849" s="10" t="str">
        <f>VLOOKUP( C849, 品牌处理!A:E,3,FALSE)</f>
        <v>Le</v>
      </c>
      <c r="F849" s="10" t="str">
        <f>VLOOKUP( C849, 品牌处理!A:E,4,FALSE)</f>
        <v>乐视</v>
      </c>
      <c r="G849" s="10" t="str">
        <f>VLOOKUP( C849, 品牌处理!A:E,5,FALSE)</f>
        <v>Le</v>
      </c>
      <c r="H849" s="16">
        <f>VLOOKUP( C849, 品牌处理!A:F,6,FALSE)</f>
        <v>1</v>
      </c>
      <c r="I849" s="16" t="e">
        <f>VLOOKUP(A849,重复项!F:F,1,FALSE)</f>
        <v>#N/A</v>
      </c>
      <c r="J849" s="6">
        <v>1</v>
      </c>
      <c r="K849" t="str">
        <f>A849&amp;":"&amp;B849&amp;":"&amp;C849&amp;":"&amp;D849&amp;":"&amp;E849&amp;":"&amp;F849&amp;":"&amp;G849</f>
        <v>Le X529:乐 2 (高通) 未知版本:乐:乐视:Le:乐视:Le</v>
      </c>
    </row>
    <row r="850" spans="1:11" x14ac:dyDescent="0.4">
      <c r="A850" s="13" t="s">
        <v>1474</v>
      </c>
      <c r="B850" s="13" t="s">
        <v>1475</v>
      </c>
      <c r="C850" s="13" t="s">
        <v>1441</v>
      </c>
      <c r="D850" s="10" t="str">
        <f>VLOOKUP( C850, 品牌处理!A:E,2,FALSE)</f>
        <v>乐视</v>
      </c>
      <c r="E850" s="10" t="str">
        <f>VLOOKUP( C850, 品牌处理!A:E,3,FALSE)</f>
        <v>Le</v>
      </c>
      <c r="F850" s="10" t="str">
        <f>VLOOKUP( C850, 品牌处理!A:E,4,FALSE)</f>
        <v>乐视</v>
      </c>
      <c r="G850" s="10" t="str">
        <f>VLOOKUP( C850, 品牌处理!A:E,5,FALSE)</f>
        <v>Le</v>
      </c>
      <c r="H850" s="16">
        <f>VLOOKUP( C850, 品牌处理!A:F,6,FALSE)</f>
        <v>1</v>
      </c>
      <c r="I850" s="16" t="e">
        <f>VLOOKUP(A850,重复项!F:F,1,FALSE)</f>
        <v>#N/A</v>
      </c>
      <c r="J850" s="6">
        <v>1</v>
      </c>
      <c r="K850" t="str">
        <f>A850&amp;":"&amp;B850&amp;":"&amp;C850&amp;":"&amp;D850&amp;":"&amp;E850&amp;":"&amp;F850&amp;":"&amp;G850</f>
        <v>Le X820:乐 Max 2 全网通版:乐:乐视:Le:乐视:Le</v>
      </c>
    </row>
    <row r="851" spans="1:11" x14ac:dyDescent="0.4">
      <c r="A851" s="13" t="s">
        <v>1476</v>
      </c>
      <c r="B851" s="13" t="s">
        <v>1477</v>
      </c>
      <c r="C851" s="13" t="s">
        <v>1441</v>
      </c>
      <c r="D851" s="10" t="str">
        <f>VLOOKUP( C851, 品牌处理!A:E,2,FALSE)</f>
        <v>乐视</v>
      </c>
      <c r="E851" s="10" t="str">
        <f>VLOOKUP( C851, 品牌处理!A:E,3,FALSE)</f>
        <v>Le</v>
      </c>
      <c r="F851" s="10" t="str">
        <f>VLOOKUP( C851, 品牌处理!A:E,4,FALSE)</f>
        <v>乐视</v>
      </c>
      <c r="G851" s="10" t="str">
        <f>VLOOKUP( C851, 品牌处理!A:E,5,FALSE)</f>
        <v>Le</v>
      </c>
      <c r="H851" s="16">
        <f>VLOOKUP( C851, 品牌处理!A:F,6,FALSE)</f>
        <v>1</v>
      </c>
      <c r="I851" s="16" t="e">
        <f>VLOOKUP(A851,重复项!F:F,1,FALSE)</f>
        <v>#N/A</v>
      </c>
      <c r="J851" s="6">
        <v>1</v>
      </c>
      <c r="K851" t="str">
        <f>A851&amp;":"&amp;B851&amp;":"&amp;C851&amp;":"&amp;D851&amp;":"&amp;E851&amp;":"&amp;F851&amp;":"&amp;G851</f>
        <v>Le X822:乐 Max 2 电信定制版:乐:乐视:Le:乐视:Le</v>
      </c>
    </row>
    <row r="852" spans="1:11" x14ac:dyDescent="0.4">
      <c r="A852" s="13" t="s">
        <v>1478</v>
      </c>
      <c r="B852" s="13" t="s">
        <v>1479</v>
      </c>
      <c r="C852" s="13" t="s">
        <v>1441</v>
      </c>
      <c r="D852" s="10" t="str">
        <f>VLOOKUP( C852, 品牌处理!A:E,2,FALSE)</f>
        <v>乐视</v>
      </c>
      <c r="E852" s="10" t="str">
        <f>VLOOKUP( C852, 品牌处理!A:E,3,FALSE)</f>
        <v>Le</v>
      </c>
      <c r="F852" s="10" t="str">
        <f>VLOOKUP( C852, 品牌处理!A:E,4,FALSE)</f>
        <v>乐视</v>
      </c>
      <c r="G852" s="10" t="str">
        <f>VLOOKUP( C852, 品牌处理!A:E,5,FALSE)</f>
        <v>Le</v>
      </c>
      <c r="H852" s="16">
        <f>VLOOKUP( C852, 品牌处理!A:F,6,FALSE)</f>
        <v>1</v>
      </c>
      <c r="I852" s="16" t="e">
        <f>VLOOKUP(A852,重复项!F:F,1,FALSE)</f>
        <v>#N/A</v>
      </c>
      <c r="J852" s="6">
        <v>1</v>
      </c>
      <c r="K852" t="str">
        <f>A852&amp;":"&amp;B852&amp;":"&amp;C852&amp;":"&amp;D852&amp;":"&amp;E852&amp;":"&amp;F852&amp;":"&amp;G852</f>
        <v>Letv X910:乐 Max Pro:乐:乐视:Le:乐视:Le</v>
      </c>
    </row>
    <row r="853" spans="1:11" x14ac:dyDescent="0.4">
      <c r="A853" s="13" t="s">
        <v>1480</v>
      </c>
      <c r="B853" s="13" t="s">
        <v>1481</v>
      </c>
      <c r="C853" s="13" t="s">
        <v>1441</v>
      </c>
      <c r="D853" s="10" t="str">
        <f>VLOOKUP( C853, 品牌处理!A:E,2,FALSE)</f>
        <v>乐视</v>
      </c>
      <c r="E853" s="10" t="str">
        <f>VLOOKUP( C853, 品牌处理!A:E,3,FALSE)</f>
        <v>Le</v>
      </c>
      <c r="F853" s="10" t="str">
        <f>VLOOKUP( C853, 品牌处理!A:E,4,FALSE)</f>
        <v>乐视</v>
      </c>
      <c r="G853" s="10" t="str">
        <f>VLOOKUP( C853, 品牌处理!A:E,5,FALSE)</f>
        <v>Le</v>
      </c>
      <c r="H853" s="16">
        <f>VLOOKUP( C853, 品牌处理!A:F,6,FALSE)</f>
        <v>1</v>
      </c>
      <c r="I853" s="16" t="e">
        <f>VLOOKUP(A853,重复项!F:F,1,FALSE)</f>
        <v>#N/A</v>
      </c>
      <c r="J853" s="6">
        <v>1</v>
      </c>
      <c r="K853" t="str">
        <f>A853&amp;":"&amp;B853&amp;":"&amp;C853&amp;":"&amp;D853&amp;":"&amp;E853&amp;":"&amp;F853&amp;":"&amp;G853</f>
        <v>LEX622:乐 S3 全网通版:乐:乐视:Le:乐视:Le</v>
      </c>
    </row>
    <row r="854" spans="1:11" x14ac:dyDescent="0.4">
      <c r="A854" s="13" t="s">
        <v>1482</v>
      </c>
      <c r="B854" s="13" t="s">
        <v>1481</v>
      </c>
      <c r="C854" s="13" t="s">
        <v>1441</v>
      </c>
      <c r="D854" s="10" t="str">
        <f>VLOOKUP( C854, 品牌处理!A:E,2,FALSE)</f>
        <v>乐视</v>
      </c>
      <c r="E854" s="10" t="str">
        <f>VLOOKUP( C854, 品牌处理!A:E,3,FALSE)</f>
        <v>Le</v>
      </c>
      <c r="F854" s="10" t="str">
        <f>VLOOKUP( C854, 品牌处理!A:E,4,FALSE)</f>
        <v>乐视</v>
      </c>
      <c r="G854" s="10" t="str">
        <f>VLOOKUP( C854, 品牌处理!A:E,5,FALSE)</f>
        <v>Le</v>
      </c>
      <c r="H854" s="16">
        <f>VLOOKUP( C854, 品牌处理!A:F,6,FALSE)</f>
        <v>1</v>
      </c>
      <c r="I854" s="16" t="e">
        <f>VLOOKUP(A854,重复项!F:F,1,FALSE)</f>
        <v>#N/A</v>
      </c>
      <c r="J854" s="6">
        <v>1</v>
      </c>
      <c r="K854" t="str">
        <f>A854&amp;":"&amp;B854&amp;":"&amp;C854&amp;":"&amp;D854&amp;":"&amp;E854&amp;":"&amp;F854&amp;":"&amp;G854</f>
        <v>LEX626:乐 S3 全网通版:乐:乐视:Le:乐视:Le</v>
      </c>
    </row>
    <row r="855" spans="1:11" x14ac:dyDescent="0.4">
      <c r="A855" s="13" t="s">
        <v>1483</v>
      </c>
      <c r="B855" s="13" t="s">
        <v>1484</v>
      </c>
      <c r="C855" s="13" t="s">
        <v>1441</v>
      </c>
      <c r="D855" s="10" t="str">
        <f>VLOOKUP( C855, 品牌处理!A:E,2,FALSE)</f>
        <v>乐视</v>
      </c>
      <c r="E855" s="10" t="str">
        <f>VLOOKUP( C855, 品牌处理!A:E,3,FALSE)</f>
        <v>Le</v>
      </c>
      <c r="F855" s="10" t="str">
        <f>VLOOKUP( C855, 品牌处理!A:E,4,FALSE)</f>
        <v>乐视</v>
      </c>
      <c r="G855" s="10" t="str">
        <f>VLOOKUP( C855, 品牌处理!A:E,5,FALSE)</f>
        <v>Le</v>
      </c>
      <c r="H855" s="16">
        <f>VLOOKUP( C855, 品牌处理!A:F,6,FALSE)</f>
        <v>1</v>
      </c>
      <c r="I855" s="16" t="e">
        <f>VLOOKUP(A855,重复项!F:F,1,FALSE)</f>
        <v>#N/A</v>
      </c>
      <c r="J855" s="6">
        <v>1</v>
      </c>
      <c r="K855" t="str">
        <f>A855&amp;":"&amp;B855&amp;":"&amp;C855&amp;":"&amp;D855&amp;":"&amp;E855&amp;":"&amp;F855&amp;":"&amp;G855</f>
        <v>LEX623:乐 S3 未知版本:乐:乐视:Le:乐视:Le</v>
      </c>
    </row>
    <row r="856" spans="1:11" x14ac:dyDescent="0.4">
      <c r="A856" s="13" t="s">
        <v>3575</v>
      </c>
      <c r="B856" s="13" t="s">
        <v>1486</v>
      </c>
      <c r="C856" s="13" t="s">
        <v>1441</v>
      </c>
      <c r="D856" s="10" t="str">
        <f>VLOOKUP( C856, 品牌处理!A:E,2,FALSE)</f>
        <v>乐视</v>
      </c>
      <c r="E856" s="10" t="str">
        <f>VLOOKUP( C856, 品牌处理!A:E,3,FALSE)</f>
        <v>Le</v>
      </c>
      <c r="F856" s="10" t="str">
        <f>VLOOKUP( C856, 品牌处理!A:E,4,FALSE)</f>
        <v>乐视</v>
      </c>
      <c r="G856" s="10" t="str">
        <f>VLOOKUP( C856, 品牌处理!A:E,5,FALSE)</f>
        <v>Le</v>
      </c>
      <c r="H856" s="16">
        <f>VLOOKUP( C856, 品牌处理!A:F,6,FALSE)</f>
        <v>1</v>
      </c>
      <c r="I856" s="16" t="e">
        <f>VLOOKUP(A856,重复项!F:F,1,FALSE)</f>
        <v>#N/A</v>
      </c>
      <c r="J856" s="6">
        <v>1</v>
      </c>
      <c r="K856" t="str">
        <f>A856&amp;":"&amp;B856&amp;":"&amp;C856&amp;":"&amp;D856&amp;":"&amp;E856&amp;":"&amp;F856&amp;":"&amp;G856</f>
        <v>LEX720:乐 Pro 3 全网通版:乐:乐视:Le:乐视:Le</v>
      </c>
    </row>
    <row r="857" spans="1:11" x14ac:dyDescent="0.4">
      <c r="A857" s="13" t="s">
        <v>1487</v>
      </c>
      <c r="B857" s="13" t="s">
        <v>1488</v>
      </c>
      <c r="C857" s="13" t="s">
        <v>1441</v>
      </c>
      <c r="D857" s="10" t="str">
        <f>VLOOKUP( C857, 品牌处理!A:E,2,FALSE)</f>
        <v>乐视</v>
      </c>
      <c r="E857" s="10" t="str">
        <f>VLOOKUP( C857, 品牌处理!A:E,3,FALSE)</f>
        <v>Le</v>
      </c>
      <c r="F857" s="10" t="str">
        <f>VLOOKUP( C857, 品牌处理!A:E,4,FALSE)</f>
        <v>乐视</v>
      </c>
      <c r="G857" s="10" t="str">
        <f>VLOOKUP( C857, 品牌处理!A:E,5,FALSE)</f>
        <v>Le</v>
      </c>
      <c r="H857" s="16">
        <f>VLOOKUP( C857, 品牌处理!A:F,6,FALSE)</f>
        <v>1</v>
      </c>
      <c r="I857" s="16" t="e">
        <f>VLOOKUP(A857,重复项!F:F,1,FALSE)</f>
        <v>#N/A</v>
      </c>
      <c r="J857" s="6">
        <v>1</v>
      </c>
      <c r="K857" t="str">
        <f>A857&amp;":"&amp;B857&amp;":"&amp;C857&amp;":"&amp;D857&amp;":"&amp;E857&amp;":"&amp;F857&amp;":"&amp;G857</f>
        <v>LEX722:乐 Pro 3 精英版:乐:乐视:Le:乐视:Le</v>
      </c>
    </row>
    <row r="858" spans="1:11" x14ac:dyDescent="0.4">
      <c r="A858" s="13" t="s">
        <v>1489</v>
      </c>
      <c r="B858" s="13" t="s">
        <v>1490</v>
      </c>
      <c r="C858" s="13" t="s">
        <v>1441</v>
      </c>
      <c r="D858" s="10" t="str">
        <f>VLOOKUP( C858, 品牌处理!A:E,2,FALSE)</f>
        <v>乐视</v>
      </c>
      <c r="E858" s="10" t="str">
        <f>VLOOKUP( C858, 品牌处理!A:E,3,FALSE)</f>
        <v>Le</v>
      </c>
      <c r="F858" s="10" t="str">
        <f>VLOOKUP( C858, 品牌处理!A:E,4,FALSE)</f>
        <v>乐视</v>
      </c>
      <c r="G858" s="10" t="str">
        <f>VLOOKUP( C858, 品牌处理!A:E,5,FALSE)</f>
        <v>Le</v>
      </c>
      <c r="H858" s="16">
        <f>VLOOKUP( C858, 品牌处理!A:F,6,FALSE)</f>
        <v>1</v>
      </c>
      <c r="I858" s="16" t="e">
        <f>VLOOKUP(A858,重复项!F:F,1,FALSE)</f>
        <v>#N/A</v>
      </c>
      <c r="J858" s="6">
        <v>1</v>
      </c>
      <c r="K858" t="str">
        <f>A858&amp;":"&amp;B858&amp;":"&amp;C858&amp;":"&amp;D858&amp;":"&amp;E858&amp;":"&amp;F858&amp;":"&amp;G858</f>
        <v>LEX728:乐 Pro 3 移动定制版:乐:乐视:Le:乐视:Le</v>
      </c>
    </row>
    <row r="859" spans="1:11" x14ac:dyDescent="0.4">
      <c r="A859" s="13" t="s">
        <v>1491</v>
      </c>
      <c r="B859" s="13" t="s">
        <v>1492</v>
      </c>
      <c r="C859" s="13" t="s">
        <v>1441</v>
      </c>
      <c r="D859" s="10" t="str">
        <f>VLOOKUP( C859, 品牌处理!A:E,2,FALSE)</f>
        <v>乐视</v>
      </c>
      <c r="E859" s="10" t="str">
        <f>VLOOKUP( C859, 品牌处理!A:E,3,FALSE)</f>
        <v>Le</v>
      </c>
      <c r="F859" s="10" t="str">
        <f>VLOOKUP( C859, 品牌处理!A:E,4,FALSE)</f>
        <v>乐视</v>
      </c>
      <c r="G859" s="10" t="str">
        <f>VLOOKUP( C859, 品牌处理!A:E,5,FALSE)</f>
        <v>Le</v>
      </c>
      <c r="H859" s="16">
        <f>VLOOKUP( C859, 品牌处理!A:F,6,FALSE)</f>
        <v>1</v>
      </c>
      <c r="I859" s="16" t="e">
        <f>VLOOKUP(A859,重复项!F:F,1,FALSE)</f>
        <v>#N/A</v>
      </c>
      <c r="J859" s="6">
        <v>1</v>
      </c>
      <c r="K859" t="str">
        <f>A859&amp;":"&amp;B859&amp;":"&amp;C859&amp;":"&amp;D859&amp;":"&amp;E859&amp;":"&amp;F859&amp;":"&amp;G859</f>
        <v>LEX726:乐 Pro 3 未知版本:乐:乐视:Le:乐视:Le</v>
      </c>
    </row>
    <row r="860" spans="1:11" x14ac:dyDescent="0.4">
      <c r="A860" s="13" t="s">
        <v>1493</v>
      </c>
      <c r="B860" s="13" t="s">
        <v>1494</v>
      </c>
      <c r="C860" s="13" t="s">
        <v>1441</v>
      </c>
      <c r="D860" s="10" t="str">
        <f>VLOOKUP( C860, 品牌处理!A:E,2,FALSE)</f>
        <v>乐视</v>
      </c>
      <c r="E860" s="10" t="str">
        <f>VLOOKUP( C860, 品牌处理!A:E,3,FALSE)</f>
        <v>Le</v>
      </c>
      <c r="F860" s="10" t="str">
        <f>VLOOKUP( C860, 品牌处理!A:E,4,FALSE)</f>
        <v>乐视</v>
      </c>
      <c r="G860" s="10" t="str">
        <f>VLOOKUP( C860, 品牌处理!A:E,5,FALSE)</f>
        <v>Le</v>
      </c>
      <c r="H860" s="16">
        <f>VLOOKUP( C860, 品牌处理!A:F,6,FALSE)</f>
        <v>1</v>
      </c>
      <c r="I860" s="16" t="e">
        <f>VLOOKUP(A860,重复项!F:F,1,FALSE)</f>
        <v>#N/A</v>
      </c>
      <c r="J860" s="6">
        <v>1</v>
      </c>
      <c r="K860" t="str">
        <f>A860&amp;":"&amp;B860&amp;":"&amp;C860&amp;":"&amp;D860&amp;":"&amp;E860&amp;":"&amp;F860&amp;":"&amp;G860</f>
        <v>LEX651:乐 Pro 3 双摄 AI 版 标准版:乐:乐视:Le:乐视:Le</v>
      </c>
    </row>
    <row r="861" spans="1:11" x14ac:dyDescent="0.4">
      <c r="A861" s="13" t="s">
        <v>1495</v>
      </c>
      <c r="B861" s="13" t="s">
        <v>1496</v>
      </c>
      <c r="C861" s="13" t="s">
        <v>1441</v>
      </c>
      <c r="D861" s="10" t="str">
        <f>VLOOKUP( C861, 品牌处理!A:E,2,FALSE)</f>
        <v>乐视</v>
      </c>
      <c r="E861" s="10" t="str">
        <f>VLOOKUP( C861, 品牌处理!A:E,3,FALSE)</f>
        <v>Le</v>
      </c>
      <c r="F861" s="10" t="str">
        <f>VLOOKUP( C861, 品牌处理!A:E,4,FALSE)</f>
        <v>乐视</v>
      </c>
      <c r="G861" s="10" t="str">
        <f>VLOOKUP( C861, 品牌处理!A:E,5,FALSE)</f>
        <v>Le</v>
      </c>
      <c r="H861" s="16">
        <f>VLOOKUP( C861, 品牌处理!A:F,6,FALSE)</f>
        <v>1</v>
      </c>
      <c r="I861" s="16" t="e">
        <f>VLOOKUP(A861,重复项!F:F,1,FALSE)</f>
        <v>#N/A</v>
      </c>
      <c r="J861" s="6">
        <v>1</v>
      </c>
      <c r="K861" t="str">
        <f>A861&amp;":"&amp;B861&amp;":"&amp;C861&amp;":"&amp;D861&amp;":"&amp;E861&amp;":"&amp;F861&amp;":"&amp;G861</f>
        <v>LEX650:乐 Pro 3 双摄 AI 版 生态版:乐:乐视:Le:乐视:Le</v>
      </c>
    </row>
    <row r="862" spans="1:11" x14ac:dyDescent="0.4">
      <c r="A862" s="13" t="s">
        <v>1497</v>
      </c>
      <c r="B862" s="13" t="s">
        <v>1498</v>
      </c>
      <c r="C862" s="13" t="s">
        <v>1441</v>
      </c>
      <c r="D862" s="10" t="str">
        <f>VLOOKUP( C862, 品牌处理!A:E,2,FALSE)</f>
        <v>乐视</v>
      </c>
      <c r="E862" s="10" t="str">
        <f>VLOOKUP( C862, 品牌处理!A:E,3,FALSE)</f>
        <v>Le</v>
      </c>
      <c r="F862" s="10" t="str">
        <f>VLOOKUP( C862, 品牌处理!A:E,4,FALSE)</f>
        <v>乐视</v>
      </c>
      <c r="G862" s="10" t="str">
        <f>VLOOKUP( C862, 品牌处理!A:E,5,FALSE)</f>
        <v>Le</v>
      </c>
      <c r="H862" s="16">
        <f>VLOOKUP( C862, 品牌处理!A:F,6,FALSE)</f>
        <v>1</v>
      </c>
      <c r="I862" s="16" t="e">
        <f>VLOOKUP(A862,重复项!F:F,1,FALSE)</f>
        <v>#N/A</v>
      </c>
      <c r="J862" s="6">
        <v>1</v>
      </c>
      <c r="K862" t="str">
        <f>A862&amp;":"&amp;B862&amp;":"&amp;C862&amp;":"&amp;D862&amp;":"&amp;E862&amp;":"&amp;F862&amp;":"&amp;G862</f>
        <v>LEX658:乐 Pro 3 双摄 AI 版 移动定制版:乐:乐视:Le:乐视:Le</v>
      </c>
    </row>
    <row r="863" spans="1:11" x14ac:dyDescent="0.4">
      <c r="A863" s="13" t="s">
        <v>1499</v>
      </c>
      <c r="B863" s="13" t="s">
        <v>1500</v>
      </c>
      <c r="C863" s="13" t="s">
        <v>1441</v>
      </c>
      <c r="D863" s="10" t="str">
        <f>VLOOKUP( C863, 品牌处理!A:E,2,FALSE)</f>
        <v>乐视</v>
      </c>
      <c r="E863" s="10" t="str">
        <f>VLOOKUP( C863, 品牌处理!A:E,3,FALSE)</f>
        <v>Le</v>
      </c>
      <c r="F863" s="10" t="str">
        <f>VLOOKUP( C863, 品牌处理!A:E,4,FALSE)</f>
        <v>乐视</v>
      </c>
      <c r="G863" s="10" t="str">
        <f>VLOOKUP( C863, 品牌处理!A:E,5,FALSE)</f>
        <v>Le</v>
      </c>
      <c r="H863" s="16">
        <f>VLOOKUP( C863, 品牌处理!A:F,6,FALSE)</f>
        <v>1</v>
      </c>
      <c r="I863" s="16" t="e">
        <f>VLOOKUP(A863,重复项!F:F,1,FALSE)</f>
        <v>#N/A</v>
      </c>
      <c r="J863" s="6">
        <v>1</v>
      </c>
      <c r="K863" t="str">
        <f>A863&amp;":"&amp;B863&amp;":"&amp;C863&amp;":"&amp;D863&amp;":"&amp;E863&amp;":"&amp;F863&amp;":"&amp;G863</f>
        <v>LEX652:乐 Pro 3 双摄 AI 版 未知版本:乐:乐视:Le:乐视:Le</v>
      </c>
    </row>
    <row r="864" spans="1:11" x14ac:dyDescent="0.4">
      <c r="A864" s="13" t="s">
        <v>1501</v>
      </c>
      <c r="B864" s="13" t="s">
        <v>1500</v>
      </c>
      <c r="C864" s="13" t="s">
        <v>1441</v>
      </c>
      <c r="D864" s="10" t="str">
        <f>VLOOKUP( C864, 品牌处理!A:E,2,FALSE)</f>
        <v>乐视</v>
      </c>
      <c r="E864" s="10" t="str">
        <f>VLOOKUP( C864, 品牌处理!A:E,3,FALSE)</f>
        <v>Le</v>
      </c>
      <c r="F864" s="10" t="str">
        <f>VLOOKUP( C864, 品牌处理!A:E,4,FALSE)</f>
        <v>乐视</v>
      </c>
      <c r="G864" s="10" t="str">
        <f>VLOOKUP( C864, 品牌处理!A:E,5,FALSE)</f>
        <v>Le</v>
      </c>
      <c r="H864" s="16">
        <f>VLOOKUP( C864, 品牌处理!A:F,6,FALSE)</f>
        <v>1</v>
      </c>
      <c r="I864" s="16" t="e">
        <f>VLOOKUP(A864,重复项!F:F,1,FALSE)</f>
        <v>#N/A</v>
      </c>
      <c r="J864" s="6">
        <v>1</v>
      </c>
      <c r="K864" t="str">
        <f>A864&amp;":"&amp;B864&amp;":"&amp;C864&amp;":"&amp;D864&amp;":"&amp;E864&amp;":"&amp;F864&amp;":"&amp;G864</f>
        <v>LEX656:乐 Pro 3 双摄 AI 版 未知版本:乐:乐视:Le:乐视:Le</v>
      </c>
    </row>
    <row r="865" spans="1:11" x14ac:dyDescent="0.4">
      <c r="A865" s="13" t="s">
        <v>1502</v>
      </c>
      <c r="B865" s="13" t="s">
        <v>1503</v>
      </c>
      <c r="C865" s="13" t="s">
        <v>1504</v>
      </c>
      <c r="D865" s="10" t="str">
        <f>VLOOKUP( C865, 品牌处理!A:E,2,FALSE)</f>
        <v>乐视</v>
      </c>
      <c r="E865" s="10" t="str">
        <f>VLOOKUP( C865, 品牌处理!A:E,3,FALSE)</f>
        <v>Le</v>
      </c>
      <c r="F865" s="10" t="str">
        <f>VLOOKUP( C865, 品牌处理!A:E,4,FALSE)</f>
        <v>乐视</v>
      </c>
      <c r="G865" s="10" t="str">
        <f>VLOOKUP( C865, 品牌处理!A:E,5,FALSE)</f>
        <v>Le</v>
      </c>
      <c r="H865" s="16">
        <f>VLOOKUP( C865, 品牌处理!A:F,6,FALSE)</f>
        <v>1</v>
      </c>
      <c r="I865" s="16" t="e">
        <f>VLOOKUP(A865,重复项!F:F,1,FALSE)</f>
        <v>#N/A</v>
      </c>
      <c r="J865" s="6">
        <v>1</v>
      </c>
      <c r="K865" t="str">
        <f>A865&amp;":"&amp;B865&amp;":"&amp;C865&amp;":"&amp;D865&amp;":"&amp;E865&amp;":"&amp;F865&amp;":"&amp;G865</f>
        <v>LEX850:乐视 未知机型:乐视:乐视:Le:乐视:Le</v>
      </c>
    </row>
    <row r="866" spans="1:11" x14ac:dyDescent="0.4">
      <c r="A866" s="13" t="s">
        <v>1505</v>
      </c>
      <c r="B866" s="13" t="s">
        <v>1506</v>
      </c>
      <c r="C866" s="13" t="s">
        <v>1507</v>
      </c>
      <c r="D866" s="10" t="str">
        <f>VLOOKUP( C866, 品牌处理!A:E,2,FALSE)</f>
        <v>魅族</v>
      </c>
      <c r="E866" s="10" t="str">
        <f>VLOOKUP( C866, 品牌处理!A:E,3,FALSE)</f>
        <v>Meizu</v>
      </c>
      <c r="F866" s="10" t="str">
        <f>VLOOKUP( C866, 品牌处理!A:E,4,FALSE)</f>
        <v>魅族</v>
      </c>
      <c r="G866" s="10" t="str">
        <f>VLOOKUP( C866, 品牌处理!A:E,5,FALSE)</f>
        <v>Meizu</v>
      </c>
      <c r="H866" s="16">
        <f>VLOOKUP( C866, 品牌处理!A:F,6,FALSE)</f>
        <v>1</v>
      </c>
      <c r="I866" s="16" t="e">
        <f>VLOOKUP(A866,重复项!F:F,1,FALSE)</f>
        <v>#N/A</v>
      </c>
      <c r="J866" s="6">
        <v>1</v>
      </c>
      <c r="K866" t="str">
        <f>A866&amp;":"&amp;B866&amp;":"&amp;C866&amp;":"&amp;D866&amp;":"&amp;E866&amp;":"&amp;F866&amp;":"&amp;G866</f>
        <v>M8:魅族 M8:魅族:魅族:Meizu:魅族:Meizu</v>
      </c>
    </row>
    <row r="867" spans="1:11" x14ac:dyDescent="0.4">
      <c r="A867" s="13" t="s">
        <v>1508</v>
      </c>
      <c r="B867" s="13" t="s">
        <v>1509</v>
      </c>
      <c r="C867" s="13" t="s">
        <v>1507</v>
      </c>
      <c r="D867" s="10" t="str">
        <f>VLOOKUP( C867, 品牌处理!A:E,2,FALSE)</f>
        <v>魅族</v>
      </c>
      <c r="E867" s="10" t="str">
        <f>VLOOKUP( C867, 品牌处理!A:E,3,FALSE)</f>
        <v>Meizu</v>
      </c>
      <c r="F867" s="10" t="str">
        <f>VLOOKUP( C867, 品牌处理!A:E,4,FALSE)</f>
        <v>魅族</v>
      </c>
      <c r="G867" s="10" t="str">
        <f>VLOOKUP( C867, 品牌处理!A:E,5,FALSE)</f>
        <v>Meizu</v>
      </c>
      <c r="H867" s="16">
        <f>VLOOKUP( C867, 品牌处理!A:F,6,FALSE)</f>
        <v>1</v>
      </c>
      <c r="I867" s="16" t="e">
        <f>VLOOKUP(A867,重复项!F:F,1,FALSE)</f>
        <v>#N/A</v>
      </c>
      <c r="J867" s="6">
        <v>1</v>
      </c>
      <c r="K867" t="str">
        <f>A867&amp;":"&amp;B867&amp;":"&amp;C867&amp;":"&amp;D867&amp;":"&amp;E867&amp;":"&amp;F867&amp;":"&amp;G867</f>
        <v>M8SE:魅族 M8 SE:魅族:魅族:Meizu:魅族:Meizu</v>
      </c>
    </row>
    <row r="868" spans="1:11" x14ac:dyDescent="0.4">
      <c r="A868" s="13" t="s">
        <v>1510</v>
      </c>
      <c r="B868" s="13" t="s">
        <v>1511</v>
      </c>
      <c r="C868" s="13" t="s">
        <v>1507</v>
      </c>
      <c r="D868" s="10" t="str">
        <f>VLOOKUP( C868, 品牌处理!A:E,2,FALSE)</f>
        <v>魅族</v>
      </c>
      <c r="E868" s="10" t="str">
        <f>VLOOKUP( C868, 品牌处理!A:E,3,FALSE)</f>
        <v>Meizu</v>
      </c>
      <c r="F868" s="10" t="str">
        <f>VLOOKUP( C868, 品牌处理!A:E,4,FALSE)</f>
        <v>魅族</v>
      </c>
      <c r="G868" s="10" t="str">
        <f>VLOOKUP( C868, 品牌处理!A:E,5,FALSE)</f>
        <v>Meizu</v>
      </c>
      <c r="H868" s="16">
        <f>VLOOKUP( C868, 品牌处理!A:F,6,FALSE)</f>
        <v>1</v>
      </c>
      <c r="I868" s="16" t="e">
        <f>VLOOKUP(A868,重复项!F:F,1,FALSE)</f>
        <v>#N/A</v>
      </c>
      <c r="J868" s="6">
        <v>1</v>
      </c>
      <c r="K868" t="str">
        <f>A868&amp;":"&amp;B868&amp;":"&amp;C868&amp;":"&amp;D868&amp;":"&amp;E868&amp;":"&amp;F868&amp;":"&amp;G868</f>
        <v>M9:魅族 M9:魅族:魅族:Meizu:魅族:Meizu</v>
      </c>
    </row>
    <row r="869" spans="1:11" x14ac:dyDescent="0.4">
      <c r="A869" s="13" t="s">
        <v>1512</v>
      </c>
      <c r="B869" s="13" t="s">
        <v>1513</v>
      </c>
      <c r="C869" s="13" t="s">
        <v>1507</v>
      </c>
      <c r="D869" s="10" t="str">
        <f>VLOOKUP( C869, 品牌处理!A:E,2,FALSE)</f>
        <v>魅族</v>
      </c>
      <c r="E869" s="10" t="str">
        <f>VLOOKUP( C869, 品牌处理!A:E,3,FALSE)</f>
        <v>Meizu</v>
      </c>
      <c r="F869" s="10" t="str">
        <f>VLOOKUP( C869, 品牌处理!A:E,4,FALSE)</f>
        <v>魅族</v>
      </c>
      <c r="G869" s="10" t="str">
        <f>VLOOKUP( C869, 品牌处理!A:E,5,FALSE)</f>
        <v>Meizu</v>
      </c>
      <c r="H869" s="16">
        <f>VLOOKUP( C869, 品牌处理!A:F,6,FALSE)</f>
        <v>1</v>
      </c>
      <c r="I869" s="16" t="e">
        <f>VLOOKUP(A869,重复项!F:F,1,FALSE)</f>
        <v>#N/A</v>
      </c>
      <c r="J869" s="6">
        <v>1</v>
      </c>
      <c r="K869" t="str">
        <f>A869&amp;":"&amp;B869&amp;":"&amp;C869&amp;":"&amp;D869&amp;":"&amp;E869&amp;":"&amp;F869&amp;":"&amp;G869</f>
        <v>M030:魅族 MX 双核:魅族:魅族:Meizu:魅族:Meizu</v>
      </c>
    </row>
    <row r="870" spans="1:11" x14ac:dyDescent="0.4">
      <c r="A870" s="13" t="s">
        <v>1514</v>
      </c>
      <c r="B870" s="13" t="s">
        <v>1515</v>
      </c>
      <c r="C870" s="13" t="s">
        <v>1507</v>
      </c>
      <c r="D870" s="10" t="str">
        <f>VLOOKUP( C870, 品牌处理!A:E,2,FALSE)</f>
        <v>魅族</v>
      </c>
      <c r="E870" s="10" t="str">
        <f>VLOOKUP( C870, 品牌处理!A:E,3,FALSE)</f>
        <v>Meizu</v>
      </c>
      <c r="F870" s="10" t="str">
        <f>VLOOKUP( C870, 品牌处理!A:E,4,FALSE)</f>
        <v>魅族</v>
      </c>
      <c r="G870" s="10" t="str">
        <f>VLOOKUP( C870, 品牌处理!A:E,5,FALSE)</f>
        <v>Meizu</v>
      </c>
      <c r="H870" s="16">
        <f>VLOOKUP( C870, 品牌处理!A:F,6,FALSE)</f>
        <v>1</v>
      </c>
      <c r="I870" s="16" t="e">
        <f>VLOOKUP(A870,重复项!F:F,1,FALSE)</f>
        <v>#N/A</v>
      </c>
      <c r="J870" s="6">
        <v>1</v>
      </c>
      <c r="K870" t="str">
        <f>A870&amp;":"&amp;B870&amp;":"&amp;C870&amp;":"&amp;D870&amp;":"&amp;E870&amp;":"&amp;F870&amp;":"&amp;G870</f>
        <v>M031:魅族 MX 双核新版:魅族:魅族:Meizu:魅族:Meizu</v>
      </c>
    </row>
    <row r="871" spans="1:11" x14ac:dyDescent="0.4">
      <c r="A871" s="13" t="s">
        <v>1516</v>
      </c>
      <c r="B871" s="13" t="s">
        <v>1517</v>
      </c>
      <c r="C871" s="13" t="s">
        <v>1507</v>
      </c>
      <c r="D871" s="10" t="str">
        <f>VLOOKUP( C871, 品牌处理!A:E,2,FALSE)</f>
        <v>魅族</v>
      </c>
      <c r="E871" s="10" t="str">
        <f>VLOOKUP( C871, 品牌处理!A:E,3,FALSE)</f>
        <v>Meizu</v>
      </c>
      <c r="F871" s="10" t="str">
        <f>VLOOKUP( C871, 品牌处理!A:E,4,FALSE)</f>
        <v>魅族</v>
      </c>
      <c r="G871" s="10" t="str">
        <f>VLOOKUP( C871, 品牌处理!A:E,5,FALSE)</f>
        <v>Meizu</v>
      </c>
      <c r="H871" s="16">
        <f>VLOOKUP( C871, 品牌处理!A:F,6,FALSE)</f>
        <v>1</v>
      </c>
      <c r="I871" s="16" t="e">
        <f>VLOOKUP(A871,重复项!F:F,1,FALSE)</f>
        <v>#N/A</v>
      </c>
      <c r="J871" s="6">
        <v>1</v>
      </c>
      <c r="K871" t="str">
        <f>A871&amp;":"&amp;B871&amp;":"&amp;C871&amp;":"&amp;D871&amp;":"&amp;E871&amp;":"&amp;F871&amp;":"&amp;G871</f>
        <v>M032:魅族 MX 四核:魅族:魅族:Meizu:魅族:Meizu</v>
      </c>
    </row>
    <row r="872" spans="1:11" x14ac:dyDescent="0.4">
      <c r="A872" s="13" t="s">
        <v>1518</v>
      </c>
      <c r="B872" s="13" t="s">
        <v>1519</v>
      </c>
      <c r="C872" s="13" t="s">
        <v>1507</v>
      </c>
      <c r="D872" s="10" t="str">
        <f>VLOOKUP( C872, 品牌处理!A:E,2,FALSE)</f>
        <v>魅族</v>
      </c>
      <c r="E872" s="10" t="str">
        <f>VLOOKUP( C872, 品牌处理!A:E,3,FALSE)</f>
        <v>Meizu</v>
      </c>
      <c r="F872" s="10" t="str">
        <f>VLOOKUP( C872, 品牌处理!A:E,4,FALSE)</f>
        <v>魅族</v>
      </c>
      <c r="G872" s="10" t="str">
        <f>VLOOKUP( C872, 品牌处理!A:E,5,FALSE)</f>
        <v>Meizu</v>
      </c>
      <c r="H872" s="16">
        <f>VLOOKUP( C872, 品牌处理!A:F,6,FALSE)</f>
        <v>1</v>
      </c>
      <c r="I872" s="16" t="e">
        <f>VLOOKUP(A872,重复项!F:F,1,FALSE)</f>
        <v>#N/A</v>
      </c>
      <c r="J872" s="6">
        <v>1</v>
      </c>
      <c r="K872" t="str">
        <f>A872&amp;":"&amp;B872&amp;":"&amp;C872&amp;":"&amp;D872&amp;":"&amp;E872&amp;":"&amp;F872&amp;":"&amp;G872</f>
        <v>M040:魅族 MX2 联通版:魅族:魅族:Meizu:魅族:Meizu</v>
      </c>
    </row>
    <row r="873" spans="1:11" x14ac:dyDescent="0.4">
      <c r="A873" s="13" t="s">
        <v>1520</v>
      </c>
      <c r="B873" s="13" t="s">
        <v>1521</v>
      </c>
      <c r="C873" s="13" t="s">
        <v>1507</v>
      </c>
      <c r="D873" s="10" t="str">
        <f>VLOOKUP( C873, 品牌处理!A:E,2,FALSE)</f>
        <v>魅族</v>
      </c>
      <c r="E873" s="10" t="str">
        <f>VLOOKUP( C873, 品牌处理!A:E,3,FALSE)</f>
        <v>Meizu</v>
      </c>
      <c r="F873" s="10" t="str">
        <f>VLOOKUP( C873, 品牌处理!A:E,4,FALSE)</f>
        <v>魅族</v>
      </c>
      <c r="G873" s="10" t="str">
        <f>VLOOKUP( C873, 品牌处理!A:E,5,FALSE)</f>
        <v>Meizu</v>
      </c>
      <c r="H873" s="16">
        <f>VLOOKUP( C873, 品牌处理!A:F,6,FALSE)</f>
        <v>1</v>
      </c>
      <c r="I873" s="16" t="e">
        <f>VLOOKUP(A873,重复项!F:F,1,FALSE)</f>
        <v>#N/A</v>
      </c>
      <c r="J873" s="6">
        <v>1</v>
      </c>
      <c r="K873" t="str">
        <f>A873&amp;":"&amp;B873&amp;":"&amp;C873&amp;":"&amp;D873&amp;":"&amp;E873&amp;":"&amp;F873&amp;":"&amp;G873</f>
        <v>M045:魅族 MX2 移动版:魅族:魅族:Meizu:魅族:Meizu</v>
      </c>
    </row>
    <row r="874" spans="1:11" x14ac:dyDescent="0.4">
      <c r="A874" s="13" t="s">
        <v>1522</v>
      </c>
      <c r="B874" s="13" t="s">
        <v>1523</v>
      </c>
      <c r="C874" s="13" t="s">
        <v>1507</v>
      </c>
      <c r="D874" s="10" t="str">
        <f>VLOOKUP( C874, 品牌处理!A:E,2,FALSE)</f>
        <v>魅族</v>
      </c>
      <c r="E874" s="10" t="str">
        <f>VLOOKUP( C874, 品牌处理!A:E,3,FALSE)</f>
        <v>Meizu</v>
      </c>
      <c r="F874" s="10" t="str">
        <f>VLOOKUP( C874, 品牌处理!A:E,4,FALSE)</f>
        <v>魅族</v>
      </c>
      <c r="G874" s="10" t="str">
        <f>VLOOKUP( C874, 品牌处理!A:E,5,FALSE)</f>
        <v>Meizu</v>
      </c>
      <c r="H874" s="16">
        <f>VLOOKUP( C874, 品牌处理!A:F,6,FALSE)</f>
        <v>1</v>
      </c>
      <c r="I874" s="16" t="e">
        <f>VLOOKUP(A874,重复项!F:F,1,FALSE)</f>
        <v>#N/A</v>
      </c>
      <c r="J874" s="6">
        <v>1</v>
      </c>
      <c r="K874" t="str">
        <f>A874&amp;":"&amp;B874&amp;":"&amp;C874&amp;":"&amp;D874&amp;":"&amp;E874&amp;":"&amp;F874&amp;":"&amp;G874</f>
        <v>M351:魅族 MX3 联通版 (16GB):魅族:魅族:Meizu:魅族:Meizu</v>
      </c>
    </row>
    <row r="875" spans="1:11" x14ac:dyDescent="0.4">
      <c r="A875" s="13" t="s">
        <v>1524</v>
      </c>
      <c r="B875" s="13" t="s">
        <v>1525</v>
      </c>
      <c r="C875" s="13" t="s">
        <v>1507</v>
      </c>
      <c r="D875" s="10" t="str">
        <f>VLOOKUP( C875, 品牌处理!A:E,2,FALSE)</f>
        <v>魅族</v>
      </c>
      <c r="E875" s="10" t="str">
        <f>VLOOKUP( C875, 品牌处理!A:E,3,FALSE)</f>
        <v>Meizu</v>
      </c>
      <c r="F875" s="10" t="str">
        <f>VLOOKUP( C875, 品牌处理!A:E,4,FALSE)</f>
        <v>魅族</v>
      </c>
      <c r="G875" s="10" t="str">
        <f>VLOOKUP( C875, 品牌处理!A:E,5,FALSE)</f>
        <v>Meizu</v>
      </c>
      <c r="H875" s="16">
        <f>VLOOKUP( C875, 品牌处理!A:F,6,FALSE)</f>
        <v>1</v>
      </c>
      <c r="I875" s="16" t="e">
        <f>VLOOKUP(A875,重复项!F:F,1,FALSE)</f>
        <v>#N/A</v>
      </c>
      <c r="J875" s="6">
        <v>1</v>
      </c>
      <c r="K875" t="str">
        <f>A875&amp;":"&amp;B875&amp;":"&amp;C875&amp;":"&amp;D875&amp;":"&amp;E875&amp;":"&amp;F875&amp;":"&amp;G875</f>
        <v>M353:魅族 MX3 联通版 (32GB/64GB):魅族:魅族:Meizu:魅族:Meizu</v>
      </c>
    </row>
    <row r="876" spans="1:11" x14ac:dyDescent="0.4">
      <c r="A876" s="13" t="s">
        <v>1526</v>
      </c>
      <c r="B876" s="13" t="s">
        <v>1527</v>
      </c>
      <c r="C876" s="13" t="s">
        <v>1507</v>
      </c>
      <c r="D876" s="10" t="str">
        <f>VLOOKUP( C876, 品牌处理!A:E,2,FALSE)</f>
        <v>魅族</v>
      </c>
      <c r="E876" s="10" t="str">
        <f>VLOOKUP( C876, 品牌处理!A:E,3,FALSE)</f>
        <v>Meizu</v>
      </c>
      <c r="F876" s="10" t="str">
        <f>VLOOKUP( C876, 品牌处理!A:E,4,FALSE)</f>
        <v>魅族</v>
      </c>
      <c r="G876" s="10" t="str">
        <f>VLOOKUP( C876, 品牌处理!A:E,5,FALSE)</f>
        <v>Meizu</v>
      </c>
      <c r="H876" s="16">
        <f>VLOOKUP( C876, 品牌处理!A:F,6,FALSE)</f>
        <v>1</v>
      </c>
      <c r="I876" s="16" t="e">
        <f>VLOOKUP(A876,重复项!F:F,1,FALSE)</f>
        <v>#N/A</v>
      </c>
      <c r="J876" s="6">
        <v>1</v>
      </c>
      <c r="K876" t="str">
        <f>A876&amp;":"&amp;B876&amp;":"&amp;C876&amp;":"&amp;D876&amp;":"&amp;E876&amp;":"&amp;F876&amp;":"&amp;G876</f>
        <v>M355:魅族 MX3 移动版 (16GB):魅族:魅族:Meizu:魅族:Meizu</v>
      </c>
    </row>
    <row r="877" spans="1:11" x14ac:dyDescent="0.4">
      <c r="A877" s="13" t="s">
        <v>1528</v>
      </c>
      <c r="B877" s="13" t="s">
        <v>1529</v>
      </c>
      <c r="C877" s="13" t="s">
        <v>1507</v>
      </c>
      <c r="D877" s="10" t="str">
        <f>VLOOKUP( C877, 品牌处理!A:E,2,FALSE)</f>
        <v>魅族</v>
      </c>
      <c r="E877" s="10" t="str">
        <f>VLOOKUP( C877, 品牌处理!A:E,3,FALSE)</f>
        <v>Meizu</v>
      </c>
      <c r="F877" s="10" t="str">
        <f>VLOOKUP( C877, 品牌处理!A:E,4,FALSE)</f>
        <v>魅族</v>
      </c>
      <c r="G877" s="10" t="str">
        <f>VLOOKUP( C877, 品牌处理!A:E,5,FALSE)</f>
        <v>Meizu</v>
      </c>
      <c r="H877" s="16">
        <f>VLOOKUP( C877, 品牌处理!A:F,6,FALSE)</f>
        <v>1</v>
      </c>
      <c r="I877" s="16" t="e">
        <f>VLOOKUP(A877,重复项!F:F,1,FALSE)</f>
        <v>#N/A</v>
      </c>
      <c r="J877" s="6">
        <v>1</v>
      </c>
      <c r="K877" t="str">
        <f>A877&amp;":"&amp;B877&amp;":"&amp;C877&amp;":"&amp;D877&amp;":"&amp;E877&amp;":"&amp;F877&amp;":"&amp;G877</f>
        <v>M356:魅族 MX3 移动版 (32GB/64GB):魅族:魅族:Meizu:魅族:Meizu</v>
      </c>
    </row>
    <row r="878" spans="1:11" x14ac:dyDescent="0.4">
      <c r="A878" s="13" t="s">
        <v>1530</v>
      </c>
      <c r="B878" s="13" t="s">
        <v>1531</v>
      </c>
      <c r="C878" s="13" t="s">
        <v>1507</v>
      </c>
      <c r="D878" s="10" t="str">
        <f>VLOOKUP( C878, 品牌处理!A:E,2,FALSE)</f>
        <v>魅族</v>
      </c>
      <c r="E878" s="10" t="str">
        <f>VLOOKUP( C878, 品牌处理!A:E,3,FALSE)</f>
        <v>Meizu</v>
      </c>
      <c r="F878" s="10" t="str">
        <f>VLOOKUP( C878, 品牌处理!A:E,4,FALSE)</f>
        <v>魅族</v>
      </c>
      <c r="G878" s="10" t="str">
        <f>VLOOKUP( C878, 品牌处理!A:E,5,FALSE)</f>
        <v>Meizu</v>
      </c>
      <c r="H878" s="16">
        <f>VLOOKUP( C878, 品牌处理!A:F,6,FALSE)</f>
        <v>1</v>
      </c>
      <c r="I878" s="16" t="e">
        <f>VLOOKUP(A878,重复项!F:F,1,FALSE)</f>
        <v>#N/A</v>
      </c>
      <c r="J878" s="6">
        <v>1</v>
      </c>
      <c r="K878" t="str">
        <f>A878&amp;":"&amp;B878&amp;":"&amp;C878&amp;":"&amp;D878&amp;":"&amp;E878&amp;":"&amp;F878&amp;":"&amp;G878</f>
        <v>M460:魅族 MX4 移动版:魅族:魅族:Meizu:魅族:Meizu</v>
      </c>
    </row>
    <row r="879" spans="1:11" x14ac:dyDescent="0.4">
      <c r="A879" s="13" t="s">
        <v>1532</v>
      </c>
      <c r="B879" s="13" t="s">
        <v>1533</v>
      </c>
      <c r="C879" s="13" t="s">
        <v>1507</v>
      </c>
      <c r="D879" s="10" t="str">
        <f>VLOOKUP( C879, 品牌处理!A:E,2,FALSE)</f>
        <v>魅族</v>
      </c>
      <c r="E879" s="10" t="str">
        <f>VLOOKUP( C879, 品牌处理!A:E,3,FALSE)</f>
        <v>Meizu</v>
      </c>
      <c r="F879" s="10" t="str">
        <f>VLOOKUP( C879, 品牌处理!A:E,4,FALSE)</f>
        <v>魅族</v>
      </c>
      <c r="G879" s="10" t="str">
        <f>VLOOKUP( C879, 品牌处理!A:E,5,FALSE)</f>
        <v>Meizu</v>
      </c>
      <c r="H879" s="16">
        <f>VLOOKUP( C879, 品牌处理!A:F,6,FALSE)</f>
        <v>1</v>
      </c>
      <c r="I879" s="16" t="e">
        <f>VLOOKUP(A879,重复项!F:F,1,FALSE)</f>
        <v>#N/A</v>
      </c>
      <c r="J879" s="6">
        <v>1</v>
      </c>
      <c r="K879" t="str">
        <f>A879&amp;":"&amp;B879&amp;":"&amp;C879&amp;":"&amp;D879&amp;":"&amp;E879&amp;":"&amp;F879&amp;":"&amp;G879</f>
        <v>M460A:魅族 MX4 YunOS 版:魅族:魅族:Meizu:魅族:Meizu</v>
      </c>
    </row>
    <row r="880" spans="1:11" x14ac:dyDescent="0.4">
      <c r="A880" s="13" t="s">
        <v>1534</v>
      </c>
      <c r="B880" s="13" t="s">
        <v>1535</v>
      </c>
      <c r="C880" s="13" t="s">
        <v>1507</v>
      </c>
      <c r="D880" s="10" t="str">
        <f>VLOOKUP( C880, 品牌处理!A:E,2,FALSE)</f>
        <v>魅族</v>
      </c>
      <c r="E880" s="10" t="str">
        <f>VLOOKUP( C880, 品牌处理!A:E,3,FALSE)</f>
        <v>Meizu</v>
      </c>
      <c r="F880" s="10" t="str">
        <f>VLOOKUP( C880, 品牌处理!A:E,4,FALSE)</f>
        <v>魅族</v>
      </c>
      <c r="G880" s="10" t="str">
        <f>VLOOKUP( C880, 品牌处理!A:E,5,FALSE)</f>
        <v>Meizu</v>
      </c>
      <c r="H880" s="16">
        <f>VLOOKUP( C880, 品牌处理!A:F,6,FALSE)</f>
        <v>1</v>
      </c>
      <c r="I880" s="16" t="e">
        <f>VLOOKUP(A880,重复项!F:F,1,FALSE)</f>
        <v>#N/A</v>
      </c>
      <c r="J880" s="6">
        <v>1</v>
      </c>
      <c r="K880" t="str">
        <f>A880&amp;":"&amp;B880&amp;":"&amp;C880&amp;":"&amp;D880&amp;":"&amp;E880&amp;":"&amp;F880&amp;":"&amp;G880</f>
        <v>M461:魅族 MX4 联通版:魅族:魅族:Meizu:魅族:Meizu</v>
      </c>
    </row>
    <row r="881" spans="1:11" x14ac:dyDescent="0.4">
      <c r="A881" s="13" t="s">
        <v>1536</v>
      </c>
      <c r="B881" s="13" t="s">
        <v>1537</v>
      </c>
      <c r="C881" s="13" t="s">
        <v>1507</v>
      </c>
      <c r="D881" s="10" t="str">
        <f>VLOOKUP( C881, 品牌处理!A:E,2,FALSE)</f>
        <v>魅族</v>
      </c>
      <c r="E881" s="10" t="str">
        <f>VLOOKUP( C881, 品牌处理!A:E,3,FALSE)</f>
        <v>Meizu</v>
      </c>
      <c r="F881" s="10" t="str">
        <f>VLOOKUP( C881, 品牌处理!A:E,4,FALSE)</f>
        <v>魅族</v>
      </c>
      <c r="G881" s="10" t="str">
        <f>VLOOKUP( C881, 品牌处理!A:E,5,FALSE)</f>
        <v>Meizu</v>
      </c>
      <c r="H881" s="16">
        <f>VLOOKUP( C881, 品牌处理!A:F,6,FALSE)</f>
        <v>1</v>
      </c>
      <c r="I881" s="16" t="e">
        <f>VLOOKUP(A881,重复项!F:F,1,FALSE)</f>
        <v>#N/A</v>
      </c>
      <c r="J881" s="6">
        <v>1</v>
      </c>
      <c r="K881" t="str">
        <f>A881&amp;":"&amp;B881&amp;":"&amp;C881&amp;":"&amp;D881&amp;":"&amp;E881&amp;":"&amp;F881&amp;":"&amp;G881</f>
        <v>M460H:魅族 MX4 国际版:魅族:魅族:Meizu:魅族:Meizu</v>
      </c>
    </row>
    <row r="882" spans="1:11" x14ac:dyDescent="0.4">
      <c r="A882" s="13" t="s">
        <v>1538</v>
      </c>
      <c r="B882" s="13" t="s">
        <v>1539</v>
      </c>
      <c r="C882" s="13" t="s">
        <v>1507</v>
      </c>
      <c r="D882" s="10" t="str">
        <f>VLOOKUP( C882, 品牌处理!A:E,2,FALSE)</f>
        <v>魅族</v>
      </c>
      <c r="E882" s="10" t="str">
        <f>VLOOKUP( C882, 品牌处理!A:E,3,FALSE)</f>
        <v>Meizu</v>
      </c>
      <c r="F882" s="10" t="str">
        <f>VLOOKUP( C882, 品牌处理!A:E,4,FALSE)</f>
        <v>魅族</v>
      </c>
      <c r="G882" s="10" t="str">
        <f>VLOOKUP( C882, 品牌处理!A:E,5,FALSE)</f>
        <v>Meizu</v>
      </c>
      <c r="H882" s="16">
        <f>VLOOKUP( C882, 品牌处理!A:F,6,FALSE)</f>
        <v>1</v>
      </c>
      <c r="I882" s="16" t="e">
        <f>VLOOKUP(A882,重复项!F:F,1,FALSE)</f>
        <v>#N/A</v>
      </c>
      <c r="J882" s="6">
        <v>1</v>
      </c>
      <c r="K882" t="str">
        <f>A882&amp;":"&amp;B882&amp;":"&amp;C882&amp;":"&amp;D882&amp;":"&amp;E882&amp;":"&amp;F882&amp;":"&amp;G882</f>
        <v>M462:魅族 MX4 Pro 移动版:魅族:魅族:Meizu:魅族:Meizu</v>
      </c>
    </row>
    <row r="883" spans="1:11" x14ac:dyDescent="0.4">
      <c r="A883" s="13" t="s">
        <v>1540</v>
      </c>
      <c r="B883" s="13" t="s">
        <v>1541</v>
      </c>
      <c r="C883" s="13" t="s">
        <v>1507</v>
      </c>
      <c r="D883" s="10" t="str">
        <f>VLOOKUP( C883, 品牌处理!A:E,2,FALSE)</f>
        <v>魅族</v>
      </c>
      <c r="E883" s="10" t="str">
        <f>VLOOKUP( C883, 品牌处理!A:E,3,FALSE)</f>
        <v>Meizu</v>
      </c>
      <c r="F883" s="10" t="str">
        <f>VLOOKUP( C883, 品牌处理!A:E,4,FALSE)</f>
        <v>魅族</v>
      </c>
      <c r="G883" s="10" t="str">
        <f>VLOOKUP( C883, 品牌处理!A:E,5,FALSE)</f>
        <v>Meizu</v>
      </c>
      <c r="H883" s="16">
        <f>VLOOKUP( C883, 品牌处理!A:F,6,FALSE)</f>
        <v>1</v>
      </c>
      <c r="I883" s="16" t="e">
        <f>VLOOKUP(A883,重复项!F:F,1,FALSE)</f>
        <v>#N/A</v>
      </c>
      <c r="J883" s="6">
        <v>1</v>
      </c>
      <c r="K883" t="str">
        <f>A883&amp;":"&amp;B883&amp;":"&amp;C883&amp;":"&amp;D883&amp;":"&amp;E883&amp;":"&amp;F883&amp;":"&amp;G883</f>
        <v>M462U:魅族 MX4 Pro 联通版:魅族:魅族:Meizu:魅族:Meizu</v>
      </c>
    </row>
    <row r="884" spans="1:11" x14ac:dyDescent="0.4">
      <c r="A884" s="13" t="s">
        <v>1542</v>
      </c>
      <c r="B884" s="13" t="s">
        <v>1543</v>
      </c>
      <c r="C884" s="13" t="s">
        <v>1507</v>
      </c>
      <c r="D884" s="10" t="str">
        <f>VLOOKUP( C884, 品牌处理!A:E,2,FALSE)</f>
        <v>魅族</v>
      </c>
      <c r="E884" s="10" t="str">
        <f>VLOOKUP( C884, 品牌处理!A:E,3,FALSE)</f>
        <v>Meizu</v>
      </c>
      <c r="F884" s="10" t="str">
        <f>VLOOKUP( C884, 品牌处理!A:E,4,FALSE)</f>
        <v>魅族</v>
      </c>
      <c r="G884" s="10" t="str">
        <f>VLOOKUP( C884, 品牌处理!A:E,5,FALSE)</f>
        <v>Meizu</v>
      </c>
      <c r="H884" s="16">
        <f>VLOOKUP( C884, 品牌处理!A:F,6,FALSE)</f>
        <v>1</v>
      </c>
      <c r="I884" s="16" t="e">
        <f>VLOOKUP(A884,重复项!F:F,1,FALSE)</f>
        <v>#N/A</v>
      </c>
      <c r="J884" s="6">
        <v>1</v>
      </c>
      <c r="K884" t="str">
        <f>A884&amp;":"&amp;B884&amp;":"&amp;C884&amp;":"&amp;D884&amp;":"&amp;E884&amp;":"&amp;F884&amp;":"&amp;G884</f>
        <v>M462H:魅族 MX4 Pro 国际版:魅族:魅族:Meizu:魅族:Meizu</v>
      </c>
    </row>
    <row r="885" spans="1:11" x14ac:dyDescent="0.4">
      <c r="A885" s="13" t="s">
        <v>1544</v>
      </c>
      <c r="B885" s="13" t="s">
        <v>1545</v>
      </c>
      <c r="C885" s="13" t="s">
        <v>1507</v>
      </c>
      <c r="D885" s="10" t="str">
        <f>VLOOKUP( C885, 品牌处理!A:E,2,FALSE)</f>
        <v>魅族</v>
      </c>
      <c r="E885" s="10" t="str">
        <f>VLOOKUP( C885, 品牌处理!A:E,3,FALSE)</f>
        <v>Meizu</v>
      </c>
      <c r="F885" s="10" t="str">
        <f>VLOOKUP( C885, 品牌处理!A:E,4,FALSE)</f>
        <v>魅族</v>
      </c>
      <c r="G885" s="10" t="str">
        <f>VLOOKUP( C885, 品牌处理!A:E,5,FALSE)</f>
        <v>Meizu</v>
      </c>
      <c r="H885" s="16">
        <f>VLOOKUP( C885, 品牌处理!A:F,6,FALSE)</f>
        <v>1</v>
      </c>
      <c r="I885" s="16" t="e">
        <f>VLOOKUP(A885,重复项!F:F,1,FALSE)</f>
        <v>#N/A</v>
      </c>
      <c r="J885" s="6">
        <v>1</v>
      </c>
      <c r="K885" t="str">
        <f>A885&amp;":"&amp;B885&amp;":"&amp;C885&amp;":"&amp;D885&amp;":"&amp;E885&amp;":"&amp;F885&amp;":"&amp;G885</f>
        <v>M575:魅族 MX5 公开版:魅族:魅族:Meizu:魅族:Meizu</v>
      </c>
    </row>
    <row r="886" spans="1:11" x14ac:dyDescent="0.4">
      <c r="A886" s="13" t="s">
        <v>1546</v>
      </c>
      <c r="B886" s="13" t="s">
        <v>1547</v>
      </c>
      <c r="C886" s="13" t="s">
        <v>1507</v>
      </c>
      <c r="D886" s="10" t="str">
        <f>VLOOKUP( C886, 品牌处理!A:E,2,FALSE)</f>
        <v>魅族</v>
      </c>
      <c r="E886" s="10" t="str">
        <f>VLOOKUP( C886, 品牌处理!A:E,3,FALSE)</f>
        <v>Meizu</v>
      </c>
      <c r="F886" s="10" t="str">
        <f>VLOOKUP( C886, 品牌处理!A:E,4,FALSE)</f>
        <v>魅族</v>
      </c>
      <c r="G886" s="10" t="str">
        <f>VLOOKUP( C886, 品牌处理!A:E,5,FALSE)</f>
        <v>Meizu</v>
      </c>
      <c r="H886" s="16">
        <f>VLOOKUP( C886, 品牌处理!A:F,6,FALSE)</f>
        <v>1</v>
      </c>
      <c r="I886" s="16" t="e">
        <f>VLOOKUP(A886,重复项!F:F,1,FALSE)</f>
        <v>#N/A</v>
      </c>
      <c r="J886" s="6">
        <v>1</v>
      </c>
      <c r="K886" t="str">
        <f>A886&amp;":"&amp;B886&amp;":"&amp;C886&amp;":"&amp;D886&amp;":"&amp;E886&amp;":"&amp;F886&amp;":"&amp;G886</f>
        <v>M575M:魅族 MX5 移动版:魅族:魅族:Meizu:魅族:Meizu</v>
      </c>
    </row>
    <row r="887" spans="1:11" x14ac:dyDescent="0.4">
      <c r="A887" s="13" t="s">
        <v>1548</v>
      </c>
      <c r="B887" s="13" t="s">
        <v>1549</v>
      </c>
      <c r="C887" s="13" t="s">
        <v>1507</v>
      </c>
      <c r="D887" s="10" t="str">
        <f>VLOOKUP( C887, 品牌处理!A:E,2,FALSE)</f>
        <v>魅族</v>
      </c>
      <c r="E887" s="10" t="str">
        <f>VLOOKUP( C887, 品牌处理!A:E,3,FALSE)</f>
        <v>Meizu</v>
      </c>
      <c r="F887" s="10" t="str">
        <f>VLOOKUP( C887, 品牌处理!A:E,4,FALSE)</f>
        <v>魅族</v>
      </c>
      <c r="G887" s="10" t="str">
        <f>VLOOKUP( C887, 品牌处理!A:E,5,FALSE)</f>
        <v>Meizu</v>
      </c>
      <c r="H887" s="16">
        <f>VLOOKUP( C887, 品牌处理!A:F,6,FALSE)</f>
        <v>1</v>
      </c>
      <c r="I887" s="16" t="e">
        <f>VLOOKUP(A887,重复项!F:F,1,FALSE)</f>
        <v>#N/A</v>
      </c>
      <c r="J887" s="6">
        <v>1</v>
      </c>
      <c r="K887" t="str">
        <f>A887&amp;":"&amp;B887&amp;":"&amp;C887&amp;":"&amp;D887&amp;":"&amp;E887&amp;":"&amp;F887&amp;":"&amp;G887</f>
        <v>M575U:魅族 MX5 联通版:魅族:魅族:Meizu:魅族:Meizu</v>
      </c>
    </row>
    <row r="888" spans="1:11" x14ac:dyDescent="0.4">
      <c r="A888" s="13" t="s">
        <v>1550</v>
      </c>
      <c r="B888" s="13" t="s">
        <v>1551</v>
      </c>
      <c r="C888" s="13" t="s">
        <v>1507</v>
      </c>
      <c r="D888" s="10" t="str">
        <f>VLOOKUP( C888, 品牌处理!A:E,2,FALSE)</f>
        <v>魅族</v>
      </c>
      <c r="E888" s="10" t="str">
        <f>VLOOKUP( C888, 品牌处理!A:E,3,FALSE)</f>
        <v>Meizu</v>
      </c>
      <c r="F888" s="10" t="str">
        <f>VLOOKUP( C888, 品牌处理!A:E,4,FALSE)</f>
        <v>魅族</v>
      </c>
      <c r="G888" s="10" t="str">
        <f>VLOOKUP( C888, 品牌处理!A:E,5,FALSE)</f>
        <v>Meizu</v>
      </c>
      <c r="H888" s="16">
        <f>VLOOKUP( C888, 品牌处理!A:F,6,FALSE)</f>
        <v>1</v>
      </c>
      <c r="I888" s="16" t="e">
        <f>VLOOKUP(A888,重复项!F:F,1,FALSE)</f>
        <v>#N/A</v>
      </c>
      <c r="J888" s="6">
        <v>1</v>
      </c>
      <c r="K888" t="str">
        <f>A888&amp;":"&amp;B888&amp;":"&amp;C888&amp;":"&amp;D888&amp;":"&amp;E888&amp;":"&amp;F888&amp;":"&amp;G888</f>
        <v>M575H:魅族 MX5 国际版:魅族:魅族:Meizu:魅族:Meizu</v>
      </c>
    </row>
    <row r="889" spans="1:11" x14ac:dyDescent="0.4">
      <c r="A889" s="13" t="s">
        <v>1552</v>
      </c>
      <c r="B889" s="13" t="s">
        <v>1553</v>
      </c>
      <c r="C889" s="13" t="s">
        <v>1507</v>
      </c>
      <c r="D889" s="10" t="str">
        <f>VLOOKUP( C889, 品牌处理!A:E,2,FALSE)</f>
        <v>魅族</v>
      </c>
      <c r="E889" s="10" t="str">
        <f>VLOOKUP( C889, 品牌处理!A:E,3,FALSE)</f>
        <v>Meizu</v>
      </c>
      <c r="F889" s="10" t="str">
        <f>VLOOKUP( C889, 品牌处理!A:E,4,FALSE)</f>
        <v>魅族</v>
      </c>
      <c r="G889" s="10" t="str">
        <f>VLOOKUP( C889, 品牌处理!A:E,5,FALSE)</f>
        <v>Meizu</v>
      </c>
      <c r="H889" s="16">
        <f>VLOOKUP( C889, 品牌处理!A:F,6,FALSE)</f>
        <v>1</v>
      </c>
      <c r="I889" s="16" t="e">
        <f>VLOOKUP(A889,重复项!F:F,1,FALSE)</f>
        <v>#N/A</v>
      </c>
      <c r="J889" s="6">
        <v>1</v>
      </c>
      <c r="K889" t="str">
        <f>A889&amp;":"&amp;B889&amp;":"&amp;C889&amp;":"&amp;D889&amp;":"&amp;E889&amp;":"&amp;F889&amp;":"&amp;G889</f>
        <v>M685Q:魅族 MX6 公开版:魅族:魅族:Meizu:魅族:Meizu</v>
      </c>
    </row>
    <row r="890" spans="1:11" x14ac:dyDescent="0.4">
      <c r="A890" s="13" t="s">
        <v>1554</v>
      </c>
      <c r="B890" s="13" t="s">
        <v>1555</v>
      </c>
      <c r="C890" s="13" t="s">
        <v>1507</v>
      </c>
      <c r="D890" s="10" t="str">
        <f>VLOOKUP( C890, 品牌处理!A:E,2,FALSE)</f>
        <v>魅族</v>
      </c>
      <c r="E890" s="10" t="str">
        <f>VLOOKUP( C890, 品牌处理!A:E,3,FALSE)</f>
        <v>Meizu</v>
      </c>
      <c r="F890" s="10" t="str">
        <f>VLOOKUP( C890, 品牌处理!A:E,4,FALSE)</f>
        <v>魅族</v>
      </c>
      <c r="G890" s="10" t="str">
        <f>VLOOKUP( C890, 品牌处理!A:E,5,FALSE)</f>
        <v>Meizu</v>
      </c>
      <c r="H890" s="16">
        <f>VLOOKUP( C890, 品牌处理!A:F,6,FALSE)</f>
        <v>1</v>
      </c>
      <c r="I890" s="16" t="e">
        <f>VLOOKUP(A890,重复项!F:F,1,FALSE)</f>
        <v>#N/A</v>
      </c>
      <c r="J890" s="6">
        <v>1</v>
      </c>
      <c r="K890" t="str">
        <f>A890&amp;":"&amp;B890&amp;":"&amp;C890&amp;":"&amp;D890&amp;":"&amp;E890&amp;":"&amp;F890&amp;":"&amp;G890</f>
        <v>M685M:魅族 MX6 移动版:魅族:魅族:Meizu:魅族:Meizu</v>
      </c>
    </row>
    <row r="891" spans="1:11" x14ac:dyDescent="0.4">
      <c r="A891" s="13" t="s">
        <v>1556</v>
      </c>
      <c r="B891" s="13" t="s">
        <v>1557</v>
      </c>
      <c r="C891" s="13" t="s">
        <v>1507</v>
      </c>
      <c r="D891" s="10" t="str">
        <f>VLOOKUP( C891, 品牌处理!A:E,2,FALSE)</f>
        <v>魅族</v>
      </c>
      <c r="E891" s="10" t="str">
        <f>VLOOKUP( C891, 品牌处理!A:E,3,FALSE)</f>
        <v>Meizu</v>
      </c>
      <c r="F891" s="10" t="str">
        <f>VLOOKUP( C891, 品牌处理!A:E,4,FALSE)</f>
        <v>魅族</v>
      </c>
      <c r="G891" s="10" t="str">
        <f>VLOOKUP( C891, 品牌处理!A:E,5,FALSE)</f>
        <v>Meizu</v>
      </c>
      <c r="H891" s="16">
        <f>VLOOKUP( C891, 品牌处理!A:F,6,FALSE)</f>
        <v>1</v>
      </c>
      <c r="I891" s="16" t="e">
        <f>VLOOKUP(A891,重复项!F:F,1,FALSE)</f>
        <v>#N/A</v>
      </c>
      <c r="J891" s="6">
        <v>1</v>
      </c>
      <c r="K891" t="str">
        <f>A891&amp;":"&amp;B891&amp;":"&amp;C891&amp;":"&amp;D891&amp;":"&amp;E891&amp;":"&amp;F891&amp;":"&amp;G891</f>
        <v>M685U:魅族 MX6 联通版:魅族:魅族:Meizu:魅族:Meizu</v>
      </c>
    </row>
    <row r="892" spans="1:11" x14ac:dyDescent="0.4">
      <c r="A892" s="13" t="s">
        <v>1558</v>
      </c>
      <c r="B892" s="13" t="s">
        <v>1559</v>
      </c>
      <c r="C892" s="13" t="s">
        <v>1507</v>
      </c>
      <c r="D892" s="10" t="str">
        <f>VLOOKUP( C892, 品牌处理!A:E,2,FALSE)</f>
        <v>魅族</v>
      </c>
      <c r="E892" s="10" t="str">
        <f>VLOOKUP( C892, 品牌处理!A:E,3,FALSE)</f>
        <v>Meizu</v>
      </c>
      <c r="F892" s="10" t="str">
        <f>VLOOKUP( C892, 品牌处理!A:E,4,FALSE)</f>
        <v>魅族</v>
      </c>
      <c r="G892" s="10" t="str">
        <f>VLOOKUP( C892, 品牌处理!A:E,5,FALSE)</f>
        <v>Meizu</v>
      </c>
      <c r="H892" s="16">
        <f>VLOOKUP( C892, 品牌处理!A:F,6,FALSE)</f>
        <v>1</v>
      </c>
      <c r="I892" s="16" t="e">
        <f>VLOOKUP(A892,重复项!F:F,1,FALSE)</f>
        <v>#N/A</v>
      </c>
      <c r="J892" s="6">
        <v>1</v>
      </c>
      <c r="K892" t="str">
        <f>A892&amp;":"&amp;B892&amp;":"&amp;C892&amp;":"&amp;D892&amp;":"&amp;E892&amp;":"&amp;F892&amp;":"&amp;G892</f>
        <v>M685C:魅族 MX6 电信版:魅族:魅族:Meizu:魅族:Meizu</v>
      </c>
    </row>
    <row r="893" spans="1:11" x14ac:dyDescent="0.4">
      <c r="A893" s="13" t="s">
        <v>1560</v>
      </c>
      <c r="B893" s="13" t="s">
        <v>1561</v>
      </c>
      <c r="C893" s="13" t="s">
        <v>1507</v>
      </c>
      <c r="D893" s="10" t="str">
        <f>VLOOKUP( C893, 品牌处理!A:E,2,FALSE)</f>
        <v>魅族</v>
      </c>
      <c r="E893" s="10" t="str">
        <f>VLOOKUP( C893, 品牌处理!A:E,3,FALSE)</f>
        <v>Meizu</v>
      </c>
      <c r="F893" s="10" t="str">
        <f>VLOOKUP( C893, 品牌处理!A:E,4,FALSE)</f>
        <v>魅族</v>
      </c>
      <c r="G893" s="10" t="str">
        <f>VLOOKUP( C893, 品牌处理!A:E,5,FALSE)</f>
        <v>Meizu</v>
      </c>
      <c r="H893" s="16">
        <f>VLOOKUP( C893, 品牌处理!A:F,6,FALSE)</f>
        <v>1</v>
      </c>
      <c r="I893" s="16" t="e">
        <f>VLOOKUP(A893,重复项!F:F,1,FALSE)</f>
        <v>#N/A</v>
      </c>
      <c r="J893" s="6">
        <v>1</v>
      </c>
      <c r="K893" t="str">
        <f>A893&amp;":"&amp;B893&amp;":"&amp;C893&amp;":"&amp;D893&amp;":"&amp;E893&amp;":"&amp;F893&amp;":"&amp;G893</f>
        <v>M685H:魅族 MX6 国际版:魅族:魅族:Meizu:魅族:Meizu</v>
      </c>
    </row>
    <row r="894" spans="1:11" x14ac:dyDescent="0.4">
      <c r="A894" s="13" t="s">
        <v>1562</v>
      </c>
      <c r="B894" s="13" t="s">
        <v>1563</v>
      </c>
      <c r="C894" s="13" t="s">
        <v>1507</v>
      </c>
      <c r="D894" s="10" t="str">
        <f>VLOOKUP( C894, 品牌处理!A:E,2,FALSE)</f>
        <v>魅族</v>
      </c>
      <c r="E894" s="10" t="str">
        <f>VLOOKUP( C894, 品牌处理!A:E,3,FALSE)</f>
        <v>Meizu</v>
      </c>
      <c r="F894" s="10" t="str">
        <f>VLOOKUP( C894, 品牌处理!A:E,4,FALSE)</f>
        <v>魅族</v>
      </c>
      <c r="G894" s="10" t="str">
        <f>VLOOKUP( C894, 品牌处理!A:E,5,FALSE)</f>
        <v>Meizu</v>
      </c>
      <c r="H894" s="16">
        <f>VLOOKUP( C894, 品牌处理!A:F,6,FALSE)</f>
        <v>1</v>
      </c>
      <c r="I894" s="16" t="e">
        <f>VLOOKUP(A894,重复项!F:F,1,FALSE)</f>
        <v>#N/A</v>
      </c>
      <c r="J894" s="6">
        <v>1</v>
      </c>
      <c r="K894" t="str">
        <f>A894&amp;":"&amp;B894&amp;":"&amp;C894&amp;":"&amp;D894&amp;":"&amp;E894&amp;":"&amp;F894&amp;":"&amp;G894</f>
        <v>M576:魅族 PRO 5 公开版:魅族:魅族:Meizu:魅族:Meizu</v>
      </c>
    </row>
    <row r="895" spans="1:11" x14ac:dyDescent="0.4">
      <c r="A895" s="13" t="s">
        <v>1564</v>
      </c>
      <c r="B895" s="13" t="s">
        <v>1565</v>
      </c>
      <c r="C895" s="13" t="s">
        <v>1507</v>
      </c>
      <c r="D895" s="10" t="str">
        <f>VLOOKUP( C895, 品牌处理!A:E,2,FALSE)</f>
        <v>魅族</v>
      </c>
      <c r="E895" s="10" t="str">
        <f>VLOOKUP( C895, 品牌处理!A:E,3,FALSE)</f>
        <v>Meizu</v>
      </c>
      <c r="F895" s="10" t="str">
        <f>VLOOKUP( C895, 品牌处理!A:E,4,FALSE)</f>
        <v>魅族</v>
      </c>
      <c r="G895" s="10" t="str">
        <f>VLOOKUP( C895, 品牌处理!A:E,5,FALSE)</f>
        <v>Meizu</v>
      </c>
      <c r="H895" s="16">
        <f>VLOOKUP( C895, 品牌处理!A:F,6,FALSE)</f>
        <v>1</v>
      </c>
      <c r="I895" s="16" t="e">
        <f>VLOOKUP(A895,重复项!F:F,1,FALSE)</f>
        <v>#N/A</v>
      </c>
      <c r="J895" s="6">
        <v>1</v>
      </c>
      <c r="K895" t="str">
        <f>A895&amp;":"&amp;B895&amp;":"&amp;C895&amp;":"&amp;D895&amp;":"&amp;E895&amp;":"&amp;F895&amp;":"&amp;G895</f>
        <v>M576U:魅族 PRO 5 联通版:魅族:魅族:Meizu:魅族:Meizu</v>
      </c>
    </row>
    <row r="896" spans="1:11" x14ac:dyDescent="0.4">
      <c r="A896" s="13" t="s">
        <v>1566</v>
      </c>
      <c r="B896" s="13" t="s">
        <v>1567</v>
      </c>
      <c r="C896" s="13" t="s">
        <v>1507</v>
      </c>
      <c r="D896" s="10" t="str">
        <f>VLOOKUP( C896, 品牌处理!A:E,2,FALSE)</f>
        <v>魅族</v>
      </c>
      <c r="E896" s="10" t="str">
        <f>VLOOKUP( C896, 品牌处理!A:E,3,FALSE)</f>
        <v>Meizu</v>
      </c>
      <c r="F896" s="10" t="str">
        <f>VLOOKUP( C896, 品牌处理!A:E,4,FALSE)</f>
        <v>魅族</v>
      </c>
      <c r="G896" s="10" t="str">
        <f>VLOOKUP( C896, 品牌处理!A:E,5,FALSE)</f>
        <v>Meizu</v>
      </c>
      <c r="H896" s="16">
        <f>VLOOKUP( C896, 品牌处理!A:F,6,FALSE)</f>
        <v>1</v>
      </c>
      <c r="I896" s="16" t="e">
        <f>VLOOKUP(A896,重复项!F:F,1,FALSE)</f>
        <v>#N/A</v>
      </c>
      <c r="J896" s="6">
        <v>1</v>
      </c>
      <c r="K896" t="str">
        <f>A896&amp;":"&amp;B896&amp;":"&amp;C896&amp;":"&amp;D896&amp;":"&amp;E896&amp;":"&amp;F896&amp;":"&amp;G896</f>
        <v>M576H:魅族 PRO 5 国际版:魅族:魅族:Meizu:魅族:Meizu</v>
      </c>
    </row>
    <row r="897" spans="1:11" x14ac:dyDescent="0.4">
      <c r="A897" s="13" t="s">
        <v>1568</v>
      </c>
      <c r="B897" s="13" t="s">
        <v>1569</v>
      </c>
      <c r="C897" s="13" t="s">
        <v>1507</v>
      </c>
      <c r="D897" s="10" t="str">
        <f>VLOOKUP( C897, 品牌处理!A:E,2,FALSE)</f>
        <v>魅族</v>
      </c>
      <c r="E897" s="10" t="str">
        <f>VLOOKUP( C897, 品牌处理!A:E,3,FALSE)</f>
        <v>Meizu</v>
      </c>
      <c r="F897" s="10" t="str">
        <f>VLOOKUP( C897, 品牌处理!A:E,4,FALSE)</f>
        <v>魅族</v>
      </c>
      <c r="G897" s="10" t="str">
        <f>VLOOKUP( C897, 品牌处理!A:E,5,FALSE)</f>
        <v>Meizu</v>
      </c>
      <c r="H897" s="16">
        <f>VLOOKUP( C897, 品牌处理!A:F,6,FALSE)</f>
        <v>1</v>
      </c>
      <c r="I897" s="16" t="e">
        <f>VLOOKUP(A897,重复项!F:F,1,FALSE)</f>
        <v>#N/A</v>
      </c>
      <c r="J897" s="6">
        <v>1</v>
      </c>
      <c r="K897" t="str">
        <f>A897&amp;":"&amp;B897&amp;":"&amp;C897&amp;":"&amp;D897&amp;":"&amp;E897&amp;":"&amp;F897&amp;":"&amp;G897</f>
        <v>M570Q:魅族 PRO 6 公开版:魅族:魅族:Meizu:魅族:Meizu</v>
      </c>
    </row>
    <row r="898" spans="1:11" x14ac:dyDescent="0.4">
      <c r="A898" s="13" t="s">
        <v>1570</v>
      </c>
      <c r="B898" s="13" t="s">
        <v>1571</v>
      </c>
      <c r="C898" s="13" t="s">
        <v>1507</v>
      </c>
      <c r="D898" s="10" t="str">
        <f>VLOOKUP( C898, 品牌处理!A:E,2,FALSE)</f>
        <v>魅族</v>
      </c>
      <c r="E898" s="10" t="str">
        <f>VLOOKUP( C898, 品牌处理!A:E,3,FALSE)</f>
        <v>Meizu</v>
      </c>
      <c r="F898" s="10" t="str">
        <f>VLOOKUP( C898, 品牌处理!A:E,4,FALSE)</f>
        <v>魅族</v>
      </c>
      <c r="G898" s="10" t="str">
        <f>VLOOKUP( C898, 品牌处理!A:E,5,FALSE)</f>
        <v>Meizu</v>
      </c>
      <c r="H898" s="16">
        <f>VLOOKUP( C898, 品牌处理!A:F,6,FALSE)</f>
        <v>1</v>
      </c>
      <c r="I898" s="16" t="e">
        <f>VLOOKUP(A898,重复项!F:F,1,FALSE)</f>
        <v>#N/A</v>
      </c>
      <c r="J898" s="6">
        <v>1</v>
      </c>
      <c r="K898" t="str">
        <f>A898&amp;":"&amp;B898&amp;":"&amp;C898&amp;":"&amp;D898&amp;":"&amp;E898&amp;":"&amp;F898&amp;":"&amp;G898</f>
        <v>M570M:魅族 PRO 6 移动版:魅族:魅族:Meizu:魅族:Meizu</v>
      </c>
    </row>
    <row r="899" spans="1:11" x14ac:dyDescent="0.4">
      <c r="A899" s="13" t="s">
        <v>1572</v>
      </c>
      <c r="B899" s="13" t="s">
        <v>1573</v>
      </c>
      <c r="C899" s="13" t="s">
        <v>1507</v>
      </c>
      <c r="D899" s="10" t="str">
        <f>VLOOKUP( C899, 品牌处理!A:E,2,FALSE)</f>
        <v>魅族</v>
      </c>
      <c r="E899" s="10" t="str">
        <f>VLOOKUP( C899, 品牌处理!A:E,3,FALSE)</f>
        <v>Meizu</v>
      </c>
      <c r="F899" s="10" t="str">
        <f>VLOOKUP( C899, 品牌处理!A:E,4,FALSE)</f>
        <v>魅族</v>
      </c>
      <c r="G899" s="10" t="str">
        <f>VLOOKUP( C899, 品牌处理!A:E,5,FALSE)</f>
        <v>Meizu</v>
      </c>
      <c r="H899" s="16">
        <f>VLOOKUP( C899, 品牌处理!A:F,6,FALSE)</f>
        <v>1</v>
      </c>
      <c r="I899" s="16" t="e">
        <f>VLOOKUP(A899,重复项!F:F,1,FALSE)</f>
        <v>#N/A</v>
      </c>
      <c r="J899" s="6">
        <v>1</v>
      </c>
      <c r="K899" t="str">
        <f>A899&amp;":"&amp;B899&amp;":"&amp;C899&amp;":"&amp;D899&amp;":"&amp;E899&amp;":"&amp;F899&amp;":"&amp;G899</f>
        <v>M570C:魅族 PRO 6 电信版:魅族:魅族:Meizu:魅族:Meizu</v>
      </c>
    </row>
    <row r="900" spans="1:11" x14ac:dyDescent="0.4">
      <c r="A900" s="13" t="s">
        <v>1574</v>
      </c>
      <c r="B900" s="13" t="s">
        <v>1575</v>
      </c>
      <c r="C900" s="13" t="s">
        <v>1507</v>
      </c>
      <c r="D900" s="10" t="str">
        <f>VLOOKUP( C900, 品牌处理!A:E,2,FALSE)</f>
        <v>魅族</v>
      </c>
      <c r="E900" s="10" t="str">
        <f>VLOOKUP( C900, 品牌处理!A:E,3,FALSE)</f>
        <v>Meizu</v>
      </c>
      <c r="F900" s="10" t="str">
        <f>VLOOKUP( C900, 品牌处理!A:E,4,FALSE)</f>
        <v>魅族</v>
      </c>
      <c r="G900" s="10" t="str">
        <f>VLOOKUP( C900, 品牌处理!A:E,5,FALSE)</f>
        <v>Meizu</v>
      </c>
      <c r="H900" s="16">
        <f>VLOOKUP( C900, 品牌处理!A:F,6,FALSE)</f>
        <v>1</v>
      </c>
      <c r="I900" s="16" t="e">
        <f>VLOOKUP(A900,重复项!F:F,1,FALSE)</f>
        <v>#N/A</v>
      </c>
      <c r="J900" s="6">
        <v>1</v>
      </c>
      <c r="K900" t="str">
        <f>A900&amp;":"&amp;B900&amp;":"&amp;C900&amp;":"&amp;D900&amp;":"&amp;E900&amp;":"&amp;F900&amp;":"&amp;G900</f>
        <v>M570H:魅族 PRO 6 国际版:魅族:魅族:Meizu:魅族:Meizu</v>
      </c>
    </row>
    <row r="901" spans="1:11" x14ac:dyDescent="0.4">
      <c r="A901" s="13" t="s">
        <v>1576</v>
      </c>
      <c r="B901" s="13" t="s">
        <v>1577</v>
      </c>
      <c r="C901" s="13" t="s">
        <v>1507</v>
      </c>
      <c r="D901" s="10" t="str">
        <f>VLOOKUP( C901, 品牌处理!A:E,2,FALSE)</f>
        <v>魅族</v>
      </c>
      <c r="E901" s="10" t="str">
        <f>VLOOKUP( C901, 品牌处理!A:E,3,FALSE)</f>
        <v>Meizu</v>
      </c>
      <c r="F901" s="10" t="str">
        <f>VLOOKUP( C901, 品牌处理!A:E,4,FALSE)</f>
        <v>魅族</v>
      </c>
      <c r="G901" s="10" t="str">
        <f>VLOOKUP( C901, 品牌处理!A:E,5,FALSE)</f>
        <v>Meizu</v>
      </c>
      <c r="H901" s="16">
        <f>VLOOKUP( C901, 品牌处理!A:F,6,FALSE)</f>
        <v>1</v>
      </c>
      <c r="I901" s="16" t="e">
        <f>VLOOKUP(A901,重复项!F:F,1,FALSE)</f>
        <v>#N/A</v>
      </c>
      <c r="J901" s="6">
        <v>1</v>
      </c>
      <c r="K901" t="str">
        <f>A901&amp;":"&amp;B901&amp;":"&amp;C901&amp;":"&amp;D901&amp;":"&amp;E901&amp;":"&amp;F901&amp;":"&amp;G901</f>
        <v>M570Q-S:魅族 PRO 6s:魅族:魅族:Meizu:魅族:Meizu</v>
      </c>
    </row>
    <row r="902" spans="1:11" x14ac:dyDescent="0.4">
      <c r="A902" s="13" t="s">
        <v>1578</v>
      </c>
      <c r="B902" s="13" t="s">
        <v>1579</v>
      </c>
      <c r="C902" s="13" t="s">
        <v>1507</v>
      </c>
      <c r="D902" s="10" t="str">
        <f>VLOOKUP( C902, 品牌处理!A:E,2,FALSE)</f>
        <v>魅族</v>
      </c>
      <c r="E902" s="10" t="str">
        <f>VLOOKUP( C902, 品牌处理!A:E,3,FALSE)</f>
        <v>Meizu</v>
      </c>
      <c r="F902" s="10" t="str">
        <f>VLOOKUP( C902, 品牌处理!A:E,4,FALSE)</f>
        <v>魅族</v>
      </c>
      <c r="G902" s="10" t="str">
        <f>VLOOKUP( C902, 品牌处理!A:E,5,FALSE)</f>
        <v>Meizu</v>
      </c>
      <c r="H902" s="16">
        <f>VLOOKUP( C902, 品牌处理!A:F,6,FALSE)</f>
        <v>1</v>
      </c>
      <c r="I902" s="16" t="e">
        <f>VLOOKUP(A902,重复项!F:F,1,FALSE)</f>
        <v>#N/A</v>
      </c>
      <c r="J902" s="6">
        <v>1</v>
      </c>
      <c r="K902" t="str">
        <f>A902&amp;":"&amp;B902&amp;":"&amp;C902&amp;":"&amp;D902&amp;":"&amp;E902&amp;":"&amp;F902&amp;":"&amp;G902</f>
        <v>M686:魅族 PRO 6 Plus (64GB):魅族:魅族:Meizu:魅族:Meizu</v>
      </c>
    </row>
    <row r="903" spans="1:11" x14ac:dyDescent="0.4">
      <c r="A903" s="13" t="s">
        <v>1580</v>
      </c>
      <c r="B903" s="13" t="s">
        <v>1581</v>
      </c>
      <c r="C903" s="13" t="s">
        <v>1507</v>
      </c>
      <c r="D903" s="10" t="str">
        <f>VLOOKUP( C903, 品牌处理!A:E,2,FALSE)</f>
        <v>魅族</v>
      </c>
      <c r="E903" s="10" t="str">
        <f>VLOOKUP( C903, 品牌处理!A:E,3,FALSE)</f>
        <v>Meizu</v>
      </c>
      <c r="F903" s="10" t="str">
        <f>VLOOKUP( C903, 品牌处理!A:E,4,FALSE)</f>
        <v>魅族</v>
      </c>
      <c r="G903" s="10" t="str">
        <f>VLOOKUP( C903, 品牌处理!A:E,5,FALSE)</f>
        <v>Meizu</v>
      </c>
      <c r="H903" s="16">
        <f>VLOOKUP( C903, 品牌处理!A:F,6,FALSE)</f>
        <v>1</v>
      </c>
      <c r="I903" s="16" t="e">
        <f>VLOOKUP(A903,重复项!F:F,1,FALSE)</f>
        <v>#N/A</v>
      </c>
      <c r="J903" s="6">
        <v>1</v>
      </c>
      <c r="K903" t="str">
        <f>A903&amp;":"&amp;B903&amp;":"&amp;C903&amp;":"&amp;D903&amp;":"&amp;E903&amp;":"&amp;F903&amp;":"&amp;G903</f>
        <v>M686G:魅族 PRO 6 Plus (128GB):魅族:魅族:Meizu:魅族:Meizu</v>
      </c>
    </row>
    <row r="904" spans="1:11" x14ac:dyDescent="0.4">
      <c r="A904" s="13" t="s">
        <v>1582</v>
      </c>
      <c r="B904" s="13" t="s">
        <v>1583</v>
      </c>
      <c r="C904" s="13" t="s">
        <v>1507</v>
      </c>
      <c r="D904" s="10" t="str">
        <f>VLOOKUP( C904, 品牌处理!A:E,2,FALSE)</f>
        <v>魅族</v>
      </c>
      <c r="E904" s="10" t="str">
        <f>VLOOKUP( C904, 品牌处理!A:E,3,FALSE)</f>
        <v>Meizu</v>
      </c>
      <c r="F904" s="10" t="str">
        <f>VLOOKUP( C904, 品牌处理!A:E,4,FALSE)</f>
        <v>魅族</v>
      </c>
      <c r="G904" s="10" t="str">
        <f>VLOOKUP( C904, 品牌处理!A:E,5,FALSE)</f>
        <v>Meizu</v>
      </c>
      <c r="H904" s="16">
        <f>VLOOKUP( C904, 品牌处理!A:F,6,FALSE)</f>
        <v>1</v>
      </c>
      <c r="I904" s="16" t="e">
        <f>VLOOKUP(A904,重复项!F:F,1,FALSE)</f>
        <v>#N/A</v>
      </c>
      <c r="J904" s="6">
        <v>1</v>
      </c>
      <c r="K904" t="str">
        <f>A904&amp;":"&amp;B904&amp;":"&amp;C904&amp;":"&amp;D904&amp;":"&amp;E904&amp;":"&amp;F904&amp;":"&amp;G904</f>
        <v>M686H:魅族 PRO 6 Plus 国际版:魅族:魅族:Meizu:魅族:Meizu</v>
      </c>
    </row>
    <row r="905" spans="1:11" x14ac:dyDescent="0.4">
      <c r="A905" s="13" t="s">
        <v>1584</v>
      </c>
      <c r="B905" s="13" t="s">
        <v>1585</v>
      </c>
      <c r="C905" s="13" t="s">
        <v>1507</v>
      </c>
      <c r="D905" s="10" t="str">
        <f>VLOOKUP( C905, 品牌处理!A:E,2,FALSE)</f>
        <v>魅族</v>
      </c>
      <c r="E905" s="10" t="str">
        <f>VLOOKUP( C905, 品牌处理!A:E,3,FALSE)</f>
        <v>Meizu</v>
      </c>
      <c r="F905" s="10" t="str">
        <f>VLOOKUP( C905, 品牌处理!A:E,4,FALSE)</f>
        <v>魅族</v>
      </c>
      <c r="G905" s="10" t="str">
        <f>VLOOKUP( C905, 品牌处理!A:E,5,FALSE)</f>
        <v>Meizu</v>
      </c>
      <c r="H905" s="16">
        <f>VLOOKUP( C905, 品牌处理!A:F,6,FALSE)</f>
        <v>1</v>
      </c>
      <c r="I905" s="16" t="e">
        <f>VLOOKUP(A905,重复项!F:F,1,FALSE)</f>
        <v>#N/A</v>
      </c>
      <c r="J905" s="6">
        <v>1</v>
      </c>
      <c r="K905" t="str">
        <f>A905&amp;":"&amp;B905&amp;":"&amp;C905&amp;":"&amp;D905&amp;":"&amp;E905&amp;":"&amp;F905&amp;":"&amp;G905</f>
        <v>M792Q-L:魅族 PRO 7 公开版 (64GB):魅族:魅族:Meizu:魅族:Meizu</v>
      </c>
    </row>
    <row r="906" spans="1:11" x14ac:dyDescent="0.4">
      <c r="A906" s="13" t="s">
        <v>1586</v>
      </c>
      <c r="B906" s="13" t="s">
        <v>1587</v>
      </c>
      <c r="C906" s="13" t="s">
        <v>1507</v>
      </c>
      <c r="D906" s="10" t="str">
        <f>VLOOKUP( C906, 品牌处理!A:E,2,FALSE)</f>
        <v>魅族</v>
      </c>
      <c r="E906" s="10" t="str">
        <f>VLOOKUP( C906, 品牌处理!A:E,3,FALSE)</f>
        <v>Meizu</v>
      </c>
      <c r="F906" s="10" t="str">
        <f>VLOOKUP( C906, 品牌处理!A:E,4,FALSE)</f>
        <v>魅族</v>
      </c>
      <c r="G906" s="10" t="str">
        <f>VLOOKUP( C906, 品牌处理!A:E,5,FALSE)</f>
        <v>Meizu</v>
      </c>
      <c r="H906" s="16">
        <f>VLOOKUP( C906, 品牌处理!A:F,6,FALSE)</f>
        <v>1</v>
      </c>
      <c r="I906" s="16" t="e">
        <f>VLOOKUP(A906,重复项!F:F,1,FALSE)</f>
        <v>#N/A</v>
      </c>
      <c r="J906" s="6">
        <v>1</v>
      </c>
      <c r="K906" t="str">
        <f>A906&amp;":"&amp;B906&amp;":"&amp;C906&amp;":"&amp;D906&amp;":"&amp;E906&amp;":"&amp;F906&amp;":"&amp;G906</f>
        <v>M792M-L:魅族 PRO 7 移动版 (64GB):魅族:魅族:Meizu:魅族:Meizu</v>
      </c>
    </row>
    <row r="907" spans="1:11" x14ac:dyDescent="0.4">
      <c r="A907" s="13" t="s">
        <v>1588</v>
      </c>
      <c r="B907" s="13" t="s">
        <v>1589</v>
      </c>
      <c r="C907" s="13" t="s">
        <v>1507</v>
      </c>
      <c r="D907" s="10" t="str">
        <f>VLOOKUP( C907, 品牌处理!A:E,2,FALSE)</f>
        <v>魅族</v>
      </c>
      <c r="E907" s="10" t="str">
        <f>VLOOKUP( C907, 品牌处理!A:E,3,FALSE)</f>
        <v>Meizu</v>
      </c>
      <c r="F907" s="10" t="str">
        <f>VLOOKUP( C907, 品牌处理!A:E,4,FALSE)</f>
        <v>魅族</v>
      </c>
      <c r="G907" s="10" t="str">
        <f>VLOOKUP( C907, 品牌处理!A:E,5,FALSE)</f>
        <v>Meizu</v>
      </c>
      <c r="H907" s="16">
        <f>VLOOKUP( C907, 品牌处理!A:F,6,FALSE)</f>
        <v>1</v>
      </c>
      <c r="I907" s="16" t="e">
        <f>VLOOKUP(A907,重复项!F:F,1,FALSE)</f>
        <v>#N/A</v>
      </c>
      <c r="J907" s="6">
        <v>1</v>
      </c>
      <c r="K907" t="str">
        <f>A907&amp;":"&amp;B907&amp;":"&amp;C907&amp;":"&amp;D907&amp;":"&amp;E907&amp;":"&amp;F907&amp;":"&amp;G907</f>
        <v>M792C-L:魅族 PRO 7 电信版 (64GB):魅族:魅族:Meizu:魅族:Meizu</v>
      </c>
    </row>
    <row r="908" spans="1:11" x14ac:dyDescent="0.4">
      <c r="A908" s="13" t="s">
        <v>1590</v>
      </c>
      <c r="B908" s="13" t="s">
        <v>1591</v>
      </c>
      <c r="C908" s="13" t="s">
        <v>1507</v>
      </c>
      <c r="D908" s="10" t="str">
        <f>VLOOKUP( C908, 品牌处理!A:E,2,FALSE)</f>
        <v>魅族</v>
      </c>
      <c r="E908" s="10" t="str">
        <f>VLOOKUP( C908, 品牌处理!A:E,3,FALSE)</f>
        <v>Meizu</v>
      </c>
      <c r="F908" s="10" t="str">
        <f>VLOOKUP( C908, 品牌处理!A:E,4,FALSE)</f>
        <v>魅族</v>
      </c>
      <c r="G908" s="10" t="str">
        <f>VLOOKUP( C908, 品牌处理!A:E,5,FALSE)</f>
        <v>Meizu</v>
      </c>
      <c r="H908" s="16">
        <f>VLOOKUP( C908, 品牌处理!A:F,6,FALSE)</f>
        <v>1</v>
      </c>
      <c r="I908" s="16" t="e">
        <f>VLOOKUP(A908,重复项!F:F,1,FALSE)</f>
        <v>#N/A</v>
      </c>
      <c r="J908" s="6">
        <v>1</v>
      </c>
      <c r="K908" t="str">
        <f>A908&amp;":"&amp;B908&amp;":"&amp;C908&amp;":"&amp;D908&amp;":"&amp;E908&amp;":"&amp;F908&amp;":"&amp;G908</f>
        <v>M792H:魅族 PRO 7 国际版:魅族:魅族:Meizu:魅族:Meizu</v>
      </c>
    </row>
    <row r="909" spans="1:11" x14ac:dyDescent="0.4">
      <c r="A909" s="13" t="s">
        <v>1592</v>
      </c>
      <c r="B909" s="13" t="s">
        <v>1593</v>
      </c>
      <c r="C909" s="13" t="s">
        <v>1507</v>
      </c>
      <c r="D909" s="10" t="str">
        <f>VLOOKUP( C909, 品牌处理!A:E,2,FALSE)</f>
        <v>魅族</v>
      </c>
      <c r="E909" s="10" t="str">
        <f>VLOOKUP( C909, 品牌处理!A:E,3,FALSE)</f>
        <v>Meizu</v>
      </c>
      <c r="F909" s="10" t="str">
        <f>VLOOKUP( C909, 品牌处理!A:E,4,FALSE)</f>
        <v>魅族</v>
      </c>
      <c r="G909" s="10" t="str">
        <f>VLOOKUP( C909, 品牌处理!A:E,5,FALSE)</f>
        <v>Meizu</v>
      </c>
      <c r="H909" s="16">
        <f>VLOOKUP( C909, 品牌处理!A:F,6,FALSE)</f>
        <v>1</v>
      </c>
      <c r="I909" s="16" t="e">
        <f>VLOOKUP(A909,重复项!F:F,1,FALSE)</f>
        <v>#N/A</v>
      </c>
      <c r="J909" s="6">
        <v>1</v>
      </c>
      <c r="K909" t="str">
        <f>A909&amp;":"&amp;B909&amp;":"&amp;C909&amp;":"&amp;D909&amp;":"&amp;E909&amp;":"&amp;F909&amp;":"&amp;G909</f>
        <v>M792Q:魅族 PRO 7 公开版 (128GB):魅族:魅族:Meizu:魅族:Meizu</v>
      </c>
    </row>
    <row r="910" spans="1:11" x14ac:dyDescent="0.4">
      <c r="A910" s="13" t="s">
        <v>1594</v>
      </c>
      <c r="B910" s="13" t="s">
        <v>1595</v>
      </c>
      <c r="C910" s="13" t="s">
        <v>1507</v>
      </c>
      <c r="D910" s="10" t="str">
        <f>VLOOKUP( C910, 品牌处理!A:E,2,FALSE)</f>
        <v>魅族</v>
      </c>
      <c r="E910" s="10" t="str">
        <f>VLOOKUP( C910, 品牌处理!A:E,3,FALSE)</f>
        <v>Meizu</v>
      </c>
      <c r="F910" s="10" t="str">
        <f>VLOOKUP( C910, 品牌处理!A:E,4,FALSE)</f>
        <v>魅族</v>
      </c>
      <c r="G910" s="10" t="str">
        <f>VLOOKUP( C910, 品牌处理!A:E,5,FALSE)</f>
        <v>Meizu</v>
      </c>
      <c r="H910" s="16">
        <f>VLOOKUP( C910, 品牌处理!A:F,6,FALSE)</f>
        <v>1</v>
      </c>
      <c r="I910" s="16" t="e">
        <f>VLOOKUP(A910,重复项!F:F,1,FALSE)</f>
        <v>#N/A</v>
      </c>
      <c r="J910" s="6">
        <v>1</v>
      </c>
      <c r="K910" t="str">
        <f>A910&amp;":"&amp;B910&amp;":"&amp;C910&amp;":"&amp;D910&amp;":"&amp;E910&amp;":"&amp;F910&amp;":"&amp;G910</f>
        <v>M792C:魅族 PRO 7 电信版 (128GB):魅族:魅族:Meizu:魅族:Meizu</v>
      </c>
    </row>
    <row r="911" spans="1:11" x14ac:dyDescent="0.4">
      <c r="A911" s="13" t="s">
        <v>1596</v>
      </c>
      <c r="B911" s="13" t="s">
        <v>1597</v>
      </c>
      <c r="C911" s="13" t="s">
        <v>1507</v>
      </c>
      <c r="D911" s="10" t="str">
        <f>VLOOKUP( C911, 品牌处理!A:E,2,FALSE)</f>
        <v>魅族</v>
      </c>
      <c r="E911" s="10" t="str">
        <f>VLOOKUP( C911, 品牌处理!A:E,3,FALSE)</f>
        <v>Meizu</v>
      </c>
      <c r="F911" s="10" t="str">
        <f>VLOOKUP( C911, 品牌处理!A:E,4,FALSE)</f>
        <v>魅族</v>
      </c>
      <c r="G911" s="10" t="str">
        <f>VLOOKUP( C911, 品牌处理!A:E,5,FALSE)</f>
        <v>Meizu</v>
      </c>
      <c r="H911" s="16">
        <f>VLOOKUP( C911, 品牌处理!A:F,6,FALSE)</f>
        <v>1</v>
      </c>
      <c r="I911" s="16" t="e">
        <f>VLOOKUP(A911,重复项!F:F,1,FALSE)</f>
        <v>#N/A</v>
      </c>
      <c r="J911" s="6">
        <v>1</v>
      </c>
      <c r="K911" t="str">
        <f>A911&amp;":"&amp;B911&amp;":"&amp;C911&amp;":"&amp;D911&amp;":"&amp;E911&amp;":"&amp;F911&amp;":"&amp;G911</f>
        <v>M793Q:魅族 PRO 7 Plus 公开版:魅族:魅族:Meizu:魅族:Meizu</v>
      </c>
    </row>
    <row r="912" spans="1:11" x14ac:dyDescent="0.4">
      <c r="A912" s="13" t="s">
        <v>1598</v>
      </c>
      <c r="B912" s="13" t="s">
        <v>1599</v>
      </c>
      <c r="C912" s="13" t="s">
        <v>1507</v>
      </c>
      <c r="D912" s="10" t="str">
        <f>VLOOKUP( C912, 品牌处理!A:E,2,FALSE)</f>
        <v>魅族</v>
      </c>
      <c r="E912" s="10" t="str">
        <f>VLOOKUP( C912, 品牌处理!A:E,3,FALSE)</f>
        <v>Meizu</v>
      </c>
      <c r="F912" s="10" t="str">
        <f>VLOOKUP( C912, 品牌处理!A:E,4,FALSE)</f>
        <v>魅族</v>
      </c>
      <c r="G912" s="10" t="str">
        <f>VLOOKUP( C912, 品牌处理!A:E,5,FALSE)</f>
        <v>Meizu</v>
      </c>
      <c r="H912" s="16">
        <f>VLOOKUP( C912, 品牌处理!A:F,6,FALSE)</f>
        <v>1</v>
      </c>
      <c r="I912" s="16" t="e">
        <f>VLOOKUP(A912,重复项!F:F,1,FALSE)</f>
        <v>#N/A</v>
      </c>
      <c r="J912" s="6">
        <v>1</v>
      </c>
      <c r="K912" t="str">
        <f>A912&amp;":"&amp;B912&amp;":"&amp;C912&amp;":"&amp;D912&amp;":"&amp;E912&amp;":"&amp;F912&amp;":"&amp;G912</f>
        <v>M793H:魅族 PRO 7 Plus 国际版:魅族:魅族:Meizu:魅族:Meizu</v>
      </c>
    </row>
    <row r="913" spans="1:11" x14ac:dyDescent="0.4">
      <c r="A913" s="13" t="s">
        <v>1600</v>
      </c>
      <c r="B913" s="13" t="s">
        <v>1601</v>
      </c>
      <c r="C913" s="13" t="s">
        <v>1507</v>
      </c>
      <c r="D913" s="10" t="str">
        <f>VLOOKUP( C913, 品牌处理!A:E,2,FALSE)</f>
        <v>魅族</v>
      </c>
      <c r="E913" s="10" t="str">
        <f>VLOOKUP( C913, 品牌处理!A:E,3,FALSE)</f>
        <v>Meizu</v>
      </c>
      <c r="F913" s="10" t="str">
        <f>VLOOKUP( C913, 品牌处理!A:E,4,FALSE)</f>
        <v>魅族</v>
      </c>
      <c r="G913" s="10" t="str">
        <f>VLOOKUP( C913, 品牌处理!A:E,5,FALSE)</f>
        <v>Meizu</v>
      </c>
      <c r="H913" s="16">
        <f>VLOOKUP( C913, 品牌处理!A:F,6,FALSE)</f>
        <v>1</v>
      </c>
      <c r="I913" s="16" t="e">
        <f>VLOOKUP(A913,重复项!F:F,1,FALSE)</f>
        <v>#N/A</v>
      </c>
      <c r="J913" s="6">
        <v>1</v>
      </c>
      <c r="K913" t="str">
        <f>A913&amp;":"&amp;B913&amp;":"&amp;C913&amp;":"&amp;D913&amp;":"&amp;E913&amp;":"&amp;F913&amp;":"&amp;G913</f>
        <v>M881Q:魅族 15 公开版:魅族:魅族:Meizu:魅族:Meizu</v>
      </c>
    </row>
    <row r="914" spans="1:11" x14ac:dyDescent="0.4">
      <c r="A914" s="13" t="s">
        <v>1602</v>
      </c>
      <c r="B914" s="13" t="s">
        <v>1603</v>
      </c>
      <c r="C914" s="13" t="s">
        <v>1507</v>
      </c>
      <c r="D914" s="10" t="str">
        <f>VLOOKUP( C914, 品牌处理!A:E,2,FALSE)</f>
        <v>魅族</v>
      </c>
      <c r="E914" s="10" t="str">
        <f>VLOOKUP( C914, 品牌处理!A:E,3,FALSE)</f>
        <v>Meizu</v>
      </c>
      <c r="F914" s="10" t="str">
        <f>VLOOKUP( C914, 品牌处理!A:E,4,FALSE)</f>
        <v>魅族</v>
      </c>
      <c r="G914" s="10" t="str">
        <f>VLOOKUP( C914, 品牌处理!A:E,5,FALSE)</f>
        <v>Meizu</v>
      </c>
      <c r="H914" s="16">
        <f>VLOOKUP( C914, 品牌处理!A:F,6,FALSE)</f>
        <v>1</v>
      </c>
      <c r="I914" s="16" t="e">
        <f>VLOOKUP(A914,重复项!F:F,1,FALSE)</f>
        <v>#N/A</v>
      </c>
      <c r="J914" s="6">
        <v>1</v>
      </c>
      <c r="K914" t="str">
        <f>A914&amp;":"&amp;B914&amp;":"&amp;C914&amp;":"&amp;D914&amp;":"&amp;E914&amp;":"&amp;F914&amp;":"&amp;G914</f>
        <v>M881M:魅族 15 移动版:魅族:魅族:Meizu:魅族:Meizu</v>
      </c>
    </row>
    <row r="915" spans="1:11" x14ac:dyDescent="0.4">
      <c r="A915" s="13" t="s">
        <v>1604</v>
      </c>
      <c r="B915" s="13" t="s">
        <v>1605</v>
      </c>
      <c r="C915" s="13" t="s">
        <v>1507</v>
      </c>
      <c r="D915" s="10" t="str">
        <f>VLOOKUP( C915, 品牌处理!A:E,2,FALSE)</f>
        <v>魅族</v>
      </c>
      <c r="E915" s="10" t="str">
        <f>VLOOKUP( C915, 品牌处理!A:E,3,FALSE)</f>
        <v>Meizu</v>
      </c>
      <c r="F915" s="10" t="str">
        <f>VLOOKUP( C915, 品牌处理!A:E,4,FALSE)</f>
        <v>魅族</v>
      </c>
      <c r="G915" s="10" t="str">
        <f>VLOOKUP( C915, 品牌处理!A:E,5,FALSE)</f>
        <v>Meizu</v>
      </c>
      <c r="H915" s="16">
        <f>VLOOKUP( C915, 品牌处理!A:F,6,FALSE)</f>
        <v>1</v>
      </c>
      <c r="I915" s="16" t="e">
        <f>VLOOKUP(A915,重复项!F:F,1,FALSE)</f>
        <v>#N/A</v>
      </c>
      <c r="J915" s="6">
        <v>1</v>
      </c>
      <c r="K915" t="str">
        <f>A915&amp;":"&amp;B915&amp;":"&amp;C915&amp;":"&amp;D915&amp;":"&amp;E915&amp;":"&amp;F915&amp;":"&amp;G915</f>
        <v>M881H:魅族 15 国际版:魅族:魅族:Meizu:魅族:Meizu</v>
      </c>
    </row>
    <row r="916" spans="1:11" x14ac:dyDescent="0.4">
      <c r="A916" s="13" t="s">
        <v>1606</v>
      </c>
      <c r="B916" s="13" t="s">
        <v>1607</v>
      </c>
      <c r="C916" s="13" t="s">
        <v>1507</v>
      </c>
      <c r="D916" s="10" t="str">
        <f>VLOOKUP( C916, 品牌处理!A:E,2,FALSE)</f>
        <v>魅族</v>
      </c>
      <c r="E916" s="10" t="str">
        <f>VLOOKUP( C916, 品牌处理!A:E,3,FALSE)</f>
        <v>Meizu</v>
      </c>
      <c r="F916" s="10" t="str">
        <f>VLOOKUP( C916, 品牌处理!A:E,4,FALSE)</f>
        <v>魅族</v>
      </c>
      <c r="G916" s="10" t="str">
        <f>VLOOKUP( C916, 品牌处理!A:E,5,FALSE)</f>
        <v>Meizu</v>
      </c>
      <c r="H916" s="16">
        <f>VLOOKUP( C916, 品牌处理!A:F,6,FALSE)</f>
        <v>1</v>
      </c>
      <c r="I916" s="16" t="e">
        <f>VLOOKUP(A916,重复项!F:F,1,FALSE)</f>
        <v>#N/A</v>
      </c>
      <c r="J916" s="6">
        <v>1</v>
      </c>
      <c r="K916" t="str">
        <f>A916&amp;":"&amp;B916&amp;":"&amp;C916&amp;":"&amp;D916&amp;":"&amp;E916&amp;":"&amp;F916&amp;":"&amp;G916</f>
        <v>M891Q:魅族 15 Plus 公开版:魅族:魅族:Meizu:魅族:Meizu</v>
      </c>
    </row>
    <row r="917" spans="1:11" x14ac:dyDescent="0.4">
      <c r="A917" s="13" t="s">
        <v>1608</v>
      </c>
      <c r="B917" s="13" t="s">
        <v>1609</v>
      </c>
      <c r="C917" s="13" t="s">
        <v>1507</v>
      </c>
      <c r="D917" s="10" t="str">
        <f>VLOOKUP( C917, 品牌处理!A:E,2,FALSE)</f>
        <v>魅族</v>
      </c>
      <c r="E917" s="10" t="str">
        <f>VLOOKUP( C917, 品牌处理!A:E,3,FALSE)</f>
        <v>Meizu</v>
      </c>
      <c r="F917" s="10" t="str">
        <f>VLOOKUP( C917, 品牌处理!A:E,4,FALSE)</f>
        <v>魅族</v>
      </c>
      <c r="G917" s="10" t="str">
        <f>VLOOKUP( C917, 品牌处理!A:E,5,FALSE)</f>
        <v>Meizu</v>
      </c>
      <c r="H917" s="16">
        <f>VLOOKUP( C917, 品牌处理!A:F,6,FALSE)</f>
        <v>1</v>
      </c>
      <c r="I917" s="16" t="e">
        <f>VLOOKUP(A917,重复项!F:F,1,FALSE)</f>
        <v>#N/A</v>
      </c>
      <c r="J917" s="6">
        <v>1</v>
      </c>
      <c r="K917" t="str">
        <f>A917&amp;":"&amp;B917&amp;":"&amp;C917&amp;":"&amp;D917&amp;":"&amp;E917&amp;":"&amp;F917&amp;":"&amp;G917</f>
        <v>M891H:魅族 15 Plus 国际版:魅族:魅族:Meizu:魅族:Meizu</v>
      </c>
    </row>
    <row r="918" spans="1:11" x14ac:dyDescent="0.4">
      <c r="A918" s="13" t="s">
        <v>1610</v>
      </c>
      <c r="B918" s="13" t="s">
        <v>1611</v>
      </c>
      <c r="C918" s="13" t="s">
        <v>1507</v>
      </c>
      <c r="D918" s="10" t="str">
        <f>VLOOKUP( C918, 品牌处理!A:E,2,FALSE)</f>
        <v>魅族</v>
      </c>
      <c r="E918" s="10" t="str">
        <f>VLOOKUP( C918, 品牌处理!A:E,3,FALSE)</f>
        <v>Meizu</v>
      </c>
      <c r="F918" s="10" t="str">
        <f>VLOOKUP( C918, 品牌处理!A:E,4,FALSE)</f>
        <v>魅族</v>
      </c>
      <c r="G918" s="10" t="str">
        <f>VLOOKUP( C918, 品牌处理!A:E,5,FALSE)</f>
        <v>Meizu</v>
      </c>
      <c r="H918" s="16">
        <f>VLOOKUP( C918, 品牌处理!A:F,6,FALSE)</f>
        <v>1</v>
      </c>
      <c r="I918" s="16" t="e">
        <f>VLOOKUP(A918,重复项!F:F,1,FALSE)</f>
        <v>#N/A</v>
      </c>
      <c r="J918" s="6">
        <v>1</v>
      </c>
      <c r="K918" t="str">
        <f>A918&amp;":"&amp;B918&amp;":"&amp;C918&amp;":"&amp;D918&amp;":"&amp;E918&amp;":"&amp;F918&amp;":"&amp;G918</f>
        <v>M871Q:魅族 M15 公开版:魅族:魅族:Meizu:魅族:Meizu</v>
      </c>
    </row>
    <row r="919" spans="1:11" x14ac:dyDescent="0.4">
      <c r="A919" s="13" t="s">
        <v>1612</v>
      </c>
      <c r="B919" s="13" t="s">
        <v>1613</v>
      </c>
      <c r="C919" s="13" t="s">
        <v>1507</v>
      </c>
      <c r="D919" s="10" t="str">
        <f>VLOOKUP( C919, 品牌处理!A:E,2,FALSE)</f>
        <v>魅族</v>
      </c>
      <c r="E919" s="10" t="str">
        <f>VLOOKUP( C919, 品牌处理!A:E,3,FALSE)</f>
        <v>Meizu</v>
      </c>
      <c r="F919" s="10" t="str">
        <f>VLOOKUP( C919, 品牌处理!A:E,4,FALSE)</f>
        <v>魅族</v>
      </c>
      <c r="G919" s="10" t="str">
        <f>VLOOKUP( C919, 品牌处理!A:E,5,FALSE)</f>
        <v>Meizu</v>
      </c>
      <c r="H919" s="16">
        <f>VLOOKUP( C919, 品牌处理!A:F,6,FALSE)</f>
        <v>1</v>
      </c>
      <c r="I919" s="16" t="e">
        <f>VLOOKUP(A919,重复项!F:F,1,FALSE)</f>
        <v>#N/A</v>
      </c>
      <c r="J919" s="6">
        <v>1</v>
      </c>
      <c r="K919" t="str">
        <f>A919&amp;":"&amp;B919&amp;":"&amp;C919&amp;":"&amp;D919&amp;":"&amp;E919&amp;":"&amp;F919&amp;":"&amp;G919</f>
        <v>M871H:魅族 15 Lite 国际版:魅族:魅族:Meizu:魅族:Meizu</v>
      </c>
    </row>
    <row r="920" spans="1:11" x14ac:dyDescent="0.4">
      <c r="A920" s="13" t="s">
        <v>1614</v>
      </c>
      <c r="B920" s="13" t="s">
        <v>1615</v>
      </c>
      <c r="C920" s="13" t="s">
        <v>1507</v>
      </c>
      <c r="D920" s="10" t="str">
        <f>VLOOKUP( C920, 品牌处理!A:E,2,FALSE)</f>
        <v>魅族</v>
      </c>
      <c r="E920" s="10" t="str">
        <f>VLOOKUP( C920, 品牌处理!A:E,3,FALSE)</f>
        <v>Meizu</v>
      </c>
      <c r="F920" s="10" t="str">
        <f>VLOOKUP( C920, 品牌处理!A:E,4,FALSE)</f>
        <v>魅族</v>
      </c>
      <c r="G920" s="10" t="str">
        <f>VLOOKUP( C920, 品牌处理!A:E,5,FALSE)</f>
        <v>Meizu</v>
      </c>
      <c r="H920" s="16">
        <f>VLOOKUP( C920, 品牌处理!A:F,6,FALSE)</f>
        <v>1</v>
      </c>
      <c r="I920" s="16" t="e">
        <f>VLOOKUP(A920,重复项!F:F,1,FALSE)</f>
        <v>#N/A</v>
      </c>
      <c r="J920" s="6">
        <v>1</v>
      </c>
      <c r="K920" t="str">
        <f>A920&amp;":"&amp;B920&amp;":"&amp;C920&amp;":"&amp;D920&amp;":"&amp;E920&amp;":"&amp;F920&amp;":"&amp;G920</f>
        <v>M882Q:魅族 16th 公开版:魅族:魅族:Meizu:魅族:Meizu</v>
      </c>
    </row>
    <row r="921" spans="1:11" x14ac:dyDescent="0.4">
      <c r="A921" s="13" t="s">
        <v>1616</v>
      </c>
      <c r="B921" s="13" t="s">
        <v>1617</v>
      </c>
      <c r="C921" s="13" t="s">
        <v>1507</v>
      </c>
      <c r="D921" s="10" t="str">
        <f>VLOOKUP( C921, 品牌处理!A:E,2,FALSE)</f>
        <v>魅族</v>
      </c>
      <c r="E921" s="10" t="str">
        <f>VLOOKUP( C921, 品牌处理!A:E,3,FALSE)</f>
        <v>Meizu</v>
      </c>
      <c r="F921" s="10" t="str">
        <f>VLOOKUP( C921, 品牌处理!A:E,4,FALSE)</f>
        <v>魅族</v>
      </c>
      <c r="G921" s="10" t="str">
        <f>VLOOKUP( C921, 品牌处理!A:E,5,FALSE)</f>
        <v>Meizu</v>
      </c>
      <c r="H921" s="16">
        <f>VLOOKUP( C921, 品牌处理!A:F,6,FALSE)</f>
        <v>1</v>
      </c>
      <c r="I921" s="16" t="e">
        <f>VLOOKUP(A921,重复项!F:F,1,FALSE)</f>
        <v>#N/A</v>
      </c>
      <c r="J921" s="6">
        <v>1</v>
      </c>
      <c r="K921" t="str">
        <f>A921&amp;":"&amp;B921&amp;":"&amp;C921&amp;":"&amp;D921&amp;":"&amp;E921&amp;":"&amp;F921&amp;":"&amp;G921</f>
        <v>M882H:魅族 16th 国际版:魅族:魅族:Meizu:魅族:Meizu</v>
      </c>
    </row>
    <row r="922" spans="1:11" x14ac:dyDescent="0.4">
      <c r="A922" s="13" t="s">
        <v>1618</v>
      </c>
      <c r="B922" s="13" t="s">
        <v>1619</v>
      </c>
      <c r="C922" s="13" t="s">
        <v>1507</v>
      </c>
      <c r="D922" s="10" t="str">
        <f>VLOOKUP( C922, 品牌处理!A:E,2,FALSE)</f>
        <v>魅族</v>
      </c>
      <c r="E922" s="10" t="str">
        <f>VLOOKUP( C922, 品牌处理!A:E,3,FALSE)</f>
        <v>Meizu</v>
      </c>
      <c r="F922" s="10" t="str">
        <f>VLOOKUP( C922, 品牌处理!A:E,4,FALSE)</f>
        <v>魅族</v>
      </c>
      <c r="G922" s="10" t="str">
        <f>VLOOKUP( C922, 品牌处理!A:E,5,FALSE)</f>
        <v>Meizu</v>
      </c>
      <c r="H922" s="16">
        <f>VLOOKUP( C922, 品牌处理!A:F,6,FALSE)</f>
        <v>1</v>
      </c>
      <c r="I922" s="16" t="e">
        <f>VLOOKUP(A922,重复项!F:F,1,FALSE)</f>
        <v>#N/A</v>
      </c>
      <c r="J922" s="6">
        <v>1</v>
      </c>
      <c r="K922" t="str">
        <f>A922&amp;":"&amp;B922&amp;":"&amp;C922&amp;":"&amp;D922&amp;":"&amp;E922&amp;":"&amp;F922&amp;":"&amp;G922</f>
        <v>M892Q:魅族 16th Plus 公开版:魅族:魅族:Meizu:魅族:Meizu</v>
      </c>
    </row>
    <row r="923" spans="1:11" x14ac:dyDescent="0.4">
      <c r="A923" s="13" t="s">
        <v>1620</v>
      </c>
      <c r="B923" s="13" t="s">
        <v>1621</v>
      </c>
      <c r="C923" s="13" t="s">
        <v>1507</v>
      </c>
      <c r="D923" s="10" t="str">
        <f>VLOOKUP( C923, 品牌处理!A:E,2,FALSE)</f>
        <v>魅族</v>
      </c>
      <c r="E923" s="10" t="str">
        <f>VLOOKUP( C923, 品牌处理!A:E,3,FALSE)</f>
        <v>Meizu</v>
      </c>
      <c r="F923" s="10" t="str">
        <f>VLOOKUP( C923, 品牌处理!A:E,4,FALSE)</f>
        <v>魅族</v>
      </c>
      <c r="G923" s="10" t="str">
        <f>VLOOKUP( C923, 品牌处理!A:E,5,FALSE)</f>
        <v>Meizu</v>
      </c>
      <c r="H923" s="16">
        <f>VLOOKUP( C923, 品牌处理!A:F,6,FALSE)</f>
        <v>1</v>
      </c>
      <c r="I923" s="16" t="e">
        <f>VLOOKUP(A923,重复项!F:F,1,FALSE)</f>
        <v>#N/A</v>
      </c>
      <c r="J923" s="6">
        <v>1</v>
      </c>
      <c r="K923" t="str">
        <f>A923&amp;":"&amp;B923&amp;":"&amp;C923&amp;":"&amp;D923&amp;":"&amp;E923&amp;":"&amp;F923&amp;":"&amp;G923</f>
        <v>M872Q:魅族 16 X 公开版:魅族:魅族:Meizu:魅族:Meizu</v>
      </c>
    </row>
    <row r="924" spans="1:11" x14ac:dyDescent="0.4">
      <c r="A924" s="13" t="s">
        <v>1622</v>
      </c>
      <c r="B924" s="13" t="s">
        <v>1623</v>
      </c>
      <c r="C924" s="13" t="s">
        <v>1507</v>
      </c>
      <c r="D924" s="10" t="str">
        <f>VLOOKUP( C924, 品牌处理!A:E,2,FALSE)</f>
        <v>魅族</v>
      </c>
      <c r="E924" s="10" t="str">
        <f>VLOOKUP( C924, 品牌处理!A:E,3,FALSE)</f>
        <v>Meizu</v>
      </c>
      <c r="F924" s="10" t="str">
        <f>VLOOKUP( C924, 品牌处理!A:E,4,FALSE)</f>
        <v>魅族</v>
      </c>
      <c r="G924" s="10" t="str">
        <f>VLOOKUP( C924, 品牌处理!A:E,5,FALSE)</f>
        <v>Meizu</v>
      </c>
      <c r="H924" s="16">
        <f>VLOOKUP( C924, 品牌处理!A:F,6,FALSE)</f>
        <v>1</v>
      </c>
      <c r="I924" s="16" t="e">
        <f>VLOOKUP(A924,重复项!F:F,1,FALSE)</f>
        <v>#N/A</v>
      </c>
      <c r="J924" s="6">
        <v>1</v>
      </c>
      <c r="K924" t="str">
        <f>A924&amp;":"&amp;B924&amp;":"&amp;C924&amp;":"&amp;D924&amp;":"&amp;E924&amp;":"&amp;F924&amp;":"&amp;G924</f>
        <v>M872H:魅族 16 国际版:魅族:魅族:Meizu:魅族:Meizu</v>
      </c>
    </row>
    <row r="925" spans="1:11" x14ac:dyDescent="0.4">
      <c r="A925" s="13" t="s">
        <v>1624</v>
      </c>
      <c r="B925" s="13" t="s">
        <v>1625</v>
      </c>
      <c r="C925" s="13" t="s">
        <v>1507</v>
      </c>
      <c r="D925" s="10" t="str">
        <f>VLOOKUP( C925, 品牌处理!A:E,2,FALSE)</f>
        <v>魅族</v>
      </c>
      <c r="E925" s="10" t="str">
        <f>VLOOKUP( C925, 品牌处理!A:E,3,FALSE)</f>
        <v>Meizu</v>
      </c>
      <c r="F925" s="10" t="str">
        <f>VLOOKUP( C925, 品牌处理!A:E,4,FALSE)</f>
        <v>魅族</v>
      </c>
      <c r="G925" s="10" t="str">
        <f>VLOOKUP( C925, 品牌处理!A:E,5,FALSE)</f>
        <v>Meizu</v>
      </c>
      <c r="H925" s="16">
        <f>VLOOKUP( C925, 品牌处理!A:F,6,FALSE)</f>
        <v>1</v>
      </c>
      <c r="I925" s="16" t="e">
        <f>VLOOKUP(A925,重复项!F:F,1,FALSE)</f>
        <v>#N/A</v>
      </c>
      <c r="J925" s="6">
        <v>1</v>
      </c>
      <c r="K925" t="str">
        <f>A925&amp;":"&amp;B925&amp;":"&amp;C925&amp;":"&amp;D925&amp;":"&amp;E925&amp;":"&amp;F925&amp;":"&amp;G925</f>
        <v>M971Q:魅族 16s 公开版:魅族:魅族:Meizu:魅族:Meizu</v>
      </c>
    </row>
    <row r="926" spans="1:11" x14ac:dyDescent="0.4">
      <c r="A926" s="13" t="s">
        <v>1626</v>
      </c>
      <c r="B926" s="13" t="s">
        <v>1627</v>
      </c>
      <c r="C926" s="13" t="s">
        <v>1507</v>
      </c>
      <c r="D926" s="10" t="str">
        <f>VLOOKUP( C926, 品牌处理!A:E,2,FALSE)</f>
        <v>魅族</v>
      </c>
      <c r="E926" s="10" t="str">
        <f>VLOOKUP( C926, 品牌处理!A:E,3,FALSE)</f>
        <v>Meizu</v>
      </c>
      <c r="F926" s="10" t="str">
        <f>VLOOKUP( C926, 品牌处理!A:E,4,FALSE)</f>
        <v>魅族</v>
      </c>
      <c r="G926" s="10" t="str">
        <f>VLOOKUP( C926, 品牌处理!A:E,5,FALSE)</f>
        <v>Meizu</v>
      </c>
      <c r="H926" s="16">
        <f>VLOOKUP( C926, 品牌处理!A:F,6,FALSE)</f>
        <v>1</v>
      </c>
      <c r="I926" s="16" t="e">
        <f>VLOOKUP(A926,重复项!F:F,1,FALSE)</f>
        <v>#N/A</v>
      </c>
      <c r="J926" s="6">
        <v>1</v>
      </c>
      <c r="K926" t="str">
        <f>A926&amp;":"&amp;B926&amp;":"&amp;C926&amp;":"&amp;D926&amp;":"&amp;E926&amp;":"&amp;F926&amp;":"&amp;G926</f>
        <v>M971H:魅族 16s 国际版:魅族:魅族:Meizu:魅族:Meizu</v>
      </c>
    </row>
    <row r="927" spans="1:11" x14ac:dyDescent="0.4">
      <c r="A927" s="13" t="s">
        <v>1628</v>
      </c>
      <c r="B927" s="13" t="s">
        <v>1629</v>
      </c>
      <c r="C927" s="13" t="s">
        <v>1507</v>
      </c>
      <c r="D927" s="10" t="str">
        <f>VLOOKUP( C927, 品牌处理!A:E,2,FALSE)</f>
        <v>魅族</v>
      </c>
      <c r="E927" s="10" t="str">
        <f>VLOOKUP( C927, 品牌处理!A:E,3,FALSE)</f>
        <v>Meizu</v>
      </c>
      <c r="F927" s="10" t="str">
        <f>VLOOKUP( C927, 品牌处理!A:E,4,FALSE)</f>
        <v>魅族</v>
      </c>
      <c r="G927" s="10" t="str">
        <f>VLOOKUP( C927, 品牌处理!A:E,5,FALSE)</f>
        <v>Meizu</v>
      </c>
      <c r="H927" s="16">
        <f>VLOOKUP( C927, 品牌处理!A:F,6,FALSE)</f>
        <v>1</v>
      </c>
      <c r="I927" s="16" t="e">
        <f>VLOOKUP(A927,重复项!F:F,1,FALSE)</f>
        <v>#N/A</v>
      </c>
      <c r="J927" s="6">
        <v>1</v>
      </c>
      <c r="K927" t="str">
        <f>A927&amp;":"&amp;B927&amp;":"&amp;C927&amp;":"&amp;D927&amp;":"&amp;E927&amp;":"&amp;F927&amp;":"&amp;G927</f>
        <v>M926Q:魅族 16Xs 公开版:魅族:魅族:Meizu:魅族:Meizu</v>
      </c>
    </row>
    <row r="928" spans="1:11" x14ac:dyDescent="0.4">
      <c r="A928" s="13" t="s">
        <v>1630</v>
      </c>
      <c r="B928" s="13" t="s">
        <v>1631</v>
      </c>
      <c r="C928" s="13" t="s">
        <v>1507</v>
      </c>
      <c r="D928" s="10" t="str">
        <f>VLOOKUP( C928, 品牌处理!A:E,2,FALSE)</f>
        <v>魅族</v>
      </c>
      <c r="E928" s="10" t="str">
        <f>VLOOKUP( C928, 品牌处理!A:E,3,FALSE)</f>
        <v>Meizu</v>
      </c>
      <c r="F928" s="10" t="str">
        <f>VLOOKUP( C928, 品牌处理!A:E,4,FALSE)</f>
        <v>魅族</v>
      </c>
      <c r="G928" s="10" t="str">
        <f>VLOOKUP( C928, 品牌处理!A:E,5,FALSE)</f>
        <v>Meizu</v>
      </c>
      <c r="H928" s="16">
        <f>VLOOKUP( C928, 品牌处理!A:F,6,FALSE)</f>
        <v>1</v>
      </c>
      <c r="I928" s="16" t="e">
        <f>VLOOKUP(A928,重复项!F:F,1,FALSE)</f>
        <v>#N/A</v>
      </c>
      <c r="J928" s="6">
        <v>1</v>
      </c>
      <c r="K928" t="str">
        <f>A928&amp;":"&amp;B928&amp;":"&amp;C928&amp;":"&amp;D928&amp;":"&amp;E928&amp;":"&amp;F928&amp;":"&amp;G928</f>
        <v>M926H:魅族 16Xs 国际版:魅族:魅族:Meizu:魅族:Meizu</v>
      </c>
    </row>
    <row r="929" spans="1:11" x14ac:dyDescent="0.4">
      <c r="A929" s="13" t="s">
        <v>1632</v>
      </c>
      <c r="B929" s="13" t="s">
        <v>1633</v>
      </c>
      <c r="C929" s="13" t="s">
        <v>1507</v>
      </c>
      <c r="D929" s="10" t="str">
        <f>VLOOKUP( C929, 品牌处理!A:E,2,FALSE)</f>
        <v>魅族</v>
      </c>
      <c r="E929" s="10" t="str">
        <f>VLOOKUP( C929, 品牌处理!A:E,3,FALSE)</f>
        <v>Meizu</v>
      </c>
      <c r="F929" s="10" t="str">
        <f>VLOOKUP( C929, 品牌处理!A:E,4,FALSE)</f>
        <v>魅族</v>
      </c>
      <c r="G929" s="10" t="str">
        <f>VLOOKUP( C929, 品牌处理!A:E,5,FALSE)</f>
        <v>Meizu</v>
      </c>
      <c r="H929" s="16">
        <f>VLOOKUP( C929, 品牌处理!A:F,6,FALSE)</f>
        <v>1</v>
      </c>
      <c r="I929" s="16" t="e">
        <f>VLOOKUP(A929,重复项!F:F,1,FALSE)</f>
        <v>#N/A</v>
      </c>
      <c r="J929" s="6">
        <v>1</v>
      </c>
      <c r="K929" t="str">
        <f>A929&amp;":"&amp;B929&amp;":"&amp;C929&amp;":"&amp;D929&amp;":"&amp;E929&amp;":"&amp;F929&amp;":"&amp;G929</f>
        <v>M852Q:魅族 X8 公开版:魅族:魅族:Meizu:魅族:Meizu</v>
      </c>
    </row>
    <row r="930" spans="1:11" x14ac:dyDescent="0.4">
      <c r="A930" s="13" t="s">
        <v>1634</v>
      </c>
      <c r="B930" s="13" t="s">
        <v>1635</v>
      </c>
      <c r="C930" s="13" t="s">
        <v>1507</v>
      </c>
      <c r="D930" s="10" t="str">
        <f>VLOOKUP( C930, 品牌处理!A:E,2,FALSE)</f>
        <v>魅族</v>
      </c>
      <c r="E930" s="10" t="str">
        <f>VLOOKUP( C930, 品牌处理!A:E,3,FALSE)</f>
        <v>Meizu</v>
      </c>
      <c r="F930" s="10" t="str">
        <f>VLOOKUP( C930, 品牌处理!A:E,4,FALSE)</f>
        <v>魅族</v>
      </c>
      <c r="G930" s="10" t="str">
        <f>VLOOKUP( C930, 品牌处理!A:E,5,FALSE)</f>
        <v>Meizu</v>
      </c>
      <c r="H930" s="16">
        <f>VLOOKUP( C930, 品牌处理!A:F,6,FALSE)</f>
        <v>1</v>
      </c>
      <c r="I930" s="16" t="e">
        <f>VLOOKUP(A930,重复项!F:F,1,FALSE)</f>
        <v>#N/A</v>
      </c>
      <c r="J930" s="6">
        <v>1</v>
      </c>
      <c r="K930" t="str">
        <f>A930&amp;":"&amp;B930&amp;":"&amp;C930&amp;":"&amp;D930&amp;":"&amp;E930&amp;":"&amp;F930&amp;":"&amp;G930</f>
        <v>M852H:魅族 X8 国际版:魅族:魅族:Meizu:魅族:Meizu</v>
      </c>
    </row>
    <row r="931" spans="1:11" x14ac:dyDescent="0.4">
      <c r="A931" s="13" t="s">
        <v>1636</v>
      </c>
      <c r="B931" s="13" t="s">
        <v>1637</v>
      </c>
      <c r="C931" s="13" t="s">
        <v>1507</v>
      </c>
      <c r="D931" s="10" t="str">
        <f>VLOOKUP( C931, 品牌处理!A:E,2,FALSE)</f>
        <v>魅族</v>
      </c>
      <c r="E931" s="10" t="str">
        <f>VLOOKUP( C931, 品牌处理!A:E,3,FALSE)</f>
        <v>Meizu</v>
      </c>
      <c r="F931" s="10" t="str">
        <f>VLOOKUP( C931, 品牌处理!A:E,4,FALSE)</f>
        <v>魅族</v>
      </c>
      <c r="G931" s="10" t="str">
        <f>VLOOKUP( C931, 品牌处理!A:E,5,FALSE)</f>
        <v>Meizu</v>
      </c>
      <c r="H931" s="16">
        <f>VLOOKUP( C931, 品牌处理!A:F,6,FALSE)</f>
        <v>1</v>
      </c>
      <c r="I931" s="16" t="e">
        <f>VLOOKUP(A931,重复项!F:F,1,FALSE)</f>
        <v>#N/A</v>
      </c>
      <c r="J931" s="6">
        <v>1</v>
      </c>
      <c r="K931" t="str">
        <f>A931&amp;":"&amp;B931&amp;":"&amp;C931&amp;":"&amp;D931&amp;":"&amp;E931&amp;":"&amp;F931&amp;":"&amp;G931</f>
        <v>M813Q:魅族 V8 高配版:魅族:魅族:Meizu:魅族:Meizu</v>
      </c>
    </row>
    <row r="932" spans="1:11" x14ac:dyDescent="0.4">
      <c r="A932" s="13" t="s">
        <v>1638</v>
      </c>
      <c r="B932" s="13" t="s">
        <v>1639</v>
      </c>
      <c r="C932" s="13" t="s">
        <v>1507</v>
      </c>
      <c r="D932" s="10" t="str">
        <f>VLOOKUP( C932, 品牌处理!A:E,2,FALSE)</f>
        <v>魅族</v>
      </c>
      <c r="E932" s="10" t="str">
        <f>VLOOKUP( C932, 品牌处理!A:E,3,FALSE)</f>
        <v>Meizu</v>
      </c>
      <c r="F932" s="10" t="str">
        <f>VLOOKUP( C932, 品牌处理!A:E,4,FALSE)</f>
        <v>魅族</v>
      </c>
      <c r="G932" s="10" t="str">
        <f>VLOOKUP( C932, 品牌处理!A:E,5,FALSE)</f>
        <v>Meizu</v>
      </c>
      <c r="H932" s="16">
        <f>VLOOKUP( C932, 品牌处理!A:F,6,FALSE)</f>
        <v>1</v>
      </c>
      <c r="I932" s="16" t="e">
        <f>VLOOKUP(A932,重复项!F:F,1,FALSE)</f>
        <v>#N/A</v>
      </c>
      <c r="J932" s="6">
        <v>1</v>
      </c>
      <c r="K932" t="str">
        <f>A932&amp;":"&amp;B932&amp;":"&amp;C932&amp;":"&amp;D932&amp;":"&amp;E932&amp;":"&amp;F932&amp;":"&amp;G932</f>
        <v>M813H:魅族 M8 国际版:魅族:魅族:Meizu:魅族:Meizu</v>
      </c>
    </row>
    <row r="933" spans="1:11" x14ac:dyDescent="0.4">
      <c r="A933" s="13" t="s">
        <v>1640</v>
      </c>
      <c r="B933" s="13" t="s">
        <v>1641</v>
      </c>
      <c r="C933" s="13" t="s">
        <v>1507</v>
      </c>
      <c r="D933" s="10" t="str">
        <f>VLOOKUP( C933, 品牌处理!A:E,2,FALSE)</f>
        <v>魅族</v>
      </c>
      <c r="E933" s="10" t="str">
        <f>VLOOKUP( C933, 品牌处理!A:E,3,FALSE)</f>
        <v>Meizu</v>
      </c>
      <c r="F933" s="10" t="str">
        <f>VLOOKUP( C933, 品牌处理!A:E,4,FALSE)</f>
        <v>魅族</v>
      </c>
      <c r="G933" s="10" t="str">
        <f>VLOOKUP( C933, 品牌处理!A:E,5,FALSE)</f>
        <v>Meizu</v>
      </c>
      <c r="H933" s="16">
        <f>VLOOKUP( C933, 品牌处理!A:F,6,FALSE)</f>
        <v>1</v>
      </c>
      <c r="I933" s="16" t="e">
        <f>VLOOKUP(A933,重复项!F:F,1,FALSE)</f>
        <v>#N/A</v>
      </c>
      <c r="J933" s="6">
        <v>1</v>
      </c>
      <c r="K933" t="str">
        <f>A933&amp;":"&amp;B933&amp;":"&amp;C933&amp;":"&amp;D933&amp;":"&amp;E933&amp;":"&amp;F933&amp;":"&amp;G933</f>
        <v>M816Q:魅族 V8 标配版:魅族:魅族:Meizu:魅族:Meizu</v>
      </c>
    </row>
    <row r="934" spans="1:11" x14ac:dyDescent="0.4">
      <c r="A934" s="13" t="s">
        <v>1642</v>
      </c>
      <c r="B934" s="13" t="s">
        <v>1643</v>
      </c>
      <c r="C934" s="13" t="s">
        <v>1507</v>
      </c>
      <c r="D934" s="10" t="str">
        <f>VLOOKUP( C934, 品牌处理!A:E,2,FALSE)</f>
        <v>魅族</v>
      </c>
      <c r="E934" s="10" t="str">
        <f>VLOOKUP( C934, 品牌处理!A:E,3,FALSE)</f>
        <v>Meizu</v>
      </c>
      <c r="F934" s="10" t="str">
        <f>VLOOKUP( C934, 品牌处理!A:E,4,FALSE)</f>
        <v>魅族</v>
      </c>
      <c r="G934" s="10" t="str">
        <f>VLOOKUP( C934, 品牌处理!A:E,5,FALSE)</f>
        <v>Meizu</v>
      </c>
      <c r="H934" s="16">
        <f>VLOOKUP( C934, 品牌处理!A:F,6,FALSE)</f>
        <v>1</v>
      </c>
      <c r="I934" s="16" t="e">
        <f>VLOOKUP(A934,重复项!F:F,1,FALSE)</f>
        <v>#N/A</v>
      </c>
      <c r="J934" s="6">
        <v>1</v>
      </c>
      <c r="K934" t="str">
        <f>A934&amp;":"&amp;B934&amp;":"&amp;C934&amp;":"&amp;D934&amp;":"&amp;E934&amp;":"&amp;F934&amp;":"&amp;G934</f>
        <v>M816H:魅族 M8 Lite 国际版:魅族:魅族:Meizu:魅族:Meizu</v>
      </c>
    </row>
    <row r="935" spans="1:11" x14ac:dyDescent="0.4">
      <c r="A935" s="13" t="s">
        <v>1644</v>
      </c>
      <c r="B935" s="13" t="s">
        <v>1645</v>
      </c>
      <c r="C935" s="13" t="s">
        <v>1507</v>
      </c>
      <c r="D935" s="10" t="str">
        <f>VLOOKUP( C935, 品牌处理!A:E,2,FALSE)</f>
        <v>魅族</v>
      </c>
      <c r="E935" s="10" t="str">
        <f>VLOOKUP( C935, 品牌处理!A:E,3,FALSE)</f>
        <v>Meizu</v>
      </c>
      <c r="F935" s="10" t="str">
        <f>VLOOKUP( C935, 品牌处理!A:E,4,FALSE)</f>
        <v>魅族</v>
      </c>
      <c r="G935" s="10" t="str">
        <f>VLOOKUP( C935, 品牌处理!A:E,5,FALSE)</f>
        <v>Meizu</v>
      </c>
      <c r="H935" s="16">
        <f>VLOOKUP( C935, 品牌处理!A:F,6,FALSE)</f>
        <v>1</v>
      </c>
      <c r="I935" s="16" t="e">
        <f>VLOOKUP(A935,重复项!F:F,1,FALSE)</f>
        <v>#N/A</v>
      </c>
      <c r="J935" s="6">
        <v>1</v>
      </c>
      <c r="K935" t="str">
        <f>A935&amp;":"&amp;B935&amp;":"&amp;C935&amp;":"&amp;D935&amp;":"&amp;E935&amp;":"&amp;F935&amp;":"&amp;G935</f>
        <v>M810H:魅族 M8c 国际版:魅族:魅族:Meizu:魅族:Meizu</v>
      </c>
    </row>
    <row r="936" spans="1:11" x14ac:dyDescent="0.4">
      <c r="A936" s="13" t="s">
        <v>1646</v>
      </c>
      <c r="B936" s="13" t="s">
        <v>1647</v>
      </c>
      <c r="C936" s="13" t="s">
        <v>1507</v>
      </c>
      <c r="D936" s="10" t="str">
        <f>VLOOKUP( C936, 品牌处理!A:E,2,FALSE)</f>
        <v>魅族</v>
      </c>
      <c r="E936" s="10" t="str">
        <f>VLOOKUP( C936, 品牌处理!A:E,3,FALSE)</f>
        <v>Meizu</v>
      </c>
      <c r="F936" s="10" t="str">
        <f>VLOOKUP( C936, 品牌处理!A:E,4,FALSE)</f>
        <v>魅族</v>
      </c>
      <c r="G936" s="10" t="str">
        <f>VLOOKUP( C936, 品牌处理!A:E,5,FALSE)</f>
        <v>Meizu</v>
      </c>
      <c r="H936" s="16">
        <f>VLOOKUP( C936, 品牌处理!A:F,6,FALSE)</f>
        <v>1</v>
      </c>
      <c r="I936" s="16" t="e">
        <f>VLOOKUP(A936,重复项!F:F,1,FALSE)</f>
        <v>#N/A</v>
      </c>
      <c r="J936" s="6">
        <v>1</v>
      </c>
      <c r="K936" t="str">
        <f>A936&amp;":"&amp;B936&amp;":"&amp;C936&amp;":"&amp;D936&amp;":"&amp;E936&amp;":"&amp;F936&amp;":"&amp;G936</f>
        <v>M818H:魅族 C9 国际版:魅族:魅族:Meizu:魅族:Meizu</v>
      </c>
    </row>
    <row r="937" spans="1:11" x14ac:dyDescent="0.4">
      <c r="A937" s="13" t="s">
        <v>1648</v>
      </c>
      <c r="B937" s="13" t="s">
        <v>1649</v>
      </c>
      <c r="C937" s="13" t="s">
        <v>1507</v>
      </c>
      <c r="D937" s="10" t="str">
        <f>VLOOKUP( C937, 品牌处理!A:E,2,FALSE)</f>
        <v>魅族</v>
      </c>
      <c r="E937" s="10" t="str">
        <f>VLOOKUP( C937, 品牌处理!A:E,3,FALSE)</f>
        <v>Meizu</v>
      </c>
      <c r="F937" s="10" t="str">
        <f>VLOOKUP( C937, 品牌处理!A:E,4,FALSE)</f>
        <v>魅族</v>
      </c>
      <c r="G937" s="10" t="str">
        <f>VLOOKUP( C937, 品牌处理!A:E,5,FALSE)</f>
        <v>Meizu</v>
      </c>
      <c r="H937" s="16">
        <f>VLOOKUP( C937, 品牌处理!A:F,6,FALSE)</f>
        <v>1</v>
      </c>
      <c r="I937" s="16" t="e">
        <f>VLOOKUP(A937,重复项!F:F,1,FALSE)</f>
        <v>#N/A</v>
      </c>
      <c r="J937" s="6">
        <v>1</v>
      </c>
      <c r="K937" t="str">
        <f>A937&amp;":"&amp;B937&amp;":"&amp;C937&amp;":"&amp;D937&amp;":"&amp;E937&amp;":"&amp;F937&amp;":"&amp;G937</f>
        <v>M819H:魅族 C9 Pro 国际版:魅族:魅族:Meizu:魅族:Meizu</v>
      </c>
    </row>
    <row r="938" spans="1:11" x14ac:dyDescent="0.4">
      <c r="A938" s="13" t="s">
        <v>1650</v>
      </c>
      <c r="B938" s="13" t="s">
        <v>1651</v>
      </c>
      <c r="C938" s="13" t="s">
        <v>1507</v>
      </c>
      <c r="D938" s="10" t="str">
        <f>VLOOKUP( C938, 品牌处理!A:E,2,FALSE)</f>
        <v>魅族</v>
      </c>
      <c r="E938" s="10" t="str">
        <f>VLOOKUP( C938, 品牌处理!A:E,3,FALSE)</f>
        <v>Meizu</v>
      </c>
      <c r="F938" s="10" t="str">
        <f>VLOOKUP( C938, 品牌处理!A:E,4,FALSE)</f>
        <v>魅族</v>
      </c>
      <c r="G938" s="10" t="str">
        <f>VLOOKUP( C938, 品牌处理!A:E,5,FALSE)</f>
        <v>Meizu</v>
      </c>
      <c r="H938" s="16">
        <f>VLOOKUP( C938, 品牌处理!A:F,6,FALSE)</f>
        <v>1</v>
      </c>
      <c r="I938" s="16" t="e">
        <f>VLOOKUP(A938,重复项!F:F,1,FALSE)</f>
        <v>#N/A</v>
      </c>
      <c r="J938" s="6">
        <v>1</v>
      </c>
      <c r="K938" t="str">
        <f>A938&amp;":"&amp;B938&amp;":"&amp;C938&amp;":"&amp;D938&amp;":"&amp;E938&amp;":"&amp;F938&amp;":"&amp;G938</f>
        <v>M822Q:魅族 Note8 公开版:魅族:魅族:Meizu:魅族:Meizu</v>
      </c>
    </row>
    <row r="939" spans="1:11" x14ac:dyDescent="0.4">
      <c r="A939" s="13" t="s">
        <v>1652</v>
      </c>
      <c r="B939" s="13" t="s">
        <v>1653</v>
      </c>
      <c r="C939" s="13" t="s">
        <v>1507</v>
      </c>
      <c r="D939" s="10" t="str">
        <f>VLOOKUP( C939, 品牌处理!A:E,2,FALSE)</f>
        <v>魅族</v>
      </c>
      <c r="E939" s="10" t="str">
        <f>VLOOKUP( C939, 品牌处理!A:E,3,FALSE)</f>
        <v>Meizu</v>
      </c>
      <c r="F939" s="10" t="str">
        <f>VLOOKUP( C939, 品牌处理!A:E,4,FALSE)</f>
        <v>魅族</v>
      </c>
      <c r="G939" s="10" t="str">
        <f>VLOOKUP( C939, 品牌处理!A:E,5,FALSE)</f>
        <v>Meizu</v>
      </c>
      <c r="H939" s="16">
        <f>VLOOKUP( C939, 品牌处理!A:F,6,FALSE)</f>
        <v>1</v>
      </c>
      <c r="I939" s="16" t="e">
        <f>VLOOKUP(A939,重复项!F:F,1,FALSE)</f>
        <v>#N/A</v>
      </c>
      <c r="J939" s="6">
        <v>1</v>
      </c>
      <c r="K939" t="str">
        <f>A939&amp;":"&amp;B939&amp;":"&amp;C939&amp;":"&amp;D939&amp;":"&amp;E939&amp;":"&amp;F939&amp;":"&amp;G939</f>
        <v>M822H:魅族 Note8 国际版:魅族:魅族:Meizu:魅族:Meizu</v>
      </c>
    </row>
    <row r="940" spans="1:11" x14ac:dyDescent="0.4">
      <c r="A940" s="13" t="s">
        <v>1654</v>
      </c>
      <c r="B940" s="13" t="s">
        <v>1655</v>
      </c>
      <c r="C940" s="13" t="s">
        <v>1507</v>
      </c>
      <c r="D940" s="10" t="str">
        <f>VLOOKUP( C940, 品牌处理!A:E,2,FALSE)</f>
        <v>魅族</v>
      </c>
      <c r="E940" s="10" t="str">
        <f>VLOOKUP( C940, 品牌处理!A:E,3,FALSE)</f>
        <v>Meizu</v>
      </c>
      <c r="F940" s="10" t="str">
        <f>VLOOKUP( C940, 品牌处理!A:E,4,FALSE)</f>
        <v>魅族</v>
      </c>
      <c r="G940" s="10" t="str">
        <f>VLOOKUP( C940, 品牌处理!A:E,5,FALSE)</f>
        <v>Meizu</v>
      </c>
      <c r="H940" s="16">
        <f>VLOOKUP( C940, 品牌处理!A:F,6,FALSE)</f>
        <v>1</v>
      </c>
      <c r="I940" s="16" t="e">
        <f>VLOOKUP(A940,重复项!F:F,1,FALSE)</f>
        <v>#N/A</v>
      </c>
      <c r="J940" s="6">
        <v>1</v>
      </c>
      <c r="K940" t="str">
        <f>A940&amp;":"&amp;B940&amp;":"&amp;C940&amp;":"&amp;D940&amp;":"&amp;E940&amp;":"&amp;F940&amp;":"&amp;G940</f>
        <v>M923Q:魅族 Note9 公开版:魅族:魅族:Meizu:魅族:Meizu</v>
      </c>
    </row>
    <row r="941" spans="1:11" x14ac:dyDescent="0.4">
      <c r="A941" s="13" t="s">
        <v>1656</v>
      </c>
      <c r="B941" s="13" t="s">
        <v>1657</v>
      </c>
      <c r="C941" s="13" t="s">
        <v>1507</v>
      </c>
      <c r="D941" s="10" t="str">
        <f>VLOOKUP( C941, 品牌处理!A:E,2,FALSE)</f>
        <v>魅族</v>
      </c>
      <c r="E941" s="10" t="str">
        <f>VLOOKUP( C941, 品牌处理!A:E,3,FALSE)</f>
        <v>Meizu</v>
      </c>
      <c r="F941" s="10" t="str">
        <f>VLOOKUP( C941, 品牌处理!A:E,4,FALSE)</f>
        <v>魅族</v>
      </c>
      <c r="G941" s="10" t="str">
        <f>VLOOKUP( C941, 品牌处理!A:E,5,FALSE)</f>
        <v>Meizu</v>
      </c>
      <c r="H941" s="16">
        <f>VLOOKUP( C941, 品牌处理!A:F,6,FALSE)</f>
        <v>1</v>
      </c>
      <c r="I941" s="16" t="e">
        <f>VLOOKUP(A941,重复项!F:F,1,FALSE)</f>
        <v>#N/A</v>
      </c>
      <c r="J941" s="6">
        <v>1</v>
      </c>
      <c r="K941" t="str">
        <f>A941&amp;":"&amp;B941&amp;":"&amp;C941&amp;":"&amp;D941&amp;":"&amp;E941&amp;":"&amp;F941&amp;":"&amp;G941</f>
        <v>M923H:魅族 Note9 国际版:魅族:魅族:Meizu:魅族:Meizu</v>
      </c>
    </row>
    <row r="942" spans="1:11" x14ac:dyDescent="0.4">
      <c r="A942" s="13" t="s">
        <v>1658</v>
      </c>
      <c r="B942" s="13" t="s">
        <v>1659</v>
      </c>
      <c r="C942" s="13" t="s">
        <v>1660</v>
      </c>
      <c r="D942" s="10" t="str">
        <f>VLOOKUP( C942, 品牌处理!A:E,2,FALSE)</f>
        <v>魅族</v>
      </c>
      <c r="E942" s="10" t="str">
        <f>VLOOKUP( C942, 品牌处理!A:E,3,FALSE)</f>
        <v>Meizu</v>
      </c>
      <c r="F942" s="10" t="str">
        <f>VLOOKUP( C942, 品牌处理!A:E,4,FALSE)</f>
        <v>魅蓝</v>
      </c>
      <c r="G942" s="10" t="str">
        <f>VLOOKUP( C942, 品牌处理!A:E,5,FALSE)</f>
        <v>Meizu</v>
      </c>
      <c r="H942" s="16">
        <f>VLOOKUP( C942, 品牌处理!A:F,6,FALSE)</f>
        <v>1</v>
      </c>
      <c r="I942" s="16" t="e">
        <f>VLOOKUP(A942,重复项!F:F,1,FALSE)</f>
        <v>#N/A</v>
      </c>
      <c r="J942" s="6">
        <v>1</v>
      </c>
      <c r="K942" t="str">
        <f>A942&amp;":"&amp;B942&amp;":"&amp;C942&amp;":"&amp;D942&amp;":"&amp;E942&amp;":"&amp;F942&amp;":"&amp;G942</f>
        <v>M463M:魅蓝 note 移动版:魅蓝:魅族:Meizu:魅蓝:Meizu</v>
      </c>
    </row>
    <row r="943" spans="1:11" x14ac:dyDescent="0.4">
      <c r="A943" s="13" t="s">
        <v>1661</v>
      </c>
      <c r="B943" s="13" t="s">
        <v>1662</v>
      </c>
      <c r="C943" s="13" t="s">
        <v>1660</v>
      </c>
      <c r="D943" s="10" t="str">
        <f>VLOOKUP( C943, 品牌处理!A:E,2,FALSE)</f>
        <v>魅族</v>
      </c>
      <c r="E943" s="10" t="str">
        <f>VLOOKUP( C943, 品牌处理!A:E,3,FALSE)</f>
        <v>Meizu</v>
      </c>
      <c r="F943" s="10" t="str">
        <f>VLOOKUP( C943, 品牌处理!A:E,4,FALSE)</f>
        <v>魅蓝</v>
      </c>
      <c r="G943" s="10" t="str">
        <f>VLOOKUP( C943, 品牌处理!A:E,5,FALSE)</f>
        <v>Meizu</v>
      </c>
      <c r="H943" s="16">
        <f>VLOOKUP( C943, 品牌处理!A:F,6,FALSE)</f>
        <v>1</v>
      </c>
      <c r="I943" s="16" t="e">
        <f>VLOOKUP(A943,重复项!F:F,1,FALSE)</f>
        <v>#N/A</v>
      </c>
      <c r="J943" s="6">
        <v>1</v>
      </c>
      <c r="K943" t="str">
        <f>A943&amp;":"&amp;B943&amp;":"&amp;C943&amp;":"&amp;D943&amp;":"&amp;E943&amp;":"&amp;F943&amp;":"&amp;G943</f>
        <v>M463U:魅蓝 note 联通版:魅蓝:魅族:Meizu:魅蓝:Meizu</v>
      </c>
    </row>
    <row r="944" spans="1:11" x14ac:dyDescent="0.4">
      <c r="A944" s="13" t="s">
        <v>1663</v>
      </c>
      <c r="B944" s="13" t="s">
        <v>1664</v>
      </c>
      <c r="C944" s="13" t="s">
        <v>1660</v>
      </c>
      <c r="D944" s="10" t="str">
        <f>VLOOKUP( C944, 品牌处理!A:E,2,FALSE)</f>
        <v>魅族</v>
      </c>
      <c r="E944" s="10" t="str">
        <f>VLOOKUP( C944, 品牌处理!A:E,3,FALSE)</f>
        <v>Meizu</v>
      </c>
      <c r="F944" s="10" t="str">
        <f>VLOOKUP( C944, 品牌处理!A:E,4,FALSE)</f>
        <v>魅蓝</v>
      </c>
      <c r="G944" s="10" t="str">
        <f>VLOOKUP( C944, 品牌处理!A:E,5,FALSE)</f>
        <v>Meizu</v>
      </c>
      <c r="H944" s="16">
        <f>VLOOKUP( C944, 品牌处理!A:F,6,FALSE)</f>
        <v>1</v>
      </c>
      <c r="I944" s="16" t="e">
        <f>VLOOKUP(A944,重复项!F:F,1,FALSE)</f>
        <v>#N/A</v>
      </c>
      <c r="J944" s="6">
        <v>1</v>
      </c>
      <c r="K944" t="str">
        <f>A944&amp;":"&amp;B944&amp;":"&amp;C944&amp;":"&amp;D944&amp;":"&amp;E944&amp;":"&amp;F944&amp;":"&amp;G944</f>
        <v>M463C:魅蓝 note 电信版:魅蓝:魅族:Meizu:魅蓝:Meizu</v>
      </c>
    </row>
    <row r="945" spans="1:11" x14ac:dyDescent="0.4">
      <c r="A945" s="13" t="s">
        <v>1665</v>
      </c>
      <c r="B945" s="13" t="s">
        <v>1666</v>
      </c>
      <c r="C945" s="13" t="s">
        <v>1507</v>
      </c>
      <c r="D945" s="10" t="str">
        <f>VLOOKUP( C945, 品牌处理!A:E,2,FALSE)</f>
        <v>魅族</v>
      </c>
      <c r="E945" s="10" t="str">
        <f>VLOOKUP( C945, 品牌处理!A:E,3,FALSE)</f>
        <v>Meizu</v>
      </c>
      <c r="F945" s="10" t="str">
        <f>VLOOKUP( C945, 品牌处理!A:E,4,FALSE)</f>
        <v>魅族</v>
      </c>
      <c r="G945" s="10" t="str">
        <f>VLOOKUP( C945, 品牌处理!A:E,5,FALSE)</f>
        <v>Meizu</v>
      </c>
      <c r="H945" s="16">
        <f>VLOOKUP( C945, 品牌处理!A:F,6,FALSE)</f>
        <v>1</v>
      </c>
      <c r="I945" s="16" t="e">
        <f>VLOOKUP(A945,重复项!F:F,1,FALSE)</f>
        <v>#N/A</v>
      </c>
      <c r="J945" s="6">
        <v>1</v>
      </c>
      <c r="K945" t="str">
        <f>A945&amp;":"&amp;B945&amp;":"&amp;C945&amp;":"&amp;D945&amp;":"&amp;E945&amp;":"&amp;F945&amp;":"&amp;G945</f>
        <v>M463H:魅族 m1 note 国际版:魅族:魅族:Meizu:魅族:Meizu</v>
      </c>
    </row>
    <row r="946" spans="1:11" x14ac:dyDescent="0.4">
      <c r="A946" s="13" t="s">
        <v>1667</v>
      </c>
      <c r="B946" s="13" t="s">
        <v>1668</v>
      </c>
      <c r="C946" s="13" t="s">
        <v>1660</v>
      </c>
      <c r="D946" s="10" t="str">
        <f>VLOOKUP( C946, 品牌处理!A:E,2,FALSE)</f>
        <v>魅族</v>
      </c>
      <c r="E946" s="10" t="str">
        <f>VLOOKUP( C946, 品牌处理!A:E,3,FALSE)</f>
        <v>Meizu</v>
      </c>
      <c r="F946" s="10" t="str">
        <f>VLOOKUP( C946, 品牌处理!A:E,4,FALSE)</f>
        <v>魅蓝</v>
      </c>
      <c r="G946" s="10" t="str">
        <f>VLOOKUP( C946, 品牌处理!A:E,5,FALSE)</f>
        <v>Meizu</v>
      </c>
      <c r="H946" s="16">
        <f>VLOOKUP( C946, 品牌处理!A:F,6,FALSE)</f>
        <v>1</v>
      </c>
      <c r="I946" s="16" t="e">
        <f>VLOOKUP(A946,重复项!F:F,1,FALSE)</f>
        <v>#N/A</v>
      </c>
      <c r="J946" s="6">
        <v>1</v>
      </c>
      <c r="K946" t="str">
        <f>A946&amp;":"&amp;B946&amp;":"&amp;C946&amp;":"&amp;D946&amp;":"&amp;E946&amp;":"&amp;F946&amp;":"&amp;G946</f>
        <v>M571:魅蓝 note2 公开版:魅蓝:魅族:Meizu:魅蓝:Meizu</v>
      </c>
    </row>
    <row r="947" spans="1:11" x14ac:dyDescent="0.4">
      <c r="A947" s="13" t="s">
        <v>1669</v>
      </c>
      <c r="B947" s="13" t="s">
        <v>1670</v>
      </c>
      <c r="C947" s="13" t="s">
        <v>1660</v>
      </c>
      <c r="D947" s="10" t="str">
        <f>VLOOKUP( C947, 品牌处理!A:E,2,FALSE)</f>
        <v>魅族</v>
      </c>
      <c r="E947" s="10" t="str">
        <f>VLOOKUP( C947, 品牌处理!A:E,3,FALSE)</f>
        <v>Meizu</v>
      </c>
      <c r="F947" s="10" t="str">
        <f>VLOOKUP( C947, 品牌处理!A:E,4,FALSE)</f>
        <v>魅蓝</v>
      </c>
      <c r="G947" s="10" t="str">
        <f>VLOOKUP( C947, 品牌处理!A:E,5,FALSE)</f>
        <v>Meizu</v>
      </c>
      <c r="H947" s="16">
        <f>VLOOKUP( C947, 品牌处理!A:F,6,FALSE)</f>
        <v>1</v>
      </c>
      <c r="I947" s="16" t="e">
        <f>VLOOKUP(A947,重复项!F:F,1,FALSE)</f>
        <v>#N/A</v>
      </c>
      <c r="J947" s="6">
        <v>1</v>
      </c>
      <c r="K947" t="str">
        <f>A947&amp;":"&amp;B947&amp;":"&amp;C947&amp;":"&amp;D947&amp;":"&amp;E947&amp;":"&amp;F947&amp;":"&amp;G947</f>
        <v>M571M:魅蓝 note2 移动版:魅蓝:魅族:Meizu:魅蓝:Meizu</v>
      </c>
    </row>
    <row r="948" spans="1:11" x14ac:dyDescent="0.4">
      <c r="A948" s="13" t="s">
        <v>1671</v>
      </c>
      <c r="B948" s="13" t="s">
        <v>1672</v>
      </c>
      <c r="C948" s="13" t="s">
        <v>1660</v>
      </c>
      <c r="D948" s="10" t="str">
        <f>VLOOKUP( C948, 品牌处理!A:E,2,FALSE)</f>
        <v>魅族</v>
      </c>
      <c r="E948" s="10" t="str">
        <f>VLOOKUP( C948, 品牌处理!A:E,3,FALSE)</f>
        <v>Meizu</v>
      </c>
      <c r="F948" s="10" t="str">
        <f>VLOOKUP( C948, 品牌处理!A:E,4,FALSE)</f>
        <v>魅蓝</v>
      </c>
      <c r="G948" s="10" t="str">
        <f>VLOOKUP( C948, 品牌处理!A:E,5,FALSE)</f>
        <v>Meizu</v>
      </c>
      <c r="H948" s="16">
        <f>VLOOKUP( C948, 品牌处理!A:F,6,FALSE)</f>
        <v>1</v>
      </c>
      <c r="I948" s="16" t="e">
        <f>VLOOKUP(A948,重复项!F:F,1,FALSE)</f>
        <v>#N/A</v>
      </c>
      <c r="J948" s="6">
        <v>1</v>
      </c>
      <c r="K948" t="str">
        <f>A948&amp;":"&amp;B948&amp;":"&amp;C948&amp;":"&amp;D948&amp;":"&amp;E948&amp;":"&amp;F948&amp;":"&amp;G948</f>
        <v>M571U:魅蓝 note2 联通版:魅蓝:魅族:Meizu:魅蓝:Meizu</v>
      </c>
    </row>
    <row r="949" spans="1:11" x14ac:dyDescent="0.4">
      <c r="A949" s="13" t="s">
        <v>1673</v>
      </c>
      <c r="B949" s="13" t="s">
        <v>1674</v>
      </c>
      <c r="C949" s="13" t="s">
        <v>1660</v>
      </c>
      <c r="D949" s="10" t="str">
        <f>VLOOKUP( C949, 品牌处理!A:E,2,FALSE)</f>
        <v>魅族</v>
      </c>
      <c r="E949" s="10" t="str">
        <f>VLOOKUP( C949, 品牌处理!A:E,3,FALSE)</f>
        <v>Meizu</v>
      </c>
      <c r="F949" s="10" t="str">
        <f>VLOOKUP( C949, 品牌处理!A:E,4,FALSE)</f>
        <v>魅蓝</v>
      </c>
      <c r="G949" s="10" t="str">
        <f>VLOOKUP( C949, 品牌处理!A:E,5,FALSE)</f>
        <v>Meizu</v>
      </c>
      <c r="H949" s="16">
        <f>VLOOKUP( C949, 品牌处理!A:F,6,FALSE)</f>
        <v>1</v>
      </c>
      <c r="I949" s="16" t="e">
        <f>VLOOKUP(A949,重复项!F:F,1,FALSE)</f>
        <v>#N/A</v>
      </c>
      <c r="J949" s="6">
        <v>1</v>
      </c>
      <c r="K949" t="str">
        <f>A949&amp;":"&amp;B949&amp;":"&amp;C949&amp;":"&amp;D949&amp;":"&amp;E949&amp;":"&amp;F949&amp;":"&amp;G949</f>
        <v>M571C:魅蓝 note2 电信版:魅蓝:魅族:Meizu:魅蓝:Meizu</v>
      </c>
    </row>
    <row r="950" spans="1:11" x14ac:dyDescent="0.4">
      <c r="A950" s="13" t="s">
        <v>1675</v>
      </c>
      <c r="B950" s="13" t="s">
        <v>1676</v>
      </c>
      <c r="C950" s="13" t="s">
        <v>1507</v>
      </c>
      <c r="D950" s="10" t="str">
        <f>VLOOKUP( C950, 品牌处理!A:E,2,FALSE)</f>
        <v>魅族</v>
      </c>
      <c r="E950" s="10" t="str">
        <f>VLOOKUP( C950, 品牌处理!A:E,3,FALSE)</f>
        <v>Meizu</v>
      </c>
      <c r="F950" s="10" t="str">
        <f>VLOOKUP( C950, 品牌处理!A:E,4,FALSE)</f>
        <v>魅族</v>
      </c>
      <c r="G950" s="10" t="str">
        <f>VLOOKUP( C950, 品牌处理!A:E,5,FALSE)</f>
        <v>Meizu</v>
      </c>
      <c r="H950" s="16">
        <f>VLOOKUP( C950, 品牌处理!A:F,6,FALSE)</f>
        <v>1</v>
      </c>
      <c r="I950" s="16" t="e">
        <f>VLOOKUP(A950,重复项!F:F,1,FALSE)</f>
        <v>#N/A</v>
      </c>
      <c r="J950" s="6">
        <v>1</v>
      </c>
      <c r="K950" t="str">
        <f>A950&amp;":"&amp;B950&amp;":"&amp;C950&amp;":"&amp;D950&amp;":"&amp;E950&amp;":"&amp;F950&amp;":"&amp;G950</f>
        <v>M571H:魅族 m2 note 国际版:魅族:魅族:Meizu:魅族:Meizu</v>
      </c>
    </row>
    <row r="951" spans="1:11" x14ac:dyDescent="0.4">
      <c r="A951" s="13" t="s">
        <v>1677</v>
      </c>
      <c r="B951" s="13" t="s">
        <v>1678</v>
      </c>
      <c r="C951" s="13" t="s">
        <v>1660</v>
      </c>
      <c r="D951" s="10" t="str">
        <f>VLOOKUP( C951, 品牌处理!A:E,2,FALSE)</f>
        <v>魅族</v>
      </c>
      <c r="E951" s="10" t="str">
        <f>VLOOKUP( C951, 品牌处理!A:E,3,FALSE)</f>
        <v>Meizu</v>
      </c>
      <c r="F951" s="10" t="str">
        <f>VLOOKUP( C951, 品牌处理!A:E,4,FALSE)</f>
        <v>魅蓝</v>
      </c>
      <c r="G951" s="10" t="str">
        <f>VLOOKUP( C951, 品牌处理!A:E,5,FALSE)</f>
        <v>Meizu</v>
      </c>
      <c r="H951" s="16">
        <f>VLOOKUP( C951, 品牌处理!A:F,6,FALSE)</f>
        <v>1</v>
      </c>
      <c r="I951" s="16" t="e">
        <f>VLOOKUP(A951,重复项!F:F,1,FALSE)</f>
        <v>#N/A</v>
      </c>
      <c r="J951" s="6">
        <v>1</v>
      </c>
      <c r="K951" t="str">
        <f>A951&amp;":"&amp;B951&amp;":"&amp;C951&amp;":"&amp;D951&amp;":"&amp;E951&amp;":"&amp;F951&amp;":"&amp;G951</f>
        <v>M681Q:魅蓝 Note3 公开版:魅蓝:魅族:Meizu:魅蓝:Meizu</v>
      </c>
    </row>
    <row r="952" spans="1:11" x14ac:dyDescent="0.4">
      <c r="A952" s="13" t="s">
        <v>1679</v>
      </c>
      <c r="B952" s="13" t="s">
        <v>1678</v>
      </c>
      <c r="C952" s="13" t="s">
        <v>1660</v>
      </c>
      <c r="D952" s="10" t="str">
        <f>VLOOKUP( C952, 品牌处理!A:E,2,FALSE)</f>
        <v>魅族</v>
      </c>
      <c r="E952" s="10" t="str">
        <f>VLOOKUP( C952, 品牌处理!A:E,3,FALSE)</f>
        <v>Meizu</v>
      </c>
      <c r="F952" s="10" t="str">
        <f>VLOOKUP( C952, 品牌处理!A:E,4,FALSE)</f>
        <v>魅蓝</v>
      </c>
      <c r="G952" s="10" t="str">
        <f>VLOOKUP( C952, 品牌处理!A:E,5,FALSE)</f>
        <v>Meizu</v>
      </c>
      <c r="H952" s="16">
        <f>VLOOKUP( C952, 品牌处理!A:F,6,FALSE)</f>
        <v>1</v>
      </c>
      <c r="I952" s="16" t="e">
        <f>VLOOKUP(A952,重复项!F:F,1,FALSE)</f>
        <v>#N/A</v>
      </c>
      <c r="J952" s="6">
        <v>1</v>
      </c>
      <c r="K952" t="str">
        <f>A952&amp;":"&amp;B952&amp;":"&amp;C952&amp;":"&amp;D952&amp;":"&amp;E952&amp;":"&amp;F952&amp;":"&amp;G952</f>
        <v>L681Q:魅蓝 Note3 公开版:魅蓝:魅族:Meizu:魅蓝:Meizu</v>
      </c>
    </row>
    <row r="953" spans="1:11" x14ac:dyDescent="0.4">
      <c r="A953" s="13" t="s">
        <v>1680</v>
      </c>
      <c r="B953" s="13" t="s">
        <v>1681</v>
      </c>
      <c r="C953" s="13" t="s">
        <v>1660</v>
      </c>
      <c r="D953" s="10" t="str">
        <f>VLOOKUP( C953, 品牌处理!A:E,2,FALSE)</f>
        <v>魅族</v>
      </c>
      <c r="E953" s="10" t="str">
        <f>VLOOKUP( C953, 品牌处理!A:E,3,FALSE)</f>
        <v>Meizu</v>
      </c>
      <c r="F953" s="10" t="str">
        <f>VLOOKUP( C953, 品牌处理!A:E,4,FALSE)</f>
        <v>魅蓝</v>
      </c>
      <c r="G953" s="10" t="str">
        <f>VLOOKUP( C953, 品牌处理!A:E,5,FALSE)</f>
        <v>Meizu</v>
      </c>
      <c r="H953" s="16">
        <f>VLOOKUP( C953, 品牌处理!A:F,6,FALSE)</f>
        <v>1</v>
      </c>
      <c r="I953" s="16" t="e">
        <f>VLOOKUP(A953,重复项!F:F,1,FALSE)</f>
        <v>#N/A</v>
      </c>
      <c r="J953" s="6">
        <v>1</v>
      </c>
      <c r="K953" t="str">
        <f>A953&amp;":"&amp;B953&amp;":"&amp;C953&amp;":"&amp;D953&amp;":"&amp;E953&amp;":"&amp;F953&amp;":"&amp;G953</f>
        <v>M681M:魅蓝 Note3 移动版:魅蓝:魅族:Meizu:魅蓝:Meizu</v>
      </c>
    </row>
    <row r="954" spans="1:11" x14ac:dyDescent="0.4">
      <c r="A954" s="13" t="s">
        <v>1682</v>
      </c>
      <c r="B954" s="13" t="s">
        <v>1681</v>
      </c>
      <c r="C954" s="13" t="s">
        <v>1660</v>
      </c>
      <c r="D954" s="10" t="str">
        <f>VLOOKUP( C954, 品牌处理!A:E,2,FALSE)</f>
        <v>魅族</v>
      </c>
      <c r="E954" s="10" t="str">
        <f>VLOOKUP( C954, 品牌处理!A:E,3,FALSE)</f>
        <v>Meizu</v>
      </c>
      <c r="F954" s="10" t="str">
        <f>VLOOKUP( C954, 品牌处理!A:E,4,FALSE)</f>
        <v>魅蓝</v>
      </c>
      <c r="G954" s="10" t="str">
        <f>VLOOKUP( C954, 品牌处理!A:E,5,FALSE)</f>
        <v>Meizu</v>
      </c>
      <c r="H954" s="16">
        <f>VLOOKUP( C954, 品牌处理!A:F,6,FALSE)</f>
        <v>1</v>
      </c>
      <c r="I954" s="16" t="e">
        <f>VLOOKUP(A954,重复项!F:F,1,FALSE)</f>
        <v>#N/A</v>
      </c>
      <c r="J954" s="6">
        <v>1</v>
      </c>
      <c r="K954" t="str">
        <f>A954&amp;":"&amp;B954&amp;":"&amp;C954&amp;":"&amp;D954&amp;":"&amp;E954&amp;":"&amp;F954&amp;":"&amp;G954</f>
        <v>L681M:魅蓝 Note3 移动版:魅蓝:魅族:Meizu:魅蓝:Meizu</v>
      </c>
    </row>
    <row r="955" spans="1:11" x14ac:dyDescent="0.4">
      <c r="A955" s="13" t="s">
        <v>1683</v>
      </c>
      <c r="B955" s="13" t="s">
        <v>1684</v>
      </c>
      <c r="C955" s="13" t="s">
        <v>1660</v>
      </c>
      <c r="D955" s="10" t="str">
        <f>VLOOKUP( C955, 品牌处理!A:E,2,FALSE)</f>
        <v>魅族</v>
      </c>
      <c r="E955" s="10" t="str">
        <f>VLOOKUP( C955, 品牌处理!A:E,3,FALSE)</f>
        <v>Meizu</v>
      </c>
      <c r="F955" s="10" t="str">
        <f>VLOOKUP( C955, 品牌处理!A:E,4,FALSE)</f>
        <v>魅蓝</v>
      </c>
      <c r="G955" s="10" t="str">
        <f>VLOOKUP( C955, 品牌处理!A:E,5,FALSE)</f>
        <v>Meizu</v>
      </c>
      <c r="H955" s="16">
        <f>VLOOKUP( C955, 品牌处理!A:F,6,FALSE)</f>
        <v>1</v>
      </c>
      <c r="I955" s="16" t="e">
        <f>VLOOKUP(A955,重复项!F:F,1,FALSE)</f>
        <v>#N/A</v>
      </c>
      <c r="J955" s="6">
        <v>1</v>
      </c>
      <c r="K955" t="str">
        <f>A955&amp;":"&amp;B955&amp;":"&amp;C955&amp;":"&amp;D955&amp;":"&amp;E955&amp;":"&amp;F955&amp;":"&amp;G955</f>
        <v>M681C:魅蓝 Note3 电信版:魅蓝:魅族:Meizu:魅蓝:Meizu</v>
      </c>
    </row>
    <row r="956" spans="1:11" x14ac:dyDescent="0.4">
      <c r="A956" s="13" t="s">
        <v>1685</v>
      </c>
      <c r="B956" s="13" t="s">
        <v>1684</v>
      </c>
      <c r="C956" s="13" t="s">
        <v>1660</v>
      </c>
      <c r="D956" s="10" t="str">
        <f>VLOOKUP( C956, 品牌处理!A:E,2,FALSE)</f>
        <v>魅族</v>
      </c>
      <c r="E956" s="10" t="str">
        <f>VLOOKUP( C956, 品牌处理!A:E,3,FALSE)</f>
        <v>Meizu</v>
      </c>
      <c r="F956" s="10" t="str">
        <f>VLOOKUP( C956, 品牌处理!A:E,4,FALSE)</f>
        <v>魅蓝</v>
      </c>
      <c r="G956" s="10" t="str">
        <f>VLOOKUP( C956, 品牌处理!A:E,5,FALSE)</f>
        <v>Meizu</v>
      </c>
      <c r="H956" s="16">
        <f>VLOOKUP( C956, 品牌处理!A:F,6,FALSE)</f>
        <v>1</v>
      </c>
      <c r="I956" s="16" t="e">
        <f>VLOOKUP(A956,重复项!F:F,1,FALSE)</f>
        <v>#N/A</v>
      </c>
      <c r="J956" s="6">
        <v>1</v>
      </c>
      <c r="K956" t="str">
        <f>A956&amp;":"&amp;B956&amp;":"&amp;C956&amp;":"&amp;D956&amp;":"&amp;E956&amp;":"&amp;F956&amp;":"&amp;G956</f>
        <v>L681C:魅蓝 Note3 电信版:魅蓝:魅族:Meizu:魅蓝:Meizu</v>
      </c>
    </row>
    <row r="957" spans="1:11" x14ac:dyDescent="0.4">
      <c r="A957" s="13" t="s">
        <v>1686</v>
      </c>
      <c r="B957" s="13" t="s">
        <v>1687</v>
      </c>
      <c r="C957" s="13" t="s">
        <v>1507</v>
      </c>
      <c r="D957" s="10" t="str">
        <f>VLOOKUP( C957, 品牌处理!A:E,2,FALSE)</f>
        <v>魅族</v>
      </c>
      <c r="E957" s="10" t="str">
        <f>VLOOKUP( C957, 品牌处理!A:E,3,FALSE)</f>
        <v>Meizu</v>
      </c>
      <c r="F957" s="10" t="str">
        <f>VLOOKUP( C957, 品牌处理!A:E,4,FALSE)</f>
        <v>魅族</v>
      </c>
      <c r="G957" s="10" t="str">
        <f>VLOOKUP( C957, 品牌处理!A:E,5,FALSE)</f>
        <v>Meizu</v>
      </c>
      <c r="H957" s="16">
        <f>VLOOKUP( C957, 品牌处理!A:F,6,FALSE)</f>
        <v>1</v>
      </c>
      <c r="I957" s="16" t="e">
        <f>VLOOKUP(A957,重复项!F:F,1,FALSE)</f>
        <v>#N/A</v>
      </c>
      <c r="J957" s="6">
        <v>1</v>
      </c>
      <c r="K957" t="str">
        <f>A957&amp;":"&amp;B957&amp;":"&amp;C957&amp;":"&amp;D957&amp;":"&amp;E957&amp;":"&amp;F957&amp;":"&amp;G957</f>
        <v>M681H:魅族 M3 note 国际版:魅族:魅族:Meizu:魅族:Meizu</v>
      </c>
    </row>
    <row r="958" spans="1:11" x14ac:dyDescent="0.4">
      <c r="A958" s="13" t="s">
        <v>1688</v>
      </c>
      <c r="B958" s="13" t="s">
        <v>1687</v>
      </c>
      <c r="C958" s="13" t="s">
        <v>1507</v>
      </c>
      <c r="D958" s="10" t="str">
        <f>VLOOKUP( C958, 品牌处理!A:E,2,FALSE)</f>
        <v>魅族</v>
      </c>
      <c r="E958" s="10" t="str">
        <f>VLOOKUP( C958, 品牌处理!A:E,3,FALSE)</f>
        <v>Meizu</v>
      </c>
      <c r="F958" s="10" t="str">
        <f>VLOOKUP( C958, 品牌处理!A:E,4,FALSE)</f>
        <v>魅族</v>
      </c>
      <c r="G958" s="10" t="str">
        <f>VLOOKUP( C958, 品牌处理!A:E,5,FALSE)</f>
        <v>Meizu</v>
      </c>
      <c r="H958" s="16">
        <f>VLOOKUP( C958, 品牌处理!A:F,6,FALSE)</f>
        <v>1</v>
      </c>
      <c r="I958" s="16" t="e">
        <f>VLOOKUP(A958,重复项!F:F,1,FALSE)</f>
        <v>#N/A</v>
      </c>
      <c r="J958" s="6">
        <v>1</v>
      </c>
      <c r="K958" t="str">
        <f>A958&amp;":"&amp;B958&amp;":"&amp;C958&amp;":"&amp;D958&amp;":"&amp;E958&amp;":"&amp;F958&amp;":"&amp;G958</f>
        <v>L681H:魅族 M3 note 国际版:魅族:魅族:Meizu:魅族:Meizu</v>
      </c>
    </row>
    <row r="959" spans="1:11" x14ac:dyDescent="0.4">
      <c r="A959" s="13" t="s">
        <v>1689</v>
      </c>
      <c r="B959" s="13" t="s">
        <v>1690</v>
      </c>
      <c r="C959" s="13" t="s">
        <v>1660</v>
      </c>
      <c r="D959" s="10" t="str">
        <f>VLOOKUP( C959, 品牌处理!A:E,2,FALSE)</f>
        <v>魅族</v>
      </c>
      <c r="E959" s="10" t="str">
        <f>VLOOKUP( C959, 品牌处理!A:E,3,FALSE)</f>
        <v>Meizu</v>
      </c>
      <c r="F959" s="10" t="str">
        <f>VLOOKUP( C959, 品牌处理!A:E,4,FALSE)</f>
        <v>魅蓝</v>
      </c>
      <c r="G959" s="10" t="str">
        <f>VLOOKUP( C959, 品牌处理!A:E,5,FALSE)</f>
        <v>Meizu</v>
      </c>
      <c r="H959" s="16">
        <f>VLOOKUP( C959, 品牌处理!A:F,6,FALSE)</f>
        <v>1</v>
      </c>
      <c r="I959" s="16" t="e">
        <f>VLOOKUP(A959,重复项!F:F,1,FALSE)</f>
        <v>#N/A</v>
      </c>
      <c r="J959" s="6">
        <v>1</v>
      </c>
      <c r="K959" t="str">
        <f>A959&amp;":"&amp;B959&amp;":"&amp;C959&amp;":"&amp;D959&amp;":"&amp;E959&amp;":"&amp;F959&amp;":"&amp;G959</f>
        <v>M621Q:魅蓝 Note5 公开版:魅蓝:魅族:Meizu:魅蓝:Meizu</v>
      </c>
    </row>
    <row r="960" spans="1:11" x14ac:dyDescent="0.4">
      <c r="A960" s="13" t="s">
        <v>1691</v>
      </c>
      <c r="B960" s="13" t="s">
        <v>1692</v>
      </c>
      <c r="C960" s="13" t="s">
        <v>1660</v>
      </c>
      <c r="D960" s="10" t="str">
        <f>VLOOKUP( C960, 品牌处理!A:E,2,FALSE)</f>
        <v>魅族</v>
      </c>
      <c r="E960" s="10" t="str">
        <f>VLOOKUP( C960, 品牌处理!A:E,3,FALSE)</f>
        <v>Meizu</v>
      </c>
      <c r="F960" s="10" t="str">
        <f>VLOOKUP( C960, 品牌处理!A:E,4,FALSE)</f>
        <v>魅蓝</v>
      </c>
      <c r="G960" s="10" t="str">
        <f>VLOOKUP( C960, 品牌处理!A:E,5,FALSE)</f>
        <v>Meizu</v>
      </c>
      <c r="H960" s="16">
        <f>VLOOKUP( C960, 品牌处理!A:F,6,FALSE)</f>
        <v>1</v>
      </c>
      <c r="I960" s="16" t="e">
        <f>VLOOKUP(A960,重复项!F:F,1,FALSE)</f>
        <v>#N/A</v>
      </c>
      <c r="J960" s="6">
        <v>1</v>
      </c>
      <c r="K960" t="str">
        <f>A960&amp;":"&amp;B960&amp;":"&amp;C960&amp;":"&amp;D960&amp;":"&amp;E960&amp;":"&amp;F960&amp;":"&amp;G960</f>
        <v>M621M:魅蓝 Note5 移动版:魅蓝:魅族:Meizu:魅蓝:Meizu</v>
      </c>
    </row>
    <row r="961" spans="1:11" x14ac:dyDescent="0.4">
      <c r="A961" s="13" t="s">
        <v>1693</v>
      </c>
      <c r="B961" s="13" t="s">
        <v>1694</v>
      </c>
      <c r="C961" s="13" t="s">
        <v>1660</v>
      </c>
      <c r="D961" s="10" t="str">
        <f>VLOOKUP( C961, 品牌处理!A:E,2,FALSE)</f>
        <v>魅族</v>
      </c>
      <c r="E961" s="10" t="str">
        <f>VLOOKUP( C961, 品牌处理!A:E,3,FALSE)</f>
        <v>Meizu</v>
      </c>
      <c r="F961" s="10" t="str">
        <f>VLOOKUP( C961, 品牌处理!A:E,4,FALSE)</f>
        <v>魅蓝</v>
      </c>
      <c r="G961" s="10" t="str">
        <f>VLOOKUP( C961, 品牌处理!A:E,5,FALSE)</f>
        <v>Meizu</v>
      </c>
      <c r="H961" s="16">
        <f>VLOOKUP( C961, 品牌处理!A:F,6,FALSE)</f>
        <v>1</v>
      </c>
      <c r="I961" s="16" t="e">
        <f>VLOOKUP(A961,重复项!F:F,1,FALSE)</f>
        <v>#N/A</v>
      </c>
      <c r="J961" s="6">
        <v>1</v>
      </c>
      <c r="K961" t="str">
        <f>A961&amp;":"&amp;B961&amp;":"&amp;C961&amp;":"&amp;D961&amp;":"&amp;E961&amp;":"&amp;F961&amp;":"&amp;G961</f>
        <v>M621C:魅蓝 Note5 电信版:魅蓝:魅族:Meizu:魅蓝:Meizu</v>
      </c>
    </row>
    <row r="962" spans="1:11" x14ac:dyDescent="0.4">
      <c r="A962" s="13" t="s">
        <v>1695</v>
      </c>
      <c r="B962" s="13" t="s">
        <v>1694</v>
      </c>
      <c r="C962" s="13" t="s">
        <v>1660</v>
      </c>
      <c r="D962" s="10" t="str">
        <f>VLOOKUP( C962, 品牌处理!A:E,2,FALSE)</f>
        <v>魅族</v>
      </c>
      <c r="E962" s="10" t="str">
        <f>VLOOKUP( C962, 品牌处理!A:E,3,FALSE)</f>
        <v>Meizu</v>
      </c>
      <c r="F962" s="10" t="str">
        <f>VLOOKUP( C962, 品牌处理!A:E,4,FALSE)</f>
        <v>魅蓝</v>
      </c>
      <c r="G962" s="10" t="str">
        <f>VLOOKUP( C962, 品牌处理!A:E,5,FALSE)</f>
        <v>Meizu</v>
      </c>
      <c r="H962" s="16">
        <f>VLOOKUP( C962, 品牌处理!A:F,6,FALSE)</f>
        <v>1</v>
      </c>
      <c r="I962" s="16" t="e">
        <f>VLOOKUP(A962,重复项!F:F,1,FALSE)</f>
        <v>#N/A</v>
      </c>
      <c r="J962" s="6">
        <v>1</v>
      </c>
      <c r="K962" t="str">
        <f>A962&amp;":"&amp;B962&amp;":"&amp;C962&amp;":"&amp;D962&amp;":"&amp;E962&amp;":"&amp;F962&amp;":"&amp;G962</f>
        <v>M621C-S:魅蓝 Note5 电信版:魅蓝:魅族:Meizu:魅蓝:Meizu</v>
      </c>
    </row>
    <row r="963" spans="1:11" x14ac:dyDescent="0.4">
      <c r="A963" s="13" t="s">
        <v>1696</v>
      </c>
      <c r="B963" s="13" t="s">
        <v>1697</v>
      </c>
      <c r="C963" s="13" t="s">
        <v>1507</v>
      </c>
      <c r="D963" s="10" t="str">
        <f>VLOOKUP( C963, 品牌处理!A:E,2,FALSE)</f>
        <v>魅族</v>
      </c>
      <c r="E963" s="10" t="str">
        <f>VLOOKUP( C963, 品牌处理!A:E,3,FALSE)</f>
        <v>Meizu</v>
      </c>
      <c r="F963" s="10" t="str">
        <f>VLOOKUP( C963, 品牌处理!A:E,4,FALSE)</f>
        <v>魅族</v>
      </c>
      <c r="G963" s="10" t="str">
        <f>VLOOKUP( C963, 品牌处理!A:E,5,FALSE)</f>
        <v>Meizu</v>
      </c>
      <c r="H963" s="16">
        <f>VLOOKUP( C963, 品牌处理!A:F,6,FALSE)</f>
        <v>1</v>
      </c>
      <c r="I963" s="16" t="e">
        <f>VLOOKUP(A963,重复项!F:F,1,FALSE)</f>
        <v>#N/A</v>
      </c>
      <c r="J963" s="6">
        <v>1</v>
      </c>
      <c r="K963" t="str">
        <f>A963&amp;":"&amp;B963&amp;":"&amp;C963&amp;":"&amp;D963&amp;":"&amp;E963&amp;":"&amp;F963&amp;":"&amp;G963</f>
        <v>M621H:魅族 M5 Note 国际版:魅族:魅族:Meizu:魅族:Meizu</v>
      </c>
    </row>
    <row r="964" spans="1:11" x14ac:dyDescent="0.4">
      <c r="A964" s="13" t="s">
        <v>1698</v>
      </c>
      <c r="B964" s="13" t="s">
        <v>1699</v>
      </c>
      <c r="C964" s="13" t="s">
        <v>1660</v>
      </c>
      <c r="D964" s="10" t="str">
        <f>VLOOKUP( C964, 品牌处理!A:E,2,FALSE)</f>
        <v>魅族</v>
      </c>
      <c r="E964" s="10" t="str">
        <f>VLOOKUP( C964, 品牌处理!A:E,3,FALSE)</f>
        <v>Meizu</v>
      </c>
      <c r="F964" s="10" t="str">
        <f>VLOOKUP( C964, 品牌处理!A:E,4,FALSE)</f>
        <v>魅蓝</v>
      </c>
      <c r="G964" s="10" t="str">
        <f>VLOOKUP( C964, 品牌处理!A:E,5,FALSE)</f>
        <v>Meizu</v>
      </c>
      <c r="H964" s="16">
        <f>VLOOKUP( C964, 品牌处理!A:F,6,FALSE)</f>
        <v>1</v>
      </c>
      <c r="I964" s="16" t="e">
        <f>VLOOKUP(A964,重复项!F:F,1,FALSE)</f>
        <v>#N/A</v>
      </c>
      <c r="J964" s="6">
        <v>1</v>
      </c>
      <c r="K964" t="str">
        <f>A964&amp;":"&amp;B964&amp;":"&amp;C964&amp;":"&amp;D964&amp;":"&amp;E964&amp;":"&amp;F964&amp;":"&amp;G964</f>
        <v>M721Q:魅蓝 Note6 公开版:魅蓝:魅族:Meizu:魅蓝:Meizu</v>
      </c>
    </row>
    <row r="965" spans="1:11" x14ac:dyDescent="0.4">
      <c r="A965" s="13" t="s">
        <v>1700</v>
      </c>
      <c r="B965" s="13" t="s">
        <v>1701</v>
      </c>
      <c r="C965" s="13" t="s">
        <v>1660</v>
      </c>
      <c r="D965" s="10" t="str">
        <f>VLOOKUP( C965, 品牌处理!A:E,2,FALSE)</f>
        <v>魅族</v>
      </c>
      <c r="E965" s="10" t="str">
        <f>VLOOKUP( C965, 品牌处理!A:E,3,FALSE)</f>
        <v>Meizu</v>
      </c>
      <c r="F965" s="10" t="str">
        <f>VLOOKUP( C965, 品牌处理!A:E,4,FALSE)</f>
        <v>魅蓝</v>
      </c>
      <c r="G965" s="10" t="str">
        <f>VLOOKUP( C965, 品牌处理!A:E,5,FALSE)</f>
        <v>Meizu</v>
      </c>
      <c r="H965" s="16">
        <f>VLOOKUP( C965, 品牌处理!A:F,6,FALSE)</f>
        <v>1</v>
      </c>
      <c r="I965" s="16" t="e">
        <f>VLOOKUP(A965,重复项!F:F,1,FALSE)</f>
        <v>#N/A</v>
      </c>
      <c r="J965" s="6">
        <v>1</v>
      </c>
      <c r="K965" t="str">
        <f>A965&amp;":"&amp;B965&amp;":"&amp;C965&amp;":"&amp;D965&amp;":"&amp;E965&amp;":"&amp;F965&amp;":"&amp;G965</f>
        <v>M721M:魅蓝 Note6 移动版:魅蓝:魅族:Meizu:魅蓝:Meizu</v>
      </c>
    </row>
    <row r="966" spans="1:11" x14ac:dyDescent="0.4">
      <c r="A966" s="13" t="s">
        <v>1702</v>
      </c>
      <c r="B966" s="13" t="s">
        <v>1703</v>
      </c>
      <c r="C966" s="13" t="s">
        <v>1660</v>
      </c>
      <c r="D966" s="10" t="str">
        <f>VLOOKUP( C966, 品牌处理!A:E,2,FALSE)</f>
        <v>魅族</v>
      </c>
      <c r="E966" s="10" t="str">
        <f>VLOOKUP( C966, 品牌处理!A:E,3,FALSE)</f>
        <v>Meizu</v>
      </c>
      <c r="F966" s="10" t="str">
        <f>VLOOKUP( C966, 品牌处理!A:E,4,FALSE)</f>
        <v>魅蓝</v>
      </c>
      <c r="G966" s="10" t="str">
        <f>VLOOKUP( C966, 品牌处理!A:E,5,FALSE)</f>
        <v>Meizu</v>
      </c>
      <c r="H966" s="16">
        <f>VLOOKUP( C966, 品牌处理!A:F,6,FALSE)</f>
        <v>1</v>
      </c>
      <c r="I966" s="16" t="e">
        <f>VLOOKUP(A966,重复项!F:F,1,FALSE)</f>
        <v>#N/A</v>
      </c>
      <c r="J966" s="6">
        <v>1</v>
      </c>
      <c r="K966" t="str">
        <f>A966&amp;":"&amp;B966&amp;":"&amp;C966&amp;":"&amp;D966&amp;":"&amp;E966&amp;":"&amp;F966&amp;":"&amp;G966</f>
        <v>M721C:魅蓝 Note6 电信版:魅蓝:魅族:Meizu:魅蓝:Meizu</v>
      </c>
    </row>
    <row r="967" spans="1:11" x14ac:dyDescent="0.4">
      <c r="A967" s="13" t="s">
        <v>1704</v>
      </c>
      <c r="B967" s="13" t="s">
        <v>1705</v>
      </c>
      <c r="C967" s="13" t="s">
        <v>1507</v>
      </c>
      <c r="D967" s="10" t="str">
        <f>VLOOKUP( C967, 品牌处理!A:E,2,FALSE)</f>
        <v>魅族</v>
      </c>
      <c r="E967" s="10" t="str">
        <f>VLOOKUP( C967, 品牌处理!A:E,3,FALSE)</f>
        <v>Meizu</v>
      </c>
      <c r="F967" s="10" t="str">
        <f>VLOOKUP( C967, 品牌处理!A:E,4,FALSE)</f>
        <v>魅族</v>
      </c>
      <c r="G967" s="10" t="str">
        <f>VLOOKUP( C967, 品牌处理!A:E,5,FALSE)</f>
        <v>Meizu</v>
      </c>
      <c r="H967" s="16">
        <f>VLOOKUP( C967, 品牌处理!A:F,6,FALSE)</f>
        <v>1</v>
      </c>
      <c r="I967" s="16" t="e">
        <f>VLOOKUP(A967,重复项!F:F,1,FALSE)</f>
        <v>#N/A</v>
      </c>
      <c r="J967" s="6">
        <v>1</v>
      </c>
      <c r="K967" t="str">
        <f>A967&amp;":"&amp;B967&amp;":"&amp;C967&amp;":"&amp;D967&amp;":"&amp;E967&amp;":"&amp;F967&amp;":"&amp;G967</f>
        <v>M721H:魅族 M6 Note 国际版:魅族:魅族:Meizu:魅族:Meizu</v>
      </c>
    </row>
    <row r="968" spans="1:11" x14ac:dyDescent="0.4">
      <c r="A968" s="13" t="s">
        <v>1706</v>
      </c>
      <c r="B968" s="13" t="s">
        <v>1707</v>
      </c>
      <c r="C968" s="13" t="s">
        <v>1660</v>
      </c>
      <c r="D968" s="10" t="str">
        <f>VLOOKUP( C968, 品牌处理!A:E,2,FALSE)</f>
        <v>魅族</v>
      </c>
      <c r="E968" s="10" t="str">
        <f>VLOOKUP( C968, 品牌处理!A:E,3,FALSE)</f>
        <v>Meizu</v>
      </c>
      <c r="F968" s="10" t="str">
        <f>VLOOKUP( C968, 品牌处理!A:E,4,FALSE)</f>
        <v>魅蓝</v>
      </c>
      <c r="G968" s="10" t="str">
        <f>VLOOKUP( C968, 品牌处理!A:E,5,FALSE)</f>
        <v>Meizu</v>
      </c>
      <c r="H968" s="16">
        <f>VLOOKUP( C968, 品牌处理!A:F,6,FALSE)</f>
        <v>1</v>
      </c>
      <c r="I968" s="16" t="e">
        <f>VLOOKUP(A968,重复项!F:F,1,FALSE)</f>
        <v>#N/A</v>
      </c>
      <c r="J968" s="6">
        <v>1</v>
      </c>
      <c r="K968" t="str">
        <f>A968&amp;":"&amp;B968&amp;":"&amp;C968&amp;":"&amp;D968&amp;":"&amp;E968&amp;":"&amp;F968&amp;":"&amp;G968</f>
        <v>A680Q:魅蓝 E 公开版:魅蓝:魅族:Meizu:魅蓝:Meizu</v>
      </c>
    </row>
    <row r="969" spans="1:11" x14ac:dyDescent="0.4">
      <c r="A969" s="13" t="s">
        <v>1708</v>
      </c>
      <c r="B969" s="13" t="s">
        <v>1709</v>
      </c>
      <c r="C969" s="13" t="s">
        <v>1660</v>
      </c>
      <c r="D969" s="10" t="str">
        <f>VLOOKUP( C969, 品牌处理!A:E,2,FALSE)</f>
        <v>魅族</v>
      </c>
      <c r="E969" s="10" t="str">
        <f>VLOOKUP( C969, 品牌处理!A:E,3,FALSE)</f>
        <v>Meizu</v>
      </c>
      <c r="F969" s="10" t="str">
        <f>VLOOKUP( C969, 品牌处理!A:E,4,FALSE)</f>
        <v>魅蓝</v>
      </c>
      <c r="G969" s="10" t="str">
        <f>VLOOKUP( C969, 品牌处理!A:E,5,FALSE)</f>
        <v>Meizu</v>
      </c>
      <c r="H969" s="16">
        <f>VLOOKUP( C969, 品牌处理!A:F,6,FALSE)</f>
        <v>1</v>
      </c>
      <c r="I969" s="16" t="e">
        <f>VLOOKUP(A969,重复项!F:F,1,FALSE)</f>
        <v>#N/A</v>
      </c>
      <c r="J969" s="6">
        <v>1</v>
      </c>
      <c r="K969" t="str">
        <f>A969&amp;":"&amp;B969&amp;":"&amp;C969&amp;":"&amp;D969&amp;":"&amp;E969&amp;":"&amp;F969&amp;":"&amp;G969</f>
        <v>A680M:魅蓝 E 移动版:魅蓝:魅族:Meizu:魅蓝:Meizu</v>
      </c>
    </row>
    <row r="970" spans="1:11" x14ac:dyDescent="0.4">
      <c r="A970" s="13" t="s">
        <v>1710</v>
      </c>
      <c r="B970" s="13" t="s">
        <v>1711</v>
      </c>
      <c r="C970" s="13" t="s">
        <v>1507</v>
      </c>
      <c r="D970" s="10" t="str">
        <f>VLOOKUP( C970, 品牌处理!A:E,2,FALSE)</f>
        <v>魅族</v>
      </c>
      <c r="E970" s="10" t="str">
        <f>VLOOKUP( C970, 品牌处理!A:E,3,FALSE)</f>
        <v>Meizu</v>
      </c>
      <c r="F970" s="10" t="str">
        <f>VLOOKUP( C970, 品牌处理!A:E,4,FALSE)</f>
        <v>魅族</v>
      </c>
      <c r="G970" s="10" t="str">
        <f>VLOOKUP( C970, 品牌处理!A:E,5,FALSE)</f>
        <v>Meizu</v>
      </c>
      <c r="H970" s="16">
        <f>VLOOKUP( C970, 品牌处理!A:F,6,FALSE)</f>
        <v>1</v>
      </c>
      <c r="I970" s="16" t="e">
        <f>VLOOKUP(A970,重复项!F:F,1,FALSE)</f>
        <v>#N/A</v>
      </c>
      <c r="J970" s="6">
        <v>1</v>
      </c>
      <c r="K970" t="str">
        <f>A970&amp;":"&amp;B970&amp;":"&amp;C970&amp;":"&amp;D970&amp;":"&amp;E970&amp;":"&amp;F970&amp;":"&amp;G970</f>
        <v>A680H:魅族 M3E 国际版:魅族:魅族:Meizu:魅族:Meizu</v>
      </c>
    </row>
    <row r="971" spans="1:11" x14ac:dyDescent="0.4">
      <c r="A971" s="13" t="s">
        <v>1712</v>
      </c>
      <c r="B971" s="13" t="s">
        <v>1713</v>
      </c>
      <c r="C971" s="13" t="s">
        <v>1660</v>
      </c>
      <c r="D971" s="10" t="str">
        <f>VLOOKUP( C971, 品牌处理!A:E,2,FALSE)</f>
        <v>魅族</v>
      </c>
      <c r="E971" s="10" t="str">
        <f>VLOOKUP( C971, 品牌处理!A:E,3,FALSE)</f>
        <v>Meizu</v>
      </c>
      <c r="F971" s="10" t="str">
        <f>VLOOKUP( C971, 品牌处理!A:E,4,FALSE)</f>
        <v>魅蓝</v>
      </c>
      <c r="G971" s="10" t="str">
        <f>VLOOKUP( C971, 品牌处理!A:E,5,FALSE)</f>
        <v>Meizu</v>
      </c>
      <c r="H971" s="16">
        <f>VLOOKUP( C971, 品牌处理!A:F,6,FALSE)</f>
        <v>1</v>
      </c>
      <c r="I971" s="16" t="e">
        <f>VLOOKUP(A971,重复项!F:F,1,FALSE)</f>
        <v>#N/A</v>
      </c>
      <c r="J971" s="6">
        <v>1</v>
      </c>
      <c r="K971" t="str">
        <f>A971&amp;":"&amp;B971&amp;":"&amp;C971&amp;":"&amp;D971&amp;":"&amp;E971&amp;":"&amp;F971&amp;":"&amp;G971</f>
        <v>M741A:魅蓝 E2 公开版:魅蓝:魅族:Meizu:魅蓝:Meizu</v>
      </c>
    </row>
    <row r="972" spans="1:11" x14ac:dyDescent="0.4">
      <c r="A972" s="13" t="s">
        <v>1714</v>
      </c>
      <c r="B972" s="13" t="s">
        <v>1715</v>
      </c>
      <c r="C972" s="13" t="s">
        <v>1660</v>
      </c>
      <c r="D972" s="10" t="str">
        <f>VLOOKUP( C972, 品牌处理!A:E,2,FALSE)</f>
        <v>魅族</v>
      </c>
      <c r="E972" s="10" t="str">
        <f>VLOOKUP( C972, 品牌处理!A:E,3,FALSE)</f>
        <v>Meizu</v>
      </c>
      <c r="F972" s="10" t="str">
        <f>VLOOKUP( C972, 品牌处理!A:E,4,FALSE)</f>
        <v>魅蓝</v>
      </c>
      <c r="G972" s="10" t="str">
        <f>VLOOKUP( C972, 品牌处理!A:E,5,FALSE)</f>
        <v>Meizu</v>
      </c>
      <c r="H972" s="16">
        <f>VLOOKUP( C972, 品牌处理!A:F,6,FALSE)</f>
        <v>1</v>
      </c>
      <c r="I972" s="16" t="e">
        <f>VLOOKUP(A972,重复项!F:F,1,FALSE)</f>
        <v>#N/A</v>
      </c>
      <c r="J972" s="6">
        <v>1</v>
      </c>
      <c r="K972" t="str">
        <f>A972&amp;":"&amp;B972&amp;":"&amp;C972&amp;":"&amp;D972&amp;":"&amp;E972&amp;":"&amp;F972&amp;":"&amp;G972</f>
        <v>M741Y:魅蓝 E2 移动版:魅蓝:魅族:Meizu:魅蓝:Meizu</v>
      </c>
    </row>
    <row r="973" spans="1:11" x14ac:dyDescent="0.4">
      <c r="A973" s="13" t="s">
        <v>1716</v>
      </c>
      <c r="B973" s="13" t="s">
        <v>1717</v>
      </c>
      <c r="C973" s="13" t="s">
        <v>1660</v>
      </c>
      <c r="D973" s="10" t="str">
        <f>VLOOKUP( C973, 品牌处理!A:E,2,FALSE)</f>
        <v>魅族</v>
      </c>
      <c r="E973" s="10" t="str">
        <f>VLOOKUP( C973, 品牌处理!A:E,3,FALSE)</f>
        <v>Meizu</v>
      </c>
      <c r="F973" s="10" t="str">
        <f>VLOOKUP( C973, 品牌处理!A:E,4,FALSE)</f>
        <v>魅蓝</v>
      </c>
      <c r="G973" s="10" t="str">
        <f>VLOOKUP( C973, 品牌处理!A:E,5,FALSE)</f>
        <v>Meizu</v>
      </c>
      <c r="H973" s="16">
        <f>VLOOKUP( C973, 品牌处理!A:F,6,FALSE)</f>
        <v>1</v>
      </c>
      <c r="I973" s="16" t="e">
        <f>VLOOKUP(A973,重复项!F:F,1,FALSE)</f>
        <v>#N/A</v>
      </c>
      <c r="J973" s="6">
        <v>1</v>
      </c>
      <c r="K973" t="str">
        <f>A973&amp;":"&amp;B973&amp;":"&amp;C973&amp;":"&amp;D973&amp;":"&amp;E973&amp;":"&amp;F973&amp;":"&amp;G973</f>
        <v>M851Q:魅蓝 E3 公开版:魅蓝:魅族:Meizu:魅蓝:Meizu</v>
      </c>
    </row>
    <row r="974" spans="1:11" x14ac:dyDescent="0.4">
      <c r="A974" s="13" t="s">
        <v>1718</v>
      </c>
      <c r="B974" s="13" t="s">
        <v>1719</v>
      </c>
      <c r="C974" s="13" t="s">
        <v>1660</v>
      </c>
      <c r="D974" s="10" t="str">
        <f>VLOOKUP( C974, 品牌处理!A:E,2,FALSE)</f>
        <v>魅族</v>
      </c>
      <c r="E974" s="10" t="str">
        <f>VLOOKUP( C974, 品牌处理!A:E,3,FALSE)</f>
        <v>Meizu</v>
      </c>
      <c r="F974" s="10" t="str">
        <f>VLOOKUP( C974, 品牌处理!A:E,4,FALSE)</f>
        <v>魅蓝</v>
      </c>
      <c r="G974" s="10" t="str">
        <f>VLOOKUP( C974, 品牌处理!A:E,5,FALSE)</f>
        <v>Meizu</v>
      </c>
      <c r="H974" s="16">
        <f>VLOOKUP( C974, 品牌处理!A:F,6,FALSE)</f>
        <v>1</v>
      </c>
      <c r="I974" s="16" t="e">
        <f>VLOOKUP(A974,重复项!F:F,1,FALSE)</f>
        <v>#N/A</v>
      </c>
      <c r="J974" s="6">
        <v>1</v>
      </c>
      <c r="K974" t="str">
        <f>A974&amp;":"&amp;B974&amp;":"&amp;C974&amp;":"&amp;D974&amp;":"&amp;E974&amp;":"&amp;F974&amp;":"&amp;G974</f>
        <v>M851M:魅蓝 E3 移动版:魅蓝:魅族:Meizu:魅蓝:Meizu</v>
      </c>
    </row>
    <row r="975" spans="1:11" x14ac:dyDescent="0.4">
      <c r="A975" s="13" t="s">
        <v>1720</v>
      </c>
      <c r="B975" s="13" t="s">
        <v>1721</v>
      </c>
      <c r="C975" s="13" t="s">
        <v>1660</v>
      </c>
      <c r="D975" s="10" t="str">
        <f>VLOOKUP( C975, 品牌处理!A:E,2,FALSE)</f>
        <v>魅族</v>
      </c>
      <c r="E975" s="10" t="str">
        <f>VLOOKUP( C975, 品牌处理!A:E,3,FALSE)</f>
        <v>Meizu</v>
      </c>
      <c r="F975" s="10" t="str">
        <f>VLOOKUP( C975, 品牌处理!A:E,4,FALSE)</f>
        <v>魅蓝</v>
      </c>
      <c r="G975" s="10" t="str">
        <f>VLOOKUP( C975, 品牌处理!A:E,5,FALSE)</f>
        <v>Meizu</v>
      </c>
      <c r="H975" s="16">
        <f>VLOOKUP( C975, 品牌处理!A:F,6,FALSE)</f>
        <v>1</v>
      </c>
      <c r="I975" s="16" t="e">
        <f>VLOOKUP(A975,重复项!F:F,1,FALSE)</f>
        <v>#N/A</v>
      </c>
      <c r="J975" s="6">
        <v>1</v>
      </c>
      <c r="K975" t="str">
        <f>A975&amp;":"&amp;B975&amp;":"&amp;C975&amp;":"&amp;D975&amp;":"&amp;E975&amp;":"&amp;F975&amp;":"&amp;G975</f>
        <v>M682Q:魅蓝 X:魅蓝:魅族:Meizu:魅蓝:Meizu</v>
      </c>
    </row>
    <row r="976" spans="1:11" x14ac:dyDescent="0.4">
      <c r="A976" s="13" t="s">
        <v>1722</v>
      </c>
      <c r="B976" s="13" t="s">
        <v>1723</v>
      </c>
      <c r="C976" s="13" t="s">
        <v>1660</v>
      </c>
      <c r="D976" s="10" t="str">
        <f>VLOOKUP( C976, 品牌处理!A:E,2,FALSE)</f>
        <v>魅族</v>
      </c>
      <c r="E976" s="10" t="str">
        <f>VLOOKUP( C976, 品牌处理!A:E,3,FALSE)</f>
        <v>Meizu</v>
      </c>
      <c r="F976" s="10" t="str">
        <f>VLOOKUP( C976, 品牌处理!A:E,4,FALSE)</f>
        <v>魅蓝</v>
      </c>
      <c r="G976" s="10" t="str">
        <f>VLOOKUP( C976, 品牌处理!A:E,5,FALSE)</f>
        <v>Meizu</v>
      </c>
      <c r="H976" s="16">
        <f>VLOOKUP( C976, 品牌处理!A:F,6,FALSE)</f>
        <v>1</v>
      </c>
      <c r="I976" s="16" t="e">
        <f>VLOOKUP(A976,重复项!F:F,1,FALSE)</f>
        <v>#N/A</v>
      </c>
      <c r="J976" s="6">
        <v>1</v>
      </c>
      <c r="K976" t="str">
        <f>A976&amp;":"&amp;B976&amp;":"&amp;C976&amp;":"&amp;D976&amp;":"&amp;E976&amp;":"&amp;F976&amp;":"&amp;G976</f>
        <v>M465M:魅蓝 移动版:魅蓝:魅族:Meizu:魅蓝:Meizu</v>
      </c>
    </row>
    <row r="977" spans="1:11" x14ac:dyDescent="0.4">
      <c r="A977" s="13" t="s">
        <v>1724</v>
      </c>
      <c r="B977" s="13" t="s">
        <v>1725</v>
      </c>
      <c r="C977" s="13" t="s">
        <v>1660</v>
      </c>
      <c r="D977" s="10" t="str">
        <f>VLOOKUP( C977, 品牌处理!A:E,2,FALSE)</f>
        <v>魅族</v>
      </c>
      <c r="E977" s="10" t="str">
        <f>VLOOKUP( C977, 品牌处理!A:E,3,FALSE)</f>
        <v>Meizu</v>
      </c>
      <c r="F977" s="10" t="str">
        <f>VLOOKUP( C977, 品牌处理!A:E,4,FALSE)</f>
        <v>魅蓝</v>
      </c>
      <c r="G977" s="10" t="str">
        <f>VLOOKUP( C977, 品牌处理!A:E,5,FALSE)</f>
        <v>Meizu</v>
      </c>
      <c r="H977" s="16">
        <f>VLOOKUP( C977, 品牌处理!A:F,6,FALSE)</f>
        <v>1</v>
      </c>
      <c r="I977" s="16" t="e">
        <f>VLOOKUP(A977,重复项!F:F,1,FALSE)</f>
        <v>#N/A</v>
      </c>
      <c r="J977" s="6">
        <v>1</v>
      </c>
      <c r="K977" t="str">
        <f>A977&amp;":"&amp;B977&amp;":"&amp;C977&amp;":"&amp;D977&amp;":"&amp;E977&amp;":"&amp;F977&amp;":"&amp;G977</f>
        <v>M465A:魅蓝 YunOS 版:魅蓝:魅族:Meizu:魅蓝:Meizu</v>
      </c>
    </row>
    <row r="978" spans="1:11" x14ac:dyDescent="0.4">
      <c r="A978" s="13" t="s">
        <v>1726</v>
      </c>
      <c r="B978" s="13" t="s">
        <v>1727</v>
      </c>
      <c r="C978" s="13" t="s">
        <v>1660</v>
      </c>
      <c r="D978" s="10" t="str">
        <f>VLOOKUP( C978, 品牌处理!A:E,2,FALSE)</f>
        <v>魅族</v>
      </c>
      <c r="E978" s="10" t="str">
        <f>VLOOKUP( C978, 品牌处理!A:E,3,FALSE)</f>
        <v>Meizu</v>
      </c>
      <c r="F978" s="10" t="str">
        <f>VLOOKUP( C978, 品牌处理!A:E,4,FALSE)</f>
        <v>魅蓝</v>
      </c>
      <c r="G978" s="10" t="str">
        <f>VLOOKUP( C978, 品牌处理!A:E,5,FALSE)</f>
        <v>Meizu</v>
      </c>
      <c r="H978" s="16">
        <f>VLOOKUP( C978, 品牌处理!A:F,6,FALSE)</f>
        <v>1</v>
      </c>
      <c r="I978" s="16" t="e">
        <f>VLOOKUP(A978,重复项!F:F,1,FALSE)</f>
        <v>#N/A</v>
      </c>
      <c r="J978" s="6">
        <v>1</v>
      </c>
      <c r="K978" t="str">
        <f>A978&amp;":"&amp;B978&amp;":"&amp;C978&amp;":"&amp;D978&amp;":"&amp;E978&amp;":"&amp;F978&amp;":"&amp;G978</f>
        <v>M578:魅蓝 2 公开版:魅蓝:魅族:Meizu:魅蓝:Meizu</v>
      </c>
    </row>
    <row r="979" spans="1:11" x14ac:dyDescent="0.4">
      <c r="A979" s="13" t="s">
        <v>1728</v>
      </c>
      <c r="B979" s="13" t="s">
        <v>1729</v>
      </c>
      <c r="C979" s="13" t="s">
        <v>1660</v>
      </c>
      <c r="D979" s="10" t="str">
        <f>VLOOKUP( C979, 品牌处理!A:E,2,FALSE)</f>
        <v>魅族</v>
      </c>
      <c r="E979" s="10" t="str">
        <f>VLOOKUP( C979, 品牌处理!A:E,3,FALSE)</f>
        <v>Meizu</v>
      </c>
      <c r="F979" s="10" t="str">
        <f>VLOOKUP( C979, 品牌处理!A:E,4,FALSE)</f>
        <v>魅蓝</v>
      </c>
      <c r="G979" s="10" t="str">
        <f>VLOOKUP( C979, 品牌处理!A:E,5,FALSE)</f>
        <v>Meizu</v>
      </c>
      <c r="H979" s="16">
        <f>VLOOKUP( C979, 品牌处理!A:F,6,FALSE)</f>
        <v>1</v>
      </c>
      <c r="I979" s="16" t="e">
        <f>VLOOKUP(A979,重复项!F:F,1,FALSE)</f>
        <v>#N/A</v>
      </c>
      <c r="J979" s="6">
        <v>1</v>
      </c>
      <c r="K979" t="str">
        <f>A979&amp;":"&amp;B979&amp;":"&amp;C979&amp;":"&amp;D979&amp;":"&amp;E979&amp;":"&amp;F979&amp;":"&amp;G979</f>
        <v>M578A:魅蓝 2 YunOS 公开版:魅蓝:魅族:Meizu:魅蓝:Meizu</v>
      </c>
    </row>
    <row r="980" spans="1:11" x14ac:dyDescent="0.4">
      <c r="A980" s="13" t="s">
        <v>1730</v>
      </c>
      <c r="B980" s="13" t="s">
        <v>1731</v>
      </c>
      <c r="C980" s="13" t="s">
        <v>1660</v>
      </c>
      <c r="D980" s="10" t="str">
        <f>VLOOKUP( C980, 品牌处理!A:E,2,FALSE)</f>
        <v>魅族</v>
      </c>
      <c r="E980" s="10" t="str">
        <f>VLOOKUP( C980, 品牌处理!A:E,3,FALSE)</f>
        <v>Meizu</v>
      </c>
      <c r="F980" s="10" t="str">
        <f>VLOOKUP( C980, 品牌处理!A:E,4,FALSE)</f>
        <v>魅蓝</v>
      </c>
      <c r="G980" s="10" t="str">
        <f>VLOOKUP( C980, 品牌处理!A:E,5,FALSE)</f>
        <v>Meizu</v>
      </c>
      <c r="H980" s="16">
        <f>VLOOKUP( C980, 品牌处理!A:F,6,FALSE)</f>
        <v>1</v>
      </c>
      <c r="I980" s="16" t="e">
        <f>VLOOKUP(A980,重复项!F:F,1,FALSE)</f>
        <v>#N/A</v>
      </c>
      <c r="J980" s="6">
        <v>1</v>
      </c>
      <c r="K980" t="str">
        <f>A980&amp;":"&amp;B980&amp;":"&amp;C980&amp;":"&amp;D980&amp;":"&amp;E980&amp;":"&amp;F980&amp;":"&amp;G980</f>
        <v>M578M:魅蓝 2 移动版:魅蓝:魅族:Meizu:魅蓝:Meizu</v>
      </c>
    </row>
    <row r="981" spans="1:11" x14ac:dyDescent="0.4">
      <c r="A981" s="13" t="s">
        <v>1732</v>
      </c>
      <c r="B981" s="13" t="s">
        <v>1733</v>
      </c>
      <c r="C981" s="13" t="s">
        <v>1660</v>
      </c>
      <c r="D981" s="10" t="str">
        <f>VLOOKUP( C981, 品牌处理!A:E,2,FALSE)</f>
        <v>魅族</v>
      </c>
      <c r="E981" s="10" t="str">
        <f>VLOOKUP( C981, 品牌处理!A:E,3,FALSE)</f>
        <v>Meizu</v>
      </c>
      <c r="F981" s="10" t="str">
        <f>VLOOKUP( C981, 品牌处理!A:E,4,FALSE)</f>
        <v>魅蓝</v>
      </c>
      <c r="G981" s="10" t="str">
        <f>VLOOKUP( C981, 品牌处理!A:E,5,FALSE)</f>
        <v>Meizu</v>
      </c>
      <c r="H981" s="16">
        <f>VLOOKUP( C981, 品牌处理!A:F,6,FALSE)</f>
        <v>1</v>
      </c>
      <c r="I981" s="16" t="e">
        <f>VLOOKUP(A981,重复项!F:F,1,FALSE)</f>
        <v>#N/A</v>
      </c>
      <c r="J981" s="6">
        <v>1</v>
      </c>
      <c r="K981" t="str">
        <f>A981&amp;":"&amp;B981&amp;":"&amp;C981&amp;":"&amp;D981&amp;":"&amp;E981&amp;":"&amp;F981&amp;":"&amp;G981</f>
        <v>M578MA:魅蓝 2 YunOS 移动版:魅蓝:魅族:Meizu:魅蓝:Meizu</v>
      </c>
    </row>
    <row r="982" spans="1:11" x14ac:dyDescent="0.4">
      <c r="A982" s="13" t="s">
        <v>1734</v>
      </c>
      <c r="B982" s="13" t="s">
        <v>1735</v>
      </c>
      <c r="C982" s="13" t="s">
        <v>1660</v>
      </c>
      <c r="D982" s="10" t="str">
        <f>VLOOKUP( C982, 品牌处理!A:E,2,FALSE)</f>
        <v>魅族</v>
      </c>
      <c r="E982" s="10" t="str">
        <f>VLOOKUP( C982, 品牌处理!A:E,3,FALSE)</f>
        <v>Meizu</v>
      </c>
      <c r="F982" s="10" t="str">
        <f>VLOOKUP( C982, 品牌处理!A:E,4,FALSE)</f>
        <v>魅蓝</v>
      </c>
      <c r="G982" s="10" t="str">
        <f>VLOOKUP( C982, 品牌处理!A:E,5,FALSE)</f>
        <v>Meizu</v>
      </c>
      <c r="H982" s="16">
        <f>VLOOKUP( C982, 品牌处理!A:F,6,FALSE)</f>
        <v>1</v>
      </c>
      <c r="I982" s="16" t="e">
        <f>VLOOKUP(A982,重复项!F:F,1,FALSE)</f>
        <v>#N/A</v>
      </c>
      <c r="J982" s="6">
        <v>1</v>
      </c>
      <c r="K982" t="str">
        <f>A982&amp;":"&amp;B982&amp;":"&amp;C982&amp;":"&amp;D982&amp;":"&amp;E982&amp;":"&amp;F982&amp;":"&amp;G982</f>
        <v>M578U:魅蓝 2 联通版:魅蓝:魅族:Meizu:魅蓝:Meizu</v>
      </c>
    </row>
    <row r="983" spans="1:11" x14ac:dyDescent="0.4">
      <c r="A983" s="13" t="s">
        <v>1736</v>
      </c>
      <c r="B983" s="13" t="s">
        <v>1737</v>
      </c>
      <c r="C983" s="13" t="s">
        <v>1660</v>
      </c>
      <c r="D983" s="10" t="str">
        <f>VLOOKUP( C983, 品牌处理!A:E,2,FALSE)</f>
        <v>魅族</v>
      </c>
      <c r="E983" s="10" t="str">
        <f>VLOOKUP( C983, 品牌处理!A:E,3,FALSE)</f>
        <v>Meizu</v>
      </c>
      <c r="F983" s="10" t="str">
        <f>VLOOKUP( C983, 品牌处理!A:E,4,FALSE)</f>
        <v>魅蓝</v>
      </c>
      <c r="G983" s="10" t="str">
        <f>VLOOKUP( C983, 品牌处理!A:E,5,FALSE)</f>
        <v>Meizu</v>
      </c>
      <c r="H983" s="16">
        <f>VLOOKUP( C983, 品牌处理!A:F,6,FALSE)</f>
        <v>1</v>
      </c>
      <c r="I983" s="16" t="e">
        <f>VLOOKUP(A983,重复项!F:F,1,FALSE)</f>
        <v>#N/A</v>
      </c>
      <c r="J983" s="6">
        <v>1</v>
      </c>
      <c r="K983" t="str">
        <f>A983&amp;":"&amp;B983&amp;":"&amp;C983&amp;":"&amp;D983&amp;":"&amp;E983&amp;":"&amp;F983&amp;":"&amp;G983</f>
        <v>M578C:魅蓝 2 电信版:魅蓝:魅族:Meizu:魅蓝:Meizu</v>
      </c>
    </row>
    <row r="984" spans="1:11" x14ac:dyDescent="0.4">
      <c r="A984" s="13" t="s">
        <v>1738</v>
      </c>
      <c r="B984" s="13" t="s">
        <v>1739</v>
      </c>
      <c r="C984" s="13" t="s">
        <v>1660</v>
      </c>
      <c r="D984" s="10" t="str">
        <f>VLOOKUP( C984, 品牌处理!A:E,2,FALSE)</f>
        <v>魅族</v>
      </c>
      <c r="E984" s="10" t="str">
        <f>VLOOKUP( C984, 品牌处理!A:E,3,FALSE)</f>
        <v>Meizu</v>
      </c>
      <c r="F984" s="10" t="str">
        <f>VLOOKUP( C984, 品牌处理!A:E,4,FALSE)</f>
        <v>魅蓝</v>
      </c>
      <c r="G984" s="10" t="str">
        <f>VLOOKUP( C984, 品牌处理!A:E,5,FALSE)</f>
        <v>Meizu</v>
      </c>
      <c r="H984" s="16">
        <f>VLOOKUP( C984, 品牌处理!A:F,6,FALSE)</f>
        <v>1</v>
      </c>
      <c r="I984" s="16" t="e">
        <f>VLOOKUP(A984,重复项!F:F,1,FALSE)</f>
        <v>#N/A</v>
      </c>
      <c r="J984" s="6">
        <v>1</v>
      </c>
      <c r="K984" t="str">
        <f>A984&amp;":"&amp;B984&amp;":"&amp;C984&amp;":"&amp;D984&amp;":"&amp;E984&amp;":"&amp;F984&amp;":"&amp;G984</f>
        <v>M578CA:魅蓝 2 YunOS 电信版:魅蓝:魅族:Meizu:魅蓝:Meizu</v>
      </c>
    </row>
    <row r="985" spans="1:11" x14ac:dyDescent="0.4">
      <c r="A985" s="13" t="s">
        <v>1740</v>
      </c>
      <c r="B985" s="13" t="s">
        <v>1741</v>
      </c>
      <c r="C985" s="13" t="s">
        <v>1660</v>
      </c>
      <c r="D985" s="10" t="str">
        <f>VLOOKUP( C985, 品牌处理!A:E,2,FALSE)</f>
        <v>魅族</v>
      </c>
      <c r="E985" s="10" t="str">
        <f>VLOOKUP( C985, 品牌处理!A:E,3,FALSE)</f>
        <v>Meizu</v>
      </c>
      <c r="F985" s="10" t="str">
        <f>VLOOKUP( C985, 品牌处理!A:E,4,FALSE)</f>
        <v>魅蓝</v>
      </c>
      <c r="G985" s="10" t="str">
        <f>VLOOKUP( C985, 品牌处理!A:E,5,FALSE)</f>
        <v>Meizu</v>
      </c>
      <c r="H985" s="16">
        <f>VLOOKUP( C985, 品牌处理!A:F,6,FALSE)</f>
        <v>1</v>
      </c>
      <c r="I985" s="16" t="e">
        <f>VLOOKUP(A985,重复项!F:F,1,FALSE)</f>
        <v>#N/A</v>
      </c>
      <c r="J985" s="6">
        <v>1</v>
      </c>
      <c r="K985" t="str">
        <f>A985&amp;":"&amp;B985&amp;":"&amp;C985&amp;":"&amp;D985&amp;":"&amp;E985&amp;":"&amp;F985&amp;":"&amp;G985</f>
        <v>M578CE:魅蓝 2 电信定制版:魅蓝:魅族:Meizu:魅蓝:Meizu</v>
      </c>
    </row>
    <row r="986" spans="1:11" x14ac:dyDescent="0.4">
      <c r="A986" s="13" t="s">
        <v>1742</v>
      </c>
      <c r="B986" s="13" t="s">
        <v>1743</v>
      </c>
      <c r="C986" s="13" t="s">
        <v>1507</v>
      </c>
      <c r="D986" s="10" t="str">
        <f>VLOOKUP( C986, 品牌处理!A:E,2,FALSE)</f>
        <v>魅族</v>
      </c>
      <c r="E986" s="10" t="str">
        <f>VLOOKUP( C986, 品牌处理!A:E,3,FALSE)</f>
        <v>Meizu</v>
      </c>
      <c r="F986" s="10" t="str">
        <f>VLOOKUP( C986, 品牌处理!A:E,4,FALSE)</f>
        <v>魅族</v>
      </c>
      <c r="G986" s="10" t="str">
        <f>VLOOKUP( C986, 品牌处理!A:E,5,FALSE)</f>
        <v>Meizu</v>
      </c>
      <c r="H986" s="16">
        <f>VLOOKUP( C986, 品牌处理!A:F,6,FALSE)</f>
        <v>1</v>
      </c>
      <c r="I986" s="16" t="e">
        <f>VLOOKUP(A986,重复项!F:F,1,FALSE)</f>
        <v>#N/A</v>
      </c>
      <c r="J986" s="6">
        <v>1</v>
      </c>
      <c r="K986" t="str">
        <f>A986&amp;":"&amp;B986&amp;":"&amp;C986&amp;":"&amp;D986&amp;":"&amp;E986&amp;":"&amp;F986&amp;":"&amp;G986</f>
        <v>M578H:魅族 m2 国际版:魅族:魅族:Meizu:魅族:Meizu</v>
      </c>
    </row>
    <row r="987" spans="1:11" x14ac:dyDescent="0.4">
      <c r="A987" s="13" t="s">
        <v>1744</v>
      </c>
      <c r="B987" s="13" t="s">
        <v>1745</v>
      </c>
      <c r="C987" s="13" t="s">
        <v>1660</v>
      </c>
      <c r="D987" s="10" t="str">
        <f>VLOOKUP( C987, 品牌处理!A:E,2,FALSE)</f>
        <v>魅族</v>
      </c>
      <c r="E987" s="10" t="str">
        <f>VLOOKUP( C987, 品牌处理!A:E,3,FALSE)</f>
        <v>Meizu</v>
      </c>
      <c r="F987" s="10" t="str">
        <f>VLOOKUP( C987, 品牌处理!A:E,4,FALSE)</f>
        <v>魅蓝</v>
      </c>
      <c r="G987" s="10" t="str">
        <f>VLOOKUP( C987, 品牌处理!A:E,5,FALSE)</f>
        <v>Meizu</v>
      </c>
      <c r="H987" s="16">
        <f>VLOOKUP( C987, 品牌处理!A:F,6,FALSE)</f>
        <v>1</v>
      </c>
      <c r="I987" s="16" t="e">
        <f>VLOOKUP(A987,重复项!F:F,1,FALSE)</f>
        <v>#N/A</v>
      </c>
      <c r="J987" s="6">
        <v>1</v>
      </c>
      <c r="K987" t="str">
        <f>A987&amp;":"&amp;B987&amp;":"&amp;C987&amp;":"&amp;D987&amp;":"&amp;E987&amp;":"&amp;F987&amp;":"&amp;G987</f>
        <v>M688Q:魅蓝 3 公开版:魅蓝:魅族:Meizu:魅蓝:Meizu</v>
      </c>
    </row>
    <row r="988" spans="1:11" x14ac:dyDescent="0.4">
      <c r="A988" s="13" t="s">
        <v>1746</v>
      </c>
      <c r="B988" s="13" t="s">
        <v>1747</v>
      </c>
      <c r="C988" s="13" t="s">
        <v>1660</v>
      </c>
      <c r="D988" s="10" t="str">
        <f>VLOOKUP( C988, 品牌处理!A:E,2,FALSE)</f>
        <v>魅族</v>
      </c>
      <c r="E988" s="10" t="str">
        <f>VLOOKUP( C988, 品牌处理!A:E,3,FALSE)</f>
        <v>Meizu</v>
      </c>
      <c r="F988" s="10" t="str">
        <f>VLOOKUP( C988, 品牌处理!A:E,4,FALSE)</f>
        <v>魅蓝</v>
      </c>
      <c r="G988" s="10" t="str">
        <f>VLOOKUP( C988, 品牌处理!A:E,5,FALSE)</f>
        <v>Meizu</v>
      </c>
      <c r="H988" s="16">
        <f>VLOOKUP( C988, 品牌处理!A:F,6,FALSE)</f>
        <v>1</v>
      </c>
      <c r="I988" s="16" t="e">
        <f>VLOOKUP(A988,重复项!F:F,1,FALSE)</f>
        <v>#N/A</v>
      </c>
      <c r="J988" s="6">
        <v>1</v>
      </c>
      <c r="K988" t="str">
        <f>A988&amp;":"&amp;B988&amp;":"&amp;C988&amp;":"&amp;D988&amp;":"&amp;E988&amp;":"&amp;F988&amp;":"&amp;G988</f>
        <v>M688M:魅蓝 3 移动定制版:魅蓝:魅族:Meizu:魅蓝:Meizu</v>
      </c>
    </row>
    <row r="989" spans="1:11" x14ac:dyDescent="0.4">
      <c r="A989" s="13" t="s">
        <v>1748</v>
      </c>
      <c r="B989" s="13" t="s">
        <v>1749</v>
      </c>
      <c r="C989" s="13" t="s">
        <v>1660</v>
      </c>
      <c r="D989" s="10" t="str">
        <f>VLOOKUP( C989, 品牌处理!A:E,2,FALSE)</f>
        <v>魅族</v>
      </c>
      <c r="E989" s="10" t="str">
        <f>VLOOKUP( C989, 品牌处理!A:E,3,FALSE)</f>
        <v>Meizu</v>
      </c>
      <c r="F989" s="10" t="str">
        <f>VLOOKUP( C989, 品牌处理!A:E,4,FALSE)</f>
        <v>魅蓝</v>
      </c>
      <c r="G989" s="10" t="str">
        <f>VLOOKUP( C989, 品牌处理!A:E,5,FALSE)</f>
        <v>Meizu</v>
      </c>
      <c r="H989" s="16">
        <f>VLOOKUP( C989, 品牌处理!A:F,6,FALSE)</f>
        <v>1</v>
      </c>
      <c r="I989" s="16" t="e">
        <f>VLOOKUP(A989,重复项!F:F,1,FALSE)</f>
        <v>#N/A</v>
      </c>
      <c r="J989" s="6">
        <v>1</v>
      </c>
      <c r="K989" t="str">
        <f>A989&amp;":"&amp;B989&amp;":"&amp;C989&amp;":"&amp;D989&amp;":"&amp;E989&amp;":"&amp;F989&amp;":"&amp;G989</f>
        <v>M688U:魅蓝 3 联通版:魅蓝:魅族:Meizu:魅蓝:Meizu</v>
      </c>
    </row>
    <row r="990" spans="1:11" x14ac:dyDescent="0.4">
      <c r="A990" s="13" t="s">
        <v>1750</v>
      </c>
      <c r="B990" s="13" t="s">
        <v>1751</v>
      </c>
      <c r="C990" s="13" t="s">
        <v>1660</v>
      </c>
      <c r="D990" s="10" t="str">
        <f>VLOOKUP( C990, 品牌处理!A:E,2,FALSE)</f>
        <v>魅族</v>
      </c>
      <c r="E990" s="10" t="str">
        <f>VLOOKUP( C990, 品牌处理!A:E,3,FALSE)</f>
        <v>Meizu</v>
      </c>
      <c r="F990" s="10" t="str">
        <f>VLOOKUP( C990, 品牌处理!A:E,4,FALSE)</f>
        <v>魅蓝</v>
      </c>
      <c r="G990" s="10" t="str">
        <f>VLOOKUP( C990, 品牌处理!A:E,5,FALSE)</f>
        <v>Meizu</v>
      </c>
      <c r="H990" s="16">
        <f>VLOOKUP( C990, 品牌处理!A:F,6,FALSE)</f>
        <v>1</v>
      </c>
      <c r="I990" s="16" t="e">
        <f>VLOOKUP(A990,重复项!F:F,1,FALSE)</f>
        <v>#N/A</v>
      </c>
      <c r="J990" s="6">
        <v>1</v>
      </c>
      <c r="K990" t="str">
        <f>A990&amp;":"&amp;B990&amp;":"&amp;C990&amp;":"&amp;D990&amp;":"&amp;E990&amp;":"&amp;F990&amp;":"&amp;G990</f>
        <v>M688C:魅蓝 3 电信版:魅蓝:魅族:Meizu:魅蓝:Meizu</v>
      </c>
    </row>
    <row r="991" spans="1:11" x14ac:dyDescent="0.4">
      <c r="A991" s="13" t="s">
        <v>1752</v>
      </c>
      <c r="B991" s="13" t="s">
        <v>1753</v>
      </c>
      <c r="C991" s="13" t="s">
        <v>1660</v>
      </c>
      <c r="D991" s="10" t="str">
        <f>VLOOKUP( C991, 品牌处理!A:E,2,FALSE)</f>
        <v>魅族</v>
      </c>
      <c r="E991" s="10" t="str">
        <f>VLOOKUP( C991, 品牌处理!A:E,3,FALSE)</f>
        <v>Meizu</v>
      </c>
      <c r="F991" s="10" t="str">
        <f>VLOOKUP( C991, 品牌处理!A:E,4,FALSE)</f>
        <v>魅蓝</v>
      </c>
      <c r="G991" s="10" t="str">
        <f>VLOOKUP( C991, 品牌处理!A:E,5,FALSE)</f>
        <v>Meizu</v>
      </c>
      <c r="H991" s="16">
        <f>VLOOKUP( C991, 品牌处理!A:F,6,FALSE)</f>
        <v>1</v>
      </c>
      <c r="I991" s="16" t="e">
        <f>VLOOKUP(A991,重复项!F:F,1,FALSE)</f>
        <v>#N/A</v>
      </c>
      <c r="J991" s="6">
        <v>1</v>
      </c>
      <c r="K991" t="str">
        <f>A991&amp;":"&amp;B991&amp;":"&amp;C991&amp;":"&amp;D991&amp;":"&amp;E991&amp;":"&amp;F991&amp;":"&amp;G991</f>
        <v>Y685Q:魅蓝 3s 公开版:魅蓝:魅族:Meizu:魅蓝:Meizu</v>
      </c>
    </row>
    <row r="992" spans="1:11" x14ac:dyDescent="0.4">
      <c r="A992" s="13" t="s">
        <v>1754</v>
      </c>
      <c r="B992" s="13" t="s">
        <v>1755</v>
      </c>
      <c r="C992" s="13" t="s">
        <v>1660</v>
      </c>
      <c r="D992" s="10" t="str">
        <f>VLOOKUP( C992, 品牌处理!A:E,2,FALSE)</f>
        <v>魅族</v>
      </c>
      <c r="E992" s="10" t="str">
        <f>VLOOKUP( C992, 品牌处理!A:E,3,FALSE)</f>
        <v>Meizu</v>
      </c>
      <c r="F992" s="10" t="str">
        <f>VLOOKUP( C992, 品牌处理!A:E,4,FALSE)</f>
        <v>魅蓝</v>
      </c>
      <c r="G992" s="10" t="str">
        <f>VLOOKUP( C992, 品牌处理!A:E,5,FALSE)</f>
        <v>Meizu</v>
      </c>
      <c r="H992" s="16">
        <f>VLOOKUP( C992, 品牌处理!A:F,6,FALSE)</f>
        <v>1</v>
      </c>
      <c r="I992" s="16" t="e">
        <f>VLOOKUP(A992,重复项!F:F,1,FALSE)</f>
        <v>#N/A</v>
      </c>
      <c r="J992" s="6">
        <v>1</v>
      </c>
      <c r="K992" t="str">
        <f>A992&amp;":"&amp;B992&amp;":"&amp;C992&amp;":"&amp;D992&amp;":"&amp;E992&amp;":"&amp;F992&amp;":"&amp;G992</f>
        <v>Y685M:魅蓝 3s 移动版:魅蓝:魅族:Meizu:魅蓝:Meizu</v>
      </c>
    </row>
    <row r="993" spans="1:11" x14ac:dyDescent="0.4">
      <c r="A993" s="13" t="s">
        <v>1756</v>
      </c>
      <c r="B993" s="13" t="s">
        <v>1757</v>
      </c>
      <c r="C993" s="13" t="s">
        <v>1660</v>
      </c>
      <c r="D993" s="10" t="str">
        <f>VLOOKUP( C993, 品牌处理!A:E,2,FALSE)</f>
        <v>魅族</v>
      </c>
      <c r="E993" s="10" t="str">
        <f>VLOOKUP( C993, 品牌处理!A:E,3,FALSE)</f>
        <v>Meizu</v>
      </c>
      <c r="F993" s="10" t="str">
        <f>VLOOKUP( C993, 品牌处理!A:E,4,FALSE)</f>
        <v>魅蓝</v>
      </c>
      <c r="G993" s="10" t="str">
        <f>VLOOKUP( C993, 品牌处理!A:E,5,FALSE)</f>
        <v>Meizu</v>
      </c>
      <c r="H993" s="16">
        <f>VLOOKUP( C993, 品牌处理!A:F,6,FALSE)</f>
        <v>1</v>
      </c>
      <c r="I993" s="16" t="e">
        <f>VLOOKUP(A993,重复项!F:F,1,FALSE)</f>
        <v>#N/A</v>
      </c>
      <c r="J993" s="6">
        <v>1</v>
      </c>
      <c r="K993" t="str">
        <f>A993&amp;":"&amp;B993&amp;":"&amp;C993&amp;":"&amp;D993&amp;":"&amp;E993&amp;":"&amp;F993&amp;":"&amp;G993</f>
        <v>Y685C:魅蓝 3s 电信版:魅蓝:魅族:Meizu:魅蓝:Meizu</v>
      </c>
    </row>
    <row r="994" spans="1:11" x14ac:dyDescent="0.4">
      <c r="A994" s="13" t="s">
        <v>1758</v>
      </c>
      <c r="B994" s="13" t="s">
        <v>1759</v>
      </c>
      <c r="C994" s="13" t="s">
        <v>1507</v>
      </c>
      <c r="D994" s="10" t="str">
        <f>VLOOKUP( C994, 品牌处理!A:E,2,FALSE)</f>
        <v>魅族</v>
      </c>
      <c r="E994" s="10" t="str">
        <f>VLOOKUP( C994, 品牌处理!A:E,3,FALSE)</f>
        <v>Meizu</v>
      </c>
      <c r="F994" s="10" t="str">
        <f>VLOOKUP( C994, 品牌处理!A:E,4,FALSE)</f>
        <v>魅族</v>
      </c>
      <c r="G994" s="10" t="str">
        <f>VLOOKUP( C994, 品牌处理!A:E,5,FALSE)</f>
        <v>Meizu</v>
      </c>
      <c r="H994" s="16">
        <f>VLOOKUP( C994, 品牌处理!A:F,6,FALSE)</f>
        <v>1</v>
      </c>
      <c r="I994" s="16" t="e">
        <f>VLOOKUP(A994,重复项!F:F,1,FALSE)</f>
        <v>#N/A</v>
      </c>
      <c r="J994" s="6">
        <v>1</v>
      </c>
      <c r="K994" t="str">
        <f>A994&amp;":"&amp;B994&amp;":"&amp;C994&amp;":"&amp;D994&amp;":"&amp;E994&amp;":"&amp;F994&amp;":"&amp;G994</f>
        <v>Y685H:魅族 M3s 国际版:魅族:魅族:Meizu:魅族:Meizu</v>
      </c>
    </row>
    <row r="995" spans="1:11" x14ac:dyDescent="0.4">
      <c r="A995" s="13" t="s">
        <v>1760</v>
      </c>
      <c r="B995" s="13" t="s">
        <v>1761</v>
      </c>
      <c r="C995" s="13" t="s">
        <v>1660</v>
      </c>
      <c r="D995" s="10" t="str">
        <f>VLOOKUP( C995, 品牌处理!A:E,2,FALSE)</f>
        <v>魅族</v>
      </c>
      <c r="E995" s="10" t="str">
        <f>VLOOKUP( C995, 品牌处理!A:E,3,FALSE)</f>
        <v>Meizu</v>
      </c>
      <c r="F995" s="10" t="str">
        <f>VLOOKUP( C995, 品牌处理!A:E,4,FALSE)</f>
        <v>魅蓝</v>
      </c>
      <c r="G995" s="10" t="str">
        <f>VLOOKUP( C995, 品牌处理!A:E,5,FALSE)</f>
        <v>Meizu</v>
      </c>
      <c r="H995" s="16">
        <f>VLOOKUP( C995, 品牌处理!A:F,6,FALSE)</f>
        <v>1</v>
      </c>
      <c r="I995" s="16" t="e">
        <f>VLOOKUP(A995,重复项!F:F,1,FALSE)</f>
        <v>#N/A</v>
      </c>
      <c r="J995" s="6">
        <v>1</v>
      </c>
      <c r="K995" t="str">
        <f>A995&amp;":"&amp;B995&amp;":"&amp;C995&amp;":"&amp;D995&amp;":"&amp;E995&amp;":"&amp;F995&amp;":"&amp;G995</f>
        <v>M611A:魅蓝 5 公开版:魅蓝:魅族:Meizu:魅蓝:Meizu</v>
      </c>
    </row>
    <row r="996" spans="1:11" x14ac:dyDescent="0.4">
      <c r="A996" s="13" t="s">
        <v>1762</v>
      </c>
      <c r="B996" s="13" t="s">
        <v>1763</v>
      </c>
      <c r="C996" s="13" t="s">
        <v>1660</v>
      </c>
      <c r="D996" s="10" t="str">
        <f>VLOOKUP( C996, 品牌处理!A:E,2,FALSE)</f>
        <v>魅族</v>
      </c>
      <c r="E996" s="10" t="str">
        <f>VLOOKUP( C996, 品牌处理!A:E,3,FALSE)</f>
        <v>Meizu</v>
      </c>
      <c r="F996" s="10" t="str">
        <f>VLOOKUP( C996, 品牌处理!A:E,4,FALSE)</f>
        <v>魅蓝</v>
      </c>
      <c r="G996" s="10" t="str">
        <f>VLOOKUP( C996, 品牌处理!A:E,5,FALSE)</f>
        <v>Meizu</v>
      </c>
      <c r="H996" s="16">
        <f>VLOOKUP( C996, 品牌处理!A:F,6,FALSE)</f>
        <v>1</v>
      </c>
      <c r="I996" s="16" t="e">
        <f>VLOOKUP(A996,重复项!F:F,1,FALSE)</f>
        <v>#N/A</v>
      </c>
      <c r="J996" s="6">
        <v>1</v>
      </c>
      <c r="K996" t="str">
        <f>A996&amp;":"&amp;B996&amp;":"&amp;C996&amp;":"&amp;D996&amp;":"&amp;E996&amp;":"&amp;F996&amp;":"&amp;G996</f>
        <v>M611Y:魅蓝 5 移动版:魅蓝:魅族:Meizu:魅蓝:Meizu</v>
      </c>
    </row>
    <row r="997" spans="1:11" x14ac:dyDescent="0.4">
      <c r="A997" s="13" t="s">
        <v>1764</v>
      </c>
      <c r="B997" s="13" t="s">
        <v>1765</v>
      </c>
      <c r="C997" s="13" t="s">
        <v>1660</v>
      </c>
      <c r="D997" s="10" t="str">
        <f>VLOOKUP( C997, 品牌处理!A:E,2,FALSE)</f>
        <v>魅族</v>
      </c>
      <c r="E997" s="10" t="str">
        <f>VLOOKUP( C997, 品牌处理!A:E,3,FALSE)</f>
        <v>Meizu</v>
      </c>
      <c r="F997" s="10" t="str">
        <f>VLOOKUP( C997, 品牌处理!A:E,4,FALSE)</f>
        <v>魅蓝</v>
      </c>
      <c r="G997" s="10" t="str">
        <f>VLOOKUP( C997, 品牌处理!A:E,5,FALSE)</f>
        <v>Meizu</v>
      </c>
      <c r="H997" s="16">
        <f>VLOOKUP( C997, 品牌处理!A:F,6,FALSE)</f>
        <v>1</v>
      </c>
      <c r="I997" s="16" t="e">
        <f>VLOOKUP(A997,重复项!F:F,1,FALSE)</f>
        <v>#N/A</v>
      </c>
      <c r="J997" s="6">
        <v>1</v>
      </c>
      <c r="K997" t="str">
        <f>A997&amp;":"&amp;B997&amp;":"&amp;C997&amp;":"&amp;D997&amp;":"&amp;E997&amp;":"&amp;F997&amp;":"&amp;G997</f>
        <v>M611D:魅蓝 5 电信版:魅蓝:魅族:Meizu:魅蓝:Meizu</v>
      </c>
    </row>
    <row r="998" spans="1:11" x14ac:dyDescent="0.4">
      <c r="A998" s="13" t="s">
        <v>1766</v>
      </c>
      <c r="B998" s="13" t="s">
        <v>1767</v>
      </c>
      <c r="C998" s="13" t="s">
        <v>1507</v>
      </c>
      <c r="D998" s="10" t="str">
        <f>VLOOKUP( C998, 品牌处理!A:E,2,FALSE)</f>
        <v>魅族</v>
      </c>
      <c r="E998" s="10" t="str">
        <f>VLOOKUP( C998, 品牌处理!A:E,3,FALSE)</f>
        <v>Meizu</v>
      </c>
      <c r="F998" s="10" t="str">
        <f>VLOOKUP( C998, 品牌处理!A:E,4,FALSE)</f>
        <v>魅族</v>
      </c>
      <c r="G998" s="10" t="str">
        <f>VLOOKUP( C998, 品牌处理!A:E,5,FALSE)</f>
        <v>Meizu</v>
      </c>
      <c r="H998" s="16">
        <f>VLOOKUP( C998, 品牌处理!A:F,6,FALSE)</f>
        <v>1</v>
      </c>
      <c r="I998" s="16" t="e">
        <f>VLOOKUP(A998,重复项!F:F,1,FALSE)</f>
        <v>#N/A</v>
      </c>
      <c r="J998" s="6">
        <v>1</v>
      </c>
      <c r="K998" t="str">
        <f>A998&amp;":"&amp;B998&amp;":"&amp;C998&amp;":"&amp;D998&amp;":"&amp;E998&amp;":"&amp;F998&amp;":"&amp;G998</f>
        <v>M611H:魅族 M5 国际版:魅族:魅族:Meizu:魅族:Meizu</v>
      </c>
    </row>
    <row r="999" spans="1:11" x14ac:dyDescent="0.4">
      <c r="A999" s="13" t="s">
        <v>1768</v>
      </c>
      <c r="B999" s="13" t="s">
        <v>1769</v>
      </c>
      <c r="C999" s="13" t="s">
        <v>1660</v>
      </c>
      <c r="D999" s="10" t="str">
        <f>VLOOKUP( C999, 品牌处理!A:E,2,FALSE)</f>
        <v>魅族</v>
      </c>
      <c r="E999" s="10" t="str">
        <f>VLOOKUP( C999, 品牌处理!A:E,3,FALSE)</f>
        <v>Meizu</v>
      </c>
      <c r="F999" s="10" t="str">
        <f>VLOOKUP( C999, 品牌处理!A:E,4,FALSE)</f>
        <v>魅蓝</v>
      </c>
      <c r="G999" s="10" t="str">
        <f>VLOOKUP( C999, 品牌处理!A:E,5,FALSE)</f>
        <v>Meizu</v>
      </c>
      <c r="H999" s="16">
        <f>VLOOKUP( C999, 品牌处理!A:F,6,FALSE)</f>
        <v>1</v>
      </c>
      <c r="I999" s="16" t="e">
        <f>VLOOKUP(A999,重复项!F:F,1,FALSE)</f>
        <v>#N/A</v>
      </c>
      <c r="J999" s="6">
        <v>1</v>
      </c>
      <c r="K999" t="str">
        <f>A999&amp;":"&amp;B999&amp;":"&amp;C999&amp;":"&amp;D999&amp;":"&amp;E999&amp;":"&amp;F999&amp;":"&amp;G999</f>
        <v>M612Q:魅蓝 5s 公开版:魅蓝:魅族:Meizu:魅蓝:Meizu</v>
      </c>
    </row>
    <row r="1000" spans="1:11" x14ac:dyDescent="0.4">
      <c r="A1000" s="13" t="s">
        <v>1770</v>
      </c>
      <c r="B1000" s="13" t="s">
        <v>1771</v>
      </c>
      <c r="C1000" s="13" t="s">
        <v>1660</v>
      </c>
      <c r="D1000" s="10" t="str">
        <f>VLOOKUP( C1000, 品牌处理!A:E,2,FALSE)</f>
        <v>魅族</v>
      </c>
      <c r="E1000" s="10" t="str">
        <f>VLOOKUP( C1000, 品牌处理!A:E,3,FALSE)</f>
        <v>Meizu</v>
      </c>
      <c r="F1000" s="10" t="str">
        <f>VLOOKUP( C1000, 品牌处理!A:E,4,FALSE)</f>
        <v>魅蓝</v>
      </c>
      <c r="G1000" s="10" t="str">
        <f>VLOOKUP( C1000, 品牌处理!A:E,5,FALSE)</f>
        <v>Meizu</v>
      </c>
      <c r="H1000" s="16">
        <f>VLOOKUP( C1000, 品牌处理!A:F,6,FALSE)</f>
        <v>1</v>
      </c>
      <c r="I1000" s="16" t="e">
        <f>VLOOKUP(A1000,重复项!F:F,1,FALSE)</f>
        <v>#N/A</v>
      </c>
      <c r="J1000" s="6">
        <v>1</v>
      </c>
      <c r="K1000" t="str">
        <f>A1000&amp;":"&amp;B1000&amp;":"&amp;C1000&amp;":"&amp;D1000&amp;":"&amp;E1000&amp;":"&amp;F1000&amp;":"&amp;G1000</f>
        <v>M612M:魅蓝 5s 移动版:魅蓝:魅族:Meizu:魅蓝:Meizu</v>
      </c>
    </row>
    <row r="1001" spans="1:11" x14ac:dyDescent="0.4">
      <c r="A1001" s="13" t="s">
        <v>1772</v>
      </c>
      <c r="B1001" s="13" t="s">
        <v>1773</v>
      </c>
      <c r="C1001" s="13" t="s">
        <v>1660</v>
      </c>
      <c r="D1001" s="10" t="str">
        <f>VLOOKUP( C1001, 品牌处理!A:E,2,FALSE)</f>
        <v>魅族</v>
      </c>
      <c r="E1001" s="10" t="str">
        <f>VLOOKUP( C1001, 品牌处理!A:E,3,FALSE)</f>
        <v>Meizu</v>
      </c>
      <c r="F1001" s="10" t="str">
        <f>VLOOKUP( C1001, 品牌处理!A:E,4,FALSE)</f>
        <v>魅蓝</v>
      </c>
      <c r="G1001" s="10" t="str">
        <f>VLOOKUP( C1001, 品牌处理!A:E,5,FALSE)</f>
        <v>Meizu</v>
      </c>
      <c r="H1001" s="16">
        <f>VLOOKUP( C1001, 品牌处理!A:F,6,FALSE)</f>
        <v>1</v>
      </c>
      <c r="I1001" s="16" t="e">
        <f>VLOOKUP(A1001,重复项!F:F,1,FALSE)</f>
        <v>#N/A</v>
      </c>
      <c r="J1001" s="6">
        <v>1</v>
      </c>
      <c r="K1001" t="str">
        <f>A1001&amp;":"&amp;B1001&amp;":"&amp;C1001&amp;":"&amp;D1001&amp;":"&amp;E1001&amp;":"&amp;F1001&amp;":"&amp;G1001</f>
        <v>M612C:魅蓝 5s 电信版:魅蓝:魅族:Meizu:魅蓝:Meizu</v>
      </c>
    </row>
    <row r="1002" spans="1:11" x14ac:dyDescent="0.4">
      <c r="A1002" s="13" t="s">
        <v>1774</v>
      </c>
      <c r="B1002" s="13" t="s">
        <v>1775</v>
      </c>
      <c r="C1002" s="13" t="s">
        <v>1507</v>
      </c>
      <c r="D1002" s="10" t="str">
        <f>VLOOKUP( C1002, 品牌处理!A:E,2,FALSE)</f>
        <v>魅族</v>
      </c>
      <c r="E1002" s="10" t="str">
        <f>VLOOKUP( C1002, 品牌处理!A:E,3,FALSE)</f>
        <v>Meizu</v>
      </c>
      <c r="F1002" s="10" t="str">
        <f>VLOOKUP( C1002, 品牌处理!A:E,4,FALSE)</f>
        <v>魅族</v>
      </c>
      <c r="G1002" s="10" t="str">
        <f>VLOOKUP( C1002, 品牌处理!A:E,5,FALSE)</f>
        <v>Meizu</v>
      </c>
      <c r="H1002" s="16">
        <f>VLOOKUP( C1002, 品牌处理!A:F,6,FALSE)</f>
        <v>1</v>
      </c>
      <c r="I1002" s="16" t="e">
        <f>VLOOKUP(A1002,重复项!F:F,1,FALSE)</f>
        <v>#N/A</v>
      </c>
      <c r="J1002" s="6">
        <v>1</v>
      </c>
      <c r="K1002" t="str">
        <f>A1002&amp;":"&amp;B1002&amp;":"&amp;C1002&amp;":"&amp;D1002&amp;":"&amp;E1002&amp;":"&amp;F1002&amp;":"&amp;G1002</f>
        <v>M612H:魅族 M5s 国际版:魅族:魅族:Meizu:魅族:Meizu</v>
      </c>
    </row>
    <row r="1003" spans="1:11" x14ac:dyDescent="0.4">
      <c r="A1003" s="13" t="s">
        <v>1776</v>
      </c>
      <c r="B1003" s="13" t="s">
        <v>1777</v>
      </c>
      <c r="C1003" s="13" t="s">
        <v>1660</v>
      </c>
      <c r="D1003" s="10" t="str">
        <f>VLOOKUP( C1003, 品牌处理!A:E,2,FALSE)</f>
        <v>魅族</v>
      </c>
      <c r="E1003" s="10" t="str">
        <f>VLOOKUP( C1003, 品牌处理!A:E,3,FALSE)</f>
        <v>Meizu</v>
      </c>
      <c r="F1003" s="10" t="str">
        <f>VLOOKUP( C1003, 品牌处理!A:E,4,FALSE)</f>
        <v>魅蓝</v>
      </c>
      <c r="G1003" s="10" t="str">
        <f>VLOOKUP( C1003, 品牌处理!A:E,5,FALSE)</f>
        <v>Meizu</v>
      </c>
      <c r="H1003" s="16">
        <f>VLOOKUP( C1003, 品牌处理!A:F,6,FALSE)</f>
        <v>1</v>
      </c>
      <c r="I1003" s="16" t="e">
        <f>VLOOKUP(A1003,重复项!F:F,1,FALSE)</f>
        <v>#N/A</v>
      </c>
      <c r="J1003" s="6">
        <v>1</v>
      </c>
      <c r="K1003" t="str">
        <f>A1003&amp;":"&amp;B1003&amp;":"&amp;C1003&amp;":"&amp;D1003&amp;":"&amp;E1003&amp;":"&amp;F1003&amp;":"&amp;G1003</f>
        <v>M711Q:魅蓝 6 公开版:魅蓝:魅族:Meizu:魅蓝:Meizu</v>
      </c>
    </row>
    <row r="1004" spans="1:11" x14ac:dyDescent="0.4">
      <c r="A1004" s="13" t="s">
        <v>1778</v>
      </c>
      <c r="B1004" s="13" t="s">
        <v>1779</v>
      </c>
      <c r="C1004" s="13" t="s">
        <v>1660</v>
      </c>
      <c r="D1004" s="10" t="str">
        <f>VLOOKUP( C1004, 品牌处理!A:E,2,FALSE)</f>
        <v>魅族</v>
      </c>
      <c r="E1004" s="10" t="str">
        <f>VLOOKUP( C1004, 品牌处理!A:E,3,FALSE)</f>
        <v>Meizu</v>
      </c>
      <c r="F1004" s="10" t="str">
        <f>VLOOKUP( C1004, 品牌处理!A:E,4,FALSE)</f>
        <v>魅蓝</v>
      </c>
      <c r="G1004" s="10" t="str">
        <f>VLOOKUP( C1004, 品牌处理!A:E,5,FALSE)</f>
        <v>Meizu</v>
      </c>
      <c r="H1004" s="16">
        <f>VLOOKUP( C1004, 品牌处理!A:F,6,FALSE)</f>
        <v>1</v>
      </c>
      <c r="I1004" s="16" t="e">
        <f>VLOOKUP(A1004,重复项!F:F,1,FALSE)</f>
        <v>#N/A</v>
      </c>
      <c r="J1004" s="6">
        <v>1</v>
      </c>
      <c r="K1004" t="str">
        <f>A1004&amp;":"&amp;B1004&amp;":"&amp;C1004&amp;":"&amp;D1004&amp;":"&amp;E1004&amp;":"&amp;F1004&amp;":"&amp;G1004</f>
        <v>M711M:魅蓝 6 移动版:魅蓝:魅族:Meizu:魅蓝:Meizu</v>
      </c>
    </row>
    <row r="1005" spans="1:11" x14ac:dyDescent="0.4">
      <c r="A1005" s="13" t="s">
        <v>1780</v>
      </c>
      <c r="B1005" s="13" t="s">
        <v>1781</v>
      </c>
      <c r="C1005" s="13" t="s">
        <v>1660</v>
      </c>
      <c r="D1005" s="10" t="str">
        <f>VLOOKUP( C1005, 品牌处理!A:E,2,FALSE)</f>
        <v>魅族</v>
      </c>
      <c r="E1005" s="10" t="str">
        <f>VLOOKUP( C1005, 品牌处理!A:E,3,FALSE)</f>
        <v>Meizu</v>
      </c>
      <c r="F1005" s="10" t="str">
        <f>VLOOKUP( C1005, 品牌处理!A:E,4,FALSE)</f>
        <v>魅蓝</v>
      </c>
      <c r="G1005" s="10" t="str">
        <f>VLOOKUP( C1005, 品牌处理!A:E,5,FALSE)</f>
        <v>Meizu</v>
      </c>
      <c r="H1005" s="16">
        <f>VLOOKUP( C1005, 品牌处理!A:F,6,FALSE)</f>
        <v>1</v>
      </c>
      <c r="I1005" s="16" t="e">
        <f>VLOOKUP(A1005,重复项!F:F,1,FALSE)</f>
        <v>#N/A</v>
      </c>
      <c r="J1005" s="6">
        <v>1</v>
      </c>
      <c r="K1005" t="str">
        <f>A1005&amp;":"&amp;B1005&amp;":"&amp;C1005&amp;":"&amp;D1005&amp;":"&amp;E1005&amp;":"&amp;F1005&amp;":"&amp;G1005</f>
        <v>M711C:魅蓝 6 电信版:魅蓝:魅族:Meizu:魅蓝:Meizu</v>
      </c>
    </row>
    <row r="1006" spans="1:11" x14ac:dyDescent="0.4">
      <c r="A1006" s="13" t="s">
        <v>1782</v>
      </c>
      <c r="B1006" s="13" t="s">
        <v>1783</v>
      </c>
      <c r="C1006" s="13" t="s">
        <v>1507</v>
      </c>
      <c r="D1006" s="10" t="str">
        <f>VLOOKUP( C1006, 品牌处理!A:E,2,FALSE)</f>
        <v>魅族</v>
      </c>
      <c r="E1006" s="10" t="str">
        <f>VLOOKUP( C1006, 品牌处理!A:E,3,FALSE)</f>
        <v>Meizu</v>
      </c>
      <c r="F1006" s="10" t="str">
        <f>VLOOKUP( C1006, 品牌处理!A:E,4,FALSE)</f>
        <v>魅族</v>
      </c>
      <c r="G1006" s="10" t="str">
        <f>VLOOKUP( C1006, 品牌处理!A:E,5,FALSE)</f>
        <v>Meizu</v>
      </c>
      <c r="H1006" s="16">
        <f>VLOOKUP( C1006, 品牌处理!A:F,6,FALSE)</f>
        <v>1</v>
      </c>
      <c r="I1006" s="16" t="e">
        <f>VLOOKUP(A1006,重复项!F:F,1,FALSE)</f>
        <v>#N/A</v>
      </c>
      <c r="J1006" s="6">
        <v>1</v>
      </c>
      <c r="K1006" t="str">
        <f>A1006&amp;":"&amp;B1006&amp;":"&amp;C1006&amp;":"&amp;D1006&amp;":"&amp;E1006&amp;":"&amp;F1006&amp;":"&amp;G1006</f>
        <v>M711H:魅族 M6 国际版:魅族:魅族:Meizu:魅族:Meizu</v>
      </c>
    </row>
    <row r="1007" spans="1:11" x14ac:dyDescent="0.4">
      <c r="A1007" s="13" t="s">
        <v>1784</v>
      </c>
      <c r="B1007" s="13" t="s">
        <v>1785</v>
      </c>
      <c r="C1007" s="13" t="s">
        <v>1660</v>
      </c>
      <c r="D1007" s="10" t="str">
        <f>VLOOKUP( C1007, 品牌处理!A:E,2,FALSE)</f>
        <v>魅族</v>
      </c>
      <c r="E1007" s="10" t="str">
        <f>VLOOKUP( C1007, 品牌处理!A:E,3,FALSE)</f>
        <v>Meizu</v>
      </c>
      <c r="F1007" s="10" t="str">
        <f>VLOOKUP( C1007, 品牌处理!A:E,4,FALSE)</f>
        <v>魅蓝</v>
      </c>
      <c r="G1007" s="10" t="str">
        <f>VLOOKUP( C1007, 品牌处理!A:E,5,FALSE)</f>
        <v>Meizu</v>
      </c>
      <c r="H1007" s="16">
        <f>VLOOKUP( C1007, 品牌处理!A:F,6,FALSE)</f>
        <v>1</v>
      </c>
      <c r="I1007" s="16" t="e">
        <f>VLOOKUP(A1007,重复项!F:F,1,FALSE)</f>
        <v>#N/A</v>
      </c>
      <c r="J1007" s="6">
        <v>1</v>
      </c>
      <c r="K1007" t="str">
        <f>A1007&amp;":"&amp;B1007&amp;":"&amp;C1007&amp;":"&amp;D1007&amp;":"&amp;E1007&amp;":"&amp;F1007&amp;":"&amp;G1007</f>
        <v>M712Q:魅蓝 S6 公开版:魅蓝:魅族:Meizu:魅蓝:Meizu</v>
      </c>
    </row>
    <row r="1008" spans="1:11" x14ac:dyDescent="0.4">
      <c r="A1008" s="13" t="s">
        <v>1786</v>
      </c>
      <c r="B1008" s="13" t="s">
        <v>1785</v>
      </c>
      <c r="C1008" s="13" t="s">
        <v>1660</v>
      </c>
      <c r="D1008" s="10" t="str">
        <f>VLOOKUP( C1008, 品牌处理!A:E,2,FALSE)</f>
        <v>魅族</v>
      </c>
      <c r="E1008" s="10" t="str">
        <f>VLOOKUP( C1008, 品牌处理!A:E,3,FALSE)</f>
        <v>Meizu</v>
      </c>
      <c r="F1008" s="10" t="str">
        <f>VLOOKUP( C1008, 品牌处理!A:E,4,FALSE)</f>
        <v>魅蓝</v>
      </c>
      <c r="G1008" s="10" t="str">
        <f>VLOOKUP( C1008, 品牌处理!A:E,5,FALSE)</f>
        <v>Meizu</v>
      </c>
      <c r="H1008" s="16">
        <f>VLOOKUP( C1008, 品牌处理!A:F,6,FALSE)</f>
        <v>1</v>
      </c>
      <c r="I1008" s="16" t="e">
        <f>VLOOKUP(A1008,重复项!F:F,1,FALSE)</f>
        <v>#N/A</v>
      </c>
      <c r="J1008" s="6">
        <v>1</v>
      </c>
      <c r="K1008" t="str">
        <f>A1008&amp;":"&amp;B1008&amp;":"&amp;C1008&amp;":"&amp;D1008&amp;":"&amp;E1008&amp;":"&amp;F1008&amp;":"&amp;G1008</f>
        <v>M712Q-B:魅蓝 S6 公开版:魅蓝:魅族:Meizu:魅蓝:Meizu</v>
      </c>
    </row>
    <row r="1009" spans="1:11" x14ac:dyDescent="0.4">
      <c r="A1009" s="13" t="s">
        <v>1787</v>
      </c>
      <c r="B1009" s="13" t="s">
        <v>1788</v>
      </c>
      <c r="C1009" s="13" t="s">
        <v>1660</v>
      </c>
      <c r="D1009" s="10" t="str">
        <f>VLOOKUP( C1009, 品牌处理!A:E,2,FALSE)</f>
        <v>魅族</v>
      </c>
      <c r="E1009" s="10" t="str">
        <f>VLOOKUP( C1009, 品牌处理!A:E,3,FALSE)</f>
        <v>Meizu</v>
      </c>
      <c r="F1009" s="10" t="str">
        <f>VLOOKUP( C1009, 品牌处理!A:E,4,FALSE)</f>
        <v>魅蓝</v>
      </c>
      <c r="G1009" s="10" t="str">
        <f>VLOOKUP( C1009, 品牌处理!A:E,5,FALSE)</f>
        <v>Meizu</v>
      </c>
      <c r="H1009" s="16">
        <f>VLOOKUP( C1009, 品牌处理!A:F,6,FALSE)</f>
        <v>1</v>
      </c>
      <c r="I1009" s="16" t="e">
        <f>VLOOKUP(A1009,重复项!F:F,1,FALSE)</f>
        <v>#N/A</v>
      </c>
      <c r="J1009" s="6">
        <v>1</v>
      </c>
      <c r="K1009" t="str">
        <f>A1009&amp;":"&amp;B1009&amp;":"&amp;C1009&amp;":"&amp;D1009&amp;":"&amp;E1009&amp;":"&amp;F1009&amp;":"&amp;G1009</f>
        <v>M712M:魅蓝 S6 移动版:魅蓝:魅族:Meizu:魅蓝:Meizu</v>
      </c>
    </row>
    <row r="1010" spans="1:11" x14ac:dyDescent="0.4">
      <c r="A1010" s="13" t="s">
        <v>1789</v>
      </c>
      <c r="B1010" s="13" t="s">
        <v>1790</v>
      </c>
      <c r="C1010" s="13" t="s">
        <v>1660</v>
      </c>
      <c r="D1010" s="10" t="str">
        <f>VLOOKUP( C1010, 品牌处理!A:E,2,FALSE)</f>
        <v>魅族</v>
      </c>
      <c r="E1010" s="10" t="str">
        <f>VLOOKUP( C1010, 品牌处理!A:E,3,FALSE)</f>
        <v>Meizu</v>
      </c>
      <c r="F1010" s="10" t="str">
        <f>VLOOKUP( C1010, 品牌处理!A:E,4,FALSE)</f>
        <v>魅蓝</v>
      </c>
      <c r="G1010" s="10" t="str">
        <f>VLOOKUP( C1010, 品牌处理!A:E,5,FALSE)</f>
        <v>Meizu</v>
      </c>
      <c r="H1010" s="16">
        <f>VLOOKUP( C1010, 品牌处理!A:F,6,FALSE)</f>
        <v>1</v>
      </c>
      <c r="I1010" s="16" t="e">
        <f>VLOOKUP(A1010,重复项!F:F,1,FALSE)</f>
        <v>#N/A</v>
      </c>
      <c r="J1010" s="6">
        <v>1</v>
      </c>
      <c r="K1010" t="str">
        <f>A1010&amp;":"&amp;B1010&amp;":"&amp;C1010&amp;":"&amp;D1010&amp;":"&amp;E1010&amp;":"&amp;F1010&amp;":"&amp;G1010</f>
        <v>M712C:魅蓝 S6 电信版:魅蓝:魅族:Meizu:魅蓝:Meizu</v>
      </c>
    </row>
    <row r="1011" spans="1:11" x14ac:dyDescent="0.4">
      <c r="A1011" s="13" t="s">
        <v>1791</v>
      </c>
      <c r="B1011" s="13" t="s">
        <v>1792</v>
      </c>
      <c r="C1011" s="13" t="s">
        <v>1507</v>
      </c>
      <c r="D1011" s="10" t="str">
        <f>VLOOKUP( C1011, 品牌处理!A:E,2,FALSE)</f>
        <v>魅族</v>
      </c>
      <c r="E1011" s="10" t="str">
        <f>VLOOKUP( C1011, 品牌处理!A:E,3,FALSE)</f>
        <v>Meizu</v>
      </c>
      <c r="F1011" s="10" t="str">
        <f>VLOOKUP( C1011, 品牌处理!A:E,4,FALSE)</f>
        <v>魅族</v>
      </c>
      <c r="G1011" s="10" t="str">
        <f>VLOOKUP( C1011, 品牌处理!A:E,5,FALSE)</f>
        <v>Meizu</v>
      </c>
      <c r="H1011" s="16">
        <f>VLOOKUP( C1011, 品牌处理!A:F,6,FALSE)</f>
        <v>1</v>
      </c>
      <c r="I1011" s="16" t="e">
        <f>VLOOKUP(A1011,重复项!F:F,1,FALSE)</f>
        <v>#N/A</v>
      </c>
      <c r="J1011" s="6">
        <v>1</v>
      </c>
      <c r="K1011" t="str">
        <f>A1011&amp;":"&amp;B1011&amp;":"&amp;C1011&amp;":"&amp;D1011&amp;":"&amp;E1011&amp;":"&amp;F1011&amp;":"&amp;G1011</f>
        <v>M712H:魅族 M6s 国际版:魅族:魅族:Meizu:魅族:Meizu</v>
      </c>
    </row>
    <row r="1012" spans="1:11" x14ac:dyDescent="0.4">
      <c r="A1012" s="13" t="s">
        <v>1793</v>
      </c>
      <c r="B1012" s="13" t="s">
        <v>1794</v>
      </c>
      <c r="C1012" s="13" t="s">
        <v>1660</v>
      </c>
      <c r="D1012" s="10" t="str">
        <f>VLOOKUP( C1012, 品牌处理!A:E,2,FALSE)</f>
        <v>魅族</v>
      </c>
      <c r="E1012" s="10" t="str">
        <f>VLOOKUP( C1012, 品牌处理!A:E,3,FALSE)</f>
        <v>Meizu</v>
      </c>
      <c r="F1012" s="10" t="str">
        <f>VLOOKUP( C1012, 品牌处理!A:E,4,FALSE)</f>
        <v>魅蓝</v>
      </c>
      <c r="G1012" s="10" t="str">
        <f>VLOOKUP( C1012, 品牌处理!A:E,5,FALSE)</f>
        <v>Meizu</v>
      </c>
      <c r="H1012" s="16">
        <f>VLOOKUP( C1012, 品牌处理!A:F,6,FALSE)</f>
        <v>1</v>
      </c>
      <c r="I1012" s="16" t="e">
        <f>VLOOKUP(A1012,重复项!F:F,1,FALSE)</f>
        <v>#N/A</v>
      </c>
      <c r="J1012" s="6">
        <v>1</v>
      </c>
      <c r="K1012" t="str">
        <f>A1012&amp;":"&amp;B1012&amp;":"&amp;C1012&amp;":"&amp;D1012&amp;":"&amp;E1012&amp;":"&amp;F1012&amp;":"&amp;G1012</f>
        <v>M811Q:魅蓝 6T 公开版:魅蓝:魅族:Meizu:魅蓝:Meizu</v>
      </c>
    </row>
    <row r="1013" spans="1:11" x14ac:dyDescent="0.4">
      <c r="A1013" s="13" t="s">
        <v>1795</v>
      </c>
      <c r="B1013" s="13" t="s">
        <v>1796</v>
      </c>
      <c r="C1013" s="13" t="s">
        <v>1507</v>
      </c>
      <c r="D1013" s="10" t="str">
        <f>VLOOKUP( C1013, 品牌处理!A:E,2,FALSE)</f>
        <v>魅族</v>
      </c>
      <c r="E1013" s="10" t="str">
        <f>VLOOKUP( C1013, 品牌处理!A:E,3,FALSE)</f>
        <v>Meizu</v>
      </c>
      <c r="F1013" s="10" t="str">
        <f>VLOOKUP( C1013, 品牌处理!A:E,4,FALSE)</f>
        <v>魅族</v>
      </c>
      <c r="G1013" s="10" t="str">
        <f>VLOOKUP( C1013, 品牌处理!A:E,5,FALSE)</f>
        <v>Meizu</v>
      </c>
      <c r="H1013" s="16">
        <f>VLOOKUP( C1013, 品牌处理!A:F,6,FALSE)</f>
        <v>1</v>
      </c>
      <c r="I1013" s="16" t="e">
        <f>VLOOKUP(A1013,重复项!F:F,1,FALSE)</f>
        <v>#N/A</v>
      </c>
      <c r="J1013" s="6">
        <v>1</v>
      </c>
      <c r="K1013" t="str">
        <f>A1013&amp;":"&amp;B1013&amp;":"&amp;C1013&amp;":"&amp;D1013&amp;":"&amp;E1013&amp;":"&amp;F1013&amp;":"&amp;G1013</f>
        <v>M811H:魅族 M6T 国际版:魅族:魅族:Meizu:魅族:Meizu</v>
      </c>
    </row>
    <row r="1014" spans="1:11" x14ac:dyDescent="0.4">
      <c r="A1014" s="13" t="s">
        <v>1797</v>
      </c>
      <c r="B1014" s="13" t="s">
        <v>1798</v>
      </c>
      <c r="C1014" s="13" t="s">
        <v>1660</v>
      </c>
      <c r="D1014" s="10" t="str">
        <f>VLOOKUP( C1014, 品牌处理!A:E,2,FALSE)</f>
        <v>魅族</v>
      </c>
      <c r="E1014" s="10" t="str">
        <f>VLOOKUP( C1014, 品牌处理!A:E,3,FALSE)</f>
        <v>Meizu</v>
      </c>
      <c r="F1014" s="10" t="str">
        <f>VLOOKUP( C1014, 品牌处理!A:E,4,FALSE)</f>
        <v>魅蓝</v>
      </c>
      <c r="G1014" s="10" t="str">
        <f>VLOOKUP( C1014, 品牌处理!A:E,5,FALSE)</f>
        <v>Meizu</v>
      </c>
      <c r="H1014" s="16">
        <f>VLOOKUP( C1014, 品牌处理!A:F,6,FALSE)</f>
        <v>1</v>
      </c>
      <c r="I1014" s="16" t="e">
        <f>VLOOKUP(A1014,重复项!F:F,1,FALSE)</f>
        <v>#N/A</v>
      </c>
      <c r="J1014" s="6">
        <v>1</v>
      </c>
      <c r="K1014" t="str">
        <f>A1014&amp;":"&amp;B1014&amp;":"&amp;C1014&amp;":"&amp;D1014&amp;":"&amp;E1014&amp;":"&amp;F1014&amp;":"&amp;G1014</f>
        <v>S685Q:魅蓝 Max 公开版:魅蓝:魅族:Meizu:魅蓝:Meizu</v>
      </c>
    </row>
    <row r="1015" spans="1:11" x14ac:dyDescent="0.4">
      <c r="A1015" s="13" t="s">
        <v>1799</v>
      </c>
      <c r="B1015" s="13" t="s">
        <v>1800</v>
      </c>
      <c r="C1015" s="13" t="s">
        <v>1660</v>
      </c>
      <c r="D1015" s="10" t="str">
        <f>VLOOKUP( C1015, 品牌处理!A:E,2,FALSE)</f>
        <v>魅族</v>
      </c>
      <c r="E1015" s="10" t="str">
        <f>VLOOKUP( C1015, 品牌处理!A:E,3,FALSE)</f>
        <v>Meizu</v>
      </c>
      <c r="F1015" s="10" t="str">
        <f>VLOOKUP( C1015, 品牌处理!A:E,4,FALSE)</f>
        <v>魅蓝</v>
      </c>
      <c r="G1015" s="10" t="str">
        <f>VLOOKUP( C1015, 品牌处理!A:E,5,FALSE)</f>
        <v>Meizu</v>
      </c>
      <c r="H1015" s="16">
        <f>VLOOKUP( C1015, 品牌处理!A:F,6,FALSE)</f>
        <v>1</v>
      </c>
      <c r="I1015" s="16" t="e">
        <f>VLOOKUP(A1015,重复项!F:F,1,FALSE)</f>
        <v>#N/A</v>
      </c>
      <c r="J1015" s="6">
        <v>1</v>
      </c>
      <c r="K1015" t="str">
        <f>A1015&amp;":"&amp;B1015&amp;":"&amp;C1015&amp;":"&amp;D1015&amp;":"&amp;E1015&amp;":"&amp;F1015&amp;":"&amp;G1015</f>
        <v>S685M:魅蓝 Max 移动版:魅蓝:魅族:Meizu:魅蓝:Meizu</v>
      </c>
    </row>
    <row r="1016" spans="1:11" x14ac:dyDescent="0.4">
      <c r="A1016" s="13" t="s">
        <v>1801</v>
      </c>
      <c r="B1016" s="13" t="s">
        <v>1802</v>
      </c>
      <c r="C1016" s="13" t="s">
        <v>1660</v>
      </c>
      <c r="D1016" s="10" t="str">
        <f>VLOOKUP( C1016, 品牌处理!A:E,2,FALSE)</f>
        <v>魅族</v>
      </c>
      <c r="E1016" s="10" t="str">
        <f>VLOOKUP( C1016, 品牌处理!A:E,3,FALSE)</f>
        <v>Meizu</v>
      </c>
      <c r="F1016" s="10" t="str">
        <f>VLOOKUP( C1016, 品牌处理!A:E,4,FALSE)</f>
        <v>魅蓝</v>
      </c>
      <c r="G1016" s="10" t="str">
        <f>VLOOKUP( C1016, 品牌处理!A:E,5,FALSE)</f>
        <v>Meizu</v>
      </c>
      <c r="H1016" s="16">
        <f>VLOOKUP( C1016, 品牌处理!A:F,6,FALSE)</f>
        <v>1</v>
      </c>
      <c r="I1016" s="16" t="e">
        <f>VLOOKUP(A1016,重复项!F:F,1,FALSE)</f>
        <v>#N/A</v>
      </c>
      <c r="J1016" s="6">
        <v>1</v>
      </c>
      <c r="K1016" t="str">
        <f>A1016&amp;":"&amp;B1016&amp;":"&amp;C1016&amp;":"&amp;D1016&amp;":"&amp;E1016&amp;":"&amp;F1016&amp;":"&amp;G1016</f>
        <v>S685C:魅蓝 Max 电信版:魅蓝:魅族:Meizu:魅蓝:Meizu</v>
      </c>
    </row>
    <row r="1017" spans="1:11" x14ac:dyDescent="0.4">
      <c r="A1017" s="13" t="s">
        <v>1803</v>
      </c>
      <c r="B1017" s="13" t="s">
        <v>1804</v>
      </c>
      <c r="C1017" s="13" t="s">
        <v>1507</v>
      </c>
      <c r="D1017" s="10" t="str">
        <f>VLOOKUP( C1017, 品牌处理!A:E,2,FALSE)</f>
        <v>魅族</v>
      </c>
      <c r="E1017" s="10" t="str">
        <f>VLOOKUP( C1017, 品牌处理!A:E,3,FALSE)</f>
        <v>Meizu</v>
      </c>
      <c r="F1017" s="10" t="str">
        <f>VLOOKUP( C1017, 品牌处理!A:E,4,FALSE)</f>
        <v>魅族</v>
      </c>
      <c r="G1017" s="10" t="str">
        <f>VLOOKUP( C1017, 品牌处理!A:E,5,FALSE)</f>
        <v>Meizu</v>
      </c>
      <c r="H1017" s="16">
        <f>VLOOKUP( C1017, 品牌处理!A:F,6,FALSE)</f>
        <v>1</v>
      </c>
      <c r="I1017" s="16" t="e">
        <f>VLOOKUP(A1017,重复项!F:F,1,FALSE)</f>
        <v>#N/A</v>
      </c>
      <c r="J1017" s="6">
        <v>1</v>
      </c>
      <c r="K1017" t="str">
        <f>A1017&amp;":"&amp;B1017&amp;":"&amp;C1017&amp;":"&amp;D1017&amp;":"&amp;E1017&amp;":"&amp;F1017&amp;":"&amp;G1017</f>
        <v>S685H:魅族 M3 Max 国际版:魅族:魅族:Meizu:魅族:Meizu</v>
      </c>
    </row>
    <row r="1018" spans="1:11" x14ac:dyDescent="0.4">
      <c r="A1018" s="13" t="s">
        <v>1805</v>
      </c>
      <c r="B1018" s="13" t="s">
        <v>1806</v>
      </c>
      <c r="C1018" s="13" t="s">
        <v>1660</v>
      </c>
      <c r="D1018" s="10" t="str">
        <f>VLOOKUP( C1018, 品牌处理!A:E,2,FALSE)</f>
        <v>魅族</v>
      </c>
      <c r="E1018" s="10" t="str">
        <f>VLOOKUP( C1018, 品牌处理!A:E,3,FALSE)</f>
        <v>Meizu</v>
      </c>
      <c r="F1018" s="10" t="str">
        <f>VLOOKUP( C1018, 品牌处理!A:E,4,FALSE)</f>
        <v>魅蓝</v>
      </c>
      <c r="G1018" s="10" t="str">
        <f>VLOOKUP( C1018, 品牌处理!A:E,5,FALSE)</f>
        <v>Meizu</v>
      </c>
      <c r="H1018" s="16">
        <f>VLOOKUP( C1018, 品牌处理!A:F,6,FALSE)</f>
        <v>1</v>
      </c>
      <c r="I1018" s="16" t="e">
        <f>VLOOKUP(A1018,重复项!F:F,1,FALSE)</f>
        <v>#N/A</v>
      </c>
      <c r="J1018" s="6">
        <v>1</v>
      </c>
      <c r="K1018" t="str">
        <f>A1018&amp;":"&amp;B1018&amp;":"&amp;C1018&amp;":"&amp;D1018&amp;":"&amp;E1018&amp;":"&amp;F1018&amp;":"&amp;G1018</f>
        <v>U680A:魅蓝 U10 公开版:魅蓝:魅族:Meizu:魅蓝:Meizu</v>
      </c>
    </row>
    <row r="1019" spans="1:11" x14ac:dyDescent="0.4">
      <c r="A1019" s="13" t="s">
        <v>1807</v>
      </c>
      <c r="B1019" s="13" t="s">
        <v>1808</v>
      </c>
      <c r="C1019" s="13" t="s">
        <v>1660</v>
      </c>
      <c r="D1019" s="10" t="str">
        <f>VLOOKUP( C1019, 品牌处理!A:E,2,FALSE)</f>
        <v>魅族</v>
      </c>
      <c r="E1019" s="10" t="str">
        <f>VLOOKUP( C1019, 品牌处理!A:E,3,FALSE)</f>
        <v>Meizu</v>
      </c>
      <c r="F1019" s="10" t="str">
        <f>VLOOKUP( C1019, 品牌处理!A:E,4,FALSE)</f>
        <v>魅蓝</v>
      </c>
      <c r="G1019" s="10" t="str">
        <f>VLOOKUP( C1019, 品牌处理!A:E,5,FALSE)</f>
        <v>Meizu</v>
      </c>
      <c r="H1019" s="16">
        <f>VLOOKUP( C1019, 品牌处理!A:F,6,FALSE)</f>
        <v>1</v>
      </c>
      <c r="I1019" s="16" t="e">
        <f>VLOOKUP(A1019,重复项!F:F,1,FALSE)</f>
        <v>#N/A</v>
      </c>
      <c r="J1019" s="6">
        <v>1</v>
      </c>
      <c r="K1019" t="str">
        <f>A1019&amp;":"&amp;B1019&amp;":"&amp;C1019&amp;":"&amp;D1019&amp;":"&amp;E1019&amp;":"&amp;F1019&amp;":"&amp;G1019</f>
        <v>U680Y:魅蓝 U10 移动版:魅蓝:魅族:Meizu:魅蓝:Meizu</v>
      </c>
    </row>
    <row r="1020" spans="1:11" x14ac:dyDescent="0.4">
      <c r="A1020" s="13" t="s">
        <v>1809</v>
      </c>
      <c r="B1020" s="13" t="s">
        <v>1810</v>
      </c>
      <c r="C1020" s="13" t="s">
        <v>1660</v>
      </c>
      <c r="D1020" s="10" t="str">
        <f>VLOOKUP( C1020, 品牌处理!A:E,2,FALSE)</f>
        <v>魅族</v>
      </c>
      <c r="E1020" s="10" t="str">
        <f>VLOOKUP( C1020, 品牌处理!A:E,3,FALSE)</f>
        <v>Meizu</v>
      </c>
      <c r="F1020" s="10" t="str">
        <f>VLOOKUP( C1020, 品牌处理!A:E,4,FALSE)</f>
        <v>魅蓝</v>
      </c>
      <c r="G1020" s="10" t="str">
        <f>VLOOKUP( C1020, 品牌处理!A:E,5,FALSE)</f>
        <v>Meizu</v>
      </c>
      <c r="H1020" s="16">
        <f>VLOOKUP( C1020, 品牌处理!A:F,6,FALSE)</f>
        <v>1</v>
      </c>
      <c r="I1020" s="16" t="e">
        <f>VLOOKUP(A1020,重复项!F:F,1,FALSE)</f>
        <v>#N/A</v>
      </c>
      <c r="J1020" s="6">
        <v>1</v>
      </c>
      <c r="K1020" t="str">
        <f>A1020&amp;":"&amp;B1020&amp;":"&amp;C1020&amp;":"&amp;D1020&amp;":"&amp;E1020&amp;":"&amp;F1020&amp;":"&amp;G1020</f>
        <v>U680D:魅蓝 U10 电信版:魅蓝:魅族:Meizu:魅蓝:Meizu</v>
      </c>
    </row>
    <row r="1021" spans="1:11" x14ac:dyDescent="0.4">
      <c r="A1021" s="13" t="s">
        <v>1811</v>
      </c>
      <c r="B1021" s="13" t="s">
        <v>1812</v>
      </c>
      <c r="C1021" s="13" t="s">
        <v>1660</v>
      </c>
      <c r="D1021" s="10" t="str">
        <f>VLOOKUP( C1021, 品牌处理!A:E,2,FALSE)</f>
        <v>魅族</v>
      </c>
      <c r="E1021" s="10" t="str">
        <f>VLOOKUP( C1021, 品牌处理!A:E,3,FALSE)</f>
        <v>Meizu</v>
      </c>
      <c r="F1021" s="10" t="str">
        <f>VLOOKUP( C1021, 品牌处理!A:E,4,FALSE)</f>
        <v>魅蓝</v>
      </c>
      <c r="G1021" s="10" t="str">
        <f>VLOOKUP( C1021, 品牌处理!A:E,5,FALSE)</f>
        <v>Meizu</v>
      </c>
      <c r="H1021" s="16">
        <f>VLOOKUP( C1021, 品牌处理!A:F,6,FALSE)</f>
        <v>1</v>
      </c>
      <c r="I1021" s="16" t="e">
        <f>VLOOKUP(A1021,重复项!F:F,1,FALSE)</f>
        <v>#N/A</v>
      </c>
      <c r="J1021" s="6">
        <v>1</v>
      </c>
      <c r="K1021" t="str">
        <f>A1021&amp;":"&amp;B1021&amp;":"&amp;C1021&amp;":"&amp;D1021&amp;":"&amp;E1021&amp;":"&amp;F1021&amp;":"&amp;G1021</f>
        <v>U680H:魅蓝 U10 国际版:魅蓝:魅族:Meizu:魅蓝:Meizu</v>
      </c>
    </row>
    <row r="1022" spans="1:11" x14ac:dyDescent="0.4">
      <c r="A1022" s="13" t="s">
        <v>1813</v>
      </c>
      <c r="B1022" s="13" t="s">
        <v>1814</v>
      </c>
      <c r="C1022" s="13" t="s">
        <v>1660</v>
      </c>
      <c r="D1022" s="10" t="str">
        <f>VLOOKUP( C1022, 品牌处理!A:E,2,FALSE)</f>
        <v>魅族</v>
      </c>
      <c r="E1022" s="10" t="str">
        <f>VLOOKUP( C1022, 品牌处理!A:E,3,FALSE)</f>
        <v>Meizu</v>
      </c>
      <c r="F1022" s="10" t="str">
        <f>VLOOKUP( C1022, 品牌处理!A:E,4,FALSE)</f>
        <v>魅蓝</v>
      </c>
      <c r="G1022" s="10" t="str">
        <f>VLOOKUP( C1022, 品牌处理!A:E,5,FALSE)</f>
        <v>Meizu</v>
      </c>
      <c r="H1022" s="16">
        <f>VLOOKUP( C1022, 品牌处理!A:F,6,FALSE)</f>
        <v>1</v>
      </c>
      <c r="I1022" s="16" t="e">
        <f>VLOOKUP(A1022,重复项!F:F,1,FALSE)</f>
        <v>#N/A</v>
      </c>
      <c r="J1022" s="6">
        <v>1</v>
      </c>
      <c r="K1022" t="str">
        <f>A1022&amp;":"&amp;B1022&amp;":"&amp;C1022&amp;":"&amp;D1022&amp;":"&amp;E1022&amp;":"&amp;F1022&amp;":"&amp;G1022</f>
        <v>U685Q:魅蓝 U20 公开版:魅蓝:魅族:Meizu:魅蓝:Meizu</v>
      </c>
    </row>
    <row r="1023" spans="1:11" x14ac:dyDescent="0.4">
      <c r="A1023" s="13" t="s">
        <v>1815</v>
      </c>
      <c r="B1023" s="13" t="s">
        <v>1816</v>
      </c>
      <c r="C1023" s="13" t="s">
        <v>1660</v>
      </c>
      <c r="D1023" s="10" t="str">
        <f>VLOOKUP( C1023, 品牌处理!A:E,2,FALSE)</f>
        <v>魅族</v>
      </c>
      <c r="E1023" s="10" t="str">
        <f>VLOOKUP( C1023, 品牌处理!A:E,3,FALSE)</f>
        <v>Meizu</v>
      </c>
      <c r="F1023" s="10" t="str">
        <f>VLOOKUP( C1023, 品牌处理!A:E,4,FALSE)</f>
        <v>魅蓝</v>
      </c>
      <c r="G1023" s="10" t="str">
        <f>VLOOKUP( C1023, 品牌处理!A:E,5,FALSE)</f>
        <v>Meizu</v>
      </c>
      <c r="H1023" s="16">
        <f>VLOOKUP( C1023, 品牌处理!A:F,6,FALSE)</f>
        <v>1</v>
      </c>
      <c r="I1023" s="16" t="e">
        <f>VLOOKUP(A1023,重复项!F:F,1,FALSE)</f>
        <v>#N/A</v>
      </c>
      <c r="J1023" s="6">
        <v>1</v>
      </c>
      <c r="K1023" t="str">
        <f>A1023&amp;":"&amp;B1023&amp;":"&amp;C1023&amp;":"&amp;D1023&amp;":"&amp;E1023&amp;":"&amp;F1023&amp;":"&amp;G1023</f>
        <v>U685M:魅蓝 U20 移动版:魅蓝:魅族:Meizu:魅蓝:Meizu</v>
      </c>
    </row>
    <row r="1024" spans="1:11" x14ac:dyDescent="0.4">
      <c r="A1024" s="13" t="s">
        <v>1817</v>
      </c>
      <c r="B1024" s="13" t="s">
        <v>1818</v>
      </c>
      <c r="C1024" s="13" t="s">
        <v>1660</v>
      </c>
      <c r="D1024" s="10" t="str">
        <f>VLOOKUP( C1024, 品牌处理!A:E,2,FALSE)</f>
        <v>魅族</v>
      </c>
      <c r="E1024" s="10" t="str">
        <f>VLOOKUP( C1024, 品牌处理!A:E,3,FALSE)</f>
        <v>Meizu</v>
      </c>
      <c r="F1024" s="10" t="str">
        <f>VLOOKUP( C1024, 品牌处理!A:E,4,FALSE)</f>
        <v>魅蓝</v>
      </c>
      <c r="G1024" s="10" t="str">
        <f>VLOOKUP( C1024, 品牌处理!A:E,5,FALSE)</f>
        <v>Meizu</v>
      </c>
      <c r="H1024" s="16">
        <f>VLOOKUP( C1024, 品牌处理!A:F,6,FALSE)</f>
        <v>1</v>
      </c>
      <c r="I1024" s="16" t="e">
        <f>VLOOKUP(A1024,重复项!F:F,1,FALSE)</f>
        <v>#N/A</v>
      </c>
      <c r="J1024" s="6">
        <v>1</v>
      </c>
      <c r="K1024" t="str">
        <f>A1024&amp;":"&amp;B1024&amp;":"&amp;C1024&amp;":"&amp;D1024&amp;":"&amp;E1024&amp;":"&amp;F1024&amp;":"&amp;G1024</f>
        <v>U685C:魅蓝 U20 电信版:魅蓝:魅族:Meizu:魅蓝:Meizu</v>
      </c>
    </row>
    <row r="1025" spans="1:11" x14ac:dyDescent="0.4">
      <c r="A1025" s="13" t="s">
        <v>1819</v>
      </c>
      <c r="B1025" s="13" t="s">
        <v>1820</v>
      </c>
      <c r="C1025" s="13" t="s">
        <v>1660</v>
      </c>
      <c r="D1025" s="10" t="str">
        <f>VLOOKUP( C1025, 品牌处理!A:E,2,FALSE)</f>
        <v>魅族</v>
      </c>
      <c r="E1025" s="10" t="str">
        <f>VLOOKUP( C1025, 品牌处理!A:E,3,FALSE)</f>
        <v>Meizu</v>
      </c>
      <c r="F1025" s="10" t="str">
        <f>VLOOKUP( C1025, 品牌处理!A:E,4,FALSE)</f>
        <v>魅蓝</v>
      </c>
      <c r="G1025" s="10" t="str">
        <f>VLOOKUP( C1025, 品牌处理!A:E,5,FALSE)</f>
        <v>Meizu</v>
      </c>
      <c r="H1025" s="16">
        <f>VLOOKUP( C1025, 品牌处理!A:F,6,FALSE)</f>
        <v>1</v>
      </c>
      <c r="I1025" s="16" t="e">
        <f>VLOOKUP(A1025,重复项!F:F,1,FALSE)</f>
        <v>#N/A</v>
      </c>
      <c r="J1025" s="6">
        <v>1</v>
      </c>
      <c r="K1025" t="str">
        <f>A1025&amp;":"&amp;B1025&amp;":"&amp;C1025&amp;":"&amp;D1025&amp;":"&amp;E1025&amp;":"&amp;F1025&amp;":"&amp;G1025</f>
        <v>U685H:魅蓝 U20 国际版:魅蓝:魅族:Meizu:魅蓝:Meizu</v>
      </c>
    </row>
    <row r="1026" spans="1:11" x14ac:dyDescent="0.4">
      <c r="A1026" s="13" t="s">
        <v>1821</v>
      </c>
      <c r="B1026" s="13" t="s">
        <v>1822</v>
      </c>
      <c r="C1026" s="13" t="s">
        <v>1660</v>
      </c>
      <c r="D1026" s="10" t="str">
        <f>VLOOKUP( C1026, 品牌处理!A:E,2,FALSE)</f>
        <v>魅族</v>
      </c>
      <c r="E1026" s="10" t="str">
        <f>VLOOKUP( C1026, 品牌处理!A:E,3,FALSE)</f>
        <v>Meizu</v>
      </c>
      <c r="F1026" s="10" t="str">
        <f>VLOOKUP( C1026, 品牌处理!A:E,4,FALSE)</f>
        <v>魅蓝</v>
      </c>
      <c r="G1026" s="10" t="str">
        <f>VLOOKUP( C1026, 品牌处理!A:E,5,FALSE)</f>
        <v>Meizu</v>
      </c>
      <c r="H1026" s="16">
        <f>VLOOKUP( C1026, 品牌处理!A:F,6,FALSE)</f>
        <v>1</v>
      </c>
      <c r="I1026" s="16" t="e">
        <f>VLOOKUP(A1026,重复项!F:F,1,FALSE)</f>
        <v>#N/A</v>
      </c>
      <c r="J1026" s="6">
        <v>1</v>
      </c>
      <c r="K1026" t="str">
        <f>A1026&amp;":"&amp;B1026&amp;":"&amp;C1026&amp;":"&amp;D1026&amp;":"&amp;E1026&amp;":"&amp;F1026&amp;":"&amp;G1026</f>
        <v>M57A:魅蓝 metal 公开版:魅蓝:魅族:Meizu:魅蓝:Meizu</v>
      </c>
    </row>
    <row r="1027" spans="1:11" x14ac:dyDescent="0.4">
      <c r="A1027" s="13" t="s">
        <v>1823</v>
      </c>
      <c r="B1027" s="13" t="s">
        <v>1824</v>
      </c>
      <c r="C1027" s="13" t="s">
        <v>1660</v>
      </c>
      <c r="D1027" s="10" t="str">
        <f>VLOOKUP( C1027, 品牌处理!A:E,2,FALSE)</f>
        <v>魅族</v>
      </c>
      <c r="E1027" s="10" t="str">
        <f>VLOOKUP( C1027, 品牌处理!A:E,3,FALSE)</f>
        <v>Meizu</v>
      </c>
      <c r="F1027" s="10" t="str">
        <f>VLOOKUP( C1027, 品牌处理!A:E,4,FALSE)</f>
        <v>魅蓝</v>
      </c>
      <c r="G1027" s="10" t="str">
        <f>VLOOKUP( C1027, 品牌处理!A:E,5,FALSE)</f>
        <v>Meizu</v>
      </c>
      <c r="H1027" s="16">
        <f>VLOOKUP( C1027, 品牌处理!A:F,6,FALSE)</f>
        <v>1</v>
      </c>
      <c r="I1027" s="16" t="e">
        <f>VLOOKUP(A1027,重复项!F:F,1,FALSE)</f>
        <v>#N/A</v>
      </c>
      <c r="J1027" s="6">
        <v>1</v>
      </c>
      <c r="K1027" t="str">
        <f>A1027&amp;":"&amp;B1027&amp;":"&amp;C1027&amp;":"&amp;D1027&amp;":"&amp;E1027&amp;":"&amp;F1027&amp;":"&amp;G1027</f>
        <v>M57AM:魅蓝 metal 移动版:魅蓝:魅族:Meizu:魅蓝:Meizu</v>
      </c>
    </row>
    <row r="1028" spans="1:11" x14ac:dyDescent="0.4">
      <c r="A1028" s="13" t="s">
        <v>1825</v>
      </c>
      <c r="B1028" s="13" t="s">
        <v>1826</v>
      </c>
      <c r="C1028" s="13" t="s">
        <v>1660</v>
      </c>
      <c r="D1028" s="10" t="str">
        <f>VLOOKUP( C1028, 品牌处理!A:E,2,FALSE)</f>
        <v>魅族</v>
      </c>
      <c r="E1028" s="10" t="str">
        <f>VLOOKUP( C1028, 品牌处理!A:E,3,FALSE)</f>
        <v>Meizu</v>
      </c>
      <c r="F1028" s="10" t="str">
        <f>VLOOKUP( C1028, 品牌处理!A:E,4,FALSE)</f>
        <v>魅蓝</v>
      </c>
      <c r="G1028" s="10" t="str">
        <f>VLOOKUP( C1028, 品牌处理!A:E,5,FALSE)</f>
        <v>Meizu</v>
      </c>
      <c r="H1028" s="16">
        <f>VLOOKUP( C1028, 品牌处理!A:F,6,FALSE)</f>
        <v>1</v>
      </c>
      <c r="I1028" s="16" t="e">
        <f>VLOOKUP(A1028,重复项!F:F,1,FALSE)</f>
        <v>#N/A</v>
      </c>
      <c r="J1028" s="6">
        <v>1</v>
      </c>
      <c r="K1028" t="str">
        <f>A1028&amp;":"&amp;B1028&amp;":"&amp;C1028&amp;":"&amp;D1028&amp;":"&amp;E1028&amp;":"&amp;F1028&amp;":"&amp;G1028</f>
        <v>M57AU:魅蓝 metal 联通版:魅蓝:魅族:Meizu:魅蓝:Meizu</v>
      </c>
    </row>
    <row r="1029" spans="1:11" x14ac:dyDescent="0.4">
      <c r="A1029" s="13" t="s">
        <v>1827</v>
      </c>
      <c r="B1029" s="13" t="s">
        <v>1828</v>
      </c>
      <c r="C1029" s="13" t="s">
        <v>1660</v>
      </c>
      <c r="D1029" s="10" t="str">
        <f>VLOOKUP( C1029, 品牌处理!A:E,2,FALSE)</f>
        <v>魅族</v>
      </c>
      <c r="E1029" s="10" t="str">
        <f>VLOOKUP( C1029, 品牌处理!A:E,3,FALSE)</f>
        <v>Meizu</v>
      </c>
      <c r="F1029" s="10" t="str">
        <f>VLOOKUP( C1029, 品牌处理!A:E,4,FALSE)</f>
        <v>魅蓝</v>
      </c>
      <c r="G1029" s="10" t="str">
        <f>VLOOKUP( C1029, 品牌处理!A:E,5,FALSE)</f>
        <v>Meizu</v>
      </c>
      <c r="H1029" s="16">
        <f>VLOOKUP( C1029, 品牌处理!A:F,6,FALSE)</f>
        <v>1</v>
      </c>
      <c r="I1029" s="16" t="e">
        <f>VLOOKUP(A1029,重复项!F:F,1,FALSE)</f>
        <v>#N/A</v>
      </c>
      <c r="J1029" s="6">
        <v>1</v>
      </c>
      <c r="K1029" t="str">
        <f>A1029&amp;":"&amp;B1029&amp;":"&amp;C1029&amp;":"&amp;D1029&amp;":"&amp;E1029&amp;":"&amp;F1029&amp;":"&amp;G1029</f>
        <v>M57AC:魅蓝 metal 电信版:魅蓝:魅族:Meizu:魅蓝:Meizu</v>
      </c>
    </row>
    <row r="1030" spans="1:11" x14ac:dyDescent="0.4">
      <c r="A1030" s="13" t="s">
        <v>1829</v>
      </c>
      <c r="B1030" s="13" t="s">
        <v>1830</v>
      </c>
      <c r="C1030" s="13" t="s">
        <v>1660</v>
      </c>
      <c r="D1030" s="10" t="str">
        <f>VLOOKUP( C1030, 品牌处理!A:E,2,FALSE)</f>
        <v>魅族</v>
      </c>
      <c r="E1030" s="10" t="str">
        <f>VLOOKUP( C1030, 品牌处理!A:E,3,FALSE)</f>
        <v>Meizu</v>
      </c>
      <c r="F1030" s="10" t="str">
        <f>VLOOKUP( C1030, 品牌处理!A:E,4,FALSE)</f>
        <v>魅蓝</v>
      </c>
      <c r="G1030" s="10" t="str">
        <f>VLOOKUP( C1030, 品牌处理!A:E,5,FALSE)</f>
        <v>Meizu</v>
      </c>
      <c r="H1030" s="16">
        <f>VLOOKUP( C1030, 品牌处理!A:F,6,FALSE)</f>
        <v>1</v>
      </c>
      <c r="I1030" s="16" t="e">
        <f>VLOOKUP(A1030,重复项!F:F,1,FALSE)</f>
        <v>#N/A</v>
      </c>
      <c r="J1030" s="6">
        <v>1</v>
      </c>
      <c r="K1030" t="str">
        <f>A1030&amp;":"&amp;B1030&amp;":"&amp;C1030&amp;":"&amp;D1030&amp;":"&amp;E1030&amp;":"&amp;F1030&amp;":"&amp;G1030</f>
        <v>M710M:魅蓝 A5 移动定制版:魅蓝:魅族:Meizu:魅蓝:Meizu</v>
      </c>
    </row>
    <row r="1031" spans="1:11" x14ac:dyDescent="0.4">
      <c r="A1031" s="13" t="s">
        <v>1831</v>
      </c>
      <c r="B1031" s="13" t="s">
        <v>1832</v>
      </c>
      <c r="C1031" s="13" t="s">
        <v>1507</v>
      </c>
      <c r="D1031" s="10" t="str">
        <f>VLOOKUP( C1031, 品牌处理!A:E,2,FALSE)</f>
        <v>魅族</v>
      </c>
      <c r="E1031" s="10" t="str">
        <f>VLOOKUP( C1031, 品牌处理!A:E,3,FALSE)</f>
        <v>Meizu</v>
      </c>
      <c r="F1031" s="10" t="str">
        <f>VLOOKUP( C1031, 品牌处理!A:E,4,FALSE)</f>
        <v>魅族</v>
      </c>
      <c r="G1031" s="10" t="str">
        <f>VLOOKUP( C1031, 品牌处理!A:E,5,FALSE)</f>
        <v>Meizu</v>
      </c>
      <c r="H1031" s="16">
        <f>VLOOKUP( C1031, 品牌处理!A:F,6,FALSE)</f>
        <v>1</v>
      </c>
      <c r="I1031" s="16" t="e">
        <f>VLOOKUP(A1031,重复项!F:F,1,FALSE)</f>
        <v>#N/A</v>
      </c>
      <c r="J1031" s="6">
        <v>1</v>
      </c>
      <c r="K1031" t="str">
        <f>A1031&amp;":"&amp;B1031&amp;":"&amp;C1031&amp;":"&amp;D1031&amp;":"&amp;E1031&amp;":"&amp;F1031&amp;":"&amp;G1031</f>
        <v>M710H:魅族 M5c 国际版:魅族:魅族:Meizu:魅族:Meizu</v>
      </c>
    </row>
    <row r="1032" spans="1:11" hidden="1" x14ac:dyDescent="0.4">
      <c r="A1032" s="13" t="s">
        <v>1505</v>
      </c>
      <c r="B1032" s="13" t="s">
        <v>1833</v>
      </c>
      <c r="C1032" s="13" t="s">
        <v>1834</v>
      </c>
      <c r="D1032" s="10" t="str">
        <f>VLOOKUP( C1032, 品牌处理!A:E,2,FALSE)</f>
        <v>魅族</v>
      </c>
      <c r="E1032" s="10" t="str">
        <f>VLOOKUP( C1032, 品牌处理!A:E,3,FALSE)</f>
        <v>Meizu</v>
      </c>
      <c r="F1032" s="10" t="str">
        <f>VLOOKUP( C1032, 品牌处理!A:E,4,FALSE)</f>
        <v>魅族</v>
      </c>
      <c r="G1032" s="10" t="str">
        <f>VLOOKUP( C1032, 品牌处理!A:E,5,FALSE)</f>
        <v>Meizu</v>
      </c>
      <c r="H1032" s="16">
        <f>VLOOKUP( C1032, 品牌处理!A:F,6,FALSE)</f>
        <v>0</v>
      </c>
      <c r="I1032" s="16" t="e">
        <f>VLOOKUP(A1032,重复项!F:F,1,FALSE)</f>
        <v>#N/A</v>
      </c>
      <c r="J1032" s="6">
        <v>0</v>
      </c>
      <c r="K1032" t="str">
        <f>A1032&amp;":"&amp;B1032&amp;":"&amp;C1032&amp;":"&amp;D1032&amp;":"&amp;E1032&amp;":"&amp;F1032&amp;":"&amp;G1032</f>
        <v>M8:Meizu M8:Meizu:魅族:Meizu:魅族:Meizu</v>
      </c>
    </row>
    <row r="1033" spans="1:11" hidden="1" x14ac:dyDescent="0.4">
      <c r="A1033" s="13" t="s">
        <v>1508</v>
      </c>
      <c r="B1033" s="13" t="s">
        <v>1835</v>
      </c>
      <c r="C1033" s="13" t="s">
        <v>1834</v>
      </c>
      <c r="D1033" s="10" t="str">
        <f>VLOOKUP( C1033, 品牌处理!A:E,2,FALSE)</f>
        <v>魅族</v>
      </c>
      <c r="E1033" s="10" t="str">
        <f>VLOOKUP( C1033, 品牌处理!A:E,3,FALSE)</f>
        <v>Meizu</v>
      </c>
      <c r="F1033" s="10" t="str">
        <f>VLOOKUP( C1033, 品牌处理!A:E,4,FALSE)</f>
        <v>魅族</v>
      </c>
      <c r="G1033" s="10" t="str">
        <f>VLOOKUP( C1033, 品牌处理!A:E,5,FALSE)</f>
        <v>Meizu</v>
      </c>
      <c r="H1033" s="16">
        <f>VLOOKUP( C1033, 品牌处理!A:F,6,FALSE)</f>
        <v>0</v>
      </c>
      <c r="I1033" s="16" t="e">
        <f>VLOOKUP(A1033,重复项!F:F,1,FALSE)</f>
        <v>#N/A</v>
      </c>
      <c r="J1033" s="6">
        <v>0</v>
      </c>
      <c r="K1033" t="str">
        <f>A1033&amp;":"&amp;B1033&amp;":"&amp;C1033&amp;":"&amp;D1033&amp;":"&amp;E1033&amp;":"&amp;F1033&amp;":"&amp;G1033</f>
        <v>M8SE:Meizu M8 SE:Meizu:魅族:Meizu:魅族:Meizu</v>
      </c>
    </row>
    <row r="1034" spans="1:11" hidden="1" x14ac:dyDescent="0.4">
      <c r="A1034" s="13" t="s">
        <v>1510</v>
      </c>
      <c r="B1034" s="13" t="s">
        <v>1836</v>
      </c>
      <c r="C1034" s="13" t="s">
        <v>1834</v>
      </c>
      <c r="D1034" s="10" t="str">
        <f>VLOOKUP( C1034, 品牌处理!A:E,2,FALSE)</f>
        <v>魅族</v>
      </c>
      <c r="E1034" s="10" t="str">
        <f>VLOOKUP( C1034, 品牌处理!A:E,3,FALSE)</f>
        <v>Meizu</v>
      </c>
      <c r="F1034" s="10" t="str">
        <f>VLOOKUP( C1034, 品牌处理!A:E,4,FALSE)</f>
        <v>魅族</v>
      </c>
      <c r="G1034" s="10" t="str">
        <f>VLOOKUP( C1034, 品牌处理!A:E,5,FALSE)</f>
        <v>Meizu</v>
      </c>
      <c r="H1034" s="16">
        <f>VLOOKUP( C1034, 品牌处理!A:F,6,FALSE)</f>
        <v>0</v>
      </c>
      <c r="I1034" s="16" t="e">
        <f>VLOOKUP(A1034,重复项!F:F,1,FALSE)</f>
        <v>#N/A</v>
      </c>
      <c r="J1034" s="6">
        <v>0</v>
      </c>
      <c r="K1034" t="str">
        <f>A1034&amp;":"&amp;B1034&amp;":"&amp;C1034&amp;":"&amp;D1034&amp;":"&amp;E1034&amp;":"&amp;F1034&amp;":"&amp;G1034</f>
        <v>M9:Meizu M9:Meizu:魅族:Meizu:魅族:Meizu</v>
      </c>
    </row>
    <row r="1035" spans="1:11" hidden="1" x14ac:dyDescent="0.4">
      <c r="A1035" s="13" t="s">
        <v>1512</v>
      </c>
      <c r="B1035" s="13" t="s">
        <v>1837</v>
      </c>
      <c r="C1035" s="13" t="s">
        <v>1834</v>
      </c>
      <c r="D1035" s="10" t="str">
        <f>VLOOKUP( C1035, 品牌处理!A:E,2,FALSE)</f>
        <v>魅族</v>
      </c>
      <c r="E1035" s="10" t="str">
        <f>VLOOKUP( C1035, 品牌处理!A:E,3,FALSE)</f>
        <v>Meizu</v>
      </c>
      <c r="F1035" s="10" t="str">
        <f>VLOOKUP( C1035, 品牌处理!A:E,4,FALSE)</f>
        <v>魅族</v>
      </c>
      <c r="G1035" s="10" t="str">
        <f>VLOOKUP( C1035, 品牌处理!A:E,5,FALSE)</f>
        <v>Meizu</v>
      </c>
      <c r="H1035" s="16">
        <f>VLOOKUP( C1035, 品牌处理!A:F,6,FALSE)</f>
        <v>0</v>
      </c>
      <c r="I1035" s="16" t="e">
        <f>VLOOKUP(A1035,重复项!F:F,1,FALSE)</f>
        <v>#N/A</v>
      </c>
      <c r="J1035" s="6">
        <v>0</v>
      </c>
      <c r="K1035" t="str">
        <f>A1035&amp;":"&amp;B1035&amp;":"&amp;C1035&amp;":"&amp;D1035&amp;":"&amp;E1035&amp;":"&amp;F1035&amp;":"&amp;G1035</f>
        <v>M030:Meizu MX (Dual Core):Meizu:魅族:Meizu:魅族:Meizu</v>
      </c>
    </row>
    <row r="1036" spans="1:11" hidden="1" x14ac:dyDescent="0.4">
      <c r="A1036" s="13" t="s">
        <v>1514</v>
      </c>
      <c r="B1036" s="13" t="s">
        <v>1838</v>
      </c>
      <c r="C1036" s="13" t="s">
        <v>1834</v>
      </c>
      <c r="D1036" s="10" t="str">
        <f>VLOOKUP( C1036, 品牌处理!A:E,2,FALSE)</f>
        <v>魅族</v>
      </c>
      <c r="E1036" s="10" t="str">
        <f>VLOOKUP( C1036, 品牌处理!A:E,3,FALSE)</f>
        <v>Meizu</v>
      </c>
      <c r="F1036" s="10" t="str">
        <f>VLOOKUP( C1036, 品牌处理!A:E,4,FALSE)</f>
        <v>魅族</v>
      </c>
      <c r="G1036" s="10" t="str">
        <f>VLOOKUP( C1036, 品牌处理!A:E,5,FALSE)</f>
        <v>Meizu</v>
      </c>
      <c r="H1036" s="16">
        <f>VLOOKUP( C1036, 品牌处理!A:F,6,FALSE)</f>
        <v>0</v>
      </c>
      <c r="I1036" s="16" t="e">
        <f>VLOOKUP(A1036,重复项!F:F,1,FALSE)</f>
        <v>#N/A</v>
      </c>
      <c r="J1036" s="6">
        <v>0</v>
      </c>
      <c r="K1036" t="str">
        <f>A1036&amp;":"&amp;B1036&amp;":"&amp;C1036&amp;":"&amp;D1036&amp;":"&amp;E1036&amp;":"&amp;F1036&amp;":"&amp;G1036</f>
        <v>M031:Meizu MX (Dual Core) (New):Meizu:魅族:Meizu:魅族:Meizu</v>
      </c>
    </row>
    <row r="1037" spans="1:11" hidden="1" x14ac:dyDescent="0.4">
      <c r="A1037" s="13" t="s">
        <v>1516</v>
      </c>
      <c r="B1037" s="13" t="s">
        <v>1839</v>
      </c>
      <c r="C1037" s="13" t="s">
        <v>1834</v>
      </c>
      <c r="D1037" s="10" t="str">
        <f>VLOOKUP( C1037, 品牌处理!A:E,2,FALSE)</f>
        <v>魅族</v>
      </c>
      <c r="E1037" s="10" t="str">
        <f>VLOOKUP( C1037, 品牌处理!A:E,3,FALSE)</f>
        <v>Meizu</v>
      </c>
      <c r="F1037" s="10" t="str">
        <f>VLOOKUP( C1037, 品牌处理!A:E,4,FALSE)</f>
        <v>魅族</v>
      </c>
      <c r="G1037" s="10" t="str">
        <f>VLOOKUP( C1037, 品牌处理!A:E,5,FALSE)</f>
        <v>Meizu</v>
      </c>
      <c r="H1037" s="16">
        <f>VLOOKUP( C1037, 品牌处理!A:F,6,FALSE)</f>
        <v>0</v>
      </c>
      <c r="I1037" s="16" t="e">
        <f>VLOOKUP(A1037,重复项!F:F,1,FALSE)</f>
        <v>#N/A</v>
      </c>
      <c r="J1037" s="6">
        <v>0</v>
      </c>
      <c r="K1037" t="str">
        <f>A1037&amp;":"&amp;B1037&amp;":"&amp;C1037&amp;":"&amp;D1037&amp;":"&amp;E1037&amp;":"&amp;F1037&amp;":"&amp;G1037</f>
        <v>M032:Meizu MX (Quad Core):Meizu:魅族:Meizu:魅族:Meizu</v>
      </c>
    </row>
    <row r="1038" spans="1:11" hidden="1" x14ac:dyDescent="0.4">
      <c r="A1038" s="13" t="s">
        <v>1518</v>
      </c>
      <c r="B1038" s="13" t="s">
        <v>1840</v>
      </c>
      <c r="C1038" s="13" t="s">
        <v>1834</v>
      </c>
      <c r="D1038" s="10" t="str">
        <f>VLOOKUP( C1038, 品牌处理!A:E,2,FALSE)</f>
        <v>魅族</v>
      </c>
      <c r="E1038" s="10" t="str">
        <f>VLOOKUP( C1038, 品牌处理!A:E,3,FALSE)</f>
        <v>Meizu</v>
      </c>
      <c r="F1038" s="10" t="str">
        <f>VLOOKUP( C1038, 品牌处理!A:E,4,FALSE)</f>
        <v>魅族</v>
      </c>
      <c r="G1038" s="10" t="str">
        <f>VLOOKUP( C1038, 品牌处理!A:E,5,FALSE)</f>
        <v>Meizu</v>
      </c>
      <c r="H1038" s="16">
        <f>VLOOKUP( C1038, 品牌处理!A:F,6,FALSE)</f>
        <v>0</v>
      </c>
      <c r="I1038" s="16" t="e">
        <f>VLOOKUP(A1038,重复项!F:F,1,FALSE)</f>
        <v>#N/A</v>
      </c>
      <c r="J1038" s="6">
        <v>0</v>
      </c>
      <c r="K1038" t="str">
        <f>A1038&amp;":"&amp;B1038&amp;":"&amp;C1038&amp;":"&amp;D1038&amp;":"&amp;E1038&amp;":"&amp;F1038&amp;":"&amp;G1038</f>
        <v>M040:Meizu MX2 China Unicom:Meizu:魅族:Meizu:魅族:Meizu</v>
      </c>
    </row>
    <row r="1039" spans="1:11" hidden="1" x14ac:dyDescent="0.4">
      <c r="A1039" s="13" t="s">
        <v>1520</v>
      </c>
      <c r="B1039" s="13" t="s">
        <v>1841</v>
      </c>
      <c r="C1039" s="13" t="s">
        <v>1834</v>
      </c>
      <c r="D1039" s="10" t="str">
        <f>VLOOKUP( C1039, 品牌处理!A:E,2,FALSE)</f>
        <v>魅族</v>
      </c>
      <c r="E1039" s="10" t="str">
        <f>VLOOKUP( C1039, 品牌处理!A:E,3,FALSE)</f>
        <v>Meizu</v>
      </c>
      <c r="F1039" s="10" t="str">
        <f>VLOOKUP( C1039, 品牌处理!A:E,4,FALSE)</f>
        <v>魅族</v>
      </c>
      <c r="G1039" s="10" t="str">
        <f>VLOOKUP( C1039, 品牌处理!A:E,5,FALSE)</f>
        <v>Meizu</v>
      </c>
      <c r="H1039" s="16">
        <f>VLOOKUP( C1039, 品牌处理!A:F,6,FALSE)</f>
        <v>0</v>
      </c>
      <c r="I1039" s="16" t="e">
        <f>VLOOKUP(A1039,重复项!F:F,1,FALSE)</f>
        <v>#N/A</v>
      </c>
      <c r="J1039" s="6">
        <v>0</v>
      </c>
      <c r="K1039" t="str">
        <f>A1039&amp;":"&amp;B1039&amp;":"&amp;C1039&amp;":"&amp;D1039&amp;":"&amp;E1039&amp;":"&amp;F1039&amp;":"&amp;G1039</f>
        <v>M045:Meizu MX2 China Mobile:Meizu:魅族:Meizu:魅族:Meizu</v>
      </c>
    </row>
    <row r="1040" spans="1:11" hidden="1" x14ac:dyDescent="0.4">
      <c r="A1040" s="13" t="s">
        <v>1522</v>
      </c>
      <c r="B1040" s="13" t="s">
        <v>1842</v>
      </c>
      <c r="C1040" s="13" t="s">
        <v>1834</v>
      </c>
      <c r="D1040" s="10" t="str">
        <f>VLOOKUP( C1040, 品牌处理!A:E,2,FALSE)</f>
        <v>魅族</v>
      </c>
      <c r="E1040" s="10" t="str">
        <f>VLOOKUP( C1040, 品牌处理!A:E,3,FALSE)</f>
        <v>Meizu</v>
      </c>
      <c r="F1040" s="10" t="str">
        <f>VLOOKUP( C1040, 品牌处理!A:E,4,FALSE)</f>
        <v>魅族</v>
      </c>
      <c r="G1040" s="10" t="str">
        <f>VLOOKUP( C1040, 品牌处理!A:E,5,FALSE)</f>
        <v>Meizu</v>
      </c>
      <c r="H1040" s="16">
        <f>VLOOKUP( C1040, 品牌处理!A:F,6,FALSE)</f>
        <v>0</v>
      </c>
      <c r="I1040" s="16" t="e">
        <f>VLOOKUP(A1040,重复项!F:F,1,FALSE)</f>
        <v>#N/A</v>
      </c>
      <c r="J1040" s="6">
        <v>0</v>
      </c>
      <c r="K1040" t="str">
        <f>A1040&amp;":"&amp;B1040&amp;":"&amp;C1040&amp;":"&amp;D1040&amp;":"&amp;E1040&amp;":"&amp;F1040&amp;":"&amp;G1040</f>
        <v>M351:Meizu MX3 16GB China Unicom:Meizu:魅族:Meizu:魅族:Meizu</v>
      </c>
    </row>
    <row r="1041" spans="1:11" hidden="1" x14ac:dyDescent="0.4">
      <c r="A1041" s="13" t="s">
        <v>1524</v>
      </c>
      <c r="B1041" s="13" t="s">
        <v>1843</v>
      </c>
      <c r="C1041" s="13" t="s">
        <v>1834</v>
      </c>
      <c r="D1041" s="10" t="str">
        <f>VLOOKUP( C1041, 品牌处理!A:E,2,FALSE)</f>
        <v>魅族</v>
      </c>
      <c r="E1041" s="10" t="str">
        <f>VLOOKUP( C1041, 品牌处理!A:E,3,FALSE)</f>
        <v>Meizu</v>
      </c>
      <c r="F1041" s="10" t="str">
        <f>VLOOKUP( C1041, 品牌处理!A:E,4,FALSE)</f>
        <v>魅族</v>
      </c>
      <c r="G1041" s="10" t="str">
        <f>VLOOKUP( C1041, 品牌处理!A:E,5,FALSE)</f>
        <v>Meizu</v>
      </c>
      <c r="H1041" s="16">
        <f>VLOOKUP( C1041, 品牌处理!A:F,6,FALSE)</f>
        <v>0</v>
      </c>
      <c r="I1041" s="16" t="e">
        <f>VLOOKUP(A1041,重复项!F:F,1,FALSE)</f>
        <v>#N/A</v>
      </c>
      <c r="J1041" s="6">
        <v>0</v>
      </c>
      <c r="K1041" t="str">
        <f>A1041&amp;":"&amp;B1041&amp;":"&amp;C1041&amp;":"&amp;D1041&amp;":"&amp;E1041&amp;":"&amp;F1041&amp;":"&amp;G1041</f>
        <v>M353:Meizu MX3 32GB / 64GB China Unicom:Meizu:魅族:Meizu:魅族:Meizu</v>
      </c>
    </row>
    <row r="1042" spans="1:11" hidden="1" x14ac:dyDescent="0.4">
      <c r="A1042" s="13" t="s">
        <v>1526</v>
      </c>
      <c r="B1042" s="13" t="s">
        <v>1844</v>
      </c>
      <c r="C1042" s="13" t="s">
        <v>1834</v>
      </c>
      <c r="D1042" s="10" t="str">
        <f>VLOOKUP( C1042, 品牌处理!A:E,2,FALSE)</f>
        <v>魅族</v>
      </c>
      <c r="E1042" s="10" t="str">
        <f>VLOOKUP( C1042, 品牌处理!A:E,3,FALSE)</f>
        <v>Meizu</v>
      </c>
      <c r="F1042" s="10" t="str">
        <f>VLOOKUP( C1042, 品牌处理!A:E,4,FALSE)</f>
        <v>魅族</v>
      </c>
      <c r="G1042" s="10" t="str">
        <f>VLOOKUP( C1042, 品牌处理!A:E,5,FALSE)</f>
        <v>Meizu</v>
      </c>
      <c r="H1042" s="16">
        <f>VLOOKUP( C1042, 品牌处理!A:F,6,FALSE)</f>
        <v>0</v>
      </c>
      <c r="I1042" s="16" t="e">
        <f>VLOOKUP(A1042,重复项!F:F,1,FALSE)</f>
        <v>#N/A</v>
      </c>
      <c r="J1042" s="6">
        <v>0</v>
      </c>
      <c r="K1042" t="str">
        <f>A1042&amp;":"&amp;B1042&amp;":"&amp;C1042&amp;":"&amp;D1042&amp;":"&amp;E1042&amp;":"&amp;F1042&amp;":"&amp;G1042</f>
        <v>M355:Meizu MX3 16GB China Mobile:Meizu:魅族:Meizu:魅族:Meizu</v>
      </c>
    </row>
    <row r="1043" spans="1:11" hidden="1" x14ac:dyDescent="0.4">
      <c r="A1043" s="13" t="s">
        <v>1528</v>
      </c>
      <c r="B1043" s="13" t="s">
        <v>1845</v>
      </c>
      <c r="C1043" s="13" t="s">
        <v>1834</v>
      </c>
      <c r="D1043" s="10" t="str">
        <f>VLOOKUP( C1043, 品牌处理!A:E,2,FALSE)</f>
        <v>魅族</v>
      </c>
      <c r="E1043" s="10" t="str">
        <f>VLOOKUP( C1043, 品牌处理!A:E,3,FALSE)</f>
        <v>Meizu</v>
      </c>
      <c r="F1043" s="10" t="str">
        <f>VLOOKUP( C1043, 品牌处理!A:E,4,FALSE)</f>
        <v>魅族</v>
      </c>
      <c r="G1043" s="10" t="str">
        <f>VLOOKUP( C1043, 品牌处理!A:E,5,FALSE)</f>
        <v>Meizu</v>
      </c>
      <c r="H1043" s="16">
        <f>VLOOKUP( C1043, 品牌处理!A:F,6,FALSE)</f>
        <v>0</v>
      </c>
      <c r="I1043" s="16" t="e">
        <f>VLOOKUP(A1043,重复项!F:F,1,FALSE)</f>
        <v>#N/A</v>
      </c>
      <c r="J1043" s="6">
        <v>0</v>
      </c>
      <c r="K1043" t="str">
        <f>A1043&amp;":"&amp;B1043&amp;":"&amp;C1043&amp;":"&amp;D1043&amp;":"&amp;E1043&amp;":"&amp;F1043&amp;":"&amp;G1043</f>
        <v>M356:Meizu MX3 32GB / 64GB China Mobile:Meizu:魅族:Meizu:魅族:Meizu</v>
      </c>
    </row>
    <row r="1044" spans="1:11" hidden="1" x14ac:dyDescent="0.4">
      <c r="A1044" s="13" t="s">
        <v>1536</v>
      </c>
      <c r="B1044" s="13" t="s">
        <v>1846</v>
      </c>
      <c r="C1044" s="13" t="s">
        <v>1834</v>
      </c>
      <c r="D1044" s="10" t="str">
        <f>VLOOKUP( C1044, 品牌处理!A:E,2,FALSE)</f>
        <v>魅族</v>
      </c>
      <c r="E1044" s="10" t="str">
        <f>VLOOKUP( C1044, 品牌处理!A:E,3,FALSE)</f>
        <v>Meizu</v>
      </c>
      <c r="F1044" s="10" t="str">
        <f>VLOOKUP( C1044, 品牌处理!A:E,4,FALSE)</f>
        <v>魅族</v>
      </c>
      <c r="G1044" s="10" t="str">
        <f>VLOOKUP( C1044, 品牌处理!A:E,5,FALSE)</f>
        <v>Meizu</v>
      </c>
      <c r="H1044" s="16">
        <f>VLOOKUP( C1044, 品牌处理!A:F,6,FALSE)</f>
        <v>0</v>
      </c>
      <c r="I1044" s="16" t="e">
        <f>VLOOKUP(A1044,重复项!F:F,1,FALSE)</f>
        <v>#N/A</v>
      </c>
      <c r="J1044" s="6">
        <v>0</v>
      </c>
      <c r="K1044" t="str">
        <f>A1044&amp;":"&amp;B1044&amp;":"&amp;C1044&amp;":"&amp;D1044&amp;":"&amp;E1044&amp;":"&amp;F1044&amp;":"&amp;G1044</f>
        <v>M460H:Meizu MX4 Global:Meizu:魅族:Meizu:魅族:Meizu</v>
      </c>
    </row>
    <row r="1045" spans="1:11" hidden="1" x14ac:dyDescent="0.4">
      <c r="A1045" s="13" t="s">
        <v>1530</v>
      </c>
      <c r="B1045" s="13" t="s">
        <v>1847</v>
      </c>
      <c r="C1045" s="13" t="s">
        <v>1834</v>
      </c>
      <c r="D1045" s="10" t="str">
        <f>VLOOKUP( C1045, 品牌处理!A:E,2,FALSE)</f>
        <v>魅族</v>
      </c>
      <c r="E1045" s="10" t="str">
        <f>VLOOKUP( C1045, 品牌处理!A:E,3,FALSE)</f>
        <v>Meizu</v>
      </c>
      <c r="F1045" s="10" t="str">
        <f>VLOOKUP( C1045, 品牌处理!A:E,4,FALSE)</f>
        <v>魅族</v>
      </c>
      <c r="G1045" s="10" t="str">
        <f>VLOOKUP( C1045, 品牌处理!A:E,5,FALSE)</f>
        <v>Meizu</v>
      </c>
      <c r="H1045" s="16">
        <f>VLOOKUP( C1045, 品牌处理!A:F,6,FALSE)</f>
        <v>0</v>
      </c>
      <c r="I1045" s="16" t="e">
        <f>VLOOKUP(A1045,重复项!F:F,1,FALSE)</f>
        <v>#N/A</v>
      </c>
      <c r="J1045" s="6">
        <v>0</v>
      </c>
      <c r="K1045" t="str">
        <f>A1045&amp;":"&amp;B1045&amp;":"&amp;C1045&amp;":"&amp;D1045&amp;":"&amp;E1045&amp;":"&amp;F1045&amp;":"&amp;G1045</f>
        <v>M460:Meizu MX4 China Mobile:Meizu:魅族:Meizu:魅族:Meizu</v>
      </c>
    </row>
    <row r="1046" spans="1:11" hidden="1" x14ac:dyDescent="0.4">
      <c r="A1046" s="13" t="s">
        <v>1532</v>
      </c>
      <c r="B1046" s="13" t="s">
        <v>1848</v>
      </c>
      <c r="C1046" s="13" t="s">
        <v>1834</v>
      </c>
      <c r="D1046" s="10" t="str">
        <f>VLOOKUP( C1046, 品牌处理!A:E,2,FALSE)</f>
        <v>魅族</v>
      </c>
      <c r="E1046" s="10" t="str">
        <f>VLOOKUP( C1046, 品牌处理!A:E,3,FALSE)</f>
        <v>Meizu</v>
      </c>
      <c r="F1046" s="10" t="str">
        <f>VLOOKUP( C1046, 品牌处理!A:E,4,FALSE)</f>
        <v>魅族</v>
      </c>
      <c r="G1046" s="10" t="str">
        <f>VLOOKUP( C1046, 品牌处理!A:E,5,FALSE)</f>
        <v>Meizu</v>
      </c>
      <c r="H1046" s="16">
        <f>VLOOKUP( C1046, 品牌处理!A:F,6,FALSE)</f>
        <v>0</v>
      </c>
      <c r="I1046" s="16" t="e">
        <f>VLOOKUP(A1046,重复项!F:F,1,FALSE)</f>
        <v>#N/A</v>
      </c>
      <c r="J1046" s="6">
        <v>0</v>
      </c>
      <c r="K1046" t="str">
        <f>A1046&amp;":"&amp;B1046&amp;":"&amp;C1046&amp;":"&amp;D1046&amp;":"&amp;E1046&amp;":"&amp;F1046&amp;":"&amp;G1046</f>
        <v>M460A:Meizu MX4 YunOS Edition:Meizu:魅族:Meizu:魅族:Meizu</v>
      </c>
    </row>
    <row r="1047" spans="1:11" hidden="1" x14ac:dyDescent="0.4">
      <c r="A1047" s="13" t="s">
        <v>1534</v>
      </c>
      <c r="B1047" s="13" t="s">
        <v>1849</v>
      </c>
      <c r="C1047" s="13" t="s">
        <v>1834</v>
      </c>
      <c r="D1047" s="10" t="str">
        <f>VLOOKUP( C1047, 品牌处理!A:E,2,FALSE)</f>
        <v>魅族</v>
      </c>
      <c r="E1047" s="10" t="str">
        <f>VLOOKUP( C1047, 品牌处理!A:E,3,FALSE)</f>
        <v>Meizu</v>
      </c>
      <c r="F1047" s="10" t="str">
        <f>VLOOKUP( C1047, 品牌处理!A:E,4,FALSE)</f>
        <v>魅族</v>
      </c>
      <c r="G1047" s="10" t="str">
        <f>VLOOKUP( C1047, 品牌处理!A:E,5,FALSE)</f>
        <v>Meizu</v>
      </c>
      <c r="H1047" s="16">
        <f>VLOOKUP( C1047, 品牌处理!A:F,6,FALSE)</f>
        <v>0</v>
      </c>
      <c r="I1047" s="16" t="e">
        <f>VLOOKUP(A1047,重复项!F:F,1,FALSE)</f>
        <v>#N/A</v>
      </c>
      <c r="J1047" s="6">
        <v>0</v>
      </c>
      <c r="K1047" t="str">
        <f>A1047&amp;":"&amp;B1047&amp;":"&amp;C1047&amp;":"&amp;D1047&amp;":"&amp;E1047&amp;":"&amp;F1047&amp;":"&amp;G1047</f>
        <v>M461:Meizu MX4 China Unicom:Meizu:魅族:Meizu:魅族:Meizu</v>
      </c>
    </row>
    <row r="1048" spans="1:11" hidden="1" x14ac:dyDescent="0.4">
      <c r="A1048" s="13" t="s">
        <v>1542</v>
      </c>
      <c r="B1048" s="13" t="s">
        <v>1850</v>
      </c>
      <c r="C1048" s="13" t="s">
        <v>1834</v>
      </c>
      <c r="D1048" s="10" t="str">
        <f>VLOOKUP( C1048, 品牌处理!A:E,2,FALSE)</f>
        <v>魅族</v>
      </c>
      <c r="E1048" s="10" t="str">
        <f>VLOOKUP( C1048, 品牌处理!A:E,3,FALSE)</f>
        <v>Meizu</v>
      </c>
      <c r="F1048" s="10" t="str">
        <f>VLOOKUP( C1048, 品牌处理!A:E,4,FALSE)</f>
        <v>魅族</v>
      </c>
      <c r="G1048" s="10" t="str">
        <f>VLOOKUP( C1048, 品牌处理!A:E,5,FALSE)</f>
        <v>Meizu</v>
      </c>
      <c r="H1048" s="16">
        <f>VLOOKUP( C1048, 品牌处理!A:F,6,FALSE)</f>
        <v>0</v>
      </c>
      <c r="I1048" s="16" t="e">
        <f>VLOOKUP(A1048,重复项!F:F,1,FALSE)</f>
        <v>#N/A</v>
      </c>
      <c r="J1048" s="6">
        <v>0</v>
      </c>
      <c r="K1048" t="str">
        <f>A1048&amp;":"&amp;B1048&amp;":"&amp;C1048&amp;":"&amp;D1048&amp;":"&amp;E1048&amp;":"&amp;F1048&amp;":"&amp;G1048</f>
        <v>M462H:Meizu MX4 Pro Global:Meizu:魅族:Meizu:魅族:Meizu</v>
      </c>
    </row>
    <row r="1049" spans="1:11" hidden="1" x14ac:dyDescent="0.4">
      <c r="A1049" s="13" t="s">
        <v>1538</v>
      </c>
      <c r="B1049" s="13" t="s">
        <v>1851</v>
      </c>
      <c r="C1049" s="13" t="s">
        <v>1834</v>
      </c>
      <c r="D1049" s="10" t="str">
        <f>VLOOKUP( C1049, 品牌处理!A:E,2,FALSE)</f>
        <v>魅族</v>
      </c>
      <c r="E1049" s="10" t="str">
        <f>VLOOKUP( C1049, 品牌处理!A:E,3,FALSE)</f>
        <v>Meizu</v>
      </c>
      <c r="F1049" s="10" t="str">
        <f>VLOOKUP( C1049, 品牌处理!A:E,4,FALSE)</f>
        <v>魅族</v>
      </c>
      <c r="G1049" s="10" t="str">
        <f>VLOOKUP( C1049, 品牌处理!A:E,5,FALSE)</f>
        <v>Meizu</v>
      </c>
      <c r="H1049" s="16">
        <f>VLOOKUP( C1049, 品牌处理!A:F,6,FALSE)</f>
        <v>0</v>
      </c>
      <c r="I1049" s="16" t="e">
        <f>VLOOKUP(A1049,重复项!F:F,1,FALSE)</f>
        <v>#N/A</v>
      </c>
      <c r="J1049" s="6">
        <v>0</v>
      </c>
      <c r="K1049" t="str">
        <f>A1049&amp;":"&amp;B1049&amp;":"&amp;C1049&amp;":"&amp;D1049&amp;":"&amp;E1049&amp;":"&amp;F1049&amp;":"&amp;G1049</f>
        <v>M462:Meizu MX4 Pro China Mobile:Meizu:魅族:Meizu:魅族:Meizu</v>
      </c>
    </row>
    <row r="1050" spans="1:11" hidden="1" x14ac:dyDescent="0.4">
      <c r="A1050" s="13" t="s">
        <v>1540</v>
      </c>
      <c r="B1050" s="13" t="s">
        <v>1852</v>
      </c>
      <c r="C1050" s="13" t="s">
        <v>1834</v>
      </c>
      <c r="D1050" s="10" t="str">
        <f>VLOOKUP( C1050, 品牌处理!A:E,2,FALSE)</f>
        <v>魅族</v>
      </c>
      <c r="E1050" s="10" t="str">
        <f>VLOOKUP( C1050, 品牌处理!A:E,3,FALSE)</f>
        <v>Meizu</v>
      </c>
      <c r="F1050" s="10" t="str">
        <f>VLOOKUP( C1050, 品牌处理!A:E,4,FALSE)</f>
        <v>魅族</v>
      </c>
      <c r="G1050" s="10" t="str">
        <f>VLOOKUP( C1050, 品牌处理!A:E,5,FALSE)</f>
        <v>Meizu</v>
      </c>
      <c r="H1050" s="16">
        <f>VLOOKUP( C1050, 品牌处理!A:F,6,FALSE)</f>
        <v>0</v>
      </c>
      <c r="I1050" s="16" t="e">
        <f>VLOOKUP(A1050,重复项!F:F,1,FALSE)</f>
        <v>#N/A</v>
      </c>
      <c r="J1050" s="6">
        <v>0</v>
      </c>
      <c r="K1050" t="str">
        <f>A1050&amp;":"&amp;B1050&amp;":"&amp;C1050&amp;":"&amp;D1050&amp;":"&amp;E1050&amp;":"&amp;F1050&amp;":"&amp;G1050</f>
        <v>M462U:Meizu MX4 Pro China Unicom:Meizu:魅族:Meizu:魅族:Meizu</v>
      </c>
    </row>
    <row r="1051" spans="1:11" hidden="1" x14ac:dyDescent="0.4">
      <c r="A1051" s="13" t="s">
        <v>1550</v>
      </c>
      <c r="B1051" s="13" t="s">
        <v>1853</v>
      </c>
      <c r="C1051" s="13" t="s">
        <v>1834</v>
      </c>
      <c r="D1051" s="10" t="str">
        <f>VLOOKUP( C1051, 品牌处理!A:E,2,FALSE)</f>
        <v>魅族</v>
      </c>
      <c r="E1051" s="10" t="str">
        <f>VLOOKUP( C1051, 品牌处理!A:E,3,FALSE)</f>
        <v>Meizu</v>
      </c>
      <c r="F1051" s="10" t="str">
        <f>VLOOKUP( C1051, 品牌处理!A:E,4,FALSE)</f>
        <v>魅族</v>
      </c>
      <c r="G1051" s="10" t="str">
        <f>VLOOKUP( C1051, 品牌处理!A:E,5,FALSE)</f>
        <v>Meizu</v>
      </c>
      <c r="H1051" s="16">
        <f>VLOOKUP( C1051, 品牌处理!A:F,6,FALSE)</f>
        <v>0</v>
      </c>
      <c r="I1051" s="16" t="e">
        <f>VLOOKUP(A1051,重复项!F:F,1,FALSE)</f>
        <v>#N/A</v>
      </c>
      <c r="J1051" s="6">
        <v>0</v>
      </c>
      <c r="K1051" t="str">
        <f>A1051&amp;":"&amp;B1051&amp;":"&amp;C1051&amp;":"&amp;D1051&amp;":"&amp;E1051&amp;":"&amp;F1051&amp;":"&amp;G1051</f>
        <v>M575H:Meizu MX5 Global:Meizu:魅族:Meizu:魅族:Meizu</v>
      </c>
    </row>
    <row r="1052" spans="1:11" hidden="1" x14ac:dyDescent="0.4">
      <c r="A1052" s="13" t="s">
        <v>1544</v>
      </c>
      <c r="B1052" s="13" t="s">
        <v>1854</v>
      </c>
      <c r="C1052" s="13" t="s">
        <v>1834</v>
      </c>
      <c r="D1052" s="10" t="str">
        <f>VLOOKUP( C1052, 品牌处理!A:E,2,FALSE)</f>
        <v>魅族</v>
      </c>
      <c r="E1052" s="10" t="str">
        <f>VLOOKUP( C1052, 品牌处理!A:E,3,FALSE)</f>
        <v>Meizu</v>
      </c>
      <c r="F1052" s="10" t="str">
        <f>VLOOKUP( C1052, 品牌处理!A:E,4,FALSE)</f>
        <v>魅族</v>
      </c>
      <c r="G1052" s="10" t="str">
        <f>VLOOKUP( C1052, 品牌处理!A:E,5,FALSE)</f>
        <v>Meizu</v>
      </c>
      <c r="H1052" s="16">
        <f>VLOOKUP( C1052, 品牌处理!A:F,6,FALSE)</f>
        <v>0</v>
      </c>
      <c r="I1052" s="16" t="e">
        <f>VLOOKUP(A1052,重复项!F:F,1,FALSE)</f>
        <v>#N/A</v>
      </c>
      <c r="J1052" s="6">
        <v>0</v>
      </c>
      <c r="K1052" t="str">
        <f>A1052&amp;":"&amp;B1052&amp;":"&amp;C1052&amp;":"&amp;D1052&amp;":"&amp;E1052&amp;":"&amp;F1052&amp;":"&amp;G1052</f>
        <v>M575:Meizu MX5 China:Meizu:魅族:Meizu:魅族:Meizu</v>
      </c>
    </row>
    <row r="1053" spans="1:11" hidden="1" x14ac:dyDescent="0.4">
      <c r="A1053" s="13" t="s">
        <v>1546</v>
      </c>
      <c r="B1053" s="13" t="s">
        <v>1855</v>
      </c>
      <c r="C1053" s="13" t="s">
        <v>1834</v>
      </c>
      <c r="D1053" s="10" t="str">
        <f>VLOOKUP( C1053, 品牌处理!A:E,2,FALSE)</f>
        <v>魅族</v>
      </c>
      <c r="E1053" s="10" t="str">
        <f>VLOOKUP( C1053, 品牌处理!A:E,3,FALSE)</f>
        <v>Meizu</v>
      </c>
      <c r="F1053" s="10" t="str">
        <f>VLOOKUP( C1053, 品牌处理!A:E,4,FALSE)</f>
        <v>魅族</v>
      </c>
      <c r="G1053" s="10" t="str">
        <f>VLOOKUP( C1053, 品牌处理!A:E,5,FALSE)</f>
        <v>Meizu</v>
      </c>
      <c r="H1053" s="16">
        <f>VLOOKUP( C1053, 品牌处理!A:F,6,FALSE)</f>
        <v>0</v>
      </c>
      <c r="I1053" s="16" t="e">
        <f>VLOOKUP(A1053,重复项!F:F,1,FALSE)</f>
        <v>#N/A</v>
      </c>
      <c r="J1053" s="6">
        <v>0</v>
      </c>
      <c r="K1053" t="str">
        <f>A1053&amp;":"&amp;B1053&amp;":"&amp;C1053&amp;":"&amp;D1053&amp;":"&amp;E1053&amp;":"&amp;F1053&amp;":"&amp;G1053</f>
        <v>M575M:Meizu MX5 China Mobile:Meizu:魅族:Meizu:魅族:Meizu</v>
      </c>
    </row>
    <row r="1054" spans="1:11" hidden="1" x14ac:dyDescent="0.4">
      <c r="A1054" s="13" t="s">
        <v>1548</v>
      </c>
      <c r="B1054" s="13" t="s">
        <v>1856</v>
      </c>
      <c r="C1054" s="13" t="s">
        <v>1834</v>
      </c>
      <c r="D1054" s="10" t="str">
        <f>VLOOKUP( C1054, 品牌处理!A:E,2,FALSE)</f>
        <v>魅族</v>
      </c>
      <c r="E1054" s="10" t="str">
        <f>VLOOKUP( C1054, 品牌处理!A:E,3,FALSE)</f>
        <v>Meizu</v>
      </c>
      <c r="F1054" s="10" t="str">
        <f>VLOOKUP( C1054, 品牌处理!A:E,4,FALSE)</f>
        <v>魅族</v>
      </c>
      <c r="G1054" s="10" t="str">
        <f>VLOOKUP( C1054, 品牌处理!A:E,5,FALSE)</f>
        <v>Meizu</v>
      </c>
      <c r="H1054" s="16">
        <f>VLOOKUP( C1054, 品牌处理!A:F,6,FALSE)</f>
        <v>0</v>
      </c>
      <c r="I1054" s="16" t="e">
        <f>VLOOKUP(A1054,重复项!F:F,1,FALSE)</f>
        <v>#N/A</v>
      </c>
      <c r="J1054" s="6">
        <v>0</v>
      </c>
      <c r="K1054" t="str">
        <f>A1054&amp;":"&amp;B1054&amp;":"&amp;C1054&amp;":"&amp;D1054&amp;":"&amp;E1054&amp;":"&amp;F1054&amp;":"&amp;G1054</f>
        <v>M575U:Meizu MX5 China Unicom:Meizu:魅族:Meizu:魅族:Meizu</v>
      </c>
    </row>
    <row r="1055" spans="1:11" hidden="1" x14ac:dyDescent="0.4">
      <c r="A1055" s="13" t="s">
        <v>1560</v>
      </c>
      <c r="B1055" s="13" t="s">
        <v>1857</v>
      </c>
      <c r="C1055" s="13" t="s">
        <v>1834</v>
      </c>
      <c r="D1055" s="10" t="str">
        <f>VLOOKUP( C1055, 品牌处理!A:E,2,FALSE)</f>
        <v>魅族</v>
      </c>
      <c r="E1055" s="10" t="str">
        <f>VLOOKUP( C1055, 品牌处理!A:E,3,FALSE)</f>
        <v>Meizu</v>
      </c>
      <c r="F1055" s="10" t="str">
        <f>VLOOKUP( C1055, 品牌处理!A:E,4,FALSE)</f>
        <v>魅族</v>
      </c>
      <c r="G1055" s="10" t="str">
        <f>VLOOKUP( C1055, 品牌处理!A:E,5,FALSE)</f>
        <v>Meizu</v>
      </c>
      <c r="H1055" s="16">
        <f>VLOOKUP( C1055, 品牌处理!A:F,6,FALSE)</f>
        <v>0</v>
      </c>
      <c r="I1055" s="16" t="e">
        <f>VLOOKUP(A1055,重复项!F:F,1,FALSE)</f>
        <v>#N/A</v>
      </c>
      <c r="J1055" s="6">
        <v>0</v>
      </c>
      <c r="K1055" t="str">
        <f>A1055&amp;":"&amp;B1055&amp;":"&amp;C1055&amp;":"&amp;D1055&amp;":"&amp;E1055&amp;":"&amp;F1055&amp;":"&amp;G1055</f>
        <v>M685H:Meizu MX6 Global:Meizu:魅族:Meizu:魅族:Meizu</v>
      </c>
    </row>
    <row r="1056" spans="1:11" hidden="1" x14ac:dyDescent="0.4">
      <c r="A1056" s="13" t="s">
        <v>1552</v>
      </c>
      <c r="B1056" s="13" t="s">
        <v>1858</v>
      </c>
      <c r="C1056" s="13" t="s">
        <v>1834</v>
      </c>
      <c r="D1056" s="10" t="str">
        <f>VLOOKUP( C1056, 品牌处理!A:E,2,FALSE)</f>
        <v>魅族</v>
      </c>
      <c r="E1056" s="10" t="str">
        <f>VLOOKUP( C1056, 品牌处理!A:E,3,FALSE)</f>
        <v>Meizu</v>
      </c>
      <c r="F1056" s="10" t="str">
        <f>VLOOKUP( C1056, 品牌处理!A:E,4,FALSE)</f>
        <v>魅族</v>
      </c>
      <c r="G1056" s="10" t="str">
        <f>VLOOKUP( C1056, 品牌处理!A:E,5,FALSE)</f>
        <v>Meizu</v>
      </c>
      <c r="H1056" s="16">
        <f>VLOOKUP( C1056, 品牌处理!A:F,6,FALSE)</f>
        <v>0</v>
      </c>
      <c r="I1056" s="16" t="e">
        <f>VLOOKUP(A1056,重复项!F:F,1,FALSE)</f>
        <v>#N/A</v>
      </c>
      <c r="J1056" s="6">
        <v>0</v>
      </c>
      <c r="K1056" t="str">
        <f>A1056&amp;":"&amp;B1056&amp;":"&amp;C1056&amp;":"&amp;D1056&amp;":"&amp;E1056&amp;":"&amp;F1056&amp;":"&amp;G1056</f>
        <v>M685Q:Meizu MX6 China:Meizu:魅族:Meizu:魅族:Meizu</v>
      </c>
    </row>
    <row r="1057" spans="1:11" hidden="1" x14ac:dyDescent="0.4">
      <c r="A1057" s="13" t="s">
        <v>1554</v>
      </c>
      <c r="B1057" s="13" t="s">
        <v>1859</v>
      </c>
      <c r="C1057" s="13" t="s">
        <v>1834</v>
      </c>
      <c r="D1057" s="10" t="str">
        <f>VLOOKUP( C1057, 品牌处理!A:E,2,FALSE)</f>
        <v>魅族</v>
      </c>
      <c r="E1057" s="10" t="str">
        <f>VLOOKUP( C1057, 品牌处理!A:E,3,FALSE)</f>
        <v>Meizu</v>
      </c>
      <c r="F1057" s="10" t="str">
        <f>VLOOKUP( C1057, 品牌处理!A:E,4,FALSE)</f>
        <v>魅族</v>
      </c>
      <c r="G1057" s="10" t="str">
        <f>VLOOKUP( C1057, 品牌处理!A:E,5,FALSE)</f>
        <v>Meizu</v>
      </c>
      <c r="H1057" s="16">
        <f>VLOOKUP( C1057, 品牌处理!A:F,6,FALSE)</f>
        <v>0</v>
      </c>
      <c r="I1057" s="16" t="e">
        <f>VLOOKUP(A1057,重复项!F:F,1,FALSE)</f>
        <v>#N/A</v>
      </c>
      <c r="J1057" s="6">
        <v>0</v>
      </c>
      <c r="K1057" t="str">
        <f>A1057&amp;":"&amp;B1057&amp;":"&amp;C1057&amp;":"&amp;D1057&amp;":"&amp;E1057&amp;":"&amp;F1057&amp;":"&amp;G1057</f>
        <v>M685M:Meizu MX6 China Mobile:Meizu:魅族:Meizu:魅族:Meizu</v>
      </c>
    </row>
    <row r="1058" spans="1:11" hidden="1" x14ac:dyDescent="0.4">
      <c r="A1058" s="13" t="s">
        <v>1556</v>
      </c>
      <c r="B1058" s="13" t="s">
        <v>1860</v>
      </c>
      <c r="C1058" s="13" t="s">
        <v>1834</v>
      </c>
      <c r="D1058" s="10" t="str">
        <f>VLOOKUP( C1058, 品牌处理!A:E,2,FALSE)</f>
        <v>魅族</v>
      </c>
      <c r="E1058" s="10" t="str">
        <f>VLOOKUP( C1058, 品牌处理!A:E,3,FALSE)</f>
        <v>Meizu</v>
      </c>
      <c r="F1058" s="10" t="str">
        <f>VLOOKUP( C1058, 品牌处理!A:E,4,FALSE)</f>
        <v>魅族</v>
      </c>
      <c r="G1058" s="10" t="str">
        <f>VLOOKUP( C1058, 品牌处理!A:E,5,FALSE)</f>
        <v>Meizu</v>
      </c>
      <c r="H1058" s="16">
        <f>VLOOKUP( C1058, 品牌处理!A:F,6,FALSE)</f>
        <v>0</v>
      </c>
      <c r="I1058" s="16" t="e">
        <f>VLOOKUP(A1058,重复项!F:F,1,FALSE)</f>
        <v>#N/A</v>
      </c>
      <c r="J1058" s="6">
        <v>0</v>
      </c>
      <c r="K1058" t="str">
        <f>A1058&amp;":"&amp;B1058&amp;":"&amp;C1058&amp;":"&amp;D1058&amp;":"&amp;E1058&amp;":"&amp;F1058&amp;":"&amp;G1058</f>
        <v>M685U:Meizu MX6 China Unicom:Meizu:魅族:Meizu:魅族:Meizu</v>
      </c>
    </row>
    <row r="1059" spans="1:11" hidden="1" x14ac:dyDescent="0.4">
      <c r="A1059" s="13" t="s">
        <v>1558</v>
      </c>
      <c r="B1059" s="13" t="s">
        <v>1861</v>
      </c>
      <c r="C1059" s="13" t="s">
        <v>1834</v>
      </c>
      <c r="D1059" s="10" t="str">
        <f>VLOOKUP( C1059, 品牌处理!A:E,2,FALSE)</f>
        <v>魅族</v>
      </c>
      <c r="E1059" s="10" t="str">
        <f>VLOOKUP( C1059, 品牌处理!A:E,3,FALSE)</f>
        <v>Meizu</v>
      </c>
      <c r="F1059" s="10" t="str">
        <f>VLOOKUP( C1059, 品牌处理!A:E,4,FALSE)</f>
        <v>魅族</v>
      </c>
      <c r="G1059" s="10" t="str">
        <f>VLOOKUP( C1059, 品牌处理!A:E,5,FALSE)</f>
        <v>Meizu</v>
      </c>
      <c r="H1059" s="16">
        <f>VLOOKUP( C1059, 品牌处理!A:F,6,FALSE)</f>
        <v>0</v>
      </c>
      <c r="I1059" s="16" t="e">
        <f>VLOOKUP(A1059,重复项!F:F,1,FALSE)</f>
        <v>#N/A</v>
      </c>
      <c r="J1059" s="6">
        <v>0</v>
      </c>
      <c r="K1059" t="str">
        <f>A1059&amp;":"&amp;B1059&amp;":"&amp;C1059&amp;":"&amp;D1059&amp;":"&amp;E1059&amp;":"&amp;F1059&amp;":"&amp;G1059</f>
        <v>M685C:Meizu MX6 China Telecom:Meizu:魅族:Meizu:魅族:Meizu</v>
      </c>
    </row>
    <row r="1060" spans="1:11" hidden="1" x14ac:dyDescent="0.4">
      <c r="A1060" s="13" t="s">
        <v>1566</v>
      </c>
      <c r="B1060" s="13" t="s">
        <v>1862</v>
      </c>
      <c r="C1060" s="13" t="s">
        <v>1834</v>
      </c>
      <c r="D1060" s="10" t="str">
        <f>VLOOKUP( C1060, 品牌处理!A:E,2,FALSE)</f>
        <v>魅族</v>
      </c>
      <c r="E1060" s="10" t="str">
        <f>VLOOKUP( C1060, 品牌处理!A:E,3,FALSE)</f>
        <v>Meizu</v>
      </c>
      <c r="F1060" s="10" t="str">
        <f>VLOOKUP( C1060, 品牌处理!A:E,4,FALSE)</f>
        <v>魅族</v>
      </c>
      <c r="G1060" s="10" t="str">
        <f>VLOOKUP( C1060, 品牌处理!A:E,5,FALSE)</f>
        <v>Meizu</v>
      </c>
      <c r="H1060" s="16">
        <f>VLOOKUP( C1060, 品牌处理!A:F,6,FALSE)</f>
        <v>0</v>
      </c>
      <c r="I1060" s="16" t="e">
        <f>VLOOKUP(A1060,重复项!F:F,1,FALSE)</f>
        <v>#N/A</v>
      </c>
      <c r="J1060" s="6">
        <v>0</v>
      </c>
      <c r="K1060" t="str">
        <f>A1060&amp;":"&amp;B1060&amp;":"&amp;C1060&amp;":"&amp;D1060&amp;":"&amp;E1060&amp;":"&amp;F1060&amp;":"&amp;G1060</f>
        <v>M576H:Meizu PRO 5 Global:Meizu:魅族:Meizu:魅族:Meizu</v>
      </c>
    </row>
    <row r="1061" spans="1:11" hidden="1" x14ac:dyDescent="0.4">
      <c r="A1061" s="13" t="s">
        <v>1562</v>
      </c>
      <c r="B1061" s="13" t="s">
        <v>1863</v>
      </c>
      <c r="C1061" s="13" t="s">
        <v>1834</v>
      </c>
      <c r="D1061" s="10" t="str">
        <f>VLOOKUP( C1061, 品牌处理!A:E,2,FALSE)</f>
        <v>魅族</v>
      </c>
      <c r="E1061" s="10" t="str">
        <f>VLOOKUP( C1061, 品牌处理!A:E,3,FALSE)</f>
        <v>Meizu</v>
      </c>
      <c r="F1061" s="10" t="str">
        <f>VLOOKUP( C1061, 品牌处理!A:E,4,FALSE)</f>
        <v>魅族</v>
      </c>
      <c r="G1061" s="10" t="str">
        <f>VLOOKUP( C1061, 品牌处理!A:E,5,FALSE)</f>
        <v>Meizu</v>
      </c>
      <c r="H1061" s="16">
        <f>VLOOKUP( C1061, 品牌处理!A:F,6,FALSE)</f>
        <v>0</v>
      </c>
      <c r="I1061" s="16" t="e">
        <f>VLOOKUP(A1061,重复项!F:F,1,FALSE)</f>
        <v>#N/A</v>
      </c>
      <c r="J1061" s="6">
        <v>0</v>
      </c>
      <c r="K1061" t="str">
        <f>A1061&amp;":"&amp;B1061&amp;":"&amp;C1061&amp;":"&amp;D1061&amp;":"&amp;E1061&amp;":"&amp;F1061&amp;":"&amp;G1061</f>
        <v>M576:Meizu PRO 5 China:Meizu:魅族:Meizu:魅族:Meizu</v>
      </c>
    </row>
    <row r="1062" spans="1:11" hidden="1" x14ac:dyDescent="0.4">
      <c r="A1062" s="13" t="s">
        <v>1564</v>
      </c>
      <c r="B1062" s="13" t="s">
        <v>1864</v>
      </c>
      <c r="C1062" s="13" t="s">
        <v>1834</v>
      </c>
      <c r="D1062" s="10" t="str">
        <f>VLOOKUP( C1062, 品牌处理!A:E,2,FALSE)</f>
        <v>魅族</v>
      </c>
      <c r="E1062" s="10" t="str">
        <f>VLOOKUP( C1062, 品牌处理!A:E,3,FALSE)</f>
        <v>Meizu</v>
      </c>
      <c r="F1062" s="10" t="str">
        <f>VLOOKUP( C1062, 品牌处理!A:E,4,FALSE)</f>
        <v>魅族</v>
      </c>
      <c r="G1062" s="10" t="str">
        <f>VLOOKUP( C1062, 品牌处理!A:E,5,FALSE)</f>
        <v>Meizu</v>
      </c>
      <c r="H1062" s="16">
        <f>VLOOKUP( C1062, 品牌处理!A:F,6,FALSE)</f>
        <v>0</v>
      </c>
      <c r="I1062" s="16" t="e">
        <f>VLOOKUP(A1062,重复项!F:F,1,FALSE)</f>
        <v>#N/A</v>
      </c>
      <c r="J1062" s="6">
        <v>0</v>
      </c>
      <c r="K1062" t="str">
        <f>A1062&amp;":"&amp;B1062&amp;":"&amp;C1062&amp;":"&amp;D1062&amp;":"&amp;E1062&amp;":"&amp;F1062&amp;":"&amp;G1062</f>
        <v>M576U:Meizu PRO 5 China Unicom:Meizu:魅族:Meizu:魅族:Meizu</v>
      </c>
    </row>
    <row r="1063" spans="1:11" hidden="1" x14ac:dyDescent="0.4">
      <c r="A1063" s="13" t="s">
        <v>1574</v>
      </c>
      <c r="B1063" s="13" t="s">
        <v>1865</v>
      </c>
      <c r="C1063" s="13" t="s">
        <v>1834</v>
      </c>
      <c r="D1063" s="10" t="str">
        <f>VLOOKUP( C1063, 品牌处理!A:E,2,FALSE)</f>
        <v>魅族</v>
      </c>
      <c r="E1063" s="10" t="str">
        <f>VLOOKUP( C1063, 品牌处理!A:E,3,FALSE)</f>
        <v>Meizu</v>
      </c>
      <c r="F1063" s="10" t="str">
        <f>VLOOKUP( C1063, 品牌处理!A:E,4,FALSE)</f>
        <v>魅族</v>
      </c>
      <c r="G1063" s="10" t="str">
        <f>VLOOKUP( C1063, 品牌处理!A:E,5,FALSE)</f>
        <v>Meizu</v>
      </c>
      <c r="H1063" s="16">
        <f>VLOOKUP( C1063, 品牌处理!A:F,6,FALSE)</f>
        <v>0</v>
      </c>
      <c r="I1063" s="16" t="e">
        <f>VLOOKUP(A1063,重复项!F:F,1,FALSE)</f>
        <v>#N/A</v>
      </c>
      <c r="J1063" s="6">
        <v>0</v>
      </c>
      <c r="K1063" t="str">
        <f>A1063&amp;":"&amp;B1063&amp;":"&amp;C1063&amp;":"&amp;D1063&amp;":"&amp;E1063&amp;":"&amp;F1063&amp;":"&amp;G1063</f>
        <v>M570H:Meizu PRO 6 Global:Meizu:魅族:Meizu:魅族:Meizu</v>
      </c>
    </row>
    <row r="1064" spans="1:11" hidden="1" x14ac:dyDescent="0.4">
      <c r="A1064" s="13" t="s">
        <v>1568</v>
      </c>
      <c r="B1064" s="13" t="s">
        <v>1866</v>
      </c>
      <c r="C1064" s="13" t="s">
        <v>1834</v>
      </c>
      <c r="D1064" s="10" t="str">
        <f>VLOOKUP( C1064, 品牌处理!A:E,2,FALSE)</f>
        <v>魅族</v>
      </c>
      <c r="E1064" s="10" t="str">
        <f>VLOOKUP( C1064, 品牌处理!A:E,3,FALSE)</f>
        <v>Meizu</v>
      </c>
      <c r="F1064" s="10" t="str">
        <f>VLOOKUP( C1064, 品牌处理!A:E,4,FALSE)</f>
        <v>魅族</v>
      </c>
      <c r="G1064" s="10" t="str">
        <f>VLOOKUP( C1064, 品牌处理!A:E,5,FALSE)</f>
        <v>Meizu</v>
      </c>
      <c r="H1064" s="16">
        <f>VLOOKUP( C1064, 品牌处理!A:F,6,FALSE)</f>
        <v>0</v>
      </c>
      <c r="I1064" s="16" t="e">
        <f>VLOOKUP(A1064,重复项!F:F,1,FALSE)</f>
        <v>#N/A</v>
      </c>
      <c r="J1064" s="6">
        <v>0</v>
      </c>
      <c r="K1064" t="str">
        <f>A1064&amp;":"&amp;B1064&amp;":"&amp;C1064&amp;":"&amp;D1064&amp;":"&amp;E1064&amp;":"&amp;F1064&amp;":"&amp;G1064</f>
        <v>M570Q:Meizu PRO 6 China:Meizu:魅族:Meizu:魅族:Meizu</v>
      </c>
    </row>
    <row r="1065" spans="1:11" hidden="1" x14ac:dyDescent="0.4">
      <c r="A1065" s="13" t="s">
        <v>1570</v>
      </c>
      <c r="B1065" s="13" t="s">
        <v>1867</v>
      </c>
      <c r="C1065" s="13" t="s">
        <v>1834</v>
      </c>
      <c r="D1065" s="10" t="str">
        <f>VLOOKUP( C1065, 品牌处理!A:E,2,FALSE)</f>
        <v>魅族</v>
      </c>
      <c r="E1065" s="10" t="str">
        <f>VLOOKUP( C1065, 品牌处理!A:E,3,FALSE)</f>
        <v>Meizu</v>
      </c>
      <c r="F1065" s="10" t="str">
        <f>VLOOKUP( C1065, 品牌处理!A:E,4,FALSE)</f>
        <v>魅族</v>
      </c>
      <c r="G1065" s="10" t="str">
        <f>VLOOKUP( C1065, 品牌处理!A:E,5,FALSE)</f>
        <v>Meizu</v>
      </c>
      <c r="H1065" s="16">
        <f>VLOOKUP( C1065, 品牌处理!A:F,6,FALSE)</f>
        <v>0</v>
      </c>
      <c r="I1065" s="16" t="e">
        <f>VLOOKUP(A1065,重复项!F:F,1,FALSE)</f>
        <v>#N/A</v>
      </c>
      <c r="J1065" s="6">
        <v>0</v>
      </c>
      <c r="K1065" t="str">
        <f>A1065&amp;":"&amp;B1065&amp;":"&amp;C1065&amp;":"&amp;D1065&amp;":"&amp;E1065&amp;":"&amp;F1065&amp;":"&amp;G1065</f>
        <v>M570M:Meizu PRO 6 China Mobile:Meizu:魅族:Meizu:魅族:Meizu</v>
      </c>
    </row>
    <row r="1066" spans="1:11" hidden="1" x14ac:dyDescent="0.4">
      <c r="A1066" s="13" t="s">
        <v>1572</v>
      </c>
      <c r="B1066" s="13" t="s">
        <v>1868</v>
      </c>
      <c r="C1066" s="13" t="s">
        <v>1834</v>
      </c>
      <c r="D1066" s="10" t="str">
        <f>VLOOKUP( C1066, 品牌处理!A:E,2,FALSE)</f>
        <v>魅族</v>
      </c>
      <c r="E1066" s="10" t="str">
        <f>VLOOKUP( C1066, 品牌处理!A:E,3,FALSE)</f>
        <v>Meizu</v>
      </c>
      <c r="F1066" s="10" t="str">
        <f>VLOOKUP( C1066, 品牌处理!A:E,4,FALSE)</f>
        <v>魅族</v>
      </c>
      <c r="G1066" s="10" t="str">
        <f>VLOOKUP( C1066, 品牌处理!A:E,5,FALSE)</f>
        <v>Meizu</v>
      </c>
      <c r="H1066" s="16">
        <f>VLOOKUP( C1066, 品牌处理!A:F,6,FALSE)</f>
        <v>0</v>
      </c>
      <c r="I1066" s="16" t="e">
        <f>VLOOKUP(A1066,重复项!F:F,1,FALSE)</f>
        <v>#N/A</v>
      </c>
      <c r="J1066" s="6">
        <v>0</v>
      </c>
      <c r="K1066" t="str">
        <f>A1066&amp;":"&amp;B1066&amp;":"&amp;C1066&amp;":"&amp;D1066&amp;":"&amp;E1066&amp;":"&amp;F1066&amp;":"&amp;G1066</f>
        <v>M570C:Meizu PRO 6 China Telecom:Meizu:魅族:Meizu:魅族:Meizu</v>
      </c>
    </row>
    <row r="1067" spans="1:11" hidden="1" x14ac:dyDescent="0.4">
      <c r="A1067" s="13" t="s">
        <v>1576</v>
      </c>
      <c r="B1067" s="13" t="s">
        <v>1869</v>
      </c>
      <c r="C1067" s="13" t="s">
        <v>1834</v>
      </c>
      <c r="D1067" s="10" t="str">
        <f>VLOOKUP( C1067, 品牌处理!A:E,2,FALSE)</f>
        <v>魅族</v>
      </c>
      <c r="E1067" s="10" t="str">
        <f>VLOOKUP( C1067, 品牌处理!A:E,3,FALSE)</f>
        <v>Meizu</v>
      </c>
      <c r="F1067" s="10" t="str">
        <f>VLOOKUP( C1067, 品牌处理!A:E,4,FALSE)</f>
        <v>魅族</v>
      </c>
      <c r="G1067" s="10" t="str">
        <f>VLOOKUP( C1067, 品牌处理!A:E,5,FALSE)</f>
        <v>Meizu</v>
      </c>
      <c r="H1067" s="16">
        <f>VLOOKUP( C1067, 品牌处理!A:F,6,FALSE)</f>
        <v>0</v>
      </c>
      <c r="I1067" s="16" t="e">
        <f>VLOOKUP(A1067,重复项!F:F,1,FALSE)</f>
        <v>#N/A</v>
      </c>
      <c r="J1067" s="6">
        <v>0</v>
      </c>
      <c r="K1067" t="str">
        <f>A1067&amp;":"&amp;B1067&amp;":"&amp;C1067&amp;":"&amp;D1067&amp;":"&amp;E1067&amp;":"&amp;F1067&amp;":"&amp;G1067</f>
        <v>M570Q-S:Meizu PRO 6s:Meizu:魅族:Meizu:魅族:Meizu</v>
      </c>
    </row>
    <row r="1068" spans="1:11" hidden="1" x14ac:dyDescent="0.4">
      <c r="A1068" s="13" t="s">
        <v>1582</v>
      </c>
      <c r="B1068" s="13" t="s">
        <v>1870</v>
      </c>
      <c r="C1068" s="13" t="s">
        <v>1834</v>
      </c>
      <c r="D1068" s="10" t="str">
        <f>VLOOKUP( C1068, 品牌处理!A:E,2,FALSE)</f>
        <v>魅族</v>
      </c>
      <c r="E1068" s="10" t="str">
        <f>VLOOKUP( C1068, 品牌处理!A:E,3,FALSE)</f>
        <v>Meizu</v>
      </c>
      <c r="F1068" s="10" t="str">
        <f>VLOOKUP( C1068, 品牌处理!A:E,4,FALSE)</f>
        <v>魅族</v>
      </c>
      <c r="G1068" s="10" t="str">
        <f>VLOOKUP( C1068, 品牌处理!A:E,5,FALSE)</f>
        <v>Meizu</v>
      </c>
      <c r="H1068" s="16">
        <f>VLOOKUP( C1068, 品牌处理!A:F,6,FALSE)</f>
        <v>0</v>
      </c>
      <c r="I1068" s="16" t="e">
        <f>VLOOKUP(A1068,重复项!F:F,1,FALSE)</f>
        <v>#N/A</v>
      </c>
      <c r="J1068" s="6">
        <v>0</v>
      </c>
      <c r="K1068" t="str">
        <f>A1068&amp;":"&amp;B1068&amp;":"&amp;C1068&amp;":"&amp;D1068&amp;":"&amp;E1068&amp;":"&amp;F1068&amp;":"&amp;G1068</f>
        <v>M686H:Meizu PRO 6 Plus Global:Meizu:魅族:Meizu:魅族:Meizu</v>
      </c>
    </row>
    <row r="1069" spans="1:11" hidden="1" x14ac:dyDescent="0.4">
      <c r="A1069" s="13" t="s">
        <v>1578</v>
      </c>
      <c r="B1069" s="13" t="s">
        <v>1871</v>
      </c>
      <c r="C1069" s="13" t="s">
        <v>1834</v>
      </c>
      <c r="D1069" s="10" t="str">
        <f>VLOOKUP( C1069, 品牌处理!A:E,2,FALSE)</f>
        <v>魅族</v>
      </c>
      <c r="E1069" s="10" t="str">
        <f>VLOOKUP( C1069, 品牌处理!A:E,3,FALSE)</f>
        <v>Meizu</v>
      </c>
      <c r="F1069" s="10" t="str">
        <f>VLOOKUP( C1069, 品牌处理!A:E,4,FALSE)</f>
        <v>魅族</v>
      </c>
      <c r="G1069" s="10" t="str">
        <f>VLOOKUP( C1069, 品牌处理!A:E,5,FALSE)</f>
        <v>Meizu</v>
      </c>
      <c r="H1069" s="16">
        <f>VLOOKUP( C1069, 品牌处理!A:F,6,FALSE)</f>
        <v>0</v>
      </c>
      <c r="I1069" s="16" t="e">
        <f>VLOOKUP(A1069,重复项!F:F,1,FALSE)</f>
        <v>#N/A</v>
      </c>
      <c r="J1069" s="6">
        <v>0</v>
      </c>
      <c r="K1069" t="str">
        <f>A1069&amp;":"&amp;B1069&amp;":"&amp;C1069&amp;":"&amp;D1069&amp;":"&amp;E1069&amp;":"&amp;F1069&amp;":"&amp;G1069</f>
        <v>M686:Meizu PRO 6 Plus 64GB China:Meizu:魅族:Meizu:魅族:Meizu</v>
      </c>
    </row>
    <row r="1070" spans="1:11" hidden="1" x14ac:dyDescent="0.4">
      <c r="A1070" s="13" t="s">
        <v>1580</v>
      </c>
      <c r="B1070" s="13" t="s">
        <v>1872</v>
      </c>
      <c r="C1070" s="13" t="s">
        <v>1834</v>
      </c>
      <c r="D1070" s="10" t="str">
        <f>VLOOKUP( C1070, 品牌处理!A:E,2,FALSE)</f>
        <v>魅族</v>
      </c>
      <c r="E1070" s="10" t="str">
        <f>VLOOKUP( C1070, 品牌处理!A:E,3,FALSE)</f>
        <v>Meizu</v>
      </c>
      <c r="F1070" s="10" t="str">
        <f>VLOOKUP( C1070, 品牌处理!A:E,4,FALSE)</f>
        <v>魅族</v>
      </c>
      <c r="G1070" s="10" t="str">
        <f>VLOOKUP( C1070, 品牌处理!A:E,5,FALSE)</f>
        <v>Meizu</v>
      </c>
      <c r="H1070" s="16">
        <f>VLOOKUP( C1070, 品牌处理!A:F,6,FALSE)</f>
        <v>0</v>
      </c>
      <c r="I1070" s="16" t="e">
        <f>VLOOKUP(A1070,重复项!F:F,1,FALSE)</f>
        <v>#N/A</v>
      </c>
      <c r="J1070" s="6">
        <v>0</v>
      </c>
      <c r="K1070" t="str">
        <f>A1070&amp;":"&amp;B1070&amp;":"&amp;C1070&amp;":"&amp;D1070&amp;":"&amp;E1070&amp;":"&amp;F1070&amp;":"&amp;G1070</f>
        <v>M686G:Meizu PRO 6 Plus 128GB China:Meizu:魅族:Meizu:魅族:Meizu</v>
      </c>
    </row>
    <row r="1071" spans="1:11" hidden="1" x14ac:dyDescent="0.4">
      <c r="A1071" s="13" t="s">
        <v>1590</v>
      </c>
      <c r="B1071" s="13" t="s">
        <v>1873</v>
      </c>
      <c r="C1071" s="13" t="s">
        <v>1834</v>
      </c>
      <c r="D1071" s="10" t="str">
        <f>VLOOKUP( C1071, 品牌处理!A:E,2,FALSE)</f>
        <v>魅族</v>
      </c>
      <c r="E1071" s="10" t="str">
        <f>VLOOKUP( C1071, 品牌处理!A:E,3,FALSE)</f>
        <v>Meizu</v>
      </c>
      <c r="F1071" s="10" t="str">
        <f>VLOOKUP( C1071, 品牌处理!A:E,4,FALSE)</f>
        <v>魅族</v>
      </c>
      <c r="G1071" s="10" t="str">
        <f>VLOOKUP( C1071, 品牌处理!A:E,5,FALSE)</f>
        <v>Meizu</v>
      </c>
      <c r="H1071" s="16">
        <f>VLOOKUP( C1071, 品牌处理!A:F,6,FALSE)</f>
        <v>0</v>
      </c>
      <c r="I1071" s="16" t="e">
        <f>VLOOKUP(A1071,重复项!F:F,1,FALSE)</f>
        <v>#N/A</v>
      </c>
      <c r="J1071" s="6">
        <v>0</v>
      </c>
      <c r="K1071" t="str">
        <f>A1071&amp;":"&amp;B1071&amp;":"&amp;C1071&amp;":"&amp;D1071&amp;":"&amp;E1071&amp;":"&amp;F1071&amp;":"&amp;G1071</f>
        <v>M792H:Meizu PRO 7 Global:Meizu:魅族:Meizu:魅族:Meizu</v>
      </c>
    </row>
    <row r="1072" spans="1:11" hidden="1" x14ac:dyDescent="0.4">
      <c r="A1072" s="13" t="s">
        <v>1584</v>
      </c>
      <c r="B1072" s="13" t="s">
        <v>1874</v>
      </c>
      <c r="C1072" s="13" t="s">
        <v>1834</v>
      </c>
      <c r="D1072" s="10" t="str">
        <f>VLOOKUP( C1072, 品牌处理!A:E,2,FALSE)</f>
        <v>魅族</v>
      </c>
      <c r="E1072" s="10" t="str">
        <f>VLOOKUP( C1072, 品牌处理!A:E,3,FALSE)</f>
        <v>Meizu</v>
      </c>
      <c r="F1072" s="10" t="str">
        <f>VLOOKUP( C1072, 品牌处理!A:E,4,FALSE)</f>
        <v>魅族</v>
      </c>
      <c r="G1072" s="10" t="str">
        <f>VLOOKUP( C1072, 品牌处理!A:E,5,FALSE)</f>
        <v>Meizu</v>
      </c>
      <c r="H1072" s="16">
        <f>VLOOKUP( C1072, 品牌处理!A:F,6,FALSE)</f>
        <v>0</v>
      </c>
      <c r="I1072" s="16" t="e">
        <f>VLOOKUP(A1072,重复项!F:F,1,FALSE)</f>
        <v>#N/A</v>
      </c>
      <c r="J1072" s="6">
        <v>0</v>
      </c>
      <c r="K1072" t="str">
        <f>A1072&amp;":"&amp;B1072&amp;":"&amp;C1072&amp;":"&amp;D1072&amp;":"&amp;E1072&amp;":"&amp;F1072&amp;":"&amp;G1072</f>
        <v>M792Q-L:Meizu PRO 7 64GB China:Meizu:魅族:Meizu:魅族:Meizu</v>
      </c>
    </row>
    <row r="1073" spans="1:11" hidden="1" x14ac:dyDescent="0.4">
      <c r="A1073" s="13" t="s">
        <v>1586</v>
      </c>
      <c r="B1073" s="13" t="s">
        <v>1875</v>
      </c>
      <c r="C1073" s="13" t="s">
        <v>1834</v>
      </c>
      <c r="D1073" s="10" t="str">
        <f>VLOOKUP( C1073, 品牌处理!A:E,2,FALSE)</f>
        <v>魅族</v>
      </c>
      <c r="E1073" s="10" t="str">
        <f>VLOOKUP( C1073, 品牌处理!A:E,3,FALSE)</f>
        <v>Meizu</v>
      </c>
      <c r="F1073" s="10" t="str">
        <f>VLOOKUP( C1073, 品牌处理!A:E,4,FALSE)</f>
        <v>魅族</v>
      </c>
      <c r="G1073" s="10" t="str">
        <f>VLOOKUP( C1073, 品牌处理!A:E,5,FALSE)</f>
        <v>Meizu</v>
      </c>
      <c r="H1073" s="16">
        <f>VLOOKUP( C1073, 品牌处理!A:F,6,FALSE)</f>
        <v>0</v>
      </c>
      <c r="I1073" s="16" t="e">
        <f>VLOOKUP(A1073,重复项!F:F,1,FALSE)</f>
        <v>#N/A</v>
      </c>
      <c r="J1073" s="6">
        <v>0</v>
      </c>
      <c r="K1073" t="str">
        <f>A1073&amp;":"&amp;B1073&amp;":"&amp;C1073&amp;":"&amp;D1073&amp;":"&amp;E1073&amp;":"&amp;F1073&amp;":"&amp;G1073</f>
        <v>M792M-L:Meizu PRO 7 64GB China Mobile:Meizu:魅族:Meizu:魅族:Meizu</v>
      </c>
    </row>
    <row r="1074" spans="1:11" hidden="1" x14ac:dyDescent="0.4">
      <c r="A1074" s="13" t="s">
        <v>1588</v>
      </c>
      <c r="B1074" s="13" t="s">
        <v>1876</v>
      </c>
      <c r="C1074" s="13" t="s">
        <v>1834</v>
      </c>
      <c r="D1074" s="10" t="str">
        <f>VLOOKUP( C1074, 品牌处理!A:E,2,FALSE)</f>
        <v>魅族</v>
      </c>
      <c r="E1074" s="10" t="str">
        <f>VLOOKUP( C1074, 品牌处理!A:E,3,FALSE)</f>
        <v>Meizu</v>
      </c>
      <c r="F1074" s="10" t="str">
        <f>VLOOKUP( C1074, 品牌处理!A:E,4,FALSE)</f>
        <v>魅族</v>
      </c>
      <c r="G1074" s="10" t="str">
        <f>VLOOKUP( C1074, 品牌处理!A:E,5,FALSE)</f>
        <v>Meizu</v>
      </c>
      <c r="H1074" s="16">
        <f>VLOOKUP( C1074, 品牌处理!A:F,6,FALSE)</f>
        <v>0</v>
      </c>
      <c r="I1074" s="16" t="e">
        <f>VLOOKUP(A1074,重复项!F:F,1,FALSE)</f>
        <v>#N/A</v>
      </c>
      <c r="J1074" s="6">
        <v>0</v>
      </c>
      <c r="K1074" t="str">
        <f>A1074&amp;":"&amp;B1074&amp;":"&amp;C1074&amp;":"&amp;D1074&amp;":"&amp;E1074&amp;":"&amp;F1074&amp;":"&amp;G1074</f>
        <v>M792C-L:Meizu PRO 7 64GB China Telecom:Meizu:魅族:Meizu:魅族:Meizu</v>
      </c>
    </row>
    <row r="1075" spans="1:11" hidden="1" x14ac:dyDescent="0.4">
      <c r="A1075" s="13" t="s">
        <v>1592</v>
      </c>
      <c r="B1075" s="13" t="s">
        <v>1877</v>
      </c>
      <c r="C1075" s="13" t="s">
        <v>1834</v>
      </c>
      <c r="D1075" s="10" t="str">
        <f>VLOOKUP( C1075, 品牌处理!A:E,2,FALSE)</f>
        <v>魅族</v>
      </c>
      <c r="E1075" s="10" t="str">
        <f>VLOOKUP( C1075, 品牌处理!A:E,3,FALSE)</f>
        <v>Meizu</v>
      </c>
      <c r="F1075" s="10" t="str">
        <f>VLOOKUP( C1075, 品牌处理!A:E,4,FALSE)</f>
        <v>魅族</v>
      </c>
      <c r="G1075" s="10" t="str">
        <f>VLOOKUP( C1075, 品牌处理!A:E,5,FALSE)</f>
        <v>Meizu</v>
      </c>
      <c r="H1075" s="16">
        <f>VLOOKUP( C1075, 品牌处理!A:F,6,FALSE)</f>
        <v>0</v>
      </c>
      <c r="I1075" s="16" t="e">
        <f>VLOOKUP(A1075,重复项!F:F,1,FALSE)</f>
        <v>#N/A</v>
      </c>
      <c r="J1075" s="6">
        <v>0</v>
      </c>
      <c r="K1075" t="str">
        <f>A1075&amp;":"&amp;B1075&amp;":"&amp;C1075&amp;":"&amp;D1075&amp;":"&amp;E1075&amp;":"&amp;F1075&amp;":"&amp;G1075</f>
        <v>M792Q:Meizu PRO 7 128GB China:Meizu:魅族:Meizu:魅族:Meizu</v>
      </c>
    </row>
    <row r="1076" spans="1:11" hidden="1" x14ac:dyDescent="0.4">
      <c r="A1076" s="13" t="s">
        <v>1594</v>
      </c>
      <c r="B1076" s="13" t="s">
        <v>1878</v>
      </c>
      <c r="C1076" s="13" t="s">
        <v>1834</v>
      </c>
      <c r="D1076" s="10" t="str">
        <f>VLOOKUP( C1076, 品牌处理!A:E,2,FALSE)</f>
        <v>魅族</v>
      </c>
      <c r="E1076" s="10" t="str">
        <f>VLOOKUP( C1076, 品牌处理!A:E,3,FALSE)</f>
        <v>Meizu</v>
      </c>
      <c r="F1076" s="10" t="str">
        <f>VLOOKUP( C1076, 品牌处理!A:E,4,FALSE)</f>
        <v>魅族</v>
      </c>
      <c r="G1076" s="10" t="str">
        <f>VLOOKUP( C1076, 品牌处理!A:E,5,FALSE)</f>
        <v>Meizu</v>
      </c>
      <c r="H1076" s="16">
        <f>VLOOKUP( C1076, 品牌处理!A:F,6,FALSE)</f>
        <v>0</v>
      </c>
      <c r="I1076" s="16" t="e">
        <f>VLOOKUP(A1076,重复项!F:F,1,FALSE)</f>
        <v>#N/A</v>
      </c>
      <c r="J1076" s="6">
        <v>0</v>
      </c>
      <c r="K1076" t="str">
        <f>A1076&amp;":"&amp;B1076&amp;":"&amp;C1076&amp;":"&amp;D1076&amp;":"&amp;E1076&amp;":"&amp;F1076&amp;":"&amp;G1076</f>
        <v>M792C:Meizu PRO 7 128GB China Telecom:Meizu:魅族:Meizu:魅族:Meizu</v>
      </c>
    </row>
    <row r="1077" spans="1:11" hidden="1" x14ac:dyDescent="0.4">
      <c r="A1077" s="13" t="s">
        <v>1598</v>
      </c>
      <c r="B1077" s="13" t="s">
        <v>1879</v>
      </c>
      <c r="C1077" s="13" t="s">
        <v>1834</v>
      </c>
      <c r="D1077" s="10" t="str">
        <f>VLOOKUP( C1077, 品牌处理!A:E,2,FALSE)</f>
        <v>魅族</v>
      </c>
      <c r="E1077" s="10" t="str">
        <f>VLOOKUP( C1077, 品牌处理!A:E,3,FALSE)</f>
        <v>Meizu</v>
      </c>
      <c r="F1077" s="10" t="str">
        <f>VLOOKUP( C1077, 品牌处理!A:E,4,FALSE)</f>
        <v>魅族</v>
      </c>
      <c r="G1077" s="10" t="str">
        <f>VLOOKUP( C1077, 品牌处理!A:E,5,FALSE)</f>
        <v>Meizu</v>
      </c>
      <c r="H1077" s="16">
        <f>VLOOKUP( C1077, 品牌处理!A:F,6,FALSE)</f>
        <v>0</v>
      </c>
      <c r="I1077" s="16" t="e">
        <f>VLOOKUP(A1077,重复项!F:F,1,FALSE)</f>
        <v>#N/A</v>
      </c>
      <c r="J1077" s="6">
        <v>0</v>
      </c>
      <c r="K1077" t="str">
        <f>A1077&amp;":"&amp;B1077&amp;":"&amp;C1077&amp;":"&amp;D1077&amp;":"&amp;E1077&amp;":"&amp;F1077&amp;":"&amp;G1077</f>
        <v>M793H:Meizu PRO 7 Plus Global:Meizu:魅族:Meizu:魅族:Meizu</v>
      </c>
    </row>
    <row r="1078" spans="1:11" hidden="1" x14ac:dyDescent="0.4">
      <c r="A1078" s="13" t="s">
        <v>1596</v>
      </c>
      <c r="B1078" s="13" t="s">
        <v>1880</v>
      </c>
      <c r="C1078" s="13" t="s">
        <v>1834</v>
      </c>
      <c r="D1078" s="10" t="str">
        <f>VLOOKUP( C1078, 品牌处理!A:E,2,FALSE)</f>
        <v>魅族</v>
      </c>
      <c r="E1078" s="10" t="str">
        <f>VLOOKUP( C1078, 品牌处理!A:E,3,FALSE)</f>
        <v>Meizu</v>
      </c>
      <c r="F1078" s="10" t="str">
        <f>VLOOKUP( C1078, 品牌处理!A:E,4,FALSE)</f>
        <v>魅族</v>
      </c>
      <c r="G1078" s="10" t="str">
        <f>VLOOKUP( C1078, 品牌处理!A:E,5,FALSE)</f>
        <v>Meizu</v>
      </c>
      <c r="H1078" s="16">
        <f>VLOOKUP( C1078, 品牌处理!A:F,6,FALSE)</f>
        <v>0</v>
      </c>
      <c r="I1078" s="16" t="e">
        <f>VLOOKUP(A1078,重复项!F:F,1,FALSE)</f>
        <v>#N/A</v>
      </c>
      <c r="J1078" s="6">
        <v>0</v>
      </c>
      <c r="K1078" t="str">
        <f>A1078&amp;":"&amp;B1078&amp;":"&amp;C1078&amp;":"&amp;D1078&amp;":"&amp;E1078&amp;":"&amp;F1078&amp;":"&amp;G1078</f>
        <v>M793Q:Meizu PRO 7 Plus China:Meizu:魅族:Meizu:魅族:Meizu</v>
      </c>
    </row>
    <row r="1079" spans="1:11" hidden="1" x14ac:dyDescent="0.4">
      <c r="A1079" s="13" t="s">
        <v>1604</v>
      </c>
      <c r="B1079" s="13" t="s">
        <v>1881</v>
      </c>
      <c r="C1079" s="13" t="s">
        <v>1882</v>
      </c>
      <c r="D1079" s="10" t="str">
        <f>VLOOKUP( C1079, 品牌处理!A:E,2,FALSE)</f>
        <v>魅族</v>
      </c>
      <c r="E1079" s="10" t="str">
        <f>VLOOKUP( C1079, 品牌处理!A:E,3,FALSE)</f>
        <v>Meizu</v>
      </c>
      <c r="F1079" s="10" t="str">
        <f>VLOOKUP( C1079, 品牌处理!A:E,4,FALSE)</f>
        <v>魅族</v>
      </c>
      <c r="G1079" s="10" t="str">
        <f>VLOOKUP( C1079, 品牌处理!A:E,5,FALSE)</f>
        <v>Meizu</v>
      </c>
      <c r="H1079" s="16">
        <f>VLOOKUP( C1079, 品牌处理!A:F,6,FALSE)</f>
        <v>0</v>
      </c>
      <c r="I1079" s="16" t="e">
        <f>VLOOKUP(A1079,重复项!F:F,1,FALSE)</f>
        <v>#N/A</v>
      </c>
      <c r="J1079" s="6">
        <v>0</v>
      </c>
      <c r="K1079" t="str">
        <f>A1079&amp;":"&amp;B1079&amp;":"&amp;C1079&amp;":"&amp;D1079&amp;":"&amp;E1079&amp;":"&amp;F1079&amp;":"&amp;G1079</f>
        <v>M881H:MEIZU 15 Global:MEIZU:魅族:Meizu:魅族:Meizu</v>
      </c>
    </row>
    <row r="1080" spans="1:11" hidden="1" x14ac:dyDescent="0.4">
      <c r="A1080" s="13" t="s">
        <v>1600</v>
      </c>
      <c r="B1080" s="13" t="s">
        <v>1883</v>
      </c>
      <c r="C1080" s="13" t="s">
        <v>1882</v>
      </c>
      <c r="D1080" s="10" t="str">
        <f>VLOOKUP( C1080, 品牌处理!A:E,2,FALSE)</f>
        <v>魅族</v>
      </c>
      <c r="E1080" s="10" t="str">
        <f>VLOOKUP( C1080, 品牌处理!A:E,3,FALSE)</f>
        <v>Meizu</v>
      </c>
      <c r="F1080" s="10" t="str">
        <f>VLOOKUP( C1080, 品牌处理!A:E,4,FALSE)</f>
        <v>魅族</v>
      </c>
      <c r="G1080" s="10" t="str">
        <f>VLOOKUP( C1080, 品牌处理!A:E,5,FALSE)</f>
        <v>Meizu</v>
      </c>
      <c r="H1080" s="16">
        <f>VLOOKUP( C1080, 品牌处理!A:F,6,FALSE)</f>
        <v>0</v>
      </c>
      <c r="I1080" s="16" t="e">
        <f>VLOOKUP(A1080,重复项!F:F,1,FALSE)</f>
        <v>#N/A</v>
      </c>
      <c r="J1080" s="6">
        <v>0</v>
      </c>
      <c r="K1080" t="str">
        <f>A1080&amp;":"&amp;B1080&amp;":"&amp;C1080&amp;":"&amp;D1080&amp;":"&amp;E1080&amp;":"&amp;F1080&amp;":"&amp;G1080</f>
        <v>M881Q:MEIZU 15 China:MEIZU:魅族:Meizu:魅族:Meizu</v>
      </c>
    </row>
    <row r="1081" spans="1:11" hidden="1" x14ac:dyDescent="0.4">
      <c r="A1081" s="13" t="s">
        <v>1602</v>
      </c>
      <c r="B1081" s="13" t="s">
        <v>1884</v>
      </c>
      <c r="C1081" s="13" t="s">
        <v>1882</v>
      </c>
      <c r="D1081" s="10" t="str">
        <f>VLOOKUP( C1081, 品牌处理!A:E,2,FALSE)</f>
        <v>魅族</v>
      </c>
      <c r="E1081" s="10" t="str">
        <f>VLOOKUP( C1081, 品牌处理!A:E,3,FALSE)</f>
        <v>Meizu</v>
      </c>
      <c r="F1081" s="10" t="str">
        <f>VLOOKUP( C1081, 品牌处理!A:E,4,FALSE)</f>
        <v>魅族</v>
      </c>
      <c r="G1081" s="10" t="str">
        <f>VLOOKUP( C1081, 品牌处理!A:E,5,FALSE)</f>
        <v>Meizu</v>
      </c>
      <c r="H1081" s="16">
        <f>VLOOKUP( C1081, 品牌处理!A:F,6,FALSE)</f>
        <v>0</v>
      </c>
      <c r="I1081" s="16" t="e">
        <f>VLOOKUP(A1081,重复项!F:F,1,FALSE)</f>
        <v>#N/A</v>
      </c>
      <c r="J1081" s="6">
        <v>0</v>
      </c>
      <c r="K1081" t="str">
        <f>A1081&amp;":"&amp;B1081&amp;":"&amp;C1081&amp;":"&amp;D1081&amp;":"&amp;E1081&amp;":"&amp;F1081&amp;":"&amp;G1081</f>
        <v>M881M:MEIZU 15 China Mobile:MEIZU:魅族:Meizu:魅族:Meizu</v>
      </c>
    </row>
    <row r="1082" spans="1:11" hidden="1" x14ac:dyDescent="0.4">
      <c r="A1082" s="13" t="s">
        <v>1608</v>
      </c>
      <c r="B1082" s="13" t="s">
        <v>1885</v>
      </c>
      <c r="C1082" s="13" t="s">
        <v>1882</v>
      </c>
      <c r="D1082" s="10" t="str">
        <f>VLOOKUP( C1082, 品牌处理!A:E,2,FALSE)</f>
        <v>魅族</v>
      </c>
      <c r="E1082" s="10" t="str">
        <f>VLOOKUP( C1082, 品牌处理!A:E,3,FALSE)</f>
        <v>Meizu</v>
      </c>
      <c r="F1082" s="10" t="str">
        <f>VLOOKUP( C1082, 品牌处理!A:E,4,FALSE)</f>
        <v>魅族</v>
      </c>
      <c r="G1082" s="10" t="str">
        <f>VLOOKUP( C1082, 品牌处理!A:E,5,FALSE)</f>
        <v>Meizu</v>
      </c>
      <c r="H1082" s="16">
        <f>VLOOKUP( C1082, 品牌处理!A:F,6,FALSE)</f>
        <v>0</v>
      </c>
      <c r="I1082" s="16" t="e">
        <f>VLOOKUP(A1082,重复项!F:F,1,FALSE)</f>
        <v>#N/A</v>
      </c>
      <c r="J1082" s="6">
        <v>0</v>
      </c>
      <c r="K1082" t="str">
        <f>A1082&amp;":"&amp;B1082&amp;":"&amp;C1082&amp;":"&amp;D1082&amp;":"&amp;E1082&amp;":"&amp;F1082&amp;":"&amp;G1082</f>
        <v>M891H:MEIZU 15 Plus Global:MEIZU:魅族:Meizu:魅族:Meizu</v>
      </c>
    </row>
    <row r="1083" spans="1:11" hidden="1" x14ac:dyDescent="0.4">
      <c r="A1083" s="13" t="s">
        <v>1606</v>
      </c>
      <c r="B1083" s="13" t="s">
        <v>1886</v>
      </c>
      <c r="C1083" s="13" t="s">
        <v>1882</v>
      </c>
      <c r="D1083" s="10" t="str">
        <f>VLOOKUP( C1083, 品牌处理!A:E,2,FALSE)</f>
        <v>魅族</v>
      </c>
      <c r="E1083" s="10" t="str">
        <f>VLOOKUP( C1083, 品牌处理!A:E,3,FALSE)</f>
        <v>Meizu</v>
      </c>
      <c r="F1083" s="10" t="str">
        <f>VLOOKUP( C1083, 品牌处理!A:E,4,FALSE)</f>
        <v>魅族</v>
      </c>
      <c r="G1083" s="10" t="str">
        <f>VLOOKUP( C1083, 品牌处理!A:E,5,FALSE)</f>
        <v>Meizu</v>
      </c>
      <c r="H1083" s="16">
        <f>VLOOKUP( C1083, 品牌处理!A:F,6,FALSE)</f>
        <v>0</v>
      </c>
      <c r="I1083" s="16" t="e">
        <f>VLOOKUP(A1083,重复项!F:F,1,FALSE)</f>
        <v>#N/A</v>
      </c>
      <c r="J1083" s="6">
        <v>0</v>
      </c>
      <c r="K1083" t="str">
        <f>A1083&amp;":"&amp;B1083&amp;":"&amp;C1083&amp;":"&amp;D1083&amp;":"&amp;E1083&amp;":"&amp;F1083&amp;":"&amp;G1083</f>
        <v>M891Q:MEIZU 15 Plus China:MEIZU:魅族:Meizu:魅族:Meizu</v>
      </c>
    </row>
    <row r="1084" spans="1:11" hidden="1" x14ac:dyDescent="0.4">
      <c r="A1084" s="13" t="s">
        <v>1612</v>
      </c>
      <c r="B1084" s="13" t="s">
        <v>1887</v>
      </c>
      <c r="C1084" s="13" t="s">
        <v>1882</v>
      </c>
      <c r="D1084" s="10" t="str">
        <f>VLOOKUP( C1084, 品牌处理!A:E,2,FALSE)</f>
        <v>魅族</v>
      </c>
      <c r="E1084" s="10" t="str">
        <f>VLOOKUP( C1084, 品牌处理!A:E,3,FALSE)</f>
        <v>Meizu</v>
      </c>
      <c r="F1084" s="10" t="str">
        <f>VLOOKUP( C1084, 品牌处理!A:E,4,FALSE)</f>
        <v>魅族</v>
      </c>
      <c r="G1084" s="10" t="str">
        <f>VLOOKUP( C1084, 品牌处理!A:E,5,FALSE)</f>
        <v>Meizu</v>
      </c>
      <c r="H1084" s="16">
        <f>VLOOKUP( C1084, 品牌处理!A:F,6,FALSE)</f>
        <v>0</v>
      </c>
      <c r="I1084" s="16" t="e">
        <f>VLOOKUP(A1084,重复项!F:F,1,FALSE)</f>
        <v>#N/A</v>
      </c>
      <c r="J1084" s="6">
        <v>0</v>
      </c>
      <c r="K1084" t="str">
        <f>A1084&amp;":"&amp;B1084&amp;":"&amp;C1084&amp;":"&amp;D1084&amp;":"&amp;E1084&amp;":"&amp;F1084&amp;":"&amp;G1084</f>
        <v>M871H:MEIZU 15 Lite Global:MEIZU:魅族:Meizu:魅族:Meizu</v>
      </c>
    </row>
    <row r="1085" spans="1:11" hidden="1" x14ac:dyDescent="0.4">
      <c r="A1085" s="13" t="s">
        <v>1610</v>
      </c>
      <c r="B1085" s="13" t="s">
        <v>1888</v>
      </c>
      <c r="C1085" s="13" t="s">
        <v>1882</v>
      </c>
      <c r="D1085" s="10" t="str">
        <f>VLOOKUP( C1085, 品牌处理!A:E,2,FALSE)</f>
        <v>魅族</v>
      </c>
      <c r="E1085" s="10" t="str">
        <f>VLOOKUP( C1085, 品牌处理!A:E,3,FALSE)</f>
        <v>Meizu</v>
      </c>
      <c r="F1085" s="10" t="str">
        <f>VLOOKUP( C1085, 品牌处理!A:E,4,FALSE)</f>
        <v>魅族</v>
      </c>
      <c r="G1085" s="10" t="str">
        <f>VLOOKUP( C1085, 品牌处理!A:E,5,FALSE)</f>
        <v>Meizu</v>
      </c>
      <c r="H1085" s="16">
        <f>VLOOKUP( C1085, 品牌处理!A:F,6,FALSE)</f>
        <v>0</v>
      </c>
      <c r="I1085" s="16" t="e">
        <f>VLOOKUP(A1085,重复项!F:F,1,FALSE)</f>
        <v>#N/A</v>
      </c>
      <c r="J1085" s="6">
        <v>0</v>
      </c>
      <c r="K1085" t="str">
        <f>A1085&amp;":"&amp;B1085&amp;":"&amp;C1085&amp;":"&amp;D1085&amp;":"&amp;E1085&amp;":"&amp;F1085&amp;":"&amp;G1085</f>
        <v>M871Q:MEIZU M15 China:MEIZU:魅族:Meizu:魅族:Meizu</v>
      </c>
    </row>
    <row r="1086" spans="1:11" hidden="1" x14ac:dyDescent="0.4">
      <c r="A1086" s="13" t="s">
        <v>1616</v>
      </c>
      <c r="B1086" s="13" t="s">
        <v>1889</v>
      </c>
      <c r="C1086" s="13" t="s">
        <v>1834</v>
      </c>
      <c r="D1086" s="10" t="str">
        <f>VLOOKUP( C1086, 品牌处理!A:E,2,FALSE)</f>
        <v>魅族</v>
      </c>
      <c r="E1086" s="10" t="str">
        <f>VLOOKUP( C1086, 品牌处理!A:E,3,FALSE)</f>
        <v>Meizu</v>
      </c>
      <c r="F1086" s="10" t="str">
        <f>VLOOKUP( C1086, 品牌处理!A:E,4,FALSE)</f>
        <v>魅族</v>
      </c>
      <c r="G1086" s="10" t="str">
        <f>VLOOKUP( C1086, 品牌处理!A:E,5,FALSE)</f>
        <v>Meizu</v>
      </c>
      <c r="H1086" s="16">
        <f>VLOOKUP( C1086, 品牌处理!A:F,6,FALSE)</f>
        <v>0</v>
      </c>
      <c r="I1086" s="16" t="e">
        <f>VLOOKUP(A1086,重复项!F:F,1,FALSE)</f>
        <v>#N/A</v>
      </c>
      <c r="J1086" s="6">
        <v>0</v>
      </c>
      <c r="K1086" t="str">
        <f>A1086&amp;":"&amp;B1086&amp;":"&amp;C1086&amp;":"&amp;D1086&amp;":"&amp;E1086&amp;":"&amp;F1086&amp;":"&amp;G1086</f>
        <v>M882H:Meizu 16th Global:Meizu:魅族:Meizu:魅族:Meizu</v>
      </c>
    </row>
    <row r="1087" spans="1:11" hidden="1" x14ac:dyDescent="0.4">
      <c r="A1087" s="13" t="s">
        <v>1614</v>
      </c>
      <c r="B1087" s="13" t="s">
        <v>1890</v>
      </c>
      <c r="C1087" s="13" t="s">
        <v>1834</v>
      </c>
      <c r="D1087" s="10" t="str">
        <f>VLOOKUP( C1087, 品牌处理!A:E,2,FALSE)</f>
        <v>魅族</v>
      </c>
      <c r="E1087" s="10" t="str">
        <f>VLOOKUP( C1087, 品牌处理!A:E,3,FALSE)</f>
        <v>Meizu</v>
      </c>
      <c r="F1087" s="10" t="str">
        <f>VLOOKUP( C1087, 品牌处理!A:E,4,FALSE)</f>
        <v>魅族</v>
      </c>
      <c r="G1087" s="10" t="str">
        <f>VLOOKUP( C1087, 品牌处理!A:E,5,FALSE)</f>
        <v>Meizu</v>
      </c>
      <c r="H1087" s="16">
        <f>VLOOKUP( C1087, 品牌处理!A:F,6,FALSE)</f>
        <v>0</v>
      </c>
      <c r="I1087" s="16" t="e">
        <f>VLOOKUP(A1087,重复项!F:F,1,FALSE)</f>
        <v>#N/A</v>
      </c>
      <c r="J1087" s="6">
        <v>0</v>
      </c>
      <c r="K1087" t="str">
        <f>A1087&amp;":"&amp;B1087&amp;":"&amp;C1087&amp;":"&amp;D1087&amp;":"&amp;E1087&amp;":"&amp;F1087&amp;":"&amp;G1087</f>
        <v>M882Q:Meizu 16th China:Meizu:魅族:Meizu:魅族:Meizu</v>
      </c>
    </row>
    <row r="1088" spans="1:11" hidden="1" x14ac:dyDescent="0.4">
      <c r="A1088" s="13" t="s">
        <v>1618</v>
      </c>
      <c r="B1088" s="13" t="s">
        <v>1891</v>
      </c>
      <c r="C1088" s="13" t="s">
        <v>1834</v>
      </c>
      <c r="D1088" s="10" t="str">
        <f>VLOOKUP( C1088, 品牌处理!A:E,2,FALSE)</f>
        <v>魅族</v>
      </c>
      <c r="E1088" s="10" t="str">
        <f>VLOOKUP( C1088, 品牌处理!A:E,3,FALSE)</f>
        <v>Meizu</v>
      </c>
      <c r="F1088" s="10" t="str">
        <f>VLOOKUP( C1088, 品牌处理!A:E,4,FALSE)</f>
        <v>魅族</v>
      </c>
      <c r="G1088" s="10" t="str">
        <f>VLOOKUP( C1088, 品牌处理!A:E,5,FALSE)</f>
        <v>Meizu</v>
      </c>
      <c r="H1088" s="16">
        <f>VLOOKUP( C1088, 品牌处理!A:F,6,FALSE)</f>
        <v>0</v>
      </c>
      <c r="I1088" s="16" t="e">
        <f>VLOOKUP(A1088,重复项!F:F,1,FALSE)</f>
        <v>#N/A</v>
      </c>
      <c r="J1088" s="6">
        <v>0</v>
      </c>
      <c r="K1088" t="str">
        <f>A1088&amp;":"&amp;B1088&amp;":"&amp;C1088&amp;":"&amp;D1088&amp;":"&amp;E1088&amp;":"&amp;F1088&amp;":"&amp;G1088</f>
        <v>M892Q:Meizu 16th Plus China:Meizu:魅族:Meizu:魅族:Meizu</v>
      </c>
    </row>
    <row r="1089" spans="1:11" hidden="1" x14ac:dyDescent="0.4">
      <c r="A1089" s="13" t="s">
        <v>1622</v>
      </c>
      <c r="B1089" s="13" t="s">
        <v>1892</v>
      </c>
      <c r="C1089" s="13" t="s">
        <v>1834</v>
      </c>
      <c r="D1089" s="10" t="str">
        <f>VLOOKUP( C1089, 品牌处理!A:E,2,FALSE)</f>
        <v>魅族</v>
      </c>
      <c r="E1089" s="10" t="str">
        <f>VLOOKUP( C1089, 品牌处理!A:E,3,FALSE)</f>
        <v>Meizu</v>
      </c>
      <c r="F1089" s="10" t="str">
        <f>VLOOKUP( C1089, 品牌处理!A:E,4,FALSE)</f>
        <v>魅族</v>
      </c>
      <c r="G1089" s="10" t="str">
        <f>VLOOKUP( C1089, 品牌处理!A:E,5,FALSE)</f>
        <v>Meizu</v>
      </c>
      <c r="H1089" s="16">
        <f>VLOOKUP( C1089, 品牌处理!A:F,6,FALSE)</f>
        <v>0</v>
      </c>
      <c r="I1089" s="16" t="e">
        <f>VLOOKUP(A1089,重复项!F:F,1,FALSE)</f>
        <v>#N/A</v>
      </c>
      <c r="J1089" s="6">
        <v>0</v>
      </c>
      <c r="K1089" t="str">
        <f>A1089&amp;":"&amp;B1089&amp;":"&amp;C1089&amp;":"&amp;D1089&amp;":"&amp;E1089&amp;":"&amp;F1089&amp;":"&amp;G1089</f>
        <v>M872H:Meizu 16 Global:Meizu:魅族:Meizu:魅族:Meizu</v>
      </c>
    </row>
    <row r="1090" spans="1:11" hidden="1" x14ac:dyDescent="0.4">
      <c r="A1090" s="13" t="s">
        <v>1620</v>
      </c>
      <c r="B1090" s="13" t="s">
        <v>1893</v>
      </c>
      <c r="C1090" s="13" t="s">
        <v>1834</v>
      </c>
      <c r="D1090" s="10" t="str">
        <f>VLOOKUP( C1090, 品牌处理!A:E,2,FALSE)</f>
        <v>魅族</v>
      </c>
      <c r="E1090" s="10" t="str">
        <f>VLOOKUP( C1090, 品牌处理!A:E,3,FALSE)</f>
        <v>Meizu</v>
      </c>
      <c r="F1090" s="10" t="str">
        <f>VLOOKUP( C1090, 品牌处理!A:E,4,FALSE)</f>
        <v>魅族</v>
      </c>
      <c r="G1090" s="10" t="str">
        <f>VLOOKUP( C1090, 品牌处理!A:E,5,FALSE)</f>
        <v>Meizu</v>
      </c>
      <c r="H1090" s="16">
        <f>VLOOKUP( C1090, 品牌处理!A:F,6,FALSE)</f>
        <v>0</v>
      </c>
      <c r="I1090" s="16" t="e">
        <f>VLOOKUP(A1090,重复项!F:F,1,FALSE)</f>
        <v>#N/A</v>
      </c>
      <c r="J1090" s="6">
        <v>0</v>
      </c>
      <c r="K1090" t="str">
        <f>A1090&amp;":"&amp;B1090&amp;":"&amp;C1090&amp;":"&amp;D1090&amp;":"&amp;E1090&amp;":"&amp;F1090&amp;":"&amp;G1090</f>
        <v>M872Q:Meizu 16 X China:Meizu:魅族:Meizu:魅族:Meizu</v>
      </c>
    </row>
    <row r="1091" spans="1:11" hidden="1" x14ac:dyDescent="0.4">
      <c r="A1091" s="13" t="s">
        <v>1626</v>
      </c>
      <c r="B1091" s="13" t="s">
        <v>1894</v>
      </c>
      <c r="C1091" s="13" t="s">
        <v>1834</v>
      </c>
      <c r="D1091" s="10" t="str">
        <f>VLOOKUP( C1091, 品牌处理!A:E,2,FALSE)</f>
        <v>魅族</v>
      </c>
      <c r="E1091" s="10" t="str">
        <f>VLOOKUP( C1091, 品牌处理!A:E,3,FALSE)</f>
        <v>Meizu</v>
      </c>
      <c r="F1091" s="10" t="str">
        <f>VLOOKUP( C1091, 品牌处理!A:E,4,FALSE)</f>
        <v>魅族</v>
      </c>
      <c r="G1091" s="10" t="str">
        <f>VLOOKUP( C1091, 品牌处理!A:E,5,FALSE)</f>
        <v>Meizu</v>
      </c>
      <c r="H1091" s="16">
        <f>VLOOKUP( C1091, 品牌处理!A:F,6,FALSE)</f>
        <v>0</v>
      </c>
      <c r="I1091" s="16" t="e">
        <f>VLOOKUP(A1091,重复项!F:F,1,FALSE)</f>
        <v>#N/A</v>
      </c>
      <c r="J1091" s="6">
        <v>0</v>
      </c>
      <c r="K1091" t="str">
        <f>A1091&amp;":"&amp;B1091&amp;":"&amp;C1091&amp;":"&amp;D1091&amp;":"&amp;E1091&amp;":"&amp;F1091&amp;":"&amp;G1091</f>
        <v>M971H:Meizu 16s Global:Meizu:魅族:Meizu:魅族:Meizu</v>
      </c>
    </row>
    <row r="1092" spans="1:11" hidden="1" x14ac:dyDescent="0.4">
      <c r="A1092" s="13" t="s">
        <v>1624</v>
      </c>
      <c r="B1092" s="13" t="s">
        <v>1895</v>
      </c>
      <c r="C1092" s="13" t="s">
        <v>1834</v>
      </c>
      <c r="D1092" s="10" t="str">
        <f>VLOOKUP( C1092, 品牌处理!A:E,2,FALSE)</f>
        <v>魅族</v>
      </c>
      <c r="E1092" s="10" t="str">
        <f>VLOOKUP( C1092, 品牌处理!A:E,3,FALSE)</f>
        <v>Meizu</v>
      </c>
      <c r="F1092" s="10" t="str">
        <f>VLOOKUP( C1092, 品牌处理!A:E,4,FALSE)</f>
        <v>魅族</v>
      </c>
      <c r="G1092" s="10" t="str">
        <f>VLOOKUP( C1092, 品牌处理!A:E,5,FALSE)</f>
        <v>Meizu</v>
      </c>
      <c r="H1092" s="16">
        <f>VLOOKUP( C1092, 品牌处理!A:F,6,FALSE)</f>
        <v>0</v>
      </c>
      <c r="I1092" s="16" t="e">
        <f>VLOOKUP(A1092,重复项!F:F,1,FALSE)</f>
        <v>#N/A</v>
      </c>
      <c r="J1092" s="6">
        <v>0</v>
      </c>
      <c r="K1092" t="str">
        <f>A1092&amp;":"&amp;B1092&amp;":"&amp;C1092&amp;":"&amp;D1092&amp;":"&amp;E1092&amp;":"&amp;F1092&amp;":"&amp;G1092</f>
        <v>M971Q:Meizu 16s China:Meizu:魅族:Meizu:魅族:Meizu</v>
      </c>
    </row>
    <row r="1093" spans="1:11" hidden="1" x14ac:dyDescent="0.4">
      <c r="A1093" s="13" t="s">
        <v>1630</v>
      </c>
      <c r="B1093" s="13" t="s">
        <v>1896</v>
      </c>
      <c r="C1093" s="13" t="s">
        <v>1834</v>
      </c>
      <c r="D1093" s="10" t="str">
        <f>VLOOKUP( C1093, 品牌处理!A:E,2,FALSE)</f>
        <v>魅族</v>
      </c>
      <c r="E1093" s="10" t="str">
        <f>VLOOKUP( C1093, 品牌处理!A:E,3,FALSE)</f>
        <v>Meizu</v>
      </c>
      <c r="F1093" s="10" t="str">
        <f>VLOOKUP( C1093, 品牌处理!A:E,4,FALSE)</f>
        <v>魅族</v>
      </c>
      <c r="G1093" s="10" t="str">
        <f>VLOOKUP( C1093, 品牌处理!A:E,5,FALSE)</f>
        <v>Meizu</v>
      </c>
      <c r="H1093" s="16">
        <f>VLOOKUP( C1093, 品牌处理!A:F,6,FALSE)</f>
        <v>0</v>
      </c>
      <c r="I1093" s="16" t="e">
        <f>VLOOKUP(A1093,重复项!F:F,1,FALSE)</f>
        <v>#N/A</v>
      </c>
      <c r="J1093" s="6">
        <v>0</v>
      </c>
      <c r="K1093" t="str">
        <f>A1093&amp;":"&amp;B1093&amp;":"&amp;C1093&amp;":"&amp;D1093&amp;":"&amp;E1093&amp;":"&amp;F1093&amp;":"&amp;G1093</f>
        <v>M926H:Meizu 16Xs Global:Meizu:魅族:Meizu:魅族:Meizu</v>
      </c>
    </row>
    <row r="1094" spans="1:11" hidden="1" x14ac:dyDescent="0.4">
      <c r="A1094" s="13" t="s">
        <v>1628</v>
      </c>
      <c r="B1094" s="13" t="s">
        <v>1897</v>
      </c>
      <c r="C1094" s="13" t="s">
        <v>1834</v>
      </c>
      <c r="D1094" s="10" t="str">
        <f>VLOOKUP( C1094, 品牌处理!A:E,2,FALSE)</f>
        <v>魅族</v>
      </c>
      <c r="E1094" s="10" t="str">
        <f>VLOOKUP( C1094, 品牌处理!A:E,3,FALSE)</f>
        <v>Meizu</v>
      </c>
      <c r="F1094" s="10" t="str">
        <f>VLOOKUP( C1094, 品牌处理!A:E,4,FALSE)</f>
        <v>魅族</v>
      </c>
      <c r="G1094" s="10" t="str">
        <f>VLOOKUP( C1094, 品牌处理!A:E,5,FALSE)</f>
        <v>Meizu</v>
      </c>
      <c r="H1094" s="16">
        <f>VLOOKUP( C1094, 品牌处理!A:F,6,FALSE)</f>
        <v>0</v>
      </c>
      <c r="I1094" s="16" t="e">
        <f>VLOOKUP(A1094,重复项!F:F,1,FALSE)</f>
        <v>#N/A</v>
      </c>
      <c r="J1094" s="6">
        <v>0</v>
      </c>
      <c r="K1094" t="str">
        <f>A1094&amp;":"&amp;B1094&amp;":"&amp;C1094&amp;":"&amp;D1094&amp;":"&amp;E1094&amp;":"&amp;F1094&amp;":"&amp;G1094</f>
        <v>M926Q:Meizu 16Xs China:Meizu:魅族:Meizu:魅族:Meizu</v>
      </c>
    </row>
    <row r="1095" spans="1:11" hidden="1" x14ac:dyDescent="0.4">
      <c r="A1095" s="13" t="s">
        <v>1665</v>
      </c>
      <c r="B1095" s="13" t="s">
        <v>1898</v>
      </c>
      <c r="C1095" s="13" t="s">
        <v>1834</v>
      </c>
      <c r="D1095" s="10" t="str">
        <f>VLOOKUP( C1095, 品牌处理!A:E,2,FALSE)</f>
        <v>魅族</v>
      </c>
      <c r="E1095" s="10" t="str">
        <f>VLOOKUP( C1095, 品牌处理!A:E,3,FALSE)</f>
        <v>Meizu</v>
      </c>
      <c r="F1095" s="10" t="str">
        <f>VLOOKUP( C1095, 品牌处理!A:E,4,FALSE)</f>
        <v>魅族</v>
      </c>
      <c r="G1095" s="10" t="str">
        <f>VLOOKUP( C1095, 品牌处理!A:E,5,FALSE)</f>
        <v>Meizu</v>
      </c>
      <c r="H1095" s="16">
        <f>VLOOKUP( C1095, 品牌处理!A:F,6,FALSE)</f>
        <v>0</v>
      </c>
      <c r="I1095" s="16" t="e">
        <f>VLOOKUP(A1095,重复项!F:F,1,FALSE)</f>
        <v>#N/A</v>
      </c>
      <c r="J1095" s="6">
        <v>0</v>
      </c>
      <c r="K1095" t="str">
        <f>A1095&amp;":"&amp;B1095&amp;":"&amp;C1095&amp;":"&amp;D1095&amp;":"&amp;E1095&amp;":"&amp;F1095&amp;":"&amp;G1095</f>
        <v>M463H:Meizu m1 note Global:Meizu:魅族:Meizu:魅族:Meizu</v>
      </c>
    </row>
    <row r="1096" spans="1:11" hidden="1" x14ac:dyDescent="0.4">
      <c r="A1096" s="13" t="s">
        <v>1658</v>
      </c>
      <c r="B1096" s="13" t="s">
        <v>1899</v>
      </c>
      <c r="C1096" s="13" t="s">
        <v>1834</v>
      </c>
      <c r="D1096" s="10" t="str">
        <f>VLOOKUP( C1096, 品牌处理!A:E,2,FALSE)</f>
        <v>魅族</v>
      </c>
      <c r="E1096" s="10" t="str">
        <f>VLOOKUP( C1096, 品牌处理!A:E,3,FALSE)</f>
        <v>Meizu</v>
      </c>
      <c r="F1096" s="10" t="str">
        <f>VLOOKUP( C1096, 品牌处理!A:E,4,FALSE)</f>
        <v>魅族</v>
      </c>
      <c r="G1096" s="10" t="str">
        <f>VLOOKUP( C1096, 品牌处理!A:E,5,FALSE)</f>
        <v>Meizu</v>
      </c>
      <c r="H1096" s="16">
        <f>VLOOKUP( C1096, 品牌处理!A:F,6,FALSE)</f>
        <v>0</v>
      </c>
      <c r="I1096" s="16" t="e">
        <f>VLOOKUP(A1096,重复项!F:F,1,FALSE)</f>
        <v>#N/A</v>
      </c>
      <c r="J1096" s="6">
        <v>0</v>
      </c>
      <c r="K1096" t="str">
        <f>A1096&amp;":"&amp;B1096&amp;":"&amp;C1096&amp;":"&amp;D1096&amp;":"&amp;E1096&amp;":"&amp;F1096&amp;":"&amp;G1096</f>
        <v>M463M:Meizu m1 note China Mobile:Meizu:魅族:Meizu:魅族:Meizu</v>
      </c>
    </row>
    <row r="1097" spans="1:11" hidden="1" x14ac:dyDescent="0.4">
      <c r="A1097" s="13" t="s">
        <v>1661</v>
      </c>
      <c r="B1097" s="13" t="s">
        <v>1900</v>
      </c>
      <c r="C1097" s="13" t="s">
        <v>1834</v>
      </c>
      <c r="D1097" s="10" t="str">
        <f>VLOOKUP( C1097, 品牌处理!A:E,2,FALSE)</f>
        <v>魅族</v>
      </c>
      <c r="E1097" s="10" t="str">
        <f>VLOOKUP( C1097, 品牌处理!A:E,3,FALSE)</f>
        <v>Meizu</v>
      </c>
      <c r="F1097" s="10" t="str">
        <f>VLOOKUP( C1097, 品牌处理!A:E,4,FALSE)</f>
        <v>魅族</v>
      </c>
      <c r="G1097" s="10" t="str">
        <f>VLOOKUP( C1097, 品牌处理!A:E,5,FALSE)</f>
        <v>Meizu</v>
      </c>
      <c r="H1097" s="16">
        <f>VLOOKUP( C1097, 品牌处理!A:F,6,FALSE)</f>
        <v>0</v>
      </c>
      <c r="I1097" s="16" t="e">
        <f>VLOOKUP(A1097,重复项!F:F,1,FALSE)</f>
        <v>#N/A</v>
      </c>
      <c r="J1097" s="6">
        <v>0</v>
      </c>
      <c r="K1097" t="str">
        <f>A1097&amp;":"&amp;B1097&amp;":"&amp;C1097&amp;":"&amp;D1097&amp;":"&amp;E1097&amp;":"&amp;F1097&amp;":"&amp;G1097</f>
        <v>M463U:Meizu m1 note China Unicom:Meizu:魅族:Meizu:魅族:Meizu</v>
      </c>
    </row>
    <row r="1098" spans="1:11" hidden="1" x14ac:dyDescent="0.4">
      <c r="A1098" s="13" t="s">
        <v>1663</v>
      </c>
      <c r="B1098" s="13" t="s">
        <v>1901</v>
      </c>
      <c r="C1098" s="13" t="s">
        <v>1834</v>
      </c>
      <c r="D1098" s="10" t="str">
        <f>VLOOKUP( C1098, 品牌处理!A:E,2,FALSE)</f>
        <v>魅族</v>
      </c>
      <c r="E1098" s="10" t="str">
        <f>VLOOKUP( C1098, 品牌处理!A:E,3,FALSE)</f>
        <v>Meizu</v>
      </c>
      <c r="F1098" s="10" t="str">
        <f>VLOOKUP( C1098, 品牌处理!A:E,4,FALSE)</f>
        <v>魅族</v>
      </c>
      <c r="G1098" s="10" t="str">
        <f>VLOOKUP( C1098, 品牌处理!A:E,5,FALSE)</f>
        <v>Meizu</v>
      </c>
      <c r="H1098" s="16">
        <f>VLOOKUP( C1098, 品牌处理!A:F,6,FALSE)</f>
        <v>0</v>
      </c>
      <c r="I1098" s="16" t="e">
        <f>VLOOKUP(A1098,重复项!F:F,1,FALSE)</f>
        <v>#N/A</v>
      </c>
      <c r="J1098" s="6">
        <v>0</v>
      </c>
      <c r="K1098" t="str">
        <f>A1098&amp;":"&amp;B1098&amp;":"&amp;C1098&amp;":"&amp;D1098&amp;":"&amp;E1098&amp;":"&amp;F1098&amp;":"&amp;G1098</f>
        <v>M463C:Meizu m1 note China Telecom:Meizu:魅族:Meizu:魅族:Meizu</v>
      </c>
    </row>
    <row r="1099" spans="1:11" hidden="1" x14ac:dyDescent="0.4">
      <c r="A1099" s="13" t="s">
        <v>1675</v>
      </c>
      <c r="B1099" s="13" t="s">
        <v>1902</v>
      </c>
      <c r="C1099" s="13" t="s">
        <v>1834</v>
      </c>
      <c r="D1099" s="10" t="str">
        <f>VLOOKUP( C1099, 品牌处理!A:E,2,FALSE)</f>
        <v>魅族</v>
      </c>
      <c r="E1099" s="10" t="str">
        <f>VLOOKUP( C1099, 品牌处理!A:E,3,FALSE)</f>
        <v>Meizu</v>
      </c>
      <c r="F1099" s="10" t="str">
        <f>VLOOKUP( C1099, 品牌处理!A:E,4,FALSE)</f>
        <v>魅族</v>
      </c>
      <c r="G1099" s="10" t="str">
        <f>VLOOKUP( C1099, 品牌处理!A:E,5,FALSE)</f>
        <v>Meizu</v>
      </c>
      <c r="H1099" s="16">
        <f>VLOOKUP( C1099, 品牌处理!A:F,6,FALSE)</f>
        <v>0</v>
      </c>
      <c r="I1099" s="16" t="e">
        <f>VLOOKUP(A1099,重复项!F:F,1,FALSE)</f>
        <v>#N/A</v>
      </c>
      <c r="J1099" s="6">
        <v>0</v>
      </c>
      <c r="K1099" t="str">
        <f>A1099&amp;":"&amp;B1099&amp;":"&amp;C1099&amp;":"&amp;D1099&amp;":"&amp;E1099&amp;":"&amp;F1099&amp;":"&amp;G1099</f>
        <v>M571H:Meizu m2 note Global:Meizu:魅族:Meizu:魅族:Meizu</v>
      </c>
    </row>
    <row r="1100" spans="1:11" hidden="1" x14ac:dyDescent="0.4">
      <c r="A1100" s="13" t="s">
        <v>1667</v>
      </c>
      <c r="B1100" s="13" t="s">
        <v>1903</v>
      </c>
      <c r="C1100" s="13" t="s">
        <v>1834</v>
      </c>
      <c r="D1100" s="10" t="str">
        <f>VLOOKUP( C1100, 品牌处理!A:E,2,FALSE)</f>
        <v>魅族</v>
      </c>
      <c r="E1100" s="10" t="str">
        <f>VLOOKUP( C1100, 品牌处理!A:E,3,FALSE)</f>
        <v>Meizu</v>
      </c>
      <c r="F1100" s="10" t="str">
        <f>VLOOKUP( C1100, 品牌处理!A:E,4,FALSE)</f>
        <v>魅族</v>
      </c>
      <c r="G1100" s="10" t="str">
        <f>VLOOKUP( C1100, 品牌处理!A:E,5,FALSE)</f>
        <v>Meizu</v>
      </c>
      <c r="H1100" s="16">
        <f>VLOOKUP( C1100, 品牌处理!A:F,6,FALSE)</f>
        <v>0</v>
      </c>
      <c r="I1100" s="16" t="e">
        <f>VLOOKUP(A1100,重复项!F:F,1,FALSE)</f>
        <v>#N/A</v>
      </c>
      <c r="J1100" s="6">
        <v>0</v>
      </c>
      <c r="K1100" t="str">
        <f>A1100&amp;":"&amp;B1100&amp;":"&amp;C1100&amp;":"&amp;D1100&amp;":"&amp;E1100&amp;":"&amp;F1100&amp;":"&amp;G1100</f>
        <v>M571:Meizu m2 note China:Meizu:魅族:Meizu:魅族:Meizu</v>
      </c>
    </row>
    <row r="1101" spans="1:11" hidden="1" x14ac:dyDescent="0.4">
      <c r="A1101" s="13" t="s">
        <v>1669</v>
      </c>
      <c r="B1101" s="13" t="s">
        <v>1904</v>
      </c>
      <c r="C1101" s="13" t="s">
        <v>1834</v>
      </c>
      <c r="D1101" s="10" t="str">
        <f>VLOOKUP( C1101, 品牌处理!A:E,2,FALSE)</f>
        <v>魅族</v>
      </c>
      <c r="E1101" s="10" t="str">
        <f>VLOOKUP( C1101, 品牌处理!A:E,3,FALSE)</f>
        <v>Meizu</v>
      </c>
      <c r="F1101" s="10" t="str">
        <f>VLOOKUP( C1101, 品牌处理!A:E,4,FALSE)</f>
        <v>魅族</v>
      </c>
      <c r="G1101" s="10" t="str">
        <f>VLOOKUP( C1101, 品牌处理!A:E,5,FALSE)</f>
        <v>Meizu</v>
      </c>
      <c r="H1101" s="16">
        <f>VLOOKUP( C1101, 品牌处理!A:F,6,FALSE)</f>
        <v>0</v>
      </c>
      <c r="I1101" s="16" t="e">
        <f>VLOOKUP(A1101,重复项!F:F,1,FALSE)</f>
        <v>#N/A</v>
      </c>
      <c r="J1101" s="6">
        <v>0</v>
      </c>
      <c r="K1101" t="str">
        <f>A1101&amp;":"&amp;B1101&amp;":"&amp;C1101&amp;":"&amp;D1101&amp;":"&amp;E1101&amp;":"&amp;F1101&amp;":"&amp;G1101</f>
        <v>M571M:Meizu m2 note China Mobile:Meizu:魅族:Meizu:魅族:Meizu</v>
      </c>
    </row>
    <row r="1102" spans="1:11" hidden="1" x14ac:dyDescent="0.4">
      <c r="A1102" s="13" t="s">
        <v>1671</v>
      </c>
      <c r="B1102" s="13" t="s">
        <v>1905</v>
      </c>
      <c r="C1102" s="13" t="s">
        <v>1834</v>
      </c>
      <c r="D1102" s="10" t="str">
        <f>VLOOKUP( C1102, 品牌处理!A:E,2,FALSE)</f>
        <v>魅族</v>
      </c>
      <c r="E1102" s="10" t="str">
        <f>VLOOKUP( C1102, 品牌处理!A:E,3,FALSE)</f>
        <v>Meizu</v>
      </c>
      <c r="F1102" s="10" t="str">
        <f>VLOOKUP( C1102, 品牌处理!A:E,4,FALSE)</f>
        <v>魅族</v>
      </c>
      <c r="G1102" s="10" t="str">
        <f>VLOOKUP( C1102, 品牌处理!A:E,5,FALSE)</f>
        <v>Meizu</v>
      </c>
      <c r="H1102" s="16">
        <f>VLOOKUP( C1102, 品牌处理!A:F,6,FALSE)</f>
        <v>0</v>
      </c>
      <c r="I1102" s="16" t="e">
        <f>VLOOKUP(A1102,重复项!F:F,1,FALSE)</f>
        <v>#N/A</v>
      </c>
      <c r="J1102" s="6">
        <v>0</v>
      </c>
      <c r="K1102" t="str">
        <f>A1102&amp;":"&amp;B1102&amp;":"&amp;C1102&amp;":"&amp;D1102&amp;":"&amp;E1102&amp;":"&amp;F1102&amp;":"&amp;G1102</f>
        <v>M571U:Meizu m2 note China Unicom:Meizu:魅族:Meizu:魅族:Meizu</v>
      </c>
    </row>
    <row r="1103" spans="1:11" hidden="1" x14ac:dyDescent="0.4">
      <c r="A1103" s="13" t="s">
        <v>1673</v>
      </c>
      <c r="B1103" s="13" t="s">
        <v>1906</v>
      </c>
      <c r="C1103" s="13" t="s">
        <v>1834</v>
      </c>
      <c r="D1103" s="10" t="str">
        <f>VLOOKUP( C1103, 品牌处理!A:E,2,FALSE)</f>
        <v>魅族</v>
      </c>
      <c r="E1103" s="10" t="str">
        <f>VLOOKUP( C1103, 品牌处理!A:E,3,FALSE)</f>
        <v>Meizu</v>
      </c>
      <c r="F1103" s="10" t="str">
        <f>VLOOKUP( C1103, 品牌处理!A:E,4,FALSE)</f>
        <v>魅族</v>
      </c>
      <c r="G1103" s="10" t="str">
        <f>VLOOKUP( C1103, 品牌处理!A:E,5,FALSE)</f>
        <v>Meizu</v>
      </c>
      <c r="H1103" s="16">
        <f>VLOOKUP( C1103, 品牌处理!A:F,6,FALSE)</f>
        <v>0</v>
      </c>
      <c r="I1103" s="16" t="e">
        <f>VLOOKUP(A1103,重复项!F:F,1,FALSE)</f>
        <v>#N/A</v>
      </c>
      <c r="J1103" s="6">
        <v>0</v>
      </c>
      <c r="K1103" t="str">
        <f>A1103&amp;":"&amp;B1103&amp;":"&amp;C1103&amp;":"&amp;D1103&amp;":"&amp;E1103&amp;":"&amp;F1103&amp;":"&amp;G1103</f>
        <v>M571C:Meizu m2 note China Telecom:Meizu:魅族:Meizu:魅族:Meizu</v>
      </c>
    </row>
    <row r="1104" spans="1:11" hidden="1" x14ac:dyDescent="0.4">
      <c r="A1104" s="13" t="s">
        <v>1686</v>
      </c>
      <c r="B1104" s="13" t="s">
        <v>1907</v>
      </c>
      <c r="C1104" s="13" t="s">
        <v>1834</v>
      </c>
      <c r="D1104" s="10" t="str">
        <f>VLOOKUP( C1104, 品牌处理!A:E,2,FALSE)</f>
        <v>魅族</v>
      </c>
      <c r="E1104" s="10" t="str">
        <f>VLOOKUP( C1104, 品牌处理!A:E,3,FALSE)</f>
        <v>Meizu</v>
      </c>
      <c r="F1104" s="10" t="str">
        <f>VLOOKUP( C1104, 品牌处理!A:E,4,FALSE)</f>
        <v>魅族</v>
      </c>
      <c r="G1104" s="10" t="str">
        <f>VLOOKUP( C1104, 品牌处理!A:E,5,FALSE)</f>
        <v>Meizu</v>
      </c>
      <c r="H1104" s="16">
        <f>VLOOKUP( C1104, 品牌处理!A:F,6,FALSE)</f>
        <v>0</v>
      </c>
      <c r="I1104" s="16" t="e">
        <f>VLOOKUP(A1104,重复项!F:F,1,FALSE)</f>
        <v>#N/A</v>
      </c>
      <c r="J1104" s="6">
        <v>0</v>
      </c>
      <c r="K1104" t="str">
        <f>A1104&amp;":"&amp;B1104&amp;":"&amp;C1104&amp;":"&amp;D1104&amp;":"&amp;E1104&amp;":"&amp;F1104&amp;":"&amp;G1104</f>
        <v>M681H:Meizu M3 note Global:Meizu:魅族:Meizu:魅族:Meizu</v>
      </c>
    </row>
    <row r="1105" spans="1:11" hidden="1" x14ac:dyDescent="0.4">
      <c r="A1105" s="13" t="s">
        <v>1688</v>
      </c>
      <c r="B1105" s="13" t="s">
        <v>1907</v>
      </c>
      <c r="C1105" s="13" t="s">
        <v>1834</v>
      </c>
      <c r="D1105" s="10" t="str">
        <f>VLOOKUP( C1105, 品牌处理!A:E,2,FALSE)</f>
        <v>魅族</v>
      </c>
      <c r="E1105" s="10" t="str">
        <f>VLOOKUP( C1105, 品牌处理!A:E,3,FALSE)</f>
        <v>Meizu</v>
      </c>
      <c r="F1105" s="10" t="str">
        <f>VLOOKUP( C1105, 品牌处理!A:E,4,FALSE)</f>
        <v>魅族</v>
      </c>
      <c r="G1105" s="10" t="str">
        <f>VLOOKUP( C1105, 品牌处理!A:E,5,FALSE)</f>
        <v>Meizu</v>
      </c>
      <c r="H1105" s="16">
        <f>VLOOKUP( C1105, 品牌处理!A:F,6,FALSE)</f>
        <v>0</v>
      </c>
      <c r="I1105" s="16" t="e">
        <f>VLOOKUP(A1105,重复项!F:F,1,FALSE)</f>
        <v>#N/A</v>
      </c>
      <c r="J1105" s="6">
        <v>0</v>
      </c>
      <c r="K1105" t="str">
        <f>A1105&amp;":"&amp;B1105&amp;":"&amp;C1105&amp;":"&amp;D1105&amp;":"&amp;E1105&amp;":"&amp;F1105&amp;":"&amp;G1105</f>
        <v>L681H:Meizu M3 note Global:Meizu:魅族:Meizu:魅族:Meizu</v>
      </c>
    </row>
    <row r="1106" spans="1:11" hidden="1" x14ac:dyDescent="0.4">
      <c r="A1106" s="13" t="s">
        <v>1677</v>
      </c>
      <c r="B1106" s="13" t="s">
        <v>1908</v>
      </c>
      <c r="C1106" s="13" t="s">
        <v>1834</v>
      </c>
      <c r="D1106" s="10" t="str">
        <f>VLOOKUP( C1106, 品牌处理!A:E,2,FALSE)</f>
        <v>魅族</v>
      </c>
      <c r="E1106" s="10" t="str">
        <f>VLOOKUP( C1106, 品牌处理!A:E,3,FALSE)</f>
        <v>Meizu</v>
      </c>
      <c r="F1106" s="10" t="str">
        <f>VLOOKUP( C1106, 品牌处理!A:E,4,FALSE)</f>
        <v>魅族</v>
      </c>
      <c r="G1106" s="10" t="str">
        <f>VLOOKUP( C1106, 品牌处理!A:E,5,FALSE)</f>
        <v>Meizu</v>
      </c>
      <c r="H1106" s="16">
        <f>VLOOKUP( C1106, 品牌处理!A:F,6,FALSE)</f>
        <v>0</v>
      </c>
      <c r="I1106" s="16" t="e">
        <f>VLOOKUP(A1106,重复项!F:F,1,FALSE)</f>
        <v>#N/A</v>
      </c>
      <c r="J1106" s="6">
        <v>0</v>
      </c>
      <c r="K1106" t="str">
        <f>A1106&amp;":"&amp;B1106&amp;":"&amp;C1106&amp;":"&amp;D1106&amp;":"&amp;E1106&amp;":"&amp;F1106&amp;":"&amp;G1106</f>
        <v>M681Q:Meizu M3 note China:Meizu:魅族:Meizu:魅族:Meizu</v>
      </c>
    </row>
    <row r="1107" spans="1:11" hidden="1" x14ac:dyDescent="0.4">
      <c r="A1107" s="13" t="s">
        <v>1679</v>
      </c>
      <c r="B1107" s="13" t="s">
        <v>1908</v>
      </c>
      <c r="C1107" s="13" t="s">
        <v>1834</v>
      </c>
      <c r="D1107" s="10" t="str">
        <f>VLOOKUP( C1107, 品牌处理!A:E,2,FALSE)</f>
        <v>魅族</v>
      </c>
      <c r="E1107" s="10" t="str">
        <f>VLOOKUP( C1107, 品牌处理!A:E,3,FALSE)</f>
        <v>Meizu</v>
      </c>
      <c r="F1107" s="10" t="str">
        <f>VLOOKUP( C1107, 品牌处理!A:E,4,FALSE)</f>
        <v>魅族</v>
      </c>
      <c r="G1107" s="10" t="str">
        <f>VLOOKUP( C1107, 品牌处理!A:E,5,FALSE)</f>
        <v>Meizu</v>
      </c>
      <c r="H1107" s="16">
        <f>VLOOKUP( C1107, 品牌处理!A:F,6,FALSE)</f>
        <v>0</v>
      </c>
      <c r="I1107" s="16" t="e">
        <f>VLOOKUP(A1107,重复项!F:F,1,FALSE)</f>
        <v>#N/A</v>
      </c>
      <c r="J1107" s="6">
        <v>0</v>
      </c>
      <c r="K1107" t="str">
        <f>A1107&amp;":"&amp;B1107&amp;":"&amp;C1107&amp;":"&amp;D1107&amp;":"&amp;E1107&amp;":"&amp;F1107&amp;":"&amp;G1107</f>
        <v>L681Q:Meizu M3 note China:Meizu:魅族:Meizu:魅族:Meizu</v>
      </c>
    </row>
    <row r="1108" spans="1:11" hidden="1" x14ac:dyDescent="0.4">
      <c r="A1108" s="13" t="s">
        <v>1680</v>
      </c>
      <c r="B1108" s="13" t="s">
        <v>1909</v>
      </c>
      <c r="C1108" s="13" t="s">
        <v>1834</v>
      </c>
      <c r="D1108" s="10" t="str">
        <f>VLOOKUP( C1108, 品牌处理!A:E,2,FALSE)</f>
        <v>魅族</v>
      </c>
      <c r="E1108" s="10" t="str">
        <f>VLOOKUP( C1108, 品牌处理!A:E,3,FALSE)</f>
        <v>Meizu</v>
      </c>
      <c r="F1108" s="10" t="str">
        <f>VLOOKUP( C1108, 品牌处理!A:E,4,FALSE)</f>
        <v>魅族</v>
      </c>
      <c r="G1108" s="10" t="str">
        <f>VLOOKUP( C1108, 品牌处理!A:E,5,FALSE)</f>
        <v>Meizu</v>
      </c>
      <c r="H1108" s="16">
        <f>VLOOKUP( C1108, 品牌处理!A:F,6,FALSE)</f>
        <v>0</v>
      </c>
      <c r="I1108" s="16" t="e">
        <f>VLOOKUP(A1108,重复项!F:F,1,FALSE)</f>
        <v>#N/A</v>
      </c>
      <c r="J1108" s="6">
        <v>0</v>
      </c>
      <c r="K1108" t="str">
        <f>A1108&amp;":"&amp;B1108&amp;":"&amp;C1108&amp;":"&amp;D1108&amp;":"&amp;E1108&amp;":"&amp;F1108&amp;":"&amp;G1108</f>
        <v>M681M:Meizu M3 note China Mobile:Meizu:魅族:Meizu:魅族:Meizu</v>
      </c>
    </row>
    <row r="1109" spans="1:11" hidden="1" x14ac:dyDescent="0.4">
      <c r="A1109" s="13" t="s">
        <v>1682</v>
      </c>
      <c r="B1109" s="13" t="s">
        <v>1909</v>
      </c>
      <c r="C1109" s="13" t="s">
        <v>1834</v>
      </c>
      <c r="D1109" s="10" t="str">
        <f>VLOOKUP( C1109, 品牌处理!A:E,2,FALSE)</f>
        <v>魅族</v>
      </c>
      <c r="E1109" s="10" t="str">
        <f>VLOOKUP( C1109, 品牌处理!A:E,3,FALSE)</f>
        <v>Meizu</v>
      </c>
      <c r="F1109" s="10" t="str">
        <f>VLOOKUP( C1109, 品牌处理!A:E,4,FALSE)</f>
        <v>魅族</v>
      </c>
      <c r="G1109" s="10" t="str">
        <f>VLOOKUP( C1109, 品牌处理!A:E,5,FALSE)</f>
        <v>Meizu</v>
      </c>
      <c r="H1109" s="16">
        <f>VLOOKUP( C1109, 品牌处理!A:F,6,FALSE)</f>
        <v>0</v>
      </c>
      <c r="I1109" s="16" t="e">
        <f>VLOOKUP(A1109,重复项!F:F,1,FALSE)</f>
        <v>#N/A</v>
      </c>
      <c r="J1109" s="6">
        <v>0</v>
      </c>
      <c r="K1109" t="str">
        <f>A1109&amp;":"&amp;B1109&amp;":"&amp;C1109&amp;":"&amp;D1109&amp;":"&amp;E1109&amp;":"&amp;F1109&amp;":"&amp;G1109</f>
        <v>L681M:Meizu M3 note China Mobile:Meizu:魅族:Meizu:魅族:Meizu</v>
      </c>
    </row>
    <row r="1110" spans="1:11" hidden="1" x14ac:dyDescent="0.4">
      <c r="A1110" s="13" t="s">
        <v>1683</v>
      </c>
      <c r="B1110" s="13" t="s">
        <v>1910</v>
      </c>
      <c r="C1110" s="13" t="s">
        <v>1834</v>
      </c>
      <c r="D1110" s="10" t="str">
        <f>VLOOKUP( C1110, 品牌处理!A:E,2,FALSE)</f>
        <v>魅族</v>
      </c>
      <c r="E1110" s="10" t="str">
        <f>VLOOKUP( C1110, 品牌处理!A:E,3,FALSE)</f>
        <v>Meizu</v>
      </c>
      <c r="F1110" s="10" t="str">
        <f>VLOOKUP( C1110, 品牌处理!A:E,4,FALSE)</f>
        <v>魅族</v>
      </c>
      <c r="G1110" s="10" t="str">
        <f>VLOOKUP( C1110, 品牌处理!A:E,5,FALSE)</f>
        <v>Meizu</v>
      </c>
      <c r="H1110" s="16">
        <f>VLOOKUP( C1110, 品牌处理!A:F,6,FALSE)</f>
        <v>0</v>
      </c>
      <c r="I1110" s="16" t="e">
        <f>VLOOKUP(A1110,重复项!F:F,1,FALSE)</f>
        <v>#N/A</v>
      </c>
      <c r="J1110" s="6">
        <v>0</v>
      </c>
      <c r="K1110" t="str">
        <f>A1110&amp;":"&amp;B1110&amp;":"&amp;C1110&amp;":"&amp;D1110&amp;":"&amp;E1110&amp;":"&amp;F1110&amp;":"&amp;G1110</f>
        <v>M681C:Meizu M3 note China Telecom:Meizu:魅族:Meizu:魅族:Meizu</v>
      </c>
    </row>
    <row r="1111" spans="1:11" hidden="1" x14ac:dyDescent="0.4">
      <c r="A1111" s="13" t="s">
        <v>1685</v>
      </c>
      <c r="B1111" s="13" t="s">
        <v>1910</v>
      </c>
      <c r="C1111" s="13" t="s">
        <v>1834</v>
      </c>
      <c r="D1111" s="10" t="str">
        <f>VLOOKUP( C1111, 品牌处理!A:E,2,FALSE)</f>
        <v>魅族</v>
      </c>
      <c r="E1111" s="10" t="str">
        <f>VLOOKUP( C1111, 品牌处理!A:E,3,FALSE)</f>
        <v>Meizu</v>
      </c>
      <c r="F1111" s="10" t="str">
        <f>VLOOKUP( C1111, 品牌处理!A:E,4,FALSE)</f>
        <v>魅族</v>
      </c>
      <c r="G1111" s="10" t="str">
        <f>VLOOKUP( C1111, 品牌处理!A:E,5,FALSE)</f>
        <v>Meizu</v>
      </c>
      <c r="H1111" s="16">
        <f>VLOOKUP( C1111, 品牌处理!A:F,6,FALSE)</f>
        <v>0</v>
      </c>
      <c r="I1111" s="16" t="e">
        <f>VLOOKUP(A1111,重复项!F:F,1,FALSE)</f>
        <v>#N/A</v>
      </c>
      <c r="J1111" s="6">
        <v>0</v>
      </c>
      <c r="K1111" t="str">
        <f>A1111&amp;":"&amp;B1111&amp;":"&amp;C1111&amp;":"&amp;D1111&amp;":"&amp;E1111&amp;":"&amp;F1111&amp;":"&amp;G1111</f>
        <v>L681C:Meizu M3 note China Telecom:Meizu:魅族:Meizu:魅族:Meizu</v>
      </c>
    </row>
    <row r="1112" spans="1:11" hidden="1" x14ac:dyDescent="0.4">
      <c r="A1112" s="13" t="s">
        <v>1696</v>
      </c>
      <c r="B1112" s="13" t="s">
        <v>1911</v>
      </c>
      <c r="C1112" s="13" t="s">
        <v>1834</v>
      </c>
      <c r="D1112" s="10" t="str">
        <f>VLOOKUP( C1112, 品牌处理!A:E,2,FALSE)</f>
        <v>魅族</v>
      </c>
      <c r="E1112" s="10" t="str">
        <f>VLOOKUP( C1112, 品牌处理!A:E,3,FALSE)</f>
        <v>Meizu</v>
      </c>
      <c r="F1112" s="10" t="str">
        <f>VLOOKUP( C1112, 品牌处理!A:E,4,FALSE)</f>
        <v>魅族</v>
      </c>
      <c r="G1112" s="10" t="str">
        <f>VLOOKUP( C1112, 品牌处理!A:E,5,FALSE)</f>
        <v>Meizu</v>
      </c>
      <c r="H1112" s="16">
        <f>VLOOKUP( C1112, 品牌处理!A:F,6,FALSE)</f>
        <v>0</v>
      </c>
      <c r="I1112" s="16" t="e">
        <f>VLOOKUP(A1112,重复项!F:F,1,FALSE)</f>
        <v>#N/A</v>
      </c>
      <c r="J1112" s="6">
        <v>0</v>
      </c>
      <c r="K1112" t="str">
        <f>A1112&amp;":"&amp;B1112&amp;":"&amp;C1112&amp;":"&amp;D1112&amp;":"&amp;E1112&amp;":"&amp;F1112&amp;":"&amp;G1112</f>
        <v>M621H:Meizu M5 Note Global:Meizu:魅族:Meizu:魅族:Meizu</v>
      </c>
    </row>
    <row r="1113" spans="1:11" hidden="1" x14ac:dyDescent="0.4">
      <c r="A1113" s="13" t="s">
        <v>1689</v>
      </c>
      <c r="B1113" s="13" t="s">
        <v>1912</v>
      </c>
      <c r="C1113" s="13" t="s">
        <v>1834</v>
      </c>
      <c r="D1113" s="10" t="str">
        <f>VLOOKUP( C1113, 品牌处理!A:E,2,FALSE)</f>
        <v>魅族</v>
      </c>
      <c r="E1113" s="10" t="str">
        <f>VLOOKUP( C1113, 品牌处理!A:E,3,FALSE)</f>
        <v>Meizu</v>
      </c>
      <c r="F1113" s="10" t="str">
        <f>VLOOKUP( C1113, 品牌处理!A:E,4,FALSE)</f>
        <v>魅族</v>
      </c>
      <c r="G1113" s="10" t="str">
        <f>VLOOKUP( C1113, 品牌处理!A:E,5,FALSE)</f>
        <v>Meizu</v>
      </c>
      <c r="H1113" s="16">
        <f>VLOOKUP( C1113, 品牌处理!A:F,6,FALSE)</f>
        <v>0</v>
      </c>
      <c r="I1113" s="16" t="e">
        <f>VLOOKUP(A1113,重复项!F:F,1,FALSE)</f>
        <v>#N/A</v>
      </c>
      <c r="J1113" s="6">
        <v>0</v>
      </c>
      <c r="K1113" t="str">
        <f>A1113&amp;":"&amp;B1113&amp;":"&amp;C1113&amp;":"&amp;D1113&amp;":"&amp;E1113&amp;":"&amp;F1113&amp;":"&amp;G1113</f>
        <v>M621Q:Meizu M5 Note China:Meizu:魅族:Meizu:魅族:Meizu</v>
      </c>
    </row>
    <row r="1114" spans="1:11" hidden="1" x14ac:dyDescent="0.4">
      <c r="A1114" s="13" t="s">
        <v>1691</v>
      </c>
      <c r="B1114" s="13" t="s">
        <v>1913</v>
      </c>
      <c r="C1114" s="13" t="s">
        <v>1834</v>
      </c>
      <c r="D1114" s="10" t="str">
        <f>VLOOKUP( C1114, 品牌处理!A:E,2,FALSE)</f>
        <v>魅族</v>
      </c>
      <c r="E1114" s="10" t="str">
        <f>VLOOKUP( C1114, 品牌处理!A:E,3,FALSE)</f>
        <v>Meizu</v>
      </c>
      <c r="F1114" s="10" t="str">
        <f>VLOOKUP( C1114, 品牌处理!A:E,4,FALSE)</f>
        <v>魅族</v>
      </c>
      <c r="G1114" s="10" t="str">
        <f>VLOOKUP( C1114, 品牌处理!A:E,5,FALSE)</f>
        <v>Meizu</v>
      </c>
      <c r="H1114" s="16">
        <f>VLOOKUP( C1114, 品牌处理!A:F,6,FALSE)</f>
        <v>0</v>
      </c>
      <c r="I1114" s="16" t="e">
        <f>VLOOKUP(A1114,重复项!F:F,1,FALSE)</f>
        <v>#N/A</v>
      </c>
      <c r="J1114" s="6">
        <v>0</v>
      </c>
      <c r="K1114" t="str">
        <f>A1114&amp;":"&amp;B1114&amp;":"&amp;C1114&amp;":"&amp;D1114&amp;":"&amp;E1114&amp;":"&amp;F1114&amp;":"&amp;G1114</f>
        <v>M621M:Meizu M5 Note China Mobile:Meizu:魅族:Meizu:魅族:Meizu</v>
      </c>
    </row>
    <row r="1115" spans="1:11" hidden="1" x14ac:dyDescent="0.4">
      <c r="A1115" s="13" t="s">
        <v>1693</v>
      </c>
      <c r="B1115" s="13" t="s">
        <v>1914</v>
      </c>
      <c r="C1115" s="13" t="s">
        <v>1834</v>
      </c>
      <c r="D1115" s="10" t="str">
        <f>VLOOKUP( C1115, 品牌处理!A:E,2,FALSE)</f>
        <v>魅族</v>
      </c>
      <c r="E1115" s="10" t="str">
        <f>VLOOKUP( C1115, 品牌处理!A:E,3,FALSE)</f>
        <v>Meizu</v>
      </c>
      <c r="F1115" s="10" t="str">
        <f>VLOOKUP( C1115, 品牌处理!A:E,4,FALSE)</f>
        <v>魅族</v>
      </c>
      <c r="G1115" s="10" t="str">
        <f>VLOOKUP( C1115, 品牌处理!A:E,5,FALSE)</f>
        <v>Meizu</v>
      </c>
      <c r="H1115" s="16">
        <f>VLOOKUP( C1115, 品牌处理!A:F,6,FALSE)</f>
        <v>0</v>
      </c>
      <c r="I1115" s="16" t="e">
        <f>VLOOKUP(A1115,重复项!F:F,1,FALSE)</f>
        <v>#N/A</v>
      </c>
      <c r="J1115" s="6">
        <v>0</v>
      </c>
      <c r="K1115" t="str">
        <f>A1115&amp;":"&amp;B1115&amp;":"&amp;C1115&amp;":"&amp;D1115&amp;":"&amp;E1115&amp;":"&amp;F1115&amp;":"&amp;G1115</f>
        <v>M621C:Meizu M5 Note China Telecom:Meizu:魅族:Meizu:魅族:Meizu</v>
      </c>
    </row>
    <row r="1116" spans="1:11" hidden="1" x14ac:dyDescent="0.4">
      <c r="A1116" s="13" t="s">
        <v>1695</v>
      </c>
      <c r="B1116" s="13" t="s">
        <v>1914</v>
      </c>
      <c r="C1116" s="13" t="s">
        <v>1834</v>
      </c>
      <c r="D1116" s="10" t="str">
        <f>VLOOKUP( C1116, 品牌处理!A:E,2,FALSE)</f>
        <v>魅族</v>
      </c>
      <c r="E1116" s="10" t="str">
        <f>VLOOKUP( C1116, 品牌处理!A:E,3,FALSE)</f>
        <v>Meizu</v>
      </c>
      <c r="F1116" s="10" t="str">
        <f>VLOOKUP( C1116, 品牌处理!A:E,4,FALSE)</f>
        <v>魅族</v>
      </c>
      <c r="G1116" s="10" t="str">
        <f>VLOOKUP( C1116, 品牌处理!A:E,5,FALSE)</f>
        <v>Meizu</v>
      </c>
      <c r="H1116" s="16">
        <f>VLOOKUP( C1116, 品牌处理!A:F,6,FALSE)</f>
        <v>0</v>
      </c>
      <c r="I1116" s="16" t="e">
        <f>VLOOKUP(A1116,重复项!F:F,1,FALSE)</f>
        <v>#N/A</v>
      </c>
      <c r="J1116" s="6">
        <v>0</v>
      </c>
      <c r="K1116" t="str">
        <f>A1116&amp;":"&amp;B1116&amp;":"&amp;C1116&amp;":"&amp;D1116&amp;":"&amp;E1116&amp;":"&amp;F1116&amp;":"&amp;G1116</f>
        <v>M621C-S:Meizu M5 Note China Telecom:Meizu:魅族:Meizu:魅族:Meizu</v>
      </c>
    </row>
    <row r="1117" spans="1:11" hidden="1" x14ac:dyDescent="0.4">
      <c r="A1117" s="13" t="s">
        <v>1704</v>
      </c>
      <c r="B1117" s="13" t="s">
        <v>1915</v>
      </c>
      <c r="C1117" s="13" t="s">
        <v>1834</v>
      </c>
      <c r="D1117" s="10" t="str">
        <f>VLOOKUP( C1117, 品牌处理!A:E,2,FALSE)</f>
        <v>魅族</v>
      </c>
      <c r="E1117" s="10" t="str">
        <f>VLOOKUP( C1117, 品牌处理!A:E,3,FALSE)</f>
        <v>Meizu</v>
      </c>
      <c r="F1117" s="10" t="str">
        <f>VLOOKUP( C1117, 品牌处理!A:E,4,FALSE)</f>
        <v>魅族</v>
      </c>
      <c r="G1117" s="10" t="str">
        <f>VLOOKUP( C1117, 品牌处理!A:E,5,FALSE)</f>
        <v>Meizu</v>
      </c>
      <c r="H1117" s="16">
        <f>VLOOKUP( C1117, 品牌处理!A:F,6,FALSE)</f>
        <v>0</v>
      </c>
      <c r="I1117" s="16" t="e">
        <f>VLOOKUP(A1117,重复项!F:F,1,FALSE)</f>
        <v>#N/A</v>
      </c>
      <c r="J1117" s="6">
        <v>0</v>
      </c>
      <c r="K1117" t="str">
        <f>A1117&amp;":"&amp;B1117&amp;":"&amp;C1117&amp;":"&amp;D1117&amp;":"&amp;E1117&amp;":"&amp;F1117&amp;":"&amp;G1117</f>
        <v>M721H:Meizu M6 Note Global:Meizu:魅族:Meizu:魅族:Meizu</v>
      </c>
    </row>
    <row r="1118" spans="1:11" hidden="1" x14ac:dyDescent="0.4">
      <c r="A1118" s="13" t="s">
        <v>1698</v>
      </c>
      <c r="B1118" s="13" t="s">
        <v>1916</v>
      </c>
      <c r="C1118" s="13" t="s">
        <v>1834</v>
      </c>
      <c r="D1118" s="10" t="str">
        <f>VLOOKUP( C1118, 品牌处理!A:E,2,FALSE)</f>
        <v>魅族</v>
      </c>
      <c r="E1118" s="10" t="str">
        <f>VLOOKUP( C1118, 品牌处理!A:E,3,FALSE)</f>
        <v>Meizu</v>
      </c>
      <c r="F1118" s="10" t="str">
        <f>VLOOKUP( C1118, 品牌处理!A:E,4,FALSE)</f>
        <v>魅族</v>
      </c>
      <c r="G1118" s="10" t="str">
        <f>VLOOKUP( C1118, 品牌处理!A:E,5,FALSE)</f>
        <v>Meizu</v>
      </c>
      <c r="H1118" s="16">
        <f>VLOOKUP( C1118, 品牌处理!A:F,6,FALSE)</f>
        <v>0</v>
      </c>
      <c r="I1118" s="16" t="e">
        <f>VLOOKUP(A1118,重复项!F:F,1,FALSE)</f>
        <v>#N/A</v>
      </c>
      <c r="J1118" s="6">
        <v>0</v>
      </c>
      <c r="K1118" t="str">
        <f>A1118&amp;":"&amp;B1118&amp;":"&amp;C1118&amp;":"&amp;D1118&amp;":"&amp;E1118&amp;":"&amp;F1118&amp;":"&amp;G1118</f>
        <v>M721Q:Meizu M6 Note China:Meizu:魅族:Meizu:魅族:Meizu</v>
      </c>
    </row>
    <row r="1119" spans="1:11" hidden="1" x14ac:dyDescent="0.4">
      <c r="A1119" s="13" t="s">
        <v>1700</v>
      </c>
      <c r="B1119" s="13" t="s">
        <v>1917</v>
      </c>
      <c r="C1119" s="13" t="s">
        <v>1834</v>
      </c>
      <c r="D1119" s="10" t="str">
        <f>VLOOKUP( C1119, 品牌处理!A:E,2,FALSE)</f>
        <v>魅族</v>
      </c>
      <c r="E1119" s="10" t="str">
        <f>VLOOKUP( C1119, 品牌处理!A:E,3,FALSE)</f>
        <v>Meizu</v>
      </c>
      <c r="F1119" s="10" t="str">
        <f>VLOOKUP( C1119, 品牌处理!A:E,4,FALSE)</f>
        <v>魅族</v>
      </c>
      <c r="G1119" s="10" t="str">
        <f>VLOOKUP( C1119, 品牌处理!A:E,5,FALSE)</f>
        <v>Meizu</v>
      </c>
      <c r="H1119" s="16">
        <f>VLOOKUP( C1119, 品牌处理!A:F,6,FALSE)</f>
        <v>0</v>
      </c>
      <c r="I1119" s="16" t="e">
        <f>VLOOKUP(A1119,重复项!F:F,1,FALSE)</f>
        <v>#N/A</v>
      </c>
      <c r="J1119" s="6">
        <v>0</v>
      </c>
      <c r="K1119" t="str">
        <f>A1119&amp;":"&amp;B1119&amp;":"&amp;C1119&amp;":"&amp;D1119&amp;":"&amp;E1119&amp;":"&amp;F1119&amp;":"&amp;G1119</f>
        <v>M721M:Meizu M6 Note China Mobile:Meizu:魅族:Meizu:魅族:Meizu</v>
      </c>
    </row>
    <row r="1120" spans="1:11" hidden="1" x14ac:dyDescent="0.4">
      <c r="A1120" s="13" t="s">
        <v>1702</v>
      </c>
      <c r="B1120" s="13" t="s">
        <v>1918</v>
      </c>
      <c r="C1120" s="13" t="s">
        <v>1834</v>
      </c>
      <c r="D1120" s="10" t="str">
        <f>VLOOKUP( C1120, 品牌处理!A:E,2,FALSE)</f>
        <v>魅族</v>
      </c>
      <c r="E1120" s="10" t="str">
        <f>VLOOKUP( C1120, 品牌处理!A:E,3,FALSE)</f>
        <v>Meizu</v>
      </c>
      <c r="F1120" s="10" t="str">
        <f>VLOOKUP( C1120, 品牌处理!A:E,4,FALSE)</f>
        <v>魅族</v>
      </c>
      <c r="G1120" s="10" t="str">
        <f>VLOOKUP( C1120, 品牌处理!A:E,5,FALSE)</f>
        <v>Meizu</v>
      </c>
      <c r="H1120" s="16">
        <f>VLOOKUP( C1120, 品牌处理!A:F,6,FALSE)</f>
        <v>0</v>
      </c>
      <c r="I1120" s="16" t="e">
        <f>VLOOKUP(A1120,重复项!F:F,1,FALSE)</f>
        <v>#N/A</v>
      </c>
      <c r="J1120" s="6">
        <v>0</v>
      </c>
      <c r="K1120" t="str">
        <f>A1120&amp;":"&amp;B1120&amp;":"&amp;C1120&amp;":"&amp;D1120&amp;":"&amp;E1120&amp;":"&amp;F1120&amp;":"&amp;G1120</f>
        <v>M721C:Meizu M6 Note China Telecom:Meizu:魅族:Meizu:魅族:Meizu</v>
      </c>
    </row>
    <row r="1121" spans="1:11" hidden="1" x14ac:dyDescent="0.4">
      <c r="A1121" s="13" t="s">
        <v>1652</v>
      </c>
      <c r="B1121" s="13" t="s">
        <v>1919</v>
      </c>
      <c r="C1121" s="13" t="s">
        <v>1834</v>
      </c>
      <c r="D1121" s="10" t="str">
        <f>VLOOKUP( C1121, 品牌处理!A:E,2,FALSE)</f>
        <v>魅族</v>
      </c>
      <c r="E1121" s="10" t="str">
        <f>VLOOKUP( C1121, 品牌处理!A:E,3,FALSE)</f>
        <v>Meizu</v>
      </c>
      <c r="F1121" s="10" t="str">
        <f>VLOOKUP( C1121, 品牌处理!A:E,4,FALSE)</f>
        <v>魅族</v>
      </c>
      <c r="G1121" s="10" t="str">
        <f>VLOOKUP( C1121, 品牌处理!A:E,5,FALSE)</f>
        <v>Meizu</v>
      </c>
      <c r="H1121" s="16">
        <f>VLOOKUP( C1121, 品牌处理!A:F,6,FALSE)</f>
        <v>0</v>
      </c>
      <c r="I1121" s="16" t="e">
        <f>VLOOKUP(A1121,重复项!F:F,1,FALSE)</f>
        <v>#N/A</v>
      </c>
      <c r="J1121" s="6">
        <v>0</v>
      </c>
      <c r="K1121" t="str">
        <f>A1121&amp;":"&amp;B1121&amp;":"&amp;C1121&amp;":"&amp;D1121&amp;":"&amp;E1121&amp;":"&amp;F1121&amp;":"&amp;G1121</f>
        <v>M822H:Meizu Note 8 Global:Meizu:魅族:Meizu:魅族:Meizu</v>
      </c>
    </row>
    <row r="1122" spans="1:11" hidden="1" x14ac:dyDescent="0.4">
      <c r="A1122" s="13" t="s">
        <v>1650</v>
      </c>
      <c r="B1122" s="13" t="s">
        <v>1920</v>
      </c>
      <c r="C1122" s="13" t="s">
        <v>1834</v>
      </c>
      <c r="D1122" s="10" t="str">
        <f>VLOOKUP( C1122, 品牌处理!A:E,2,FALSE)</f>
        <v>魅族</v>
      </c>
      <c r="E1122" s="10" t="str">
        <f>VLOOKUP( C1122, 品牌处理!A:E,3,FALSE)</f>
        <v>Meizu</v>
      </c>
      <c r="F1122" s="10" t="str">
        <f>VLOOKUP( C1122, 品牌处理!A:E,4,FALSE)</f>
        <v>魅族</v>
      </c>
      <c r="G1122" s="10" t="str">
        <f>VLOOKUP( C1122, 品牌处理!A:E,5,FALSE)</f>
        <v>Meizu</v>
      </c>
      <c r="H1122" s="16">
        <f>VLOOKUP( C1122, 品牌处理!A:F,6,FALSE)</f>
        <v>0</v>
      </c>
      <c r="I1122" s="16" t="e">
        <f>VLOOKUP(A1122,重复项!F:F,1,FALSE)</f>
        <v>#N/A</v>
      </c>
      <c r="J1122" s="6">
        <v>0</v>
      </c>
      <c r="K1122" t="str">
        <f>A1122&amp;":"&amp;B1122&amp;":"&amp;C1122&amp;":"&amp;D1122&amp;":"&amp;E1122&amp;":"&amp;F1122&amp;":"&amp;G1122</f>
        <v>M822Q:Meizu Note 8 China:Meizu:魅族:Meizu:魅族:Meizu</v>
      </c>
    </row>
    <row r="1123" spans="1:11" hidden="1" x14ac:dyDescent="0.4">
      <c r="A1123" s="13" t="s">
        <v>1656</v>
      </c>
      <c r="B1123" s="13" t="s">
        <v>1921</v>
      </c>
      <c r="C1123" s="13" t="s">
        <v>1834</v>
      </c>
      <c r="D1123" s="10" t="str">
        <f>VLOOKUP( C1123, 品牌处理!A:E,2,FALSE)</f>
        <v>魅族</v>
      </c>
      <c r="E1123" s="10" t="str">
        <f>VLOOKUP( C1123, 品牌处理!A:E,3,FALSE)</f>
        <v>Meizu</v>
      </c>
      <c r="F1123" s="10" t="str">
        <f>VLOOKUP( C1123, 品牌处理!A:E,4,FALSE)</f>
        <v>魅族</v>
      </c>
      <c r="G1123" s="10" t="str">
        <f>VLOOKUP( C1123, 品牌处理!A:E,5,FALSE)</f>
        <v>Meizu</v>
      </c>
      <c r="H1123" s="16">
        <f>VLOOKUP( C1123, 品牌处理!A:F,6,FALSE)</f>
        <v>0</v>
      </c>
      <c r="I1123" s="16" t="e">
        <f>VLOOKUP(A1123,重复项!F:F,1,FALSE)</f>
        <v>#N/A</v>
      </c>
      <c r="J1123" s="6">
        <v>0</v>
      </c>
      <c r="K1123" t="str">
        <f>A1123&amp;":"&amp;B1123&amp;":"&amp;C1123&amp;":"&amp;D1123&amp;":"&amp;E1123&amp;":"&amp;F1123&amp;":"&amp;G1123</f>
        <v>M923H:Meizu Note 9 Global:Meizu:魅族:Meizu:魅族:Meizu</v>
      </c>
    </row>
    <row r="1124" spans="1:11" hidden="1" x14ac:dyDescent="0.4">
      <c r="A1124" s="13" t="s">
        <v>1654</v>
      </c>
      <c r="B1124" s="13" t="s">
        <v>1922</v>
      </c>
      <c r="C1124" s="13" t="s">
        <v>1834</v>
      </c>
      <c r="D1124" s="10" t="str">
        <f>VLOOKUP( C1124, 品牌处理!A:E,2,FALSE)</f>
        <v>魅族</v>
      </c>
      <c r="E1124" s="10" t="str">
        <f>VLOOKUP( C1124, 品牌处理!A:E,3,FALSE)</f>
        <v>Meizu</v>
      </c>
      <c r="F1124" s="10" t="str">
        <f>VLOOKUP( C1124, 品牌处理!A:E,4,FALSE)</f>
        <v>魅族</v>
      </c>
      <c r="G1124" s="10" t="str">
        <f>VLOOKUP( C1124, 品牌处理!A:E,5,FALSE)</f>
        <v>Meizu</v>
      </c>
      <c r="H1124" s="16">
        <f>VLOOKUP( C1124, 品牌处理!A:F,6,FALSE)</f>
        <v>0</v>
      </c>
      <c r="I1124" s="16" t="e">
        <f>VLOOKUP(A1124,重复项!F:F,1,FALSE)</f>
        <v>#N/A</v>
      </c>
      <c r="J1124" s="6">
        <v>0</v>
      </c>
      <c r="K1124" t="str">
        <f>A1124&amp;":"&amp;B1124&amp;":"&amp;C1124&amp;":"&amp;D1124&amp;":"&amp;E1124&amp;":"&amp;F1124&amp;":"&amp;G1124</f>
        <v>M923Q:Meizu Note 9 China:Meizu:魅族:Meizu:魅族:Meizu</v>
      </c>
    </row>
    <row r="1125" spans="1:11" hidden="1" x14ac:dyDescent="0.4">
      <c r="A1125" s="13" t="s">
        <v>1710</v>
      </c>
      <c r="B1125" s="13" t="s">
        <v>1923</v>
      </c>
      <c r="C1125" s="13" t="s">
        <v>1834</v>
      </c>
      <c r="D1125" s="10" t="str">
        <f>VLOOKUP( C1125, 品牌处理!A:E,2,FALSE)</f>
        <v>魅族</v>
      </c>
      <c r="E1125" s="10" t="str">
        <f>VLOOKUP( C1125, 品牌处理!A:E,3,FALSE)</f>
        <v>Meizu</v>
      </c>
      <c r="F1125" s="10" t="str">
        <f>VLOOKUP( C1125, 品牌处理!A:E,4,FALSE)</f>
        <v>魅族</v>
      </c>
      <c r="G1125" s="10" t="str">
        <f>VLOOKUP( C1125, 品牌处理!A:E,5,FALSE)</f>
        <v>Meizu</v>
      </c>
      <c r="H1125" s="16">
        <f>VLOOKUP( C1125, 品牌处理!A:F,6,FALSE)</f>
        <v>0</v>
      </c>
      <c r="I1125" s="16" t="e">
        <f>VLOOKUP(A1125,重复项!F:F,1,FALSE)</f>
        <v>#N/A</v>
      </c>
      <c r="J1125" s="6">
        <v>0</v>
      </c>
      <c r="K1125" t="str">
        <f>A1125&amp;":"&amp;B1125&amp;":"&amp;C1125&amp;":"&amp;D1125&amp;":"&amp;E1125&amp;":"&amp;F1125&amp;":"&amp;G1125</f>
        <v>A680H:Meizu M3E Global:Meizu:魅族:Meizu:魅族:Meizu</v>
      </c>
    </row>
    <row r="1126" spans="1:11" hidden="1" x14ac:dyDescent="0.4">
      <c r="A1126" s="13" t="s">
        <v>1706</v>
      </c>
      <c r="B1126" s="13" t="s">
        <v>1924</v>
      </c>
      <c r="C1126" s="13" t="s">
        <v>1834</v>
      </c>
      <c r="D1126" s="10" t="str">
        <f>VLOOKUP( C1126, 品牌处理!A:E,2,FALSE)</f>
        <v>魅族</v>
      </c>
      <c r="E1126" s="10" t="str">
        <f>VLOOKUP( C1126, 品牌处理!A:E,3,FALSE)</f>
        <v>Meizu</v>
      </c>
      <c r="F1126" s="10" t="str">
        <f>VLOOKUP( C1126, 品牌处理!A:E,4,FALSE)</f>
        <v>魅族</v>
      </c>
      <c r="G1126" s="10" t="str">
        <f>VLOOKUP( C1126, 品牌处理!A:E,5,FALSE)</f>
        <v>Meizu</v>
      </c>
      <c r="H1126" s="16">
        <f>VLOOKUP( C1126, 品牌处理!A:F,6,FALSE)</f>
        <v>0</v>
      </c>
      <c r="I1126" s="16" t="e">
        <f>VLOOKUP(A1126,重复项!F:F,1,FALSE)</f>
        <v>#N/A</v>
      </c>
      <c r="J1126" s="6">
        <v>0</v>
      </c>
      <c r="K1126" t="str">
        <f>A1126&amp;":"&amp;B1126&amp;":"&amp;C1126&amp;":"&amp;D1126&amp;":"&amp;E1126&amp;":"&amp;F1126&amp;":"&amp;G1126</f>
        <v>A680Q:Meizu M1 E China:Meizu:魅族:Meizu:魅族:Meizu</v>
      </c>
    </row>
    <row r="1127" spans="1:11" hidden="1" x14ac:dyDescent="0.4">
      <c r="A1127" s="13" t="s">
        <v>1708</v>
      </c>
      <c r="B1127" s="13" t="s">
        <v>1925</v>
      </c>
      <c r="C1127" s="13" t="s">
        <v>1834</v>
      </c>
      <c r="D1127" s="10" t="str">
        <f>VLOOKUP( C1127, 品牌处理!A:E,2,FALSE)</f>
        <v>魅族</v>
      </c>
      <c r="E1127" s="10" t="str">
        <f>VLOOKUP( C1127, 品牌处理!A:E,3,FALSE)</f>
        <v>Meizu</v>
      </c>
      <c r="F1127" s="10" t="str">
        <f>VLOOKUP( C1127, 品牌处理!A:E,4,FALSE)</f>
        <v>魅族</v>
      </c>
      <c r="G1127" s="10" t="str">
        <f>VLOOKUP( C1127, 品牌处理!A:E,5,FALSE)</f>
        <v>Meizu</v>
      </c>
      <c r="H1127" s="16">
        <f>VLOOKUP( C1127, 品牌处理!A:F,6,FALSE)</f>
        <v>0</v>
      </c>
      <c r="I1127" s="16" t="e">
        <f>VLOOKUP(A1127,重复项!F:F,1,FALSE)</f>
        <v>#N/A</v>
      </c>
      <c r="J1127" s="6">
        <v>0</v>
      </c>
      <c r="K1127" t="str">
        <f>A1127&amp;":"&amp;B1127&amp;":"&amp;C1127&amp;":"&amp;D1127&amp;":"&amp;E1127&amp;":"&amp;F1127&amp;":"&amp;G1127</f>
        <v>A680M:Meizu M1 E China Mobile:Meizu:魅族:Meizu:魅族:Meizu</v>
      </c>
    </row>
    <row r="1128" spans="1:11" hidden="1" x14ac:dyDescent="0.4">
      <c r="A1128" s="13" t="s">
        <v>1712</v>
      </c>
      <c r="B1128" s="13" t="s">
        <v>1926</v>
      </c>
      <c r="C1128" s="13" t="s">
        <v>1834</v>
      </c>
      <c r="D1128" s="10" t="str">
        <f>VLOOKUP( C1128, 品牌处理!A:E,2,FALSE)</f>
        <v>魅族</v>
      </c>
      <c r="E1128" s="10" t="str">
        <f>VLOOKUP( C1128, 品牌处理!A:E,3,FALSE)</f>
        <v>Meizu</v>
      </c>
      <c r="F1128" s="10" t="str">
        <f>VLOOKUP( C1128, 品牌处理!A:E,4,FALSE)</f>
        <v>魅族</v>
      </c>
      <c r="G1128" s="10" t="str">
        <f>VLOOKUP( C1128, 品牌处理!A:E,5,FALSE)</f>
        <v>Meizu</v>
      </c>
      <c r="H1128" s="16">
        <f>VLOOKUP( C1128, 品牌处理!A:F,6,FALSE)</f>
        <v>0</v>
      </c>
      <c r="I1128" s="16" t="e">
        <f>VLOOKUP(A1128,重复项!F:F,1,FALSE)</f>
        <v>#N/A</v>
      </c>
      <c r="J1128" s="6">
        <v>0</v>
      </c>
      <c r="K1128" t="str">
        <f>A1128&amp;":"&amp;B1128&amp;":"&amp;C1128&amp;":"&amp;D1128&amp;":"&amp;E1128&amp;":"&amp;F1128&amp;":"&amp;G1128</f>
        <v>M741A:Meizu E2 China:Meizu:魅族:Meizu:魅族:Meizu</v>
      </c>
    </row>
    <row r="1129" spans="1:11" hidden="1" x14ac:dyDescent="0.4">
      <c r="A1129" s="13" t="s">
        <v>1714</v>
      </c>
      <c r="B1129" s="13" t="s">
        <v>1927</v>
      </c>
      <c r="C1129" s="13" t="s">
        <v>1834</v>
      </c>
      <c r="D1129" s="10" t="str">
        <f>VLOOKUP( C1129, 品牌处理!A:E,2,FALSE)</f>
        <v>魅族</v>
      </c>
      <c r="E1129" s="10" t="str">
        <f>VLOOKUP( C1129, 品牌处理!A:E,3,FALSE)</f>
        <v>Meizu</v>
      </c>
      <c r="F1129" s="10" t="str">
        <f>VLOOKUP( C1129, 品牌处理!A:E,4,FALSE)</f>
        <v>魅族</v>
      </c>
      <c r="G1129" s="10" t="str">
        <f>VLOOKUP( C1129, 品牌处理!A:E,5,FALSE)</f>
        <v>Meizu</v>
      </c>
      <c r="H1129" s="16">
        <f>VLOOKUP( C1129, 品牌处理!A:F,6,FALSE)</f>
        <v>0</v>
      </c>
      <c r="I1129" s="16" t="e">
        <f>VLOOKUP(A1129,重复项!F:F,1,FALSE)</f>
        <v>#N/A</v>
      </c>
      <c r="J1129" s="6">
        <v>0</v>
      </c>
      <c r="K1129" t="str">
        <f>A1129&amp;":"&amp;B1129&amp;":"&amp;C1129&amp;":"&amp;D1129&amp;":"&amp;E1129&amp;":"&amp;F1129&amp;":"&amp;G1129</f>
        <v>M741Y:Meizu E2 China Mobile:Meizu:魅族:Meizu:魅族:Meizu</v>
      </c>
    </row>
    <row r="1130" spans="1:11" hidden="1" x14ac:dyDescent="0.4">
      <c r="A1130" s="13" t="s">
        <v>1716</v>
      </c>
      <c r="B1130" s="13" t="s">
        <v>1928</v>
      </c>
      <c r="C1130" s="13" t="s">
        <v>1834</v>
      </c>
      <c r="D1130" s="10" t="str">
        <f>VLOOKUP( C1130, 品牌处理!A:E,2,FALSE)</f>
        <v>魅族</v>
      </c>
      <c r="E1130" s="10" t="str">
        <f>VLOOKUP( C1130, 品牌处理!A:E,3,FALSE)</f>
        <v>Meizu</v>
      </c>
      <c r="F1130" s="10" t="str">
        <f>VLOOKUP( C1130, 品牌处理!A:E,4,FALSE)</f>
        <v>魅族</v>
      </c>
      <c r="G1130" s="10" t="str">
        <f>VLOOKUP( C1130, 品牌处理!A:E,5,FALSE)</f>
        <v>Meizu</v>
      </c>
      <c r="H1130" s="16">
        <f>VLOOKUP( C1130, 品牌处理!A:F,6,FALSE)</f>
        <v>0</v>
      </c>
      <c r="I1130" s="16" t="e">
        <f>VLOOKUP(A1130,重复项!F:F,1,FALSE)</f>
        <v>#N/A</v>
      </c>
      <c r="J1130" s="6">
        <v>0</v>
      </c>
      <c r="K1130" t="str">
        <f>A1130&amp;":"&amp;B1130&amp;":"&amp;C1130&amp;":"&amp;D1130&amp;":"&amp;E1130&amp;":"&amp;F1130&amp;":"&amp;G1130</f>
        <v>M851Q:Meizu E3 China:Meizu:魅族:Meizu:魅族:Meizu</v>
      </c>
    </row>
    <row r="1131" spans="1:11" hidden="1" x14ac:dyDescent="0.4">
      <c r="A1131" s="13" t="s">
        <v>1718</v>
      </c>
      <c r="B1131" s="13" t="s">
        <v>1929</v>
      </c>
      <c r="C1131" s="13" t="s">
        <v>1834</v>
      </c>
      <c r="D1131" s="10" t="str">
        <f>VLOOKUP( C1131, 品牌处理!A:E,2,FALSE)</f>
        <v>魅族</v>
      </c>
      <c r="E1131" s="10" t="str">
        <f>VLOOKUP( C1131, 品牌处理!A:E,3,FALSE)</f>
        <v>Meizu</v>
      </c>
      <c r="F1131" s="10" t="str">
        <f>VLOOKUP( C1131, 品牌处理!A:E,4,FALSE)</f>
        <v>魅族</v>
      </c>
      <c r="G1131" s="10" t="str">
        <f>VLOOKUP( C1131, 品牌处理!A:E,5,FALSE)</f>
        <v>Meizu</v>
      </c>
      <c r="H1131" s="16">
        <f>VLOOKUP( C1131, 品牌处理!A:F,6,FALSE)</f>
        <v>0</v>
      </c>
      <c r="I1131" s="16" t="e">
        <f>VLOOKUP(A1131,重复项!F:F,1,FALSE)</f>
        <v>#N/A</v>
      </c>
      <c r="J1131" s="6">
        <v>0</v>
      </c>
      <c r="K1131" t="str">
        <f>A1131&amp;":"&amp;B1131&amp;":"&amp;C1131&amp;":"&amp;D1131&amp;":"&amp;E1131&amp;":"&amp;F1131&amp;":"&amp;G1131</f>
        <v>M851M:Meizu E3 China Mobile:Meizu:魅族:Meizu:魅族:Meizu</v>
      </c>
    </row>
    <row r="1132" spans="1:11" hidden="1" x14ac:dyDescent="0.4">
      <c r="A1132" s="13" t="s">
        <v>1634</v>
      </c>
      <c r="B1132" s="13" t="s">
        <v>1930</v>
      </c>
      <c r="C1132" s="13" t="s">
        <v>1834</v>
      </c>
      <c r="D1132" s="10" t="str">
        <f>VLOOKUP( C1132, 品牌处理!A:E,2,FALSE)</f>
        <v>魅族</v>
      </c>
      <c r="E1132" s="10" t="str">
        <f>VLOOKUP( C1132, 品牌处理!A:E,3,FALSE)</f>
        <v>Meizu</v>
      </c>
      <c r="F1132" s="10" t="str">
        <f>VLOOKUP( C1132, 品牌处理!A:E,4,FALSE)</f>
        <v>魅族</v>
      </c>
      <c r="G1132" s="10" t="str">
        <f>VLOOKUP( C1132, 品牌处理!A:E,5,FALSE)</f>
        <v>Meizu</v>
      </c>
      <c r="H1132" s="16">
        <f>VLOOKUP( C1132, 品牌处理!A:F,6,FALSE)</f>
        <v>0</v>
      </c>
      <c r="I1132" s="16" t="e">
        <f>VLOOKUP(A1132,重复项!F:F,1,FALSE)</f>
        <v>#N/A</v>
      </c>
      <c r="J1132" s="6">
        <v>0</v>
      </c>
      <c r="K1132" t="str">
        <f>A1132&amp;":"&amp;B1132&amp;":"&amp;C1132&amp;":"&amp;D1132&amp;":"&amp;E1132&amp;":"&amp;F1132&amp;":"&amp;G1132</f>
        <v>M852H:Meizu X8 Global:Meizu:魅族:Meizu:魅族:Meizu</v>
      </c>
    </row>
    <row r="1133" spans="1:11" hidden="1" x14ac:dyDescent="0.4">
      <c r="A1133" s="13" t="s">
        <v>1632</v>
      </c>
      <c r="B1133" s="13" t="s">
        <v>1931</v>
      </c>
      <c r="C1133" s="13" t="s">
        <v>1834</v>
      </c>
      <c r="D1133" s="10" t="str">
        <f>VLOOKUP( C1133, 品牌处理!A:E,2,FALSE)</f>
        <v>魅族</v>
      </c>
      <c r="E1133" s="10" t="str">
        <f>VLOOKUP( C1133, 品牌处理!A:E,3,FALSE)</f>
        <v>Meizu</v>
      </c>
      <c r="F1133" s="10" t="str">
        <f>VLOOKUP( C1133, 品牌处理!A:E,4,FALSE)</f>
        <v>魅族</v>
      </c>
      <c r="G1133" s="10" t="str">
        <f>VLOOKUP( C1133, 品牌处理!A:E,5,FALSE)</f>
        <v>Meizu</v>
      </c>
      <c r="H1133" s="16">
        <f>VLOOKUP( C1133, 品牌处理!A:F,6,FALSE)</f>
        <v>0</v>
      </c>
      <c r="I1133" s="16" t="e">
        <f>VLOOKUP(A1133,重复项!F:F,1,FALSE)</f>
        <v>#N/A</v>
      </c>
      <c r="J1133" s="6">
        <v>0</v>
      </c>
      <c r="K1133" t="str">
        <f>A1133&amp;":"&amp;B1133&amp;":"&amp;C1133&amp;":"&amp;D1133&amp;":"&amp;E1133&amp;":"&amp;F1133&amp;":"&amp;G1133</f>
        <v>M852Q:Meizu X8 China:Meizu:魅族:Meizu:魅族:Meizu</v>
      </c>
    </row>
    <row r="1134" spans="1:11" hidden="1" x14ac:dyDescent="0.4">
      <c r="A1134" s="13" t="s">
        <v>1720</v>
      </c>
      <c r="B1134" s="13" t="s">
        <v>1932</v>
      </c>
      <c r="C1134" s="13" t="s">
        <v>1834</v>
      </c>
      <c r="D1134" s="10" t="str">
        <f>VLOOKUP( C1134, 品牌处理!A:E,2,FALSE)</f>
        <v>魅族</v>
      </c>
      <c r="E1134" s="10" t="str">
        <f>VLOOKUP( C1134, 品牌处理!A:E,3,FALSE)</f>
        <v>Meizu</v>
      </c>
      <c r="F1134" s="10" t="str">
        <f>VLOOKUP( C1134, 品牌处理!A:E,4,FALSE)</f>
        <v>魅族</v>
      </c>
      <c r="G1134" s="10" t="str">
        <f>VLOOKUP( C1134, 品牌处理!A:E,5,FALSE)</f>
        <v>Meizu</v>
      </c>
      <c r="H1134" s="16">
        <f>VLOOKUP( C1134, 品牌处理!A:F,6,FALSE)</f>
        <v>0</v>
      </c>
      <c r="I1134" s="16" t="e">
        <f>VLOOKUP(A1134,重复项!F:F,1,FALSE)</f>
        <v>#N/A</v>
      </c>
      <c r="J1134" s="6">
        <v>0</v>
      </c>
      <c r="K1134" t="str">
        <f>A1134&amp;":"&amp;B1134&amp;":"&amp;C1134&amp;":"&amp;D1134&amp;":"&amp;E1134&amp;":"&amp;F1134&amp;":"&amp;G1134</f>
        <v>M682Q:Meizu M3X:Meizu:魅族:Meizu:魅族:Meizu</v>
      </c>
    </row>
    <row r="1135" spans="1:11" hidden="1" x14ac:dyDescent="0.4">
      <c r="A1135" s="13" t="s">
        <v>1722</v>
      </c>
      <c r="B1135" s="13" t="s">
        <v>1933</v>
      </c>
      <c r="C1135" s="13" t="s">
        <v>1834</v>
      </c>
      <c r="D1135" s="10" t="str">
        <f>VLOOKUP( C1135, 品牌处理!A:E,2,FALSE)</f>
        <v>魅族</v>
      </c>
      <c r="E1135" s="10" t="str">
        <f>VLOOKUP( C1135, 品牌处理!A:E,3,FALSE)</f>
        <v>Meizu</v>
      </c>
      <c r="F1135" s="10" t="str">
        <f>VLOOKUP( C1135, 品牌处理!A:E,4,FALSE)</f>
        <v>魅族</v>
      </c>
      <c r="G1135" s="10" t="str">
        <f>VLOOKUP( C1135, 品牌处理!A:E,5,FALSE)</f>
        <v>Meizu</v>
      </c>
      <c r="H1135" s="16">
        <f>VLOOKUP( C1135, 品牌处理!A:F,6,FALSE)</f>
        <v>0</v>
      </c>
      <c r="I1135" s="16" t="e">
        <f>VLOOKUP(A1135,重复项!F:F,1,FALSE)</f>
        <v>#N/A</v>
      </c>
      <c r="J1135" s="6">
        <v>0</v>
      </c>
      <c r="K1135" t="str">
        <f>A1135&amp;":"&amp;B1135&amp;":"&amp;C1135&amp;":"&amp;D1135&amp;":"&amp;E1135&amp;":"&amp;F1135&amp;":"&amp;G1135</f>
        <v>M465M:Meizu m1 China Mobile:Meizu:魅族:Meizu:魅族:Meizu</v>
      </c>
    </row>
    <row r="1136" spans="1:11" hidden="1" x14ac:dyDescent="0.4">
      <c r="A1136" s="13" t="s">
        <v>1724</v>
      </c>
      <c r="B1136" s="13" t="s">
        <v>1934</v>
      </c>
      <c r="C1136" s="13" t="s">
        <v>1834</v>
      </c>
      <c r="D1136" s="10" t="str">
        <f>VLOOKUP( C1136, 品牌处理!A:E,2,FALSE)</f>
        <v>魅族</v>
      </c>
      <c r="E1136" s="10" t="str">
        <f>VLOOKUP( C1136, 品牌处理!A:E,3,FALSE)</f>
        <v>Meizu</v>
      </c>
      <c r="F1136" s="10" t="str">
        <f>VLOOKUP( C1136, 品牌处理!A:E,4,FALSE)</f>
        <v>魅族</v>
      </c>
      <c r="G1136" s="10" t="str">
        <f>VLOOKUP( C1136, 品牌处理!A:E,5,FALSE)</f>
        <v>Meizu</v>
      </c>
      <c r="H1136" s="16">
        <f>VLOOKUP( C1136, 品牌处理!A:F,6,FALSE)</f>
        <v>0</v>
      </c>
      <c r="I1136" s="16" t="e">
        <f>VLOOKUP(A1136,重复项!F:F,1,FALSE)</f>
        <v>#N/A</v>
      </c>
      <c r="J1136" s="6">
        <v>0</v>
      </c>
      <c r="K1136" t="str">
        <f>A1136&amp;":"&amp;B1136&amp;":"&amp;C1136&amp;":"&amp;D1136&amp;":"&amp;E1136&amp;":"&amp;F1136&amp;":"&amp;G1136</f>
        <v>M465A:Meizu m1 YunOS Edition:Meizu:魅族:Meizu:魅族:Meizu</v>
      </c>
    </row>
    <row r="1137" spans="1:11" hidden="1" x14ac:dyDescent="0.4">
      <c r="A1137" s="13" t="s">
        <v>1742</v>
      </c>
      <c r="B1137" s="13" t="s">
        <v>1935</v>
      </c>
      <c r="C1137" s="13" t="s">
        <v>1834</v>
      </c>
      <c r="D1137" s="10" t="str">
        <f>VLOOKUP( C1137, 品牌处理!A:E,2,FALSE)</f>
        <v>魅族</v>
      </c>
      <c r="E1137" s="10" t="str">
        <f>VLOOKUP( C1137, 品牌处理!A:E,3,FALSE)</f>
        <v>Meizu</v>
      </c>
      <c r="F1137" s="10" t="str">
        <f>VLOOKUP( C1137, 品牌处理!A:E,4,FALSE)</f>
        <v>魅族</v>
      </c>
      <c r="G1137" s="10" t="str">
        <f>VLOOKUP( C1137, 品牌处理!A:E,5,FALSE)</f>
        <v>Meizu</v>
      </c>
      <c r="H1137" s="16">
        <f>VLOOKUP( C1137, 品牌处理!A:F,6,FALSE)</f>
        <v>0</v>
      </c>
      <c r="I1137" s="16" t="e">
        <f>VLOOKUP(A1137,重复项!F:F,1,FALSE)</f>
        <v>#N/A</v>
      </c>
      <c r="J1137" s="6">
        <v>0</v>
      </c>
      <c r="K1137" t="str">
        <f>A1137&amp;":"&amp;B1137&amp;":"&amp;C1137&amp;":"&amp;D1137&amp;":"&amp;E1137&amp;":"&amp;F1137&amp;":"&amp;G1137</f>
        <v>M578H:Meizu m2 Global:Meizu:魅族:Meizu:魅族:Meizu</v>
      </c>
    </row>
    <row r="1138" spans="1:11" hidden="1" x14ac:dyDescent="0.4">
      <c r="A1138" s="13" t="s">
        <v>1726</v>
      </c>
      <c r="B1138" s="13" t="s">
        <v>1936</v>
      </c>
      <c r="C1138" s="13" t="s">
        <v>1834</v>
      </c>
      <c r="D1138" s="10" t="str">
        <f>VLOOKUP( C1138, 品牌处理!A:E,2,FALSE)</f>
        <v>魅族</v>
      </c>
      <c r="E1138" s="10" t="str">
        <f>VLOOKUP( C1138, 品牌处理!A:E,3,FALSE)</f>
        <v>Meizu</v>
      </c>
      <c r="F1138" s="10" t="str">
        <f>VLOOKUP( C1138, 品牌处理!A:E,4,FALSE)</f>
        <v>魅族</v>
      </c>
      <c r="G1138" s="10" t="str">
        <f>VLOOKUP( C1138, 品牌处理!A:E,5,FALSE)</f>
        <v>Meizu</v>
      </c>
      <c r="H1138" s="16">
        <f>VLOOKUP( C1138, 品牌处理!A:F,6,FALSE)</f>
        <v>0</v>
      </c>
      <c r="I1138" s="16" t="e">
        <f>VLOOKUP(A1138,重复项!F:F,1,FALSE)</f>
        <v>#N/A</v>
      </c>
      <c r="J1138" s="6">
        <v>0</v>
      </c>
      <c r="K1138" t="str">
        <f>A1138&amp;":"&amp;B1138&amp;":"&amp;C1138&amp;":"&amp;D1138&amp;":"&amp;E1138&amp;":"&amp;F1138&amp;":"&amp;G1138</f>
        <v>M578:Meizu m2 China:Meizu:魅族:Meizu:魅族:Meizu</v>
      </c>
    </row>
    <row r="1139" spans="1:11" hidden="1" x14ac:dyDescent="0.4">
      <c r="A1139" s="13" t="s">
        <v>1728</v>
      </c>
      <c r="B1139" s="13" t="s">
        <v>1937</v>
      </c>
      <c r="C1139" s="13" t="s">
        <v>1834</v>
      </c>
      <c r="D1139" s="10" t="str">
        <f>VLOOKUP( C1139, 品牌处理!A:E,2,FALSE)</f>
        <v>魅族</v>
      </c>
      <c r="E1139" s="10" t="str">
        <f>VLOOKUP( C1139, 品牌处理!A:E,3,FALSE)</f>
        <v>Meizu</v>
      </c>
      <c r="F1139" s="10" t="str">
        <f>VLOOKUP( C1139, 品牌处理!A:E,4,FALSE)</f>
        <v>魅族</v>
      </c>
      <c r="G1139" s="10" t="str">
        <f>VLOOKUP( C1139, 品牌处理!A:E,5,FALSE)</f>
        <v>Meizu</v>
      </c>
      <c r="H1139" s="16">
        <f>VLOOKUP( C1139, 品牌处理!A:F,6,FALSE)</f>
        <v>0</v>
      </c>
      <c r="I1139" s="16" t="e">
        <f>VLOOKUP(A1139,重复项!F:F,1,FALSE)</f>
        <v>#N/A</v>
      </c>
      <c r="J1139" s="6">
        <v>0</v>
      </c>
      <c r="K1139" t="str">
        <f>A1139&amp;":"&amp;B1139&amp;":"&amp;C1139&amp;":"&amp;D1139&amp;":"&amp;E1139&amp;":"&amp;F1139&amp;":"&amp;G1139</f>
        <v>M578A:Meizu m2 YunOS Edition:Meizu:魅族:Meizu:魅族:Meizu</v>
      </c>
    </row>
    <row r="1140" spans="1:11" hidden="1" x14ac:dyDescent="0.4">
      <c r="A1140" s="13" t="s">
        <v>1730</v>
      </c>
      <c r="B1140" s="13" t="s">
        <v>1938</v>
      </c>
      <c r="C1140" s="13" t="s">
        <v>1834</v>
      </c>
      <c r="D1140" s="10" t="str">
        <f>VLOOKUP( C1140, 品牌处理!A:E,2,FALSE)</f>
        <v>魅族</v>
      </c>
      <c r="E1140" s="10" t="str">
        <f>VLOOKUP( C1140, 品牌处理!A:E,3,FALSE)</f>
        <v>Meizu</v>
      </c>
      <c r="F1140" s="10" t="str">
        <f>VLOOKUP( C1140, 品牌处理!A:E,4,FALSE)</f>
        <v>魅族</v>
      </c>
      <c r="G1140" s="10" t="str">
        <f>VLOOKUP( C1140, 品牌处理!A:E,5,FALSE)</f>
        <v>Meizu</v>
      </c>
      <c r="H1140" s="16">
        <f>VLOOKUP( C1140, 品牌处理!A:F,6,FALSE)</f>
        <v>0</v>
      </c>
      <c r="I1140" s="16" t="e">
        <f>VLOOKUP(A1140,重复项!F:F,1,FALSE)</f>
        <v>#N/A</v>
      </c>
      <c r="J1140" s="6">
        <v>0</v>
      </c>
      <c r="K1140" t="str">
        <f>A1140&amp;":"&amp;B1140&amp;":"&amp;C1140&amp;":"&amp;D1140&amp;":"&amp;E1140&amp;":"&amp;F1140&amp;":"&amp;G1140</f>
        <v>M578M:Meizu m2 China Mobile:Meizu:魅族:Meizu:魅族:Meizu</v>
      </c>
    </row>
    <row r="1141" spans="1:11" hidden="1" x14ac:dyDescent="0.4">
      <c r="A1141" s="13" t="s">
        <v>1732</v>
      </c>
      <c r="B1141" s="13" t="s">
        <v>1939</v>
      </c>
      <c r="C1141" s="13" t="s">
        <v>1834</v>
      </c>
      <c r="D1141" s="10" t="str">
        <f>VLOOKUP( C1141, 品牌处理!A:E,2,FALSE)</f>
        <v>魅族</v>
      </c>
      <c r="E1141" s="10" t="str">
        <f>VLOOKUP( C1141, 品牌处理!A:E,3,FALSE)</f>
        <v>Meizu</v>
      </c>
      <c r="F1141" s="10" t="str">
        <f>VLOOKUP( C1141, 品牌处理!A:E,4,FALSE)</f>
        <v>魅族</v>
      </c>
      <c r="G1141" s="10" t="str">
        <f>VLOOKUP( C1141, 品牌处理!A:E,5,FALSE)</f>
        <v>Meizu</v>
      </c>
      <c r="H1141" s="16">
        <f>VLOOKUP( C1141, 品牌处理!A:F,6,FALSE)</f>
        <v>0</v>
      </c>
      <c r="I1141" s="16" t="e">
        <f>VLOOKUP(A1141,重复项!F:F,1,FALSE)</f>
        <v>#N/A</v>
      </c>
      <c r="J1141" s="6">
        <v>0</v>
      </c>
      <c r="K1141" t="str">
        <f>A1141&amp;":"&amp;B1141&amp;":"&amp;C1141&amp;":"&amp;D1141&amp;":"&amp;E1141&amp;":"&amp;F1141&amp;":"&amp;G1141</f>
        <v>M578MA:Meizu m2 YunOS Edition China Mobile:Meizu:魅族:Meizu:魅族:Meizu</v>
      </c>
    </row>
    <row r="1142" spans="1:11" hidden="1" x14ac:dyDescent="0.4">
      <c r="A1142" s="13" t="s">
        <v>1734</v>
      </c>
      <c r="B1142" s="13" t="s">
        <v>1940</v>
      </c>
      <c r="C1142" s="13" t="s">
        <v>1834</v>
      </c>
      <c r="D1142" s="10" t="str">
        <f>VLOOKUP( C1142, 品牌处理!A:E,2,FALSE)</f>
        <v>魅族</v>
      </c>
      <c r="E1142" s="10" t="str">
        <f>VLOOKUP( C1142, 品牌处理!A:E,3,FALSE)</f>
        <v>Meizu</v>
      </c>
      <c r="F1142" s="10" t="str">
        <f>VLOOKUP( C1142, 品牌处理!A:E,4,FALSE)</f>
        <v>魅族</v>
      </c>
      <c r="G1142" s="10" t="str">
        <f>VLOOKUP( C1142, 品牌处理!A:E,5,FALSE)</f>
        <v>Meizu</v>
      </c>
      <c r="H1142" s="16">
        <f>VLOOKUP( C1142, 品牌处理!A:F,6,FALSE)</f>
        <v>0</v>
      </c>
      <c r="I1142" s="16" t="e">
        <f>VLOOKUP(A1142,重复项!F:F,1,FALSE)</f>
        <v>#N/A</v>
      </c>
      <c r="J1142" s="6">
        <v>0</v>
      </c>
      <c r="K1142" t="str">
        <f>A1142&amp;":"&amp;B1142&amp;":"&amp;C1142&amp;":"&amp;D1142&amp;":"&amp;E1142&amp;":"&amp;F1142&amp;":"&amp;G1142</f>
        <v>M578U:Meizu m2 China Unicom:Meizu:魅族:Meizu:魅族:Meizu</v>
      </c>
    </row>
    <row r="1143" spans="1:11" hidden="1" x14ac:dyDescent="0.4">
      <c r="A1143" s="13" t="s">
        <v>1736</v>
      </c>
      <c r="B1143" s="13" t="s">
        <v>1941</v>
      </c>
      <c r="C1143" s="13" t="s">
        <v>1834</v>
      </c>
      <c r="D1143" s="10" t="str">
        <f>VLOOKUP( C1143, 品牌处理!A:E,2,FALSE)</f>
        <v>魅族</v>
      </c>
      <c r="E1143" s="10" t="str">
        <f>VLOOKUP( C1143, 品牌处理!A:E,3,FALSE)</f>
        <v>Meizu</v>
      </c>
      <c r="F1143" s="10" t="str">
        <f>VLOOKUP( C1143, 品牌处理!A:E,4,FALSE)</f>
        <v>魅族</v>
      </c>
      <c r="G1143" s="10" t="str">
        <f>VLOOKUP( C1143, 品牌处理!A:E,5,FALSE)</f>
        <v>Meizu</v>
      </c>
      <c r="H1143" s="16">
        <f>VLOOKUP( C1143, 品牌处理!A:F,6,FALSE)</f>
        <v>0</v>
      </c>
      <c r="I1143" s="16" t="e">
        <f>VLOOKUP(A1143,重复项!F:F,1,FALSE)</f>
        <v>#N/A</v>
      </c>
      <c r="J1143" s="6">
        <v>0</v>
      </c>
      <c r="K1143" t="str">
        <f>A1143&amp;":"&amp;B1143&amp;":"&amp;C1143&amp;":"&amp;D1143&amp;":"&amp;E1143&amp;":"&amp;F1143&amp;":"&amp;G1143</f>
        <v>M578C:Meizu m2 China Telecom:Meizu:魅族:Meizu:魅族:Meizu</v>
      </c>
    </row>
    <row r="1144" spans="1:11" hidden="1" x14ac:dyDescent="0.4">
      <c r="A1144" s="13" t="s">
        <v>1740</v>
      </c>
      <c r="B1144" s="13" t="s">
        <v>1941</v>
      </c>
      <c r="C1144" s="13" t="s">
        <v>1834</v>
      </c>
      <c r="D1144" s="10" t="str">
        <f>VLOOKUP( C1144, 品牌处理!A:E,2,FALSE)</f>
        <v>魅族</v>
      </c>
      <c r="E1144" s="10" t="str">
        <f>VLOOKUP( C1144, 品牌处理!A:E,3,FALSE)</f>
        <v>Meizu</v>
      </c>
      <c r="F1144" s="10" t="str">
        <f>VLOOKUP( C1144, 品牌处理!A:E,4,FALSE)</f>
        <v>魅族</v>
      </c>
      <c r="G1144" s="10" t="str">
        <f>VLOOKUP( C1144, 品牌处理!A:E,5,FALSE)</f>
        <v>Meizu</v>
      </c>
      <c r="H1144" s="16">
        <f>VLOOKUP( C1144, 品牌处理!A:F,6,FALSE)</f>
        <v>0</v>
      </c>
      <c r="I1144" s="16" t="e">
        <f>VLOOKUP(A1144,重复项!F:F,1,FALSE)</f>
        <v>#N/A</v>
      </c>
      <c r="J1144" s="6">
        <v>0</v>
      </c>
      <c r="K1144" t="str">
        <f>A1144&amp;":"&amp;B1144&amp;":"&amp;C1144&amp;":"&amp;D1144&amp;":"&amp;E1144&amp;":"&amp;F1144&amp;":"&amp;G1144</f>
        <v>M578CE:Meizu m2 China Telecom:Meizu:魅族:Meizu:魅族:Meizu</v>
      </c>
    </row>
    <row r="1145" spans="1:11" hidden="1" x14ac:dyDescent="0.4">
      <c r="A1145" s="13" t="s">
        <v>1738</v>
      </c>
      <c r="B1145" s="13" t="s">
        <v>1942</v>
      </c>
      <c r="C1145" s="13" t="s">
        <v>1834</v>
      </c>
      <c r="D1145" s="10" t="str">
        <f>VLOOKUP( C1145, 品牌处理!A:E,2,FALSE)</f>
        <v>魅族</v>
      </c>
      <c r="E1145" s="10" t="str">
        <f>VLOOKUP( C1145, 品牌处理!A:E,3,FALSE)</f>
        <v>Meizu</v>
      </c>
      <c r="F1145" s="10" t="str">
        <f>VLOOKUP( C1145, 品牌处理!A:E,4,FALSE)</f>
        <v>魅族</v>
      </c>
      <c r="G1145" s="10" t="str">
        <f>VLOOKUP( C1145, 品牌处理!A:E,5,FALSE)</f>
        <v>Meizu</v>
      </c>
      <c r="H1145" s="16">
        <f>VLOOKUP( C1145, 品牌处理!A:F,6,FALSE)</f>
        <v>0</v>
      </c>
      <c r="I1145" s="16" t="e">
        <f>VLOOKUP(A1145,重复项!F:F,1,FALSE)</f>
        <v>#N/A</v>
      </c>
      <c r="J1145" s="6">
        <v>0</v>
      </c>
      <c r="K1145" t="str">
        <f>A1145&amp;":"&amp;B1145&amp;":"&amp;C1145&amp;":"&amp;D1145&amp;":"&amp;E1145&amp;":"&amp;F1145&amp;":"&amp;G1145</f>
        <v>M578CA:Meizu m2 YunOS Edition China Telecom:Meizu:魅族:Meizu:魅族:Meizu</v>
      </c>
    </row>
    <row r="1146" spans="1:11" hidden="1" x14ac:dyDescent="0.4">
      <c r="A1146" s="13" t="s">
        <v>1744</v>
      </c>
      <c r="B1146" s="13" t="s">
        <v>1943</v>
      </c>
      <c r="C1146" s="13" t="s">
        <v>1834</v>
      </c>
      <c r="D1146" s="10" t="str">
        <f>VLOOKUP( C1146, 品牌处理!A:E,2,FALSE)</f>
        <v>魅族</v>
      </c>
      <c r="E1146" s="10" t="str">
        <f>VLOOKUP( C1146, 品牌处理!A:E,3,FALSE)</f>
        <v>Meizu</v>
      </c>
      <c r="F1146" s="10" t="str">
        <f>VLOOKUP( C1146, 品牌处理!A:E,4,FALSE)</f>
        <v>魅族</v>
      </c>
      <c r="G1146" s="10" t="str">
        <f>VLOOKUP( C1146, 品牌处理!A:E,5,FALSE)</f>
        <v>Meizu</v>
      </c>
      <c r="H1146" s="16">
        <f>VLOOKUP( C1146, 品牌处理!A:F,6,FALSE)</f>
        <v>0</v>
      </c>
      <c r="I1146" s="16" t="e">
        <f>VLOOKUP(A1146,重复项!F:F,1,FALSE)</f>
        <v>#N/A</v>
      </c>
      <c r="J1146" s="6">
        <v>0</v>
      </c>
      <c r="K1146" t="str">
        <f>A1146&amp;":"&amp;B1146&amp;":"&amp;C1146&amp;":"&amp;D1146&amp;":"&amp;E1146&amp;":"&amp;F1146&amp;":"&amp;G1146</f>
        <v>M688Q:Meizu M3 China:Meizu:魅族:Meizu:魅族:Meizu</v>
      </c>
    </row>
    <row r="1147" spans="1:11" hidden="1" x14ac:dyDescent="0.4">
      <c r="A1147" s="13" t="s">
        <v>1746</v>
      </c>
      <c r="B1147" s="13" t="s">
        <v>1944</v>
      </c>
      <c r="C1147" s="13" t="s">
        <v>1834</v>
      </c>
      <c r="D1147" s="10" t="str">
        <f>VLOOKUP( C1147, 品牌处理!A:E,2,FALSE)</f>
        <v>魅族</v>
      </c>
      <c r="E1147" s="10" t="str">
        <f>VLOOKUP( C1147, 品牌处理!A:E,3,FALSE)</f>
        <v>Meizu</v>
      </c>
      <c r="F1147" s="10" t="str">
        <f>VLOOKUP( C1147, 品牌处理!A:E,4,FALSE)</f>
        <v>魅族</v>
      </c>
      <c r="G1147" s="10" t="str">
        <f>VLOOKUP( C1147, 品牌处理!A:E,5,FALSE)</f>
        <v>Meizu</v>
      </c>
      <c r="H1147" s="16">
        <f>VLOOKUP( C1147, 品牌处理!A:F,6,FALSE)</f>
        <v>0</v>
      </c>
      <c r="I1147" s="16" t="e">
        <f>VLOOKUP(A1147,重复项!F:F,1,FALSE)</f>
        <v>#N/A</v>
      </c>
      <c r="J1147" s="6">
        <v>0</v>
      </c>
      <c r="K1147" t="str">
        <f>A1147&amp;":"&amp;B1147&amp;":"&amp;C1147&amp;":"&amp;D1147&amp;":"&amp;E1147&amp;":"&amp;F1147&amp;":"&amp;G1147</f>
        <v>M688M:Meizu M3 China Mobile:Meizu:魅族:Meizu:魅族:Meizu</v>
      </c>
    </row>
    <row r="1148" spans="1:11" hidden="1" x14ac:dyDescent="0.4">
      <c r="A1148" s="13" t="s">
        <v>1748</v>
      </c>
      <c r="B1148" s="13" t="s">
        <v>1945</v>
      </c>
      <c r="C1148" s="13" t="s">
        <v>1834</v>
      </c>
      <c r="D1148" s="10" t="str">
        <f>VLOOKUP( C1148, 品牌处理!A:E,2,FALSE)</f>
        <v>魅族</v>
      </c>
      <c r="E1148" s="10" t="str">
        <f>VLOOKUP( C1148, 品牌处理!A:E,3,FALSE)</f>
        <v>Meizu</v>
      </c>
      <c r="F1148" s="10" t="str">
        <f>VLOOKUP( C1148, 品牌处理!A:E,4,FALSE)</f>
        <v>魅族</v>
      </c>
      <c r="G1148" s="10" t="str">
        <f>VLOOKUP( C1148, 品牌处理!A:E,5,FALSE)</f>
        <v>Meizu</v>
      </c>
      <c r="H1148" s="16">
        <f>VLOOKUP( C1148, 品牌处理!A:F,6,FALSE)</f>
        <v>0</v>
      </c>
      <c r="I1148" s="16" t="e">
        <f>VLOOKUP(A1148,重复项!F:F,1,FALSE)</f>
        <v>#N/A</v>
      </c>
      <c r="J1148" s="6">
        <v>0</v>
      </c>
      <c r="K1148" t="str">
        <f>A1148&amp;":"&amp;B1148&amp;":"&amp;C1148&amp;":"&amp;D1148&amp;":"&amp;E1148&amp;":"&amp;F1148&amp;":"&amp;G1148</f>
        <v>M688U:Meizu M3 China Unicom:Meizu:魅族:Meizu:魅族:Meizu</v>
      </c>
    </row>
    <row r="1149" spans="1:11" hidden="1" x14ac:dyDescent="0.4">
      <c r="A1149" s="13" t="s">
        <v>1750</v>
      </c>
      <c r="B1149" s="13" t="s">
        <v>1946</v>
      </c>
      <c r="C1149" s="13" t="s">
        <v>1834</v>
      </c>
      <c r="D1149" s="10" t="str">
        <f>VLOOKUP( C1149, 品牌处理!A:E,2,FALSE)</f>
        <v>魅族</v>
      </c>
      <c r="E1149" s="10" t="str">
        <f>VLOOKUP( C1149, 品牌处理!A:E,3,FALSE)</f>
        <v>Meizu</v>
      </c>
      <c r="F1149" s="10" t="str">
        <f>VLOOKUP( C1149, 品牌处理!A:E,4,FALSE)</f>
        <v>魅族</v>
      </c>
      <c r="G1149" s="10" t="str">
        <f>VLOOKUP( C1149, 品牌处理!A:E,5,FALSE)</f>
        <v>Meizu</v>
      </c>
      <c r="H1149" s="16">
        <f>VLOOKUP( C1149, 品牌处理!A:F,6,FALSE)</f>
        <v>0</v>
      </c>
      <c r="I1149" s="16" t="e">
        <f>VLOOKUP(A1149,重复项!F:F,1,FALSE)</f>
        <v>#N/A</v>
      </c>
      <c r="J1149" s="6">
        <v>0</v>
      </c>
      <c r="K1149" t="str">
        <f>A1149&amp;":"&amp;B1149&amp;":"&amp;C1149&amp;":"&amp;D1149&amp;":"&amp;E1149&amp;":"&amp;F1149&amp;":"&amp;G1149</f>
        <v>M688C:Meizu M3 China Telecom:Meizu:魅族:Meizu:魅族:Meizu</v>
      </c>
    </row>
    <row r="1150" spans="1:11" hidden="1" x14ac:dyDescent="0.4">
      <c r="A1150" s="13" t="s">
        <v>1758</v>
      </c>
      <c r="B1150" s="13" t="s">
        <v>1947</v>
      </c>
      <c r="C1150" s="13" t="s">
        <v>1834</v>
      </c>
      <c r="D1150" s="10" t="str">
        <f>VLOOKUP( C1150, 品牌处理!A:E,2,FALSE)</f>
        <v>魅族</v>
      </c>
      <c r="E1150" s="10" t="str">
        <f>VLOOKUP( C1150, 品牌处理!A:E,3,FALSE)</f>
        <v>Meizu</v>
      </c>
      <c r="F1150" s="10" t="str">
        <f>VLOOKUP( C1150, 品牌处理!A:E,4,FALSE)</f>
        <v>魅族</v>
      </c>
      <c r="G1150" s="10" t="str">
        <f>VLOOKUP( C1150, 品牌处理!A:E,5,FALSE)</f>
        <v>Meizu</v>
      </c>
      <c r="H1150" s="16">
        <f>VLOOKUP( C1150, 品牌处理!A:F,6,FALSE)</f>
        <v>0</v>
      </c>
      <c r="I1150" s="16" t="e">
        <f>VLOOKUP(A1150,重复项!F:F,1,FALSE)</f>
        <v>#N/A</v>
      </c>
      <c r="J1150" s="6">
        <v>0</v>
      </c>
      <c r="K1150" t="str">
        <f>A1150&amp;":"&amp;B1150&amp;":"&amp;C1150&amp;":"&amp;D1150&amp;":"&amp;E1150&amp;":"&amp;F1150&amp;":"&amp;G1150</f>
        <v>Y685H:Meizu M3s Global:Meizu:魅族:Meizu:魅族:Meizu</v>
      </c>
    </row>
    <row r="1151" spans="1:11" hidden="1" x14ac:dyDescent="0.4">
      <c r="A1151" s="13" t="s">
        <v>1752</v>
      </c>
      <c r="B1151" s="13" t="s">
        <v>1948</v>
      </c>
      <c r="C1151" s="13" t="s">
        <v>1834</v>
      </c>
      <c r="D1151" s="10" t="str">
        <f>VLOOKUP( C1151, 品牌处理!A:E,2,FALSE)</f>
        <v>魅族</v>
      </c>
      <c r="E1151" s="10" t="str">
        <f>VLOOKUP( C1151, 品牌处理!A:E,3,FALSE)</f>
        <v>Meizu</v>
      </c>
      <c r="F1151" s="10" t="str">
        <f>VLOOKUP( C1151, 品牌处理!A:E,4,FALSE)</f>
        <v>魅族</v>
      </c>
      <c r="G1151" s="10" t="str">
        <f>VLOOKUP( C1151, 品牌处理!A:E,5,FALSE)</f>
        <v>Meizu</v>
      </c>
      <c r="H1151" s="16">
        <f>VLOOKUP( C1151, 品牌处理!A:F,6,FALSE)</f>
        <v>0</v>
      </c>
      <c r="I1151" s="16" t="e">
        <f>VLOOKUP(A1151,重复项!F:F,1,FALSE)</f>
        <v>#N/A</v>
      </c>
      <c r="J1151" s="6">
        <v>0</v>
      </c>
      <c r="K1151" t="str">
        <f>A1151&amp;":"&amp;B1151&amp;":"&amp;C1151&amp;":"&amp;D1151&amp;":"&amp;E1151&amp;":"&amp;F1151&amp;":"&amp;G1151</f>
        <v>Y685Q:Meizu M3s China:Meizu:魅族:Meizu:魅族:Meizu</v>
      </c>
    </row>
    <row r="1152" spans="1:11" hidden="1" x14ac:dyDescent="0.4">
      <c r="A1152" s="13" t="s">
        <v>1754</v>
      </c>
      <c r="B1152" s="13" t="s">
        <v>1949</v>
      </c>
      <c r="C1152" s="13" t="s">
        <v>1834</v>
      </c>
      <c r="D1152" s="10" t="str">
        <f>VLOOKUP( C1152, 品牌处理!A:E,2,FALSE)</f>
        <v>魅族</v>
      </c>
      <c r="E1152" s="10" t="str">
        <f>VLOOKUP( C1152, 品牌处理!A:E,3,FALSE)</f>
        <v>Meizu</v>
      </c>
      <c r="F1152" s="10" t="str">
        <f>VLOOKUP( C1152, 品牌处理!A:E,4,FALSE)</f>
        <v>魅族</v>
      </c>
      <c r="G1152" s="10" t="str">
        <f>VLOOKUP( C1152, 品牌处理!A:E,5,FALSE)</f>
        <v>Meizu</v>
      </c>
      <c r="H1152" s="16">
        <f>VLOOKUP( C1152, 品牌处理!A:F,6,FALSE)</f>
        <v>0</v>
      </c>
      <c r="I1152" s="16" t="e">
        <f>VLOOKUP(A1152,重复项!F:F,1,FALSE)</f>
        <v>#N/A</v>
      </c>
      <c r="J1152" s="6">
        <v>0</v>
      </c>
      <c r="K1152" t="str">
        <f>A1152&amp;":"&amp;B1152&amp;":"&amp;C1152&amp;":"&amp;D1152&amp;":"&amp;E1152&amp;":"&amp;F1152&amp;":"&amp;G1152</f>
        <v>Y685M:Meizu M3s China Mobile:Meizu:魅族:Meizu:魅族:Meizu</v>
      </c>
    </row>
    <row r="1153" spans="1:11" hidden="1" x14ac:dyDescent="0.4">
      <c r="A1153" s="13" t="s">
        <v>1756</v>
      </c>
      <c r="B1153" s="13" t="s">
        <v>1950</v>
      </c>
      <c r="C1153" s="13" t="s">
        <v>1834</v>
      </c>
      <c r="D1153" s="10" t="str">
        <f>VLOOKUP( C1153, 品牌处理!A:E,2,FALSE)</f>
        <v>魅族</v>
      </c>
      <c r="E1153" s="10" t="str">
        <f>VLOOKUP( C1153, 品牌处理!A:E,3,FALSE)</f>
        <v>Meizu</v>
      </c>
      <c r="F1153" s="10" t="str">
        <f>VLOOKUP( C1153, 品牌处理!A:E,4,FALSE)</f>
        <v>魅族</v>
      </c>
      <c r="G1153" s="10" t="str">
        <f>VLOOKUP( C1153, 品牌处理!A:E,5,FALSE)</f>
        <v>Meizu</v>
      </c>
      <c r="H1153" s="16">
        <f>VLOOKUP( C1153, 品牌处理!A:F,6,FALSE)</f>
        <v>0</v>
      </c>
      <c r="I1153" s="16" t="e">
        <f>VLOOKUP(A1153,重复项!F:F,1,FALSE)</f>
        <v>#N/A</v>
      </c>
      <c r="J1153" s="6">
        <v>0</v>
      </c>
      <c r="K1153" t="str">
        <f>A1153&amp;":"&amp;B1153&amp;":"&amp;C1153&amp;":"&amp;D1153&amp;":"&amp;E1153&amp;":"&amp;F1153&amp;":"&amp;G1153</f>
        <v>Y685C:Meizu M3s China Telecom:Meizu:魅族:Meizu:魅族:Meizu</v>
      </c>
    </row>
    <row r="1154" spans="1:11" hidden="1" x14ac:dyDescent="0.4">
      <c r="A1154" s="13" t="s">
        <v>1766</v>
      </c>
      <c r="B1154" s="13" t="s">
        <v>1951</v>
      </c>
      <c r="C1154" s="13" t="s">
        <v>1834</v>
      </c>
      <c r="D1154" s="10" t="str">
        <f>VLOOKUP( C1154, 品牌处理!A:E,2,FALSE)</f>
        <v>魅族</v>
      </c>
      <c r="E1154" s="10" t="str">
        <f>VLOOKUP( C1154, 品牌处理!A:E,3,FALSE)</f>
        <v>Meizu</v>
      </c>
      <c r="F1154" s="10" t="str">
        <f>VLOOKUP( C1154, 品牌处理!A:E,4,FALSE)</f>
        <v>魅族</v>
      </c>
      <c r="G1154" s="10" t="str">
        <f>VLOOKUP( C1154, 品牌处理!A:E,5,FALSE)</f>
        <v>Meizu</v>
      </c>
      <c r="H1154" s="16">
        <f>VLOOKUP( C1154, 品牌处理!A:F,6,FALSE)</f>
        <v>0</v>
      </c>
      <c r="I1154" s="16" t="e">
        <f>VLOOKUP(A1154,重复项!F:F,1,FALSE)</f>
        <v>#N/A</v>
      </c>
      <c r="J1154" s="6">
        <v>0</v>
      </c>
      <c r="K1154" t="str">
        <f>A1154&amp;":"&amp;B1154&amp;":"&amp;C1154&amp;":"&amp;D1154&amp;":"&amp;E1154&amp;":"&amp;F1154&amp;":"&amp;G1154</f>
        <v>M611H:Meizu M5 Global:Meizu:魅族:Meizu:魅族:Meizu</v>
      </c>
    </row>
    <row r="1155" spans="1:11" hidden="1" x14ac:dyDescent="0.4">
      <c r="A1155" s="13" t="s">
        <v>1760</v>
      </c>
      <c r="B1155" s="13" t="s">
        <v>1952</v>
      </c>
      <c r="C1155" s="13" t="s">
        <v>1834</v>
      </c>
      <c r="D1155" s="10" t="str">
        <f>VLOOKUP( C1155, 品牌处理!A:E,2,FALSE)</f>
        <v>魅族</v>
      </c>
      <c r="E1155" s="10" t="str">
        <f>VLOOKUP( C1155, 品牌处理!A:E,3,FALSE)</f>
        <v>Meizu</v>
      </c>
      <c r="F1155" s="10" t="str">
        <f>VLOOKUP( C1155, 品牌处理!A:E,4,FALSE)</f>
        <v>魅族</v>
      </c>
      <c r="G1155" s="10" t="str">
        <f>VLOOKUP( C1155, 品牌处理!A:E,5,FALSE)</f>
        <v>Meizu</v>
      </c>
      <c r="H1155" s="16">
        <f>VLOOKUP( C1155, 品牌处理!A:F,6,FALSE)</f>
        <v>0</v>
      </c>
      <c r="I1155" s="16" t="e">
        <f>VLOOKUP(A1155,重复项!F:F,1,FALSE)</f>
        <v>#N/A</v>
      </c>
      <c r="J1155" s="6">
        <v>0</v>
      </c>
      <c r="K1155" t="str">
        <f>A1155&amp;":"&amp;B1155&amp;":"&amp;C1155&amp;":"&amp;D1155&amp;":"&amp;E1155&amp;":"&amp;F1155&amp;":"&amp;G1155</f>
        <v>M611A:Meizu M5 China:Meizu:魅族:Meizu:魅族:Meizu</v>
      </c>
    </row>
    <row r="1156" spans="1:11" hidden="1" x14ac:dyDescent="0.4">
      <c r="A1156" s="13" t="s">
        <v>1762</v>
      </c>
      <c r="B1156" s="13" t="s">
        <v>1953</v>
      </c>
      <c r="C1156" s="13" t="s">
        <v>1834</v>
      </c>
      <c r="D1156" s="10" t="str">
        <f>VLOOKUP( C1156, 品牌处理!A:E,2,FALSE)</f>
        <v>魅族</v>
      </c>
      <c r="E1156" s="10" t="str">
        <f>VLOOKUP( C1156, 品牌处理!A:E,3,FALSE)</f>
        <v>Meizu</v>
      </c>
      <c r="F1156" s="10" t="str">
        <f>VLOOKUP( C1156, 品牌处理!A:E,4,FALSE)</f>
        <v>魅族</v>
      </c>
      <c r="G1156" s="10" t="str">
        <f>VLOOKUP( C1156, 品牌处理!A:E,5,FALSE)</f>
        <v>Meizu</v>
      </c>
      <c r="H1156" s="16">
        <f>VLOOKUP( C1156, 品牌处理!A:F,6,FALSE)</f>
        <v>0</v>
      </c>
      <c r="I1156" s="16" t="e">
        <f>VLOOKUP(A1156,重复项!F:F,1,FALSE)</f>
        <v>#N/A</v>
      </c>
      <c r="J1156" s="6">
        <v>0</v>
      </c>
      <c r="K1156" t="str">
        <f>A1156&amp;":"&amp;B1156&amp;":"&amp;C1156&amp;":"&amp;D1156&amp;":"&amp;E1156&amp;":"&amp;F1156&amp;":"&amp;G1156</f>
        <v>M611Y:Meizu M5 China Mobile:Meizu:魅族:Meizu:魅族:Meizu</v>
      </c>
    </row>
    <row r="1157" spans="1:11" hidden="1" x14ac:dyDescent="0.4">
      <c r="A1157" s="13" t="s">
        <v>1764</v>
      </c>
      <c r="B1157" s="13" t="s">
        <v>1954</v>
      </c>
      <c r="C1157" s="13" t="s">
        <v>1834</v>
      </c>
      <c r="D1157" s="10" t="str">
        <f>VLOOKUP( C1157, 品牌处理!A:E,2,FALSE)</f>
        <v>魅族</v>
      </c>
      <c r="E1157" s="10" t="str">
        <f>VLOOKUP( C1157, 品牌处理!A:E,3,FALSE)</f>
        <v>Meizu</v>
      </c>
      <c r="F1157" s="10" t="str">
        <f>VLOOKUP( C1157, 品牌处理!A:E,4,FALSE)</f>
        <v>魅族</v>
      </c>
      <c r="G1157" s="10" t="str">
        <f>VLOOKUP( C1157, 品牌处理!A:E,5,FALSE)</f>
        <v>Meizu</v>
      </c>
      <c r="H1157" s="16">
        <f>VLOOKUP( C1157, 品牌处理!A:F,6,FALSE)</f>
        <v>0</v>
      </c>
      <c r="I1157" s="16" t="e">
        <f>VLOOKUP(A1157,重复项!F:F,1,FALSE)</f>
        <v>#N/A</v>
      </c>
      <c r="J1157" s="6">
        <v>0</v>
      </c>
      <c r="K1157" t="str">
        <f>A1157&amp;":"&amp;B1157&amp;":"&amp;C1157&amp;":"&amp;D1157&amp;":"&amp;E1157&amp;":"&amp;F1157&amp;":"&amp;G1157</f>
        <v>M611D:Meizu M5 China Telecom:Meizu:魅族:Meizu:魅族:Meizu</v>
      </c>
    </row>
    <row r="1158" spans="1:11" hidden="1" x14ac:dyDescent="0.4">
      <c r="A1158" s="13" t="s">
        <v>1774</v>
      </c>
      <c r="B1158" s="13" t="s">
        <v>1955</v>
      </c>
      <c r="C1158" s="13" t="s">
        <v>1834</v>
      </c>
      <c r="D1158" s="10" t="str">
        <f>VLOOKUP( C1158, 品牌处理!A:E,2,FALSE)</f>
        <v>魅族</v>
      </c>
      <c r="E1158" s="10" t="str">
        <f>VLOOKUP( C1158, 品牌处理!A:E,3,FALSE)</f>
        <v>Meizu</v>
      </c>
      <c r="F1158" s="10" t="str">
        <f>VLOOKUP( C1158, 品牌处理!A:E,4,FALSE)</f>
        <v>魅族</v>
      </c>
      <c r="G1158" s="10" t="str">
        <f>VLOOKUP( C1158, 品牌处理!A:E,5,FALSE)</f>
        <v>Meizu</v>
      </c>
      <c r="H1158" s="16">
        <f>VLOOKUP( C1158, 品牌处理!A:F,6,FALSE)</f>
        <v>0</v>
      </c>
      <c r="I1158" s="16" t="e">
        <f>VLOOKUP(A1158,重复项!F:F,1,FALSE)</f>
        <v>#N/A</v>
      </c>
      <c r="J1158" s="6">
        <v>0</v>
      </c>
      <c r="K1158" t="str">
        <f>A1158&amp;":"&amp;B1158&amp;":"&amp;C1158&amp;":"&amp;D1158&amp;":"&amp;E1158&amp;":"&amp;F1158&amp;":"&amp;G1158</f>
        <v>M612H:Meizu M5s Global:Meizu:魅族:Meizu:魅族:Meizu</v>
      </c>
    </row>
    <row r="1159" spans="1:11" hidden="1" x14ac:dyDescent="0.4">
      <c r="A1159" s="13" t="s">
        <v>1768</v>
      </c>
      <c r="B1159" s="13" t="s">
        <v>1956</v>
      </c>
      <c r="C1159" s="13" t="s">
        <v>1834</v>
      </c>
      <c r="D1159" s="10" t="str">
        <f>VLOOKUP( C1159, 品牌处理!A:E,2,FALSE)</f>
        <v>魅族</v>
      </c>
      <c r="E1159" s="10" t="str">
        <f>VLOOKUP( C1159, 品牌处理!A:E,3,FALSE)</f>
        <v>Meizu</v>
      </c>
      <c r="F1159" s="10" t="str">
        <f>VLOOKUP( C1159, 品牌处理!A:E,4,FALSE)</f>
        <v>魅族</v>
      </c>
      <c r="G1159" s="10" t="str">
        <f>VLOOKUP( C1159, 品牌处理!A:E,5,FALSE)</f>
        <v>Meizu</v>
      </c>
      <c r="H1159" s="16">
        <f>VLOOKUP( C1159, 品牌处理!A:F,6,FALSE)</f>
        <v>0</v>
      </c>
      <c r="I1159" s="16" t="e">
        <f>VLOOKUP(A1159,重复项!F:F,1,FALSE)</f>
        <v>#N/A</v>
      </c>
      <c r="J1159" s="6">
        <v>0</v>
      </c>
      <c r="K1159" t="str">
        <f>A1159&amp;":"&amp;B1159&amp;":"&amp;C1159&amp;":"&amp;D1159&amp;":"&amp;E1159&amp;":"&amp;F1159&amp;":"&amp;G1159</f>
        <v>M612Q:Meizu M5s China:Meizu:魅族:Meizu:魅族:Meizu</v>
      </c>
    </row>
    <row r="1160" spans="1:11" hidden="1" x14ac:dyDescent="0.4">
      <c r="A1160" s="13" t="s">
        <v>1770</v>
      </c>
      <c r="B1160" s="13" t="s">
        <v>1957</v>
      </c>
      <c r="C1160" s="13" t="s">
        <v>1834</v>
      </c>
      <c r="D1160" s="10" t="str">
        <f>VLOOKUP( C1160, 品牌处理!A:E,2,FALSE)</f>
        <v>魅族</v>
      </c>
      <c r="E1160" s="10" t="str">
        <f>VLOOKUP( C1160, 品牌处理!A:E,3,FALSE)</f>
        <v>Meizu</v>
      </c>
      <c r="F1160" s="10" t="str">
        <f>VLOOKUP( C1160, 品牌处理!A:E,4,FALSE)</f>
        <v>魅族</v>
      </c>
      <c r="G1160" s="10" t="str">
        <f>VLOOKUP( C1160, 品牌处理!A:E,5,FALSE)</f>
        <v>Meizu</v>
      </c>
      <c r="H1160" s="16">
        <f>VLOOKUP( C1160, 品牌处理!A:F,6,FALSE)</f>
        <v>0</v>
      </c>
      <c r="I1160" s="16" t="e">
        <f>VLOOKUP(A1160,重复项!F:F,1,FALSE)</f>
        <v>#N/A</v>
      </c>
      <c r="J1160" s="6">
        <v>0</v>
      </c>
      <c r="K1160" t="str">
        <f>A1160&amp;":"&amp;B1160&amp;":"&amp;C1160&amp;":"&amp;D1160&amp;":"&amp;E1160&amp;":"&amp;F1160&amp;":"&amp;G1160</f>
        <v>M612M:Meizu M5s China Mobile:Meizu:魅族:Meizu:魅族:Meizu</v>
      </c>
    </row>
    <row r="1161" spans="1:11" hidden="1" x14ac:dyDescent="0.4">
      <c r="A1161" s="13" t="s">
        <v>1772</v>
      </c>
      <c r="B1161" s="13" t="s">
        <v>1958</v>
      </c>
      <c r="C1161" s="13" t="s">
        <v>1834</v>
      </c>
      <c r="D1161" s="10" t="str">
        <f>VLOOKUP( C1161, 品牌处理!A:E,2,FALSE)</f>
        <v>魅族</v>
      </c>
      <c r="E1161" s="10" t="str">
        <f>VLOOKUP( C1161, 品牌处理!A:E,3,FALSE)</f>
        <v>Meizu</v>
      </c>
      <c r="F1161" s="10" t="str">
        <f>VLOOKUP( C1161, 品牌处理!A:E,4,FALSE)</f>
        <v>魅族</v>
      </c>
      <c r="G1161" s="10" t="str">
        <f>VLOOKUP( C1161, 品牌处理!A:E,5,FALSE)</f>
        <v>Meizu</v>
      </c>
      <c r="H1161" s="16">
        <f>VLOOKUP( C1161, 品牌处理!A:F,6,FALSE)</f>
        <v>0</v>
      </c>
      <c r="I1161" s="16" t="e">
        <f>VLOOKUP(A1161,重复项!F:F,1,FALSE)</f>
        <v>#N/A</v>
      </c>
      <c r="J1161" s="6">
        <v>0</v>
      </c>
      <c r="K1161" t="str">
        <f>A1161&amp;":"&amp;B1161&amp;":"&amp;C1161&amp;":"&amp;D1161&amp;":"&amp;E1161&amp;":"&amp;F1161&amp;":"&amp;G1161</f>
        <v>M612C:Meizu M5s China Telecom:Meizu:魅族:Meizu:魅族:Meizu</v>
      </c>
    </row>
    <row r="1162" spans="1:11" hidden="1" x14ac:dyDescent="0.4">
      <c r="A1162" s="13" t="s">
        <v>1831</v>
      </c>
      <c r="B1162" s="13" t="s">
        <v>1959</v>
      </c>
      <c r="C1162" s="13" t="s">
        <v>1834</v>
      </c>
      <c r="D1162" s="10" t="str">
        <f>VLOOKUP( C1162, 品牌处理!A:E,2,FALSE)</f>
        <v>魅族</v>
      </c>
      <c r="E1162" s="10" t="str">
        <f>VLOOKUP( C1162, 品牌处理!A:E,3,FALSE)</f>
        <v>Meizu</v>
      </c>
      <c r="F1162" s="10" t="str">
        <f>VLOOKUP( C1162, 品牌处理!A:E,4,FALSE)</f>
        <v>魅族</v>
      </c>
      <c r="G1162" s="10" t="str">
        <f>VLOOKUP( C1162, 品牌处理!A:E,5,FALSE)</f>
        <v>Meizu</v>
      </c>
      <c r="H1162" s="16">
        <f>VLOOKUP( C1162, 品牌处理!A:F,6,FALSE)</f>
        <v>0</v>
      </c>
      <c r="I1162" s="16" t="e">
        <f>VLOOKUP(A1162,重复项!F:F,1,FALSE)</f>
        <v>#N/A</v>
      </c>
      <c r="J1162" s="6">
        <v>0</v>
      </c>
      <c r="K1162" t="str">
        <f>A1162&amp;":"&amp;B1162&amp;":"&amp;C1162&amp;":"&amp;D1162&amp;":"&amp;E1162&amp;":"&amp;F1162&amp;":"&amp;G1162</f>
        <v>M710H:Meizu M5c Global:Meizu:魅族:Meizu:魅族:Meizu</v>
      </c>
    </row>
    <row r="1163" spans="1:11" hidden="1" x14ac:dyDescent="0.4">
      <c r="A1163" s="13" t="s">
        <v>1829</v>
      </c>
      <c r="B1163" s="13" t="s">
        <v>1960</v>
      </c>
      <c r="C1163" s="13" t="s">
        <v>1834</v>
      </c>
      <c r="D1163" s="10" t="str">
        <f>VLOOKUP( C1163, 品牌处理!A:E,2,FALSE)</f>
        <v>魅族</v>
      </c>
      <c r="E1163" s="10" t="str">
        <f>VLOOKUP( C1163, 品牌处理!A:E,3,FALSE)</f>
        <v>Meizu</v>
      </c>
      <c r="F1163" s="10" t="str">
        <f>VLOOKUP( C1163, 品牌处理!A:E,4,FALSE)</f>
        <v>魅族</v>
      </c>
      <c r="G1163" s="10" t="str">
        <f>VLOOKUP( C1163, 品牌处理!A:E,5,FALSE)</f>
        <v>Meizu</v>
      </c>
      <c r="H1163" s="16">
        <f>VLOOKUP( C1163, 品牌处理!A:F,6,FALSE)</f>
        <v>0</v>
      </c>
      <c r="I1163" s="16" t="e">
        <f>VLOOKUP(A1163,重复项!F:F,1,FALSE)</f>
        <v>#N/A</v>
      </c>
      <c r="J1163" s="6">
        <v>0</v>
      </c>
      <c r="K1163" t="str">
        <f>A1163&amp;":"&amp;B1163&amp;":"&amp;C1163&amp;":"&amp;D1163&amp;":"&amp;E1163&amp;":"&amp;F1163&amp;":"&amp;G1163</f>
        <v>M710M:Meizu M5c China Mobile:Meizu:魅族:Meizu:魅族:Meizu</v>
      </c>
    </row>
    <row r="1164" spans="1:11" hidden="1" x14ac:dyDescent="0.4">
      <c r="A1164" s="13" t="s">
        <v>1782</v>
      </c>
      <c r="B1164" s="13" t="s">
        <v>1961</v>
      </c>
      <c r="C1164" s="13" t="s">
        <v>1834</v>
      </c>
      <c r="D1164" s="10" t="str">
        <f>VLOOKUP( C1164, 品牌处理!A:E,2,FALSE)</f>
        <v>魅族</v>
      </c>
      <c r="E1164" s="10" t="str">
        <f>VLOOKUP( C1164, 品牌处理!A:E,3,FALSE)</f>
        <v>Meizu</v>
      </c>
      <c r="F1164" s="10" t="str">
        <f>VLOOKUP( C1164, 品牌处理!A:E,4,FALSE)</f>
        <v>魅族</v>
      </c>
      <c r="G1164" s="10" t="str">
        <f>VLOOKUP( C1164, 品牌处理!A:E,5,FALSE)</f>
        <v>Meizu</v>
      </c>
      <c r="H1164" s="16">
        <f>VLOOKUP( C1164, 品牌处理!A:F,6,FALSE)</f>
        <v>0</v>
      </c>
      <c r="I1164" s="16" t="e">
        <f>VLOOKUP(A1164,重复项!F:F,1,FALSE)</f>
        <v>#N/A</v>
      </c>
      <c r="J1164" s="6">
        <v>0</v>
      </c>
      <c r="K1164" t="str">
        <f>A1164&amp;":"&amp;B1164&amp;":"&amp;C1164&amp;":"&amp;D1164&amp;":"&amp;E1164&amp;":"&amp;F1164&amp;":"&amp;G1164</f>
        <v>M711H:Meizu M6 Global:Meizu:魅族:Meizu:魅族:Meizu</v>
      </c>
    </row>
    <row r="1165" spans="1:11" hidden="1" x14ac:dyDescent="0.4">
      <c r="A1165" s="13" t="s">
        <v>1776</v>
      </c>
      <c r="B1165" s="13" t="s">
        <v>1962</v>
      </c>
      <c r="C1165" s="13" t="s">
        <v>1834</v>
      </c>
      <c r="D1165" s="10" t="str">
        <f>VLOOKUP( C1165, 品牌处理!A:E,2,FALSE)</f>
        <v>魅族</v>
      </c>
      <c r="E1165" s="10" t="str">
        <f>VLOOKUP( C1165, 品牌处理!A:E,3,FALSE)</f>
        <v>Meizu</v>
      </c>
      <c r="F1165" s="10" t="str">
        <f>VLOOKUP( C1165, 品牌处理!A:E,4,FALSE)</f>
        <v>魅族</v>
      </c>
      <c r="G1165" s="10" t="str">
        <f>VLOOKUP( C1165, 品牌处理!A:E,5,FALSE)</f>
        <v>Meizu</v>
      </c>
      <c r="H1165" s="16">
        <f>VLOOKUP( C1165, 品牌处理!A:F,6,FALSE)</f>
        <v>0</v>
      </c>
      <c r="I1165" s="16" t="e">
        <f>VLOOKUP(A1165,重复项!F:F,1,FALSE)</f>
        <v>#N/A</v>
      </c>
      <c r="J1165" s="6">
        <v>0</v>
      </c>
      <c r="K1165" t="str">
        <f>A1165&amp;":"&amp;B1165&amp;":"&amp;C1165&amp;":"&amp;D1165&amp;":"&amp;E1165&amp;":"&amp;F1165&amp;":"&amp;G1165</f>
        <v>M711Q:Meizu M6 China:Meizu:魅族:Meizu:魅族:Meizu</v>
      </c>
    </row>
    <row r="1166" spans="1:11" hidden="1" x14ac:dyDescent="0.4">
      <c r="A1166" s="13" t="s">
        <v>1778</v>
      </c>
      <c r="B1166" s="13" t="s">
        <v>1963</v>
      </c>
      <c r="C1166" s="13" t="s">
        <v>1834</v>
      </c>
      <c r="D1166" s="10" t="str">
        <f>VLOOKUP( C1166, 品牌处理!A:E,2,FALSE)</f>
        <v>魅族</v>
      </c>
      <c r="E1166" s="10" t="str">
        <f>VLOOKUP( C1166, 品牌处理!A:E,3,FALSE)</f>
        <v>Meizu</v>
      </c>
      <c r="F1166" s="10" t="str">
        <f>VLOOKUP( C1166, 品牌处理!A:E,4,FALSE)</f>
        <v>魅族</v>
      </c>
      <c r="G1166" s="10" t="str">
        <f>VLOOKUP( C1166, 品牌处理!A:E,5,FALSE)</f>
        <v>Meizu</v>
      </c>
      <c r="H1166" s="16">
        <f>VLOOKUP( C1166, 品牌处理!A:F,6,FALSE)</f>
        <v>0</v>
      </c>
      <c r="I1166" s="16" t="e">
        <f>VLOOKUP(A1166,重复项!F:F,1,FALSE)</f>
        <v>#N/A</v>
      </c>
      <c r="J1166" s="6">
        <v>0</v>
      </c>
      <c r="K1166" t="str">
        <f>A1166&amp;":"&amp;B1166&amp;":"&amp;C1166&amp;":"&amp;D1166&amp;":"&amp;E1166&amp;":"&amp;F1166&amp;":"&amp;G1166</f>
        <v>M711M:Meizu M6 China Mobile:Meizu:魅族:Meizu:魅族:Meizu</v>
      </c>
    </row>
    <row r="1167" spans="1:11" hidden="1" x14ac:dyDescent="0.4">
      <c r="A1167" s="13" t="s">
        <v>1780</v>
      </c>
      <c r="B1167" s="13" t="s">
        <v>1964</v>
      </c>
      <c r="C1167" s="13" t="s">
        <v>1834</v>
      </c>
      <c r="D1167" s="10" t="str">
        <f>VLOOKUP( C1167, 品牌处理!A:E,2,FALSE)</f>
        <v>魅族</v>
      </c>
      <c r="E1167" s="10" t="str">
        <f>VLOOKUP( C1167, 品牌处理!A:E,3,FALSE)</f>
        <v>Meizu</v>
      </c>
      <c r="F1167" s="10" t="str">
        <f>VLOOKUP( C1167, 品牌处理!A:E,4,FALSE)</f>
        <v>魅族</v>
      </c>
      <c r="G1167" s="10" t="str">
        <f>VLOOKUP( C1167, 品牌处理!A:E,5,FALSE)</f>
        <v>Meizu</v>
      </c>
      <c r="H1167" s="16">
        <f>VLOOKUP( C1167, 品牌处理!A:F,6,FALSE)</f>
        <v>0</v>
      </c>
      <c r="I1167" s="16" t="e">
        <f>VLOOKUP(A1167,重复项!F:F,1,FALSE)</f>
        <v>#N/A</v>
      </c>
      <c r="J1167" s="6">
        <v>0</v>
      </c>
      <c r="K1167" t="str">
        <f>A1167&amp;":"&amp;B1167&amp;":"&amp;C1167&amp;":"&amp;D1167&amp;":"&amp;E1167&amp;":"&amp;F1167&amp;":"&amp;G1167</f>
        <v>M711C:Meizu M6 China Telecom:Meizu:魅族:Meizu:魅族:Meizu</v>
      </c>
    </row>
    <row r="1168" spans="1:11" hidden="1" x14ac:dyDescent="0.4">
      <c r="A1168" s="13" t="s">
        <v>1791</v>
      </c>
      <c r="B1168" s="13" t="s">
        <v>1965</v>
      </c>
      <c r="C1168" s="13" t="s">
        <v>1834</v>
      </c>
      <c r="D1168" s="10" t="str">
        <f>VLOOKUP( C1168, 品牌处理!A:E,2,FALSE)</f>
        <v>魅族</v>
      </c>
      <c r="E1168" s="10" t="str">
        <f>VLOOKUP( C1168, 品牌处理!A:E,3,FALSE)</f>
        <v>Meizu</v>
      </c>
      <c r="F1168" s="10" t="str">
        <f>VLOOKUP( C1168, 品牌处理!A:E,4,FALSE)</f>
        <v>魅族</v>
      </c>
      <c r="G1168" s="10" t="str">
        <f>VLOOKUP( C1168, 品牌处理!A:E,5,FALSE)</f>
        <v>Meizu</v>
      </c>
      <c r="H1168" s="16">
        <f>VLOOKUP( C1168, 品牌处理!A:F,6,FALSE)</f>
        <v>0</v>
      </c>
      <c r="I1168" s="16" t="e">
        <f>VLOOKUP(A1168,重复项!F:F,1,FALSE)</f>
        <v>#N/A</v>
      </c>
      <c r="J1168" s="6">
        <v>0</v>
      </c>
      <c r="K1168" t="str">
        <f>A1168&amp;":"&amp;B1168&amp;":"&amp;C1168&amp;":"&amp;D1168&amp;":"&amp;E1168&amp;":"&amp;F1168&amp;":"&amp;G1168</f>
        <v>M712H:Meizu M6s Global:Meizu:魅族:Meizu:魅族:Meizu</v>
      </c>
    </row>
    <row r="1169" spans="1:11" hidden="1" x14ac:dyDescent="0.4">
      <c r="A1169" s="13" t="s">
        <v>1784</v>
      </c>
      <c r="B1169" s="13" t="s">
        <v>1966</v>
      </c>
      <c r="C1169" s="13" t="s">
        <v>1834</v>
      </c>
      <c r="D1169" s="10" t="str">
        <f>VLOOKUP( C1169, 品牌处理!A:E,2,FALSE)</f>
        <v>魅族</v>
      </c>
      <c r="E1169" s="10" t="str">
        <f>VLOOKUP( C1169, 品牌处理!A:E,3,FALSE)</f>
        <v>Meizu</v>
      </c>
      <c r="F1169" s="10" t="str">
        <f>VLOOKUP( C1169, 品牌处理!A:E,4,FALSE)</f>
        <v>魅族</v>
      </c>
      <c r="G1169" s="10" t="str">
        <f>VLOOKUP( C1169, 品牌处理!A:E,5,FALSE)</f>
        <v>Meizu</v>
      </c>
      <c r="H1169" s="16">
        <f>VLOOKUP( C1169, 品牌处理!A:F,6,FALSE)</f>
        <v>0</v>
      </c>
      <c r="I1169" s="16" t="e">
        <f>VLOOKUP(A1169,重复项!F:F,1,FALSE)</f>
        <v>#N/A</v>
      </c>
      <c r="J1169" s="6">
        <v>0</v>
      </c>
      <c r="K1169" t="str">
        <f>A1169&amp;":"&amp;B1169&amp;":"&amp;C1169&amp;":"&amp;D1169&amp;":"&amp;E1169&amp;":"&amp;F1169&amp;":"&amp;G1169</f>
        <v>M712Q:Meizu M6s China:Meizu:魅族:Meizu:魅族:Meizu</v>
      </c>
    </row>
    <row r="1170" spans="1:11" hidden="1" x14ac:dyDescent="0.4">
      <c r="A1170" s="13" t="s">
        <v>1786</v>
      </c>
      <c r="B1170" s="13" t="s">
        <v>1966</v>
      </c>
      <c r="C1170" s="13" t="s">
        <v>1834</v>
      </c>
      <c r="D1170" s="10" t="str">
        <f>VLOOKUP( C1170, 品牌处理!A:E,2,FALSE)</f>
        <v>魅族</v>
      </c>
      <c r="E1170" s="10" t="str">
        <f>VLOOKUP( C1170, 品牌处理!A:E,3,FALSE)</f>
        <v>Meizu</v>
      </c>
      <c r="F1170" s="10" t="str">
        <f>VLOOKUP( C1170, 品牌处理!A:E,4,FALSE)</f>
        <v>魅族</v>
      </c>
      <c r="G1170" s="10" t="str">
        <f>VLOOKUP( C1170, 品牌处理!A:E,5,FALSE)</f>
        <v>Meizu</v>
      </c>
      <c r="H1170" s="16">
        <f>VLOOKUP( C1170, 品牌处理!A:F,6,FALSE)</f>
        <v>0</v>
      </c>
      <c r="I1170" s="16" t="e">
        <f>VLOOKUP(A1170,重复项!F:F,1,FALSE)</f>
        <v>#N/A</v>
      </c>
      <c r="J1170" s="6">
        <v>0</v>
      </c>
      <c r="K1170" t="str">
        <f>A1170&amp;":"&amp;B1170&amp;":"&amp;C1170&amp;":"&amp;D1170&amp;":"&amp;E1170&amp;":"&amp;F1170&amp;":"&amp;G1170</f>
        <v>M712Q-B:Meizu M6s China:Meizu:魅族:Meizu:魅族:Meizu</v>
      </c>
    </row>
    <row r="1171" spans="1:11" hidden="1" x14ac:dyDescent="0.4">
      <c r="A1171" s="13" t="s">
        <v>1787</v>
      </c>
      <c r="B1171" s="13" t="s">
        <v>1967</v>
      </c>
      <c r="C1171" s="13" t="s">
        <v>1834</v>
      </c>
      <c r="D1171" s="10" t="str">
        <f>VLOOKUP( C1171, 品牌处理!A:E,2,FALSE)</f>
        <v>魅族</v>
      </c>
      <c r="E1171" s="10" t="str">
        <f>VLOOKUP( C1171, 品牌处理!A:E,3,FALSE)</f>
        <v>Meizu</v>
      </c>
      <c r="F1171" s="10" t="str">
        <f>VLOOKUP( C1171, 品牌处理!A:E,4,FALSE)</f>
        <v>魅族</v>
      </c>
      <c r="G1171" s="10" t="str">
        <f>VLOOKUP( C1171, 品牌处理!A:E,5,FALSE)</f>
        <v>Meizu</v>
      </c>
      <c r="H1171" s="16">
        <f>VLOOKUP( C1171, 品牌处理!A:F,6,FALSE)</f>
        <v>0</v>
      </c>
      <c r="I1171" s="16" t="e">
        <f>VLOOKUP(A1171,重复项!F:F,1,FALSE)</f>
        <v>#N/A</v>
      </c>
      <c r="J1171" s="6">
        <v>0</v>
      </c>
      <c r="K1171" t="str">
        <f>A1171&amp;":"&amp;B1171&amp;":"&amp;C1171&amp;":"&amp;D1171&amp;":"&amp;E1171&amp;":"&amp;F1171&amp;":"&amp;G1171</f>
        <v>M712M:Meizu M6s China Mobile:Meizu:魅族:Meizu:魅族:Meizu</v>
      </c>
    </row>
    <row r="1172" spans="1:11" hidden="1" x14ac:dyDescent="0.4">
      <c r="A1172" s="13" t="s">
        <v>1789</v>
      </c>
      <c r="B1172" s="13" t="s">
        <v>1968</v>
      </c>
      <c r="C1172" s="13" t="s">
        <v>1834</v>
      </c>
      <c r="D1172" s="10" t="str">
        <f>VLOOKUP( C1172, 品牌处理!A:E,2,FALSE)</f>
        <v>魅族</v>
      </c>
      <c r="E1172" s="10" t="str">
        <f>VLOOKUP( C1172, 品牌处理!A:E,3,FALSE)</f>
        <v>Meizu</v>
      </c>
      <c r="F1172" s="10" t="str">
        <f>VLOOKUP( C1172, 品牌处理!A:E,4,FALSE)</f>
        <v>魅族</v>
      </c>
      <c r="G1172" s="10" t="str">
        <f>VLOOKUP( C1172, 品牌处理!A:E,5,FALSE)</f>
        <v>Meizu</v>
      </c>
      <c r="H1172" s="16">
        <f>VLOOKUP( C1172, 品牌处理!A:F,6,FALSE)</f>
        <v>0</v>
      </c>
      <c r="I1172" s="16" t="e">
        <f>VLOOKUP(A1172,重复项!F:F,1,FALSE)</f>
        <v>#N/A</v>
      </c>
      <c r="J1172" s="6">
        <v>0</v>
      </c>
      <c r="K1172" t="str">
        <f>A1172&amp;":"&amp;B1172&amp;":"&amp;C1172&amp;":"&amp;D1172&amp;":"&amp;E1172&amp;":"&amp;F1172&amp;":"&amp;G1172</f>
        <v>M712C:Meizu M6s China Telecom:Meizu:魅族:Meizu:魅族:Meizu</v>
      </c>
    </row>
    <row r="1173" spans="1:11" hidden="1" x14ac:dyDescent="0.4">
      <c r="A1173" s="13" t="s">
        <v>1795</v>
      </c>
      <c r="B1173" s="13" t="s">
        <v>1969</v>
      </c>
      <c r="C1173" s="13" t="s">
        <v>1834</v>
      </c>
      <c r="D1173" s="10" t="str">
        <f>VLOOKUP( C1173, 品牌处理!A:E,2,FALSE)</f>
        <v>魅族</v>
      </c>
      <c r="E1173" s="10" t="str">
        <f>VLOOKUP( C1173, 品牌处理!A:E,3,FALSE)</f>
        <v>Meizu</v>
      </c>
      <c r="F1173" s="10" t="str">
        <f>VLOOKUP( C1173, 品牌处理!A:E,4,FALSE)</f>
        <v>魅族</v>
      </c>
      <c r="G1173" s="10" t="str">
        <f>VLOOKUP( C1173, 品牌处理!A:E,5,FALSE)</f>
        <v>Meizu</v>
      </c>
      <c r="H1173" s="16">
        <f>VLOOKUP( C1173, 品牌处理!A:F,6,FALSE)</f>
        <v>0</v>
      </c>
      <c r="I1173" s="16" t="e">
        <f>VLOOKUP(A1173,重复项!F:F,1,FALSE)</f>
        <v>#N/A</v>
      </c>
      <c r="J1173" s="6">
        <v>0</v>
      </c>
      <c r="K1173" t="str">
        <f>A1173&amp;":"&amp;B1173&amp;":"&amp;C1173&amp;":"&amp;D1173&amp;":"&amp;E1173&amp;":"&amp;F1173&amp;":"&amp;G1173</f>
        <v>M811H:Meizu M6T Global:Meizu:魅族:Meizu:魅族:Meizu</v>
      </c>
    </row>
    <row r="1174" spans="1:11" hidden="1" x14ac:dyDescent="0.4">
      <c r="A1174" s="13" t="s">
        <v>1793</v>
      </c>
      <c r="B1174" s="13" t="s">
        <v>1970</v>
      </c>
      <c r="C1174" s="13" t="s">
        <v>1834</v>
      </c>
      <c r="D1174" s="10" t="str">
        <f>VLOOKUP( C1174, 品牌处理!A:E,2,FALSE)</f>
        <v>魅族</v>
      </c>
      <c r="E1174" s="10" t="str">
        <f>VLOOKUP( C1174, 品牌处理!A:E,3,FALSE)</f>
        <v>Meizu</v>
      </c>
      <c r="F1174" s="10" t="str">
        <f>VLOOKUP( C1174, 品牌处理!A:E,4,FALSE)</f>
        <v>魅族</v>
      </c>
      <c r="G1174" s="10" t="str">
        <f>VLOOKUP( C1174, 品牌处理!A:E,5,FALSE)</f>
        <v>Meizu</v>
      </c>
      <c r="H1174" s="16">
        <f>VLOOKUP( C1174, 品牌处理!A:F,6,FALSE)</f>
        <v>0</v>
      </c>
      <c r="I1174" s="16" t="e">
        <f>VLOOKUP(A1174,重复项!F:F,1,FALSE)</f>
        <v>#N/A</v>
      </c>
      <c r="J1174" s="6">
        <v>0</v>
      </c>
      <c r="K1174" t="str">
        <f>A1174&amp;":"&amp;B1174&amp;":"&amp;C1174&amp;":"&amp;D1174&amp;":"&amp;E1174&amp;":"&amp;F1174&amp;":"&amp;G1174</f>
        <v>M811Q:Meizu M6T China:Meizu:魅族:Meizu:魅族:Meizu</v>
      </c>
    </row>
    <row r="1175" spans="1:11" hidden="1" x14ac:dyDescent="0.4">
      <c r="A1175" s="13" t="s">
        <v>1638</v>
      </c>
      <c r="B1175" s="13" t="s">
        <v>1971</v>
      </c>
      <c r="C1175" s="13" t="s">
        <v>1834</v>
      </c>
      <c r="D1175" s="10" t="str">
        <f>VLOOKUP( C1175, 品牌处理!A:E,2,FALSE)</f>
        <v>魅族</v>
      </c>
      <c r="E1175" s="10" t="str">
        <f>VLOOKUP( C1175, 品牌处理!A:E,3,FALSE)</f>
        <v>Meizu</v>
      </c>
      <c r="F1175" s="10" t="str">
        <f>VLOOKUP( C1175, 品牌处理!A:E,4,FALSE)</f>
        <v>魅族</v>
      </c>
      <c r="G1175" s="10" t="str">
        <f>VLOOKUP( C1175, 品牌处理!A:E,5,FALSE)</f>
        <v>Meizu</v>
      </c>
      <c r="H1175" s="16">
        <f>VLOOKUP( C1175, 品牌处理!A:F,6,FALSE)</f>
        <v>0</v>
      </c>
      <c r="I1175" s="16" t="e">
        <f>VLOOKUP(A1175,重复项!F:F,1,FALSE)</f>
        <v>#N/A</v>
      </c>
      <c r="J1175" s="6">
        <v>0</v>
      </c>
      <c r="K1175" t="str">
        <f>A1175&amp;":"&amp;B1175&amp;":"&amp;C1175&amp;":"&amp;D1175&amp;":"&amp;E1175&amp;":"&amp;F1175&amp;":"&amp;G1175</f>
        <v>M813H:Meizu M8 Global:Meizu:魅族:Meizu:魅族:Meizu</v>
      </c>
    </row>
    <row r="1176" spans="1:11" hidden="1" x14ac:dyDescent="0.4">
      <c r="A1176" s="13" t="s">
        <v>1636</v>
      </c>
      <c r="B1176" s="13" t="s">
        <v>1972</v>
      </c>
      <c r="C1176" s="13" t="s">
        <v>1834</v>
      </c>
      <c r="D1176" s="10" t="str">
        <f>VLOOKUP( C1176, 品牌处理!A:E,2,FALSE)</f>
        <v>魅族</v>
      </c>
      <c r="E1176" s="10" t="str">
        <f>VLOOKUP( C1176, 品牌处理!A:E,3,FALSE)</f>
        <v>Meizu</v>
      </c>
      <c r="F1176" s="10" t="str">
        <f>VLOOKUP( C1176, 品牌处理!A:E,4,FALSE)</f>
        <v>魅族</v>
      </c>
      <c r="G1176" s="10" t="str">
        <f>VLOOKUP( C1176, 品牌处理!A:E,5,FALSE)</f>
        <v>Meizu</v>
      </c>
      <c r="H1176" s="16">
        <f>VLOOKUP( C1176, 品牌处理!A:F,6,FALSE)</f>
        <v>0</v>
      </c>
      <c r="I1176" s="16" t="e">
        <f>VLOOKUP(A1176,重复项!F:F,1,FALSE)</f>
        <v>#N/A</v>
      </c>
      <c r="J1176" s="6">
        <v>0</v>
      </c>
      <c r="K1176" t="str">
        <f>A1176&amp;":"&amp;B1176&amp;":"&amp;C1176&amp;":"&amp;D1176&amp;":"&amp;E1176&amp;":"&amp;F1176&amp;":"&amp;G1176</f>
        <v>M813Q:Meizu V8 Pro China:Meizu:魅族:Meizu:魅族:Meizu</v>
      </c>
    </row>
    <row r="1177" spans="1:11" hidden="1" x14ac:dyDescent="0.4">
      <c r="A1177" s="13" t="s">
        <v>1642</v>
      </c>
      <c r="B1177" s="13" t="s">
        <v>1973</v>
      </c>
      <c r="C1177" s="13" t="s">
        <v>1834</v>
      </c>
      <c r="D1177" s="10" t="str">
        <f>VLOOKUP( C1177, 品牌处理!A:E,2,FALSE)</f>
        <v>魅族</v>
      </c>
      <c r="E1177" s="10" t="str">
        <f>VLOOKUP( C1177, 品牌处理!A:E,3,FALSE)</f>
        <v>Meizu</v>
      </c>
      <c r="F1177" s="10" t="str">
        <f>VLOOKUP( C1177, 品牌处理!A:E,4,FALSE)</f>
        <v>魅族</v>
      </c>
      <c r="G1177" s="10" t="str">
        <f>VLOOKUP( C1177, 品牌处理!A:E,5,FALSE)</f>
        <v>Meizu</v>
      </c>
      <c r="H1177" s="16">
        <f>VLOOKUP( C1177, 品牌处理!A:F,6,FALSE)</f>
        <v>0</v>
      </c>
      <c r="I1177" s="16" t="e">
        <f>VLOOKUP(A1177,重复项!F:F,1,FALSE)</f>
        <v>#N/A</v>
      </c>
      <c r="J1177" s="6">
        <v>0</v>
      </c>
      <c r="K1177" t="str">
        <f>A1177&amp;":"&amp;B1177&amp;":"&amp;C1177&amp;":"&amp;D1177&amp;":"&amp;E1177&amp;":"&amp;F1177&amp;":"&amp;G1177</f>
        <v>M816H:Meizu M8 Lite Global:Meizu:魅族:Meizu:魅族:Meizu</v>
      </c>
    </row>
    <row r="1178" spans="1:11" hidden="1" x14ac:dyDescent="0.4">
      <c r="A1178" s="13" t="s">
        <v>1640</v>
      </c>
      <c r="B1178" s="13" t="s">
        <v>1974</v>
      </c>
      <c r="C1178" s="13" t="s">
        <v>1834</v>
      </c>
      <c r="D1178" s="10" t="str">
        <f>VLOOKUP( C1178, 品牌处理!A:E,2,FALSE)</f>
        <v>魅族</v>
      </c>
      <c r="E1178" s="10" t="str">
        <f>VLOOKUP( C1178, 品牌处理!A:E,3,FALSE)</f>
        <v>Meizu</v>
      </c>
      <c r="F1178" s="10" t="str">
        <f>VLOOKUP( C1178, 品牌处理!A:E,4,FALSE)</f>
        <v>魅族</v>
      </c>
      <c r="G1178" s="10" t="str">
        <f>VLOOKUP( C1178, 品牌处理!A:E,5,FALSE)</f>
        <v>Meizu</v>
      </c>
      <c r="H1178" s="16">
        <f>VLOOKUP( C1178, 品牌处理!A:F,6,FALSE)</f>
        <v>0</v>
      </c>
      <c r="I1178" s="16" t="e">
        <f>VLOOKUP(A1178,重复项!F:F,1,FALSE)</f>
        <v>#N/A</v>
      </c>
      <c r="J1178" s="6">
        <v>0</v>
      </c>
      <c r="K1178" t="str">
        <f>A1178&amp;":"&amp;B1178&amp;":"&amp;C1178&amp;":"&amp;D1178&amp;":"&amp;E1178&amp;":"&amp;F1178&amp;":"&amp;G1178</f>
        <v>M816Q:Meizu V8 China:Meizu:魅族:Meizu:魅族:Meizu</v>
      </c>
    </row>
    <row r="1179" spans="1:11" hidden="1" x14ac:dyDescent="0.4">
      <c r="A1179" s="13" t="s">
        <v>1644</v>
      </c>
      <c r="B1179" s="13" t="s">
        <v>1975</v>
      </c>
      <c r="C1179" s="13" t="s">
        <v>1834</v>
      </c>
      <c r="D1179" s="10" t="str">
        <f>VLOOKUP( C1179, 品牌处理!A:E,2,FALSE)</f>
        <v>魅族</v>
      </c>
      <c r="E1179" s="10" t="str">
        <f>VLOOKUP( C1179, 品牌处理!A:E,3,FALSE)</f>
        <v>Meizu</v>
      </c>
      <c r="F1179" s="10" t="str">
        <f>VLOOKUP( C1179, 品牌处理!A:E,4,FALSE)</f>
        <v>魅族</v>
      </c>
      <c r="G1179" s="10" t="str">
        <f>VLOOKUP( C1179, 品牌处理!A:E,5,FALSE)</f>
        <v>Meizu</v>
      </c>
      <c r="H1179" s="16">
        <f>VLOOKUP( C1179, 品牌处理!A:F,6,FALSE)</f>
        <v>0</v>
      </c>
      <c r="I1179" s="16" t="e">
        <f>VLOOKUP(A1179,重复项!F:F,1,FALSE)</f>
        <v>#N/A</v>
      </c>
      <c r="J1179" s="6">
        <v>0</v>
      </c>
      <c r="K1179" t="str">
        <f>A1179&amp;":"&amp;B1179&amp;":"&amp;C1179&amp;":"&amp;D1179&amp;":"&amp;E1179&amp;":"&amp;F1179&amp;":"&amp;G1179</f>
        <v>M810H:Meizu M8c Global:Meizu:魅族:Meizu:魅族:Meizu</v>
      </c>
    </row>
    <row r="1180" spans="1:11" hidden="1" x14ac:dyDescent="0.4">
      <c r="A1180" s="13" t="s">
        <v>1803</v>
      </c>
      <c r="B1180" s="13" t="s">
        <v>1976</v>
      </c>
      <c r="C1180" s="13" t="s">
        <v>1834</v>
      </c>
      <c r="D1180" s="10" t="str">
        <f>VLOOKUP( C1180, 品牌处理!A:E,2,FALSE)</f>
        <v>魅族</v>
      </c>
      <c r="E1180" s="10" t="str">
        <f>VLOOKUP( C1180, 品牌处理!A:E,3,FALSE)</f>
        <v>Meizu</v>
      </c>
      <c r="F1180" s="10" t="str">
        <f>VLOOKUP( C1180, 品牌处理!A:E,4,FALSE)</f>
        <v>魅族</v>
      </c>
      <c r="G1180" s="10" t="str">
        <f>VLOOKUP( C1180, 品牌处理!A:E,5,FALSE)</f>
        <v>Meizu</v>
      </c>
      <c r="H1180" s="16">
        <f>VLOOKUP( C1180, 品牌处理!A:F,6,FALSE)</f>
        <v>0</v>
      </c>
      <c r="I1180" s="16" t="e">
        <f>VLOOKUP(A1180,重复项!F:F,1,FALSE)</f>
        <v>#N/A</v>
      </c>
      <c r="J1180" s="6">
        <v>0</v>
      </c>
      <c r="K1180" t="str">
        <f>A1180&amp;":"&amp;B1180&amp;":"&amp;C1180&amp;":"&amp;D1180&amp;":"&amp;E1180&amp;":"&amp;F1180&amp;":"&amp;G1180</f>
        <v>S685H:Meizu M3 Max Global:Meizu:魅族:Meizu:魅族:Meizu</v>
      </c>
    </row>
    <row r="1181" spans="1:11" hidden="1" x14ac:dyDescent="0.4">
      <c r="A1181" s="13" t="s">
        <v>1797</v>
      </c>
      <c r="B1181" s="13" t="s">
        <v>1977</v>
      </c>
      <c r="C1181" s="13" t="s">
        <v>1834</v>
      </c>
      <c r="D1181" s="10" t="str">
        <f>VLOOKUP( C1181, 品牌处理!A:E,2,FALSE)</f>
        <v>魅族</v>
      </c>
      <c r="E1181" s="10" t="str">
        <f>VLOOKUP( C1181, 品牌处理!A:E,3,FALSE)</f>
        <v>Meizu</v>
      </c>
      <c r="F1181" s="10" t="str">
        <f>VLOOKUP( C1181, 品牌处理!A:E,4,FALSE)</f>
        <v>魅族</v>
      </c>
      <c r="G1181" s="10" t="str">
        <f>VLOOKUP( C1181, 品牌处理!A:E,5,FALSE)</f>
        <v>Meizu</v>
      </c>
      <c r="H1181" s="16">
        <f>VLOOKUP( C1181, 品牌处理!A:F,6,FALSE)</f>
        <v>0</v>
      </c>
      <c r="I1181" s="16" t="e">
        <f>VLOOKUP(A1181,重复项!F:F,1,FALSE)</f>
        <v>#N/A</v>
      </c>
      <c r="J1181" s="6">
        <v>0</v>
      </c>
      <c r="K1181" t="str">
        <f>A1181&amp;":"&amp;B1181&amp;":"&amp;C1181&amp;":"&amp;D1181&amp;":"&amp;E1181&amp;":"&amp;F1181&amp;":"&amp;G1181</f>
        <v>S685Q:Meizu M3 Max China:Meizu:魅族:Meizu:魅族:Meizu</v>
      </c>
    </row>
    <row r="1182" spans="1:11" hidden="1" x14ac:dyDescent="0.4">
      <c r="A1182" s="13" t="s">
        <v>1799</v>
      </c>
      <c r="B1182" s="13" t="s">
        <v>1978</v>
      </c>
      <c r="C1182" s="13" t="s">
        <v>1834</v>
      </c>
      <c r="D1182" s="10" t="str">
        <f>VLOOKUP( C1182, 品牌处理!A:E,2,FALSE)</f>
        <v>魅族</v>
      </c>
      <c r="E1182" s="10" t="str">
        <f>VLOOKUP( C1182, 品牌处理!A:E,3,FALSE)</f>
        <v>Meizu</v>
      </c>
      <c r="F1182" s="10" t="str">
        <f>VLOOKUP( C1182, 品牌处理!A:E,4,FALSE)</f>
        <v>魅族</v>
      </c>
      <c r="G1182" s="10" t="str">
        <f>VLOOKUP( C1182, 品牌处理!A:E,5,FALSE)</f>
        <v>Meizu</v>
      </c>
      <c r="H1182" s="16">
        <f>VLOOKUP( C1182, 品牌处理!A:F,6,FALSE)</f>
        <v>0</v>
      </c>
      <c r="I1182" s="16" t="e">
        <f>VLOOKUP(A1182,重复项!F:F,1,FALSE)</f>
        <v>#N/A</v>
      </c>
      <c r="J1182" s="6">
        <v>0</v>
      </c>
      <c r="K1182" t="str">
        <f>A1182&amp;":"&amp;B1182&amp;":"&amp;C1182&amp;":"&amp;D1182&amp;":"&amp;E1182&amp;":"&amp;F1182&amp;":"&amp;G1182</f>
        <v>S685M:Meizu M3 Max China Mobile:Meizu:魅族:Meizu:魅族:Meizu</v>
      </c>
    </row>
    <row r="1183" spans="1:11" hidden="1" x14ac:dyDescent="0.4">
      <c r="A1183" s="13" t="s">
        <v>1801</v>
      </c>
      <c r="B1183" s="13" t="s">
        <v>1979</v>
      </c>
      <c r="C1183" s="13" t="s">
        <v>1834</v>
      </c>
      <c r="D1183" s="10" t="str">
        <f>VLOOKUP( C1183, 品牌处理!A:E,2,FALSE)</f>
        <v>魅族</v>
      </c>
      <c r="E1183" s="10" t="str">
        <f>VLOOKUP( C1183, 品牌处理!A:E,3,FALSE)</f>
        <v>Meizu</v>
      </c>
      <c r="F1183" s="10" t="str">
        <f>VLOOKUP( C1183, 品牌处理!A:E,4,FALSE)</f>
        <v>魅族</v>
      </c>
      <c r="G1183" s="10" t="str">
        <f>VLOOKUP( C1183, 品牌处理!A:E,5,FALSE)</f>
        <v>Meizu</v>
      </c>
      <c r="H1183" s="16">
        <f>VLOOKUP( C1183, 品牌处理!A:F,6,FALSE)</f>
        <v>0</v>
      </c>
      <c r="I1183" s="16" t="e">
        <f>VLOOKUP(A1183,重复项!F:F,1,FALSE)</f>
        <v>#N/A</v>
      </c>
      <c r="J1183" s="6">
        <v>0</v>
      </c>
      <c r="K1183" t="str">
        <f>A1183&amp;":"&amp;B1183&amp;":"&amp;C1183&amp;":"&amp;D1183&amp;":"&amp;E1183&amp;":"&amp;F1183&amp;":"&amp;G1183</f>
        <v>S685C:Meizu M3 Max China Telecom:Meizu:魅族:Meizu:魅族:Meizu</v>
      </c>
    </row>
    <row r="1184" spans="1:11" hidden="1" x14ac:dyDescent="0.4">
      <c r="A1184" s="13" t="s">
        <v>1821</v>
      </c>
      <c r="B1184" s="13" t="s">
        <v>1980</v>
      </c>
      <c r="C1184" s="13" t="s">
        <v>1834</v>
      </c>
      <c r="D1184" s="10" t="str">
        <f>VLOOKUP( C1184, 品牌处理!A:E,2,FALSE)</f>
        <v>魅族</v>
      </c>
      <c r="E1184" s="10" t="str">
        <f>VLOOKUP( C1184, 品牌处理!A:E,3,FALSE)</f>
        <v>Meizu</v>
      </c>
      <c r="F1184" s="10" t="str">
        <f>VLOOKUP( C1184, 品牌处理!A:E,4,FALSE)</f>
        <v>魅族</v>
      </c>
      <c r="G1184" s="10" t="str">
        <f>VLOOKUP( C1184, 品牌处理!A:E,5,FALSE)</f>
        <v>Meizu</v>
      </c>
      <c r="H1184" s="16">
        <f>VLOOKUP( C1184, 品牌处理!A:F,6,FALSE)</f>
        <v>0</v>
      </c>
      <c r="I1184" s="16" t="e">
        <f>VLOOKUP(A1184,重复项!F:F,1,FALSE)</f>
        <v>#N/A</v>
      </c>
      <c r="J1184" s="6">
        <v>0</v>
      </c>
      <c r="K1184" t="str">
        <f>A1184&amp;":"&amp;B1184&amp;":"&amp;C1184&amp;":"&amp;D1184&amp;":"&amp;E1184&amp;":"&amp;F1184&amp;":"&amp;G1184</f>
        <v>M57A:Meizu m1 metal China:Meizu:魅族:Meizu:魅族:Meizu</v>
      </c>
    </row>
    <row r="1185" spans="1:11" hidden="1" x14ac:dyDescent="0.4">
      <c r="A1185" s="13" t="s">
        <v>1823</v>
      </c>
      <c r="B1185" s="13" t="s">
        <v>1981</v>
      </c>
      <c r="C1185" s="13" t="s">
        <v>1834</v>
      </c>
      <c r="D1185" s="10" t="str">
        <f>VLOOKUP( C1185, 品牌处理!A:E,2,FALSE)</f>
        <v>魅族</v>
      </c>
      <c r="E1185" s="10" t="str">
        <f>VLOOKUP( C1185, 品牌处理!A:E,3,FALSE)</f>
        <v>Meizu</v>
      </c>
      <c r="F1185" s="10" t="str">
        <f>VLOOKUP( C1185, 品牌处理!A:E,4,FALSE)</f>
        <v>魅族</v>
      </c>
      <c r="G1185" s="10" t="str">
        <f>VLOOKUP( C1185, 品牌处理!A:E,5,FALSE)</f>
        <v>Meizu</v>
      </c>
      <c r="H1185" s="16">
        <f>VLOOKUP( C1185, 品牌处理!A:F,6,FALSE)</f>
        <v>0</v>
      </c>
      <c r="I1185" s="16" t="e">
        <f>VLOOKUP(A1185,重复项!F:F,1,FALSE)</f>
        <v>#N/A</v>
      </c>
      <c r="J1185" s="6">
        <v>0</v>
      </c>
      <c r="K1185" t="str">
        <f>A1185&amp;":"&amp;B1185&amp;":"&amp;C1185&amp;":"&amp;D1185&amp;":"&amp;E1185&amp;":"&amp;F1185&amp;":"&amp;G1185</f>
        <v>M57AM:Meizu m1 metal China Mobile:Meizu:魅族:Meizu:魅族:Meizu</v>
      </c>
    </row>
    <row r="1186" spans="1:11" hidden="1" x14ac:dyDescent="0.4">
      <c r="A1186" s="13" t="s">
        <v>1825</v>
      </c>
      <c r="B1186" s="13" t="s">
        <v>1982</v>
      </c>
      <c r="C1186" s="13" t="s">
        <v>1834</v>
      </c>
      <c r="D1186" s="10" t="str">
        <f>VLOOKUP( C1186, 品牌处理!A:E,2,FALSE)</f>
        <v>魅族</v>
      </c>
      <c r="E1186" s="10" t="str">
        <f>VLOOKUP( C1186, 品牌处理!A:E,3,FALSE)</f>
        <v>Meizu</v>
      </c>
      <c r="F1186" s="10" t="str">
        <f>VLOOKUP( C1186, 品牌处理!A:E,4,FALSE)</f>
        <v>魅族</v>
      </c>
      <c r="G1186" s="10" t="str">
        <f>VLOOKUP( C1186, 品牌处理!A:E,5,FALSE)</f>
        <v>Meizu</v>
      </c>
      <c r="H1186" s="16">
        <f>VLOOKUP( C1186, 品牌处理!A:F,6,FALSE)</f>
        <v>0</v>
      </c>
      <c r="I1186" s="16" t="e">
        <f>VLOOKUP(A1186,重复项!F:F,1,FALSE)</f>
        <v>#N/A</v>
      </c>
      <c r="J1186" s="6">
        <v>0</v>
      </c>
      <c r="K1186" t="str">
        <f>A1186&amp;":"&amp;B1186&amp;":"&amp;C1186&amp;":"&amp;D1186&amp;":"&amp;E1186&amp;":"&amp;F1186&amp;":"&amp;G1186</f>
        <v>M57AU:Meizu m1 metal China Unicom:Meizu:魅族:Meizu:魅族:Meizu</v>
      </c>
    </row>
    <row r="1187" spans="1:11" hidden="1" x14ac:dyDescent="0.4">
      <c r="A1187" s="13" t="s">
        <v>1827</v>
      </c>
      <c r="B1187" s="13" t="s">
        <v>1983</v>
      </c>
      <c r="C1187" s="13" t="s">
        <v>1834</v>
      </c>
      <c r="D1187" s="10" t="str">
        <f>VLOOKUP( C1187, 品牌处理!A:E,2,FALSE)</f>
        <v>魅族</v>
      </c>
      <c r="E1187" s="10" t="str">
        <f>VLOOKUP( C1187, 品牌处理!A:E,3,FALSE)</f>
        <v>Meizu</v>
      </c>
      <c r="F1187" s="10" t="str">
        <f>VLOOKUP( C1187, 品牌处理!A:E,4,FALSE)</f>
        <v>魅族</v>
      </c>
      <c r="G1187" s="10" t="str">
        <f>VLOOKUP( C1187, 品牌处理!A:E,5,FALSE)</f>
        <v>Meizu</v>
      </c>
      <c r="H1187" s="16">
        <f>VLOOKUP( C1187, 品牌处理!A:F,6,FALSE)</f>
        <v>0</v>
      </c>
      <c r="I1187" s="16" t="e">
        <f>VLOOKUP(A1187,重复项!F:F,1,FALSE)</f>
        <v>#N/A</v>
      </c>
      <c r="J1187" s="6">
        <v>0</v>
      </c>
      <c r="K1187" t="str">
        <f>A1187&amp;":"&amp;B1187&amp;":"&amp;C1187&amp;":"&amp;D1187&amp;":"&amp;E1187&amp;":"&amp;F1187&amp;":"&amp;G1187</f>
        <v>M57AC:Meizu m1 metal China Telecom:Meizu:魅族:Meizu:魅族:Meizu</v>
      </c>
    </row>
    <row r="1188" spans="1:11" hidden="1" x14ac:dyDescent="0.4">
      <c r="A1188" s="13" t="s">
        <v>1811</v>
      </c>
      <c r="B1188" s="13" t="s">
        <v>1984</v>
      </c>
      <c r="C1188" s="13" t="s">
        <v>1834</v>
      </c>
      <c r="D1188" s="10" t="str">
        <f>VLOOKUP( C1188, 品牌处理!A:E,2,FALSE)</f>
        <v>魅族</v>
      </c>
      <c r="E1188" s="10" t="str">
        <f>VLOOKUP( C1188, 品牌处理!A:E,3,FALSE)</f>
        <v>Meizu</v>
      </c>
      <c r="F1188" s="10" t="str">
        <f>VLOOKUP( C1188, 品牌处理!A:E,4,FALSE)</f>
        <v>魅族</v>
      </c>
      <c r="G1188" s="10" t="str">
        <f>VLOOKUP( C1188, 品牌处理!A:E,5,FALSE)</f>
        <v>Meizu</v>
      </c>
      <c r="H1188" s="16">
        <f>VLOOKUP( C1188, 品牌处理!A:F,6,FALSE)</f>
        <v>0</v>
      </c>
      <c r="I1188" s="16" t="e">
        <f>VLOOKUP(A1188,重复项!F:F,1,FALSE)</f>
        <v>#N/A</v>
      </c>
      <c r="J1188" s="6">
        <v>0</v>
      </c>
      <c r="K1188" t="str">
        <f>A1188&amp;":"&amp;B1188&amp;":"&amp;C1188&amp;":"&amp;D1188&amp;":"&amp;E1188&amp;":"&amp;F1188&amp;":"&amp;G1188</f>
        <v>U680H:Meizu U10 Global:Meizu:魅族:Meizu:魅族:Meizu</v>
      </c>
    </row>
    <row r="1189" spans="1:11" hidden="1" x14ac:dyDescent="0.4">
      <c r="A1189" s="13" t="s">
        <v>1805</v>
      </c>
      <c r="B1189" s="13" t="s">
        <v>1985</v>
      </c>
      <c r="C1189" s="13" t="s">
        <v>1834</v>
      </c>
      <c r="D1189" s="10" t="str">
        <f>VLOOKUP( C1189, 品牌处理!A:E,2,FALSE)</f>
        <v>魅族</v>
      </c>
      <c r="E1189" s="10" t="str">
        <f>VLOOKUP( C1189, 品牌处理!A:E,3,FALSE)</f>
        <v>Meizu</v>
      </c>
      <c r="F1189" s="10" t="str">
        <f>VLOOKUP( C1189, 品牌处理!A:E,4,FALSE)</f>
        <v>魅族</v>
      </c>
      <c r="G1189" s="10" t="str">
        <f>VLOOKUP( C1189, 品牌处理!A:E,5,FALSE)</f>
        <v>Meizu</v>
      </c>
      <c r="H1189" s="16">
        <f>VLOOKUP( C1189, 品牌处理!A:F,6,FALSE)</f>
        <v>0</v>
      </c>
      <c r="I1189" s="16" t="e">
        <f>VLOOKUP(A1189,重复项!F:F,1,FALSE)</f>
        <v>#N/A</v>
      </c>
      <c r="J1189" s="6">
        <v>0</v>
      </c>
      <c r="K1189" t="str">
        <f>A1189&amp;":"&amp;B1189&amp;":"&amp;C1189&amp;":"&amp;D1189&amp;":"&amp;E1189&amp;":"&amp;F1189&amp;":"&amp;G1189</f>
        <v>U680A:Meizu U10 China:Meizu:魅族:Meizu:魅族:Meizu</v>
      </c>
    </row>
    <row r="1190" spans="1:11" hidden="1" x14ac:dyDescent="0.4">
      <c r="A1190" s="13" t="s">
        <v>1807</v>
      </c>
      <c r="B1190" s="13" t="s">
        <v>1986</v>
      </c>
      <c r="C1190" s="13" t="s">
        <v>1834</v>
      </c>
      <c r="D1190" s="10" t="str">
        <f>VLOOKUP( C1190, 品牌处理!A:E,2,FALSE)</f>
        <v>魅族</v>
      </c>
      <c r="E1190" s="10" t="str">
        <f>VLOOKUP( C1190, 品牌处理!A:E,3,FALSE)</f>
        <v>Meizu</v>
      </c>
      <c r="F1190" s="10" t="str">
        <f>VLOOKUP( C1190, 品牌处理!A:E,4,FALSE)</f>
        <v>魅族</v>
      </c>
      <c r="G1190" s="10" t="str">
        <f>VLOOKUP( C1190, 品牌处理!A:E,5,FALSE)</f>
        <v>Meizu</v>
      </c>
      <c r="H1190" s="16">
        <f>VLOOKUP( C1190, 品牌处理!A:F,6,FALSE)</f>
        <v>0</v>
      </c>
      <c r="I1190" s="16" t="e">
        <f>VLOOKUP(A1190,重复项!F:F,1,FALSE)</f>
        <v>#N/A</v>
      </c>
      <c r="J1190" s="6">
        <v>0</v>
      </c>
      <c r="K1190" t="str">
        <f>A1190&amp;":"&amp;B1190&amp;":"&amp;C1190&amp;":"&amp;D1190&amp;":"&amp;E1190&amp;":"&amp;F1190&amp;":"&amp;G1190</f>
        <v>U680Y:Meizu U10 China Mobile:Meizu:魅族:Meizu:魅族:Meizu</v>
      </c>
    </row>
    <row r="1191" spans="1:11" hidden="1" x14ac:dyDescent="0.4">
      <c r="A1191" s="13" t="s">
        <v>1809</v>
      </c>
      <c r="B1191" s="13" t="s">
        <v>1987</v>
      </c>
      <c r="C1191" s="13" t="s">
        <v>1834</v>
      </c>
      <c r="D1191" s="10" t="str">
        <f>VLOOKUP( C1191, 品牌处理!A:E,2,FALSE)</f>
        <v>魅族</v>
      </c>
      <c r="E1191" s="10" t="str">
        <f>VLOOKUP( C1191, 品牌处理!A:E,3,FALSE)</f>
        <v>Meizu</v>
      </c>
      <c r="F1191" s="10" t="str">
        <f>VLOOKUP( C1191, 品牌处理!A:E,4,FALSE)</f>
        <v>魅族</v>
      </c>
      <c r="G1191" s="10" t="str">
        <f>VLOOKUP( C1191, 品牌处理!A:E,5,FALSE)</f>
        <v>Meizu</v>
      </c>
      <c r="H1191" s="16">
        <f>VLOOKUP( C1191, 品牌处理!A:F,6,FALSE)</f>
        <v>0</v>
      </c>
      <c r="I1191" s="16" t="e">
        <f>VLOOKUP(A1191,重复项!F:F,1,FALSE)</f>
        <v>#N/A</v>
      </c>
      <c r="J1191" s="6">
        <v>0</v>
      </c>
      <c r="K1191" t="str">
        <f>A1191&amp;":"&amp;B1191&amp;":"&amp;C1191&amp;":"&amp;D1191&amp;":"&amp;E1191&amp;":"&amp;F1191&amp;":"&amp;G1191</f>
        <v>U680D:Meizu U10 China Telecom:Meizu:魅族:Meizu:魅族:Meizu</v>
      </c>
    </row>
    <row r="1192" spans="1:11" hidden="1" x14ac:dyDescent="0.4">
      <c r="A1192" s="13" t="s">
        <v>1819</v>
      </c>
      <c r="B1192" s="13" t="s">
        <v>1988</v>
      </c>
      <c r="C1192" s="13" t="s">
        <v>1834</v>
      </c>
      <c r="D1192" s="10" t="str">
        <f>VLOOKUP( C1192, 品牌处理!A:E,2,FALSE)</f>
        <v>魅族</v>
      </c>
      <c r="E1192" s="10" t="str">
        <f>VLOOKUP( C1192, 品牌处理!A:E,3,FALSE)</f>
        <v>Meizu</v>
      </c>
      <c r="F1192" s="10" t="str">
        <f>VLOOKUP( C1192, 品牌处理!A:E,4,FALSE)</f>
        <v>魅族</v>
      </c>
      <c r="G1192" s="10" t="str">
        <f>VLOOKUP( C1192, 品牌处理!A:E,5,FALSE)</f>
        <v>Meizu</v>
      </c>
      <c r="H1192" s="16">
        <f>VLOOKUP( C1192, 品牌处理!A:F,6,FALSE)</f>
        <v>0</v>
      </c>
      <c r="I1192" s="16" t="e">
        <f>VLOOKUP(A1192,重复项!F:F,1,FALSE)</f>
        <v>#N/A</v>
      </c>
      <c r="J1192" s="6">
        <v>0</v>
      </c>
      <c r="K1192" t="str">
        <f>A1192&amp;":"&amp;B1192&amp;":"&amp;C1192&amp;":"&amp;D1192&amp;":"&amp;E1192&amp;":"&amp;F1192&amp;":"&amp;G1192</f>
        <v>U685H:Meizu U20 Global:Meizu:魅族:Meizu:魅族:Meizu</v>
      </c>
    </row>
    <row r="1193" spans="1:11" hidden="1" x14ac:dyDescent="0.4">
      <c r="A1193" s="13" t="s">
        <v>1813</v>
      </c>
      <c r="B1193" s="13" t="s">
        <v>1989</v>
      </c>
      <c r="C1193" s="13" t="s">
        <v>1834</v>
      </c>
      <c r="D1193" s="10" t="str">
        <f>VLOOKUP( C1193, 品牌处理!A:E,2,FALSE)</f>
        <v>魅族</v>
      </c>
      <c r="E1193" s="10" t="str">
        <f>VLOOKUP( C1193, 品牌处理!A:E,3,FALSE)</f>
        <v>Meizu</v>
      </c>
      <c r="F1193" s="10" t="str">
        <f>VLOOKUP( C1193, 品牌处理!A:E,4,FALSE)</f>
        <v>魅族</v>
      </c>
      <c r="G1193" s="10" t="str">
        <f>VLOOKUP( C1193, 品牌处理!A:E,5,FALSE)</f>
        <v>Meizu</v>
      </c>
      <c r="H1193" s="16">
        <f>VLOOKUP( C1193, 品牌处理!A:F,6,FALSE)</f>
        <v>0</v>
      </c>
      <c r="I1193" s="16" t="e">
        <f>VLOOKUP(A1193,重复项!F:F,1,FALSE)</f>
        <v>#N/A</v>
      </c>
      <c r="J1193" s="6">
        <v>0</v>
      </c>
      <c r="K1193" t="str">
        <f>A1193&amp;":"&amp;B1193&amp;":"&amp;C1193&amp;":"&amp;D1193&amp;":"&amp;E1193&amp;":"&amp;F1193&amp;":"&amp;G1193</f>
        <v>U685Q:Meizu U20 China:Meizu:魅族:Meizu:魅族:Meizu</v>
      </c>
    </row>
    <row r="1194" spans="1:11" hidden="1" x14ac:dyDescent="0.4">
      <c r="A1194" s="13" t="s">
        <v>1815</v>
      </c>
      <c r="B1194" s="13" t="s">
        <v>1990</v>
      </c>
      <c r="C1194" s="13" t="s">
        <v>1834</v>
      </c>
      <c r="D1194" s="10" t="str">
        <f>VLOOKUP( C1194, 品牌处理!A:E,2,FALSE)</f>
        <v>魅族</v>
      </c>
      <c r="E1194" s="10" t="str">
        <f>VLOOKUP( C1194, 品牌处理!A:E,3,FALSE)</f>
        <v>Meizu</v>
      </c>
      <c r="F1194" s="10" t="str">
        <f>VLOOKUP( C1194, 品牌处理!A:E,4,FALSE)</f>
        <v>魅族</v>
      </c>
      <c r="G1194" s="10" t="str">
        <f>VLOOKUP( C1194, 品牌处理!A:E,5,FALSE)</f>
        <v>Meizu</v>
      </c>
      <c r="H1194" s="16">
        <f>VLOOKUP( C1194, 品牌处理!A:F,6,FALSE)</f>
        <v>0</v>
      </c>
      <c r="I1194" s="16" t="e">
        <f>VLOOKUP(A1194,重复项!F:F,1,FALSE)</f>
        <v>#N/A</v>
      </c>
      <c r="J1194" s="6">
        <v>0</v>
      </c>
      <c r="K1194" t="str">
        <f>A1194&amp;":"&amp;B1194&amp;":"&amp;C1194&amp;":"&amp;D1194&amp;":"&amp;E1194&amp;":"&amp;F1194&amp;":"&amp;G1194</f>
        <v>U685M:Meizu U20 China Mobile:Meizu:魅族:Meizu:魅族:Meizu</v>
      </c>
    </row>
    <row r="1195" spans="1:11" hidden="1" x14ac:dyDescent="0.4">
      <c r="A1195" s="13" t="s">
        <v>1817</v>
      </c>
      <c r="B1195" s="13" t="s">
        <v>1991</v>
      </c>
      <c r="C1195" s="13" t="s">
        <v>1834</v>
      </c>
      <c r="D1195" s="10" t="str">
        <f>VLOOKUP( C1195, 品牌处理!A:E,2,FALSE)</f>
        <v>魅族</v>
      </c>
      <c r="E1195" s="10" t="str">
        <f>VLOOKUP( C1195, 品牌处理!A:E,3,FALSE)</f>
        <v>Meizu</v>
      </c>
      <c r="F1195" s="10" t="str">
        <f>VLOOKUP( C1195, 品牌处理!A:E,4,FALSE)</f>
        <v>魅族</v>
      </c>
      <c r="G1195" s="10" t="str">
        <f>VLOOKUP( C1195, 品牌处理!A:E,5,FALSE)</f>
        <v>Meizu</v>
      </c>
      <c r="H1195" s="16">
        <f>VLOOKUP( C1195, 品牌处理!A:F,6,FALSE)</f>
        <v>0</v>
      </c>
      <c r="I1195" s="16" t="e">
        <f>VLOOKUP(A1195,重复项!F:F,1,FALSE)</f>
        <v>#N/A</v>
      </c>
      <c r="J1195" s="6">
        <v>0</v>
      </c>
      <c r="K1195" t="str">
        <f>A1195&amp;":"&amp;B1195&amp;":"&amp;C1195&amp;":"&amp;D1195&amp;":"&amp;E1195&amp;":"&amp;F1195&amp;":"&amp;G1195</f>
        <v>U685C:Meizu U20 China Telecom:Meizu:魅族:Meizu:魅族:Meizu</v>
      </c>
    </row>
    <row r="1196" spans="1:11" hidden="1" x14ac:dyDescent="0.4">
      <c r="A1196" s="13" t="s">
        <v>1646</v>
      </c>
      <c r="B1196" s="13" t="s">
        <v>1992</v>
      </c>
      <c r="C1196" s="13" t="s">
        <v>1834</v>
      </c>
      <c r="D1196" s="10" t="str">
        <f>VLOOKUP( C1196, 品牌处理!A:E,2,FALSE)</f>
        <v>魅族</v>
      </c>
      <c r="E1196" s="10" t="str">
        <f>VLOOKUP( C1196, 品牌处理!A:E,3,FALSE)</f>
        <v>Meizu</v>
      </c>
      <c r="F1196" s="10" t="str">
        <f>VLOOKUP( C1196, 品牌处理!A:E,4,FALSE)</f>
        <v>魅族</v>
      </c>
      <c r="G1196" s="10" t="str">
        <f>VLOOKUP( C1196, 品牌处理!A:E,5,FALSE)</f>
        <v>Meizu</v>
      </c>
      <c r="H1196" s="16">
        <f>VLOOKUP( C1196, 品牌处理!A:F,6,FALSE)</f>
        <v>0</v>
      </c>
      <c r="I1196" s="16" t="e">
        <f>VLOOKUP(A1196,重复项!F:F,1,FALSE)</f>
        <v>#N/A</v>
      </c>
      <c r="J1196" s="6">
        <v>0</v>
      </c>
      <c r="K1196" t="str">
        <f>A1196&amp;":"&amp;B1196&amp;":"&amp;C1196&amp;":"&amp;D1196&amp;":"&amp;E1196&amp;":"&amp;F1196&amp;":"&amp;G1196</f>
        <v>M818H:Meizu C9 Global:Meizu:魅族:Meizu:魅族:Meizu</v>
      </c>
    </row>
    <row r="1197" spans="1:11" hidden="1" x14ac:dyDescent="0.4">
      <c r="A1197" s="13" t="s">
        <v>1648</v>
      </c>
      <c r="B1197" s="13" t="s">
        <v>1993</v>
      </c>
      <c r="C1197" s="13" t="s">
        <v>1834</v>
      </c>
      <c r="D1197" s="10" t="str">
        <f>VLOOKUP( C1197, 品牌处理!A:E,2,FALSE)</f>
        <v>魅族</v>
      </c>
      <c r="E1197" s="10" t="str">
        <f>VLOOKUP( C1197, 品牌处理!A:E,3,FALSE)</f>
        <v>Meizu</v>
      </c>
      <c r="F1197" s="10" t="str">
        <f>VLOOKUP( C1197, 品牌处理!A:E,4,FALSE)</f>
        <v>魅族</v>
      </c>
      <c r="G1197" s="10" t="str">
        <f>VLOOKUP( C1197, 品牌处理!A:E,5,FALSE)</f>
        <v>Meizu</v>
      </c>
      <c r="H1197" s="16">
        <f>VLOOKUP( C1197, 品牌处理!A:F,6,FALSE)</f>
        <v>0</v>
      </c>
      <c r="I1197" s="16" t="e">
        <f>VLOOKUP(A1197,重复项!F:F,1,FALSE)</f>
        <v>#N/A</v>
      </c>
      <c r="J1197" s="6">
        <v>0</v>
      </c>
      <c r="K1197" t="str">
        <f>A1197&amp;":"&amp;B1197&amp;":"&amp;C1197&amp;":"&amp;D1197&amp;":"&amp;E1197&amp;":"&amp;F1197&amp;":"&amp;G1197</f>
        <v>M819H:Meizu C9 Pro Global:Meizu:魅族:Meizu:魅族:Meizu</v>
      </c>
    </row>
    <row r="1198" spans="1:11" x14ac:dyDescent="0.4">
      <c r="A1198" s="13" t="s">
        <v>1994</v>
      </c>
      <c r="B1198" s="13" t="s">
        <v>1995</v>
      </c>
      <c r="C1198" s="13" t="s">
        <v>1996</v>
      </c>
      <c r="D1198" s="10" t="str">
        <f>VLOOKUP( C1198, 品牌处理!A:E,2,FALSE)</f>
        <v>小米</v>
      </c>
      <c r="E1198" s="10" t="str">
        <f>VLOOKUP( C1198, 品牌处理!A:E,3,FALSE)</f>
        <v>Xiaomi</v>
      </c>
      <c r="F1198" s="10" t="str">
        <f>VLOOKUP( C1198, 品牌处理!A:E,4,FALSE)</f>
        <v>小米</v>
      </c>
      <c r="G1198" s="10" t="str">
        <f>VLOOKUP( C1198, 品牌处理!A:E,5,FALSE)</f>
        <v>Xiaomi</v>
      </c>
      <c r="H1198" s="16">
        <f>VLOOKUP( C1198, 品牌处理!A:F,6,FALSE)</f>
        <v>1</v>
      </c>
      <c r="I1198" s="16" t="e">
        <f>VLOOKUP(A1198,重复项!F:F,1,FALSE)</f>
        <v>#N/A</v>
      </c>
      <c r="J1198" s="6">
        <v>1</v>
      </c>
      <c r="K1198" t="str">
        <f>A1198&amp;":"&amp;B1198&amp;":"&amp;C1198&amp;":"&amp;D1198&amp;":"&amp;E1198&amp;":"&amp;F1198&amp;":"&amp;G1198</f>
        <v>L47M1-AA:小米电视 47 英寸:小米电视:小米:Xiaomi:小米:Xiaomi</v>
      </c>
    </row>
    <row r="1199" spans="1:11" x14ac:dyDescent="0.4">
      <c r="A1199" s="13" t="s">
        <v>1997</v>
      </c>
      <c r="B1199" s="13" t="s">
        <v>1998</v>
      </c>
      <c r="C1199" s="13" t="s">
        <v>1996</v>
      </c>
      <c r="D1199" s="10" t="str">
        <f>VLOOKUP( C1199, 品牌处理!A:E,2,FALSE)</f>
        <v>小米</v>
      </c>
      <c r="E1199" s="10" t="str">
        <f>VLOOKUP( C1199, 品牌处理!A:E,3,FALSE)</f>
        <v>Xiaomi</v>
      </c>
      <c r="F1199" s="10" t="str">
        <f>VLOOKUP( C1199, 品牌处理!A:E,4,FALSE)</f>
        <v>小米</v>
      </c>
      <c r="G1199" s="10" t="str">
        <f>VLOOKUP( C1199, 品牌处理!A:E,5,FALSE)</f>
        <v>Xiaomi</v>
      </c>
      <c r="H1199" s="16">
        <f>VLOOKUP( C1199, 品牌处理!A:F,6,FALSE)</f>
        <v>1</v>
      </c>
      <c r="I1199" s="16" t="e">
        <f>VLOOKUP(A1199,重复项!F:F,1,FALSE)</f>
        <v>#N/A</v>
      </c>
      <c r="J1199" s="6">
        <v>1</v>
      </c>
      <c r="K1199" t="str">
        <f>A1199&amp;":"&amp;B1199&amp;":"&amp;C1199&amp;":"&amp;D1199&amp;":"&amp;E1199&amp;":"&amp;F1199&amp;":"&amp;G1199</f>
        <v>L40M2-AA:小米电视 2 40 英寸:小米电视:小米:Xiaomi:小米:Xiaomi</v>
      </c>
    </row>
    <row r="1200" spans="1:11" x14ac:dyDescent="0.4">
      <c r="A1200" s="13" t="s">
        <v>1999</v>
      </c>
      <c r="B1200" s="13" t="s">
        <v>2000</v>
      </c>
      <c r="C1200" s="13" t="s">
        <v>1996</v>
      </c>
      <c r="D1200" s="10" t="str">
        <f>VLOOKUP( C1200, 品牌处理!A:E,2,FALSE)</f>
        <v>小米</v>
      </c>
      <c r="E1200" s="10" t="str">
        <f>VLOOKUP( C1200, 品牌处理!A:E,3,FALSE)</f>
        <v>Xiaomi</v>
      </c>
      <c r="F1200" s="10" t="str">
        <f>VLOOKUP( C1200, 品牌处理!A:E,4,FALSE)</f>
        <v>小米</v>
      </c>
      <c r="G1200" s="10" t="str">
        <f>VLOOKUP( C1200, 品牌处理!A:E,5,FALSE)</f>
        <v>Xiaomi</v>
      </c>
      <c r="H1200" s="16">
        <f>VLOOKUP( C1200, 品牌处理!A:F,6,FALSE)</f>
        <v>1</v>
      </c>
      <c r="I1200" s="16" t="e">
        <f>VLOOKUP(A1200,重复项!F:F,1,FALSE)</f>
        <v>#N/A</v>
      </c>
      <c r="J1200" s="6">
        <v>1</v>
      </c>
      <c r="K1200" t="str">
        <f>A1200&amp;":"&amp;B1200&amp;":"&amp;C1200&amp;":"&amp;D1200&amp;":"&amp;E1200&amp;":"&amp;F1200&amp;":"&amp;G1200</f>
        <v>L49M2-AA:小米电视 2 49 英寸:小米电视:小米:Xiaomi:小米:Xiaomi</v>
      </c>
    </row>
    <row r="1201" spans="1:11" x14ac:dyDescent="0.4">
      <c r="A1201" s="13" t="s">
        <v>2001</v>
      </c>
      <c r="B1201" s="13" t="s">
        <v>2002</v>
      </c>
      <c r="C1201" s="13" t="s">
        <v>1996</v>
      </c>
      <c r="D1201" s="10" t="str">
        <f>VLOOKUP( C1201, 品牌处理!A:E,2,FALSE)</f>
        <v>小米</v>
      </c>
      <c r="E1201" s="10" t="str">
        <f>VLOOKUP( C1201, 品牌处理!A:E,3,FALSE)</f>
        <v>Xiaomi</v>
      </c>
      <c r="F1201" s="10" t="str">
        <f>VLOOKUP( C1201, 品牌处理!A:E,4,FALSE)</f>
        <v>小米</v>
      </c>
      <c r="G1201" s="10" t="str">
        <f>VLOOKUP( C1201, 品牌处理!A:E,5,FALSE)</f>
        <v>Xiaomi</v>
      </c>
      <c r="H1201" s="16">
        <f>VLOOKUP( C1201, 品牌处理!A:F,6,FALSE)</f>
        <v>1</v>
      </c>
      <c r="I1201" s="16" t="e">
        <f>VLOOKUP(A1201,重复项!F:F,1,FALSE)</f>
        <v>#N/A</v>
      </c>
      <c r="J1201" s="6">
        <v>1</v>
      </c>
      <c r="K1201" t="str">
        <f>A1201&amp;":"&amp;B1201&amp;":"&amp;C1201&amp;":"&amp;D1201&amp;":"&amp;E1201&amp;":"&amp;F1201&amp;":"&amp;G1201</f>
        <v>L55M2-AA:小米电视 2 55 英寸:小米电视:小米:Xiaomi:小米:Xiaomi</v>
      </c>
    </row>
    <row r="1202" spans="1:11" x14ac:dyDescent="0.4">
      <c r="A1202" s="13" t="s">
        <v>2003</v>
      </c>
      <c r="B1202" s="13" t="s">
        <v>2004</v>
      </c>
      <c r="C1202" s="13" t="s">
        <v>1996</v>
      </c>
      <c r="D1202" s="10" t="str">
        <f>VLOOKUP( C1202, 品牌处理!A:E,2,FALSE)</f>
        <v>小米</v>
      </c>
      <c r="E1202" s="10" t="str">
        <f>VLOOKUP( C1202, 品牌处理!A:E,3,FALSE)</f>
        <v>Xiaomi</v>
      </c>
      <c r="F1202" s="10" t="str">
        <f>VLOOKUP( C1202, 品牌处理!A:E,4,FALSE)</f>
        <v>小米</v>
      </c>
      <c r="G1202" s="10" t="str">
        <f>VLOOKUP( C1202, 品牌处理!A:E,5,FALSE)</f>
        <v>Xiaomi</v>
      </c>
      <c r="H1202" s="16">
        <f>VLOOKUP( C1202, 品牌处理!A:F,6,FALSE)</f>
        <v>1</v>
      </c>
      <c r="I1202" s="16" t="e">
        <f>VLOOKUP(A1202,重复项!F:F,1,FALSE)</f>
        <v>#N/A</v>
      </c>
      <c r="J1202" s="6">
        <v>1</v>
      </c>
      <c r="K1202" t="str">
        <f>A1202&amp;":"&amp;B1202&amp;":"&amp;C1202&amp;":"&amp;D1202&amp;":"&amp;E1202&amp;":"&amp;F1202&amp;":"&amp;G1202</f>
        <v>L48M3-AA:小米电视 2S 48 英寸:小米电视:小米:Xiaomi:小米:Xiaomi</v>
      </c>
    </row>
    <row r="1203" spans="1:11" x14ac:dyDescent="0.4">
      <c r="A1203" s="13" t="s">
        <v>2005</v>
      </c>
      <c r="B1203" s="13" t="s">
        <v>2004</v>
      </c>
      <c r="C1203" s="13" t="s">
        <v>1996</v>
      </c>
      <c r="D1203" s="10" t="str">
        <f>VLOOKUP( C1203, 品牌处理!A:E,2,FALSE)</f>
        <v>小米</v>
      </c>
      <c r="E1203" s="10" t="str">
        <f>VLOOKUP( C1203, 品牌处理!A:E,3,FALSE)</f>
        <v>Xiaomi</v>
      </c>
      <c r="F1203" s="10" t="str">
        <f>VLOOKUP( C1203, 品牌处理!A:E,4,FALSE)</f>
        <v>小米</v>
      </c>
      <c r="G1203" s="10" t="str">
        <f>VLOOKUP( C1203, 品牌处理!A:E,5,FALSE)</f>
        <v>Xiaomi</v>
      </c>
      <c r="H1203" s="16">
        <f>VLOOKUP( C1203, 品牌处理!A:F,6,FALSE)</f>
        <v>1</v>
      </c>
      <c r="I1203" s="16" t="e">
        <f>VLOOKUP(A1203,重复项!F:F,1,FALSE)</f>
        <v>#N/A</v>
      </c>
      <c r="J1203" s="6">
        <v>1</v>
      </c>
      <c r="K1203" t="str">
        <f>A1203&amp;":"&amp;B1203&amp;":"&amp;C1203&amp;":"&amp;D1203&amp;":"&amp;E1203&amp;":"&amp;F1203&amp;":"&amp;G1203</f>
        <v>L48M3-AR:小米电视 2S 48 英寸:小米电视:小米:Xiaomi:小米:Xiaomi</v>
      </c>
    </row>
    <row r="1204" spans="1:11" x14ac:dyDescent="0.4">
      <c r="A1204" s="13" t="s">
        <v>2006</v>
      </c>
      <c r="B1204" s="13" t="s">
        <v>2007</v>
      </c>
      <c r="C1204" s="13" t="s">
        <v>1996</v>
      </c>
      <c r="D1204" s="10" t="str">
        <f>VLOOKUP( C1204, 品牌处理!A:E,2,FALSE)</f>
        <v>小米</v>
      </c>
      <c r="E1204" s="10" t="str">
        <f>VLOOKUP( C1204, 品牌处理!A:E,3,FALSE)</f>
        <v>Xiaomi</v>
      </c>
      <c r="F1204" s="10" t="str">
        <f>VLOOKUP( C1204, 品牌处理!A:E,4,FALSE)</f>
        <v>小米</v>
      </c>
      <c r="G1204" s="10" t="str">
        <f>VLOOKUP( C1204, 品牌处理!A:E,5,FALSE)</f>
        <v>Xiaomi</v>
      </c>
      <c r="H1204" s="16">
        <f>VLOOKUP( C1204, 品牌处理!A:F,6,FALSE)</f>
        <v>1</v>
      </c>
      <c r="I1204" s="16" t="e">
        <f>VLOOKUP(A1204,重复项!F:F,1,FALSE)</f>
        <v>#N/A</v>
      </c>
      <c r="J1204" s="6">
        <v>1</v>
      </c>
      <c r="K1204" t="str">
        <f>A1204&amp;":"&amp;B1204&amp;":"&amp;C1204&amp;":"&amp;D1204&amp;":"&amp;E1204&amp;":"&amp;F1204&amp;":"&amp;G1204</f>
        <v>L55M4-AA:小米电视 3 55 英寸:小米电视:小米:Xiaomi:小米:Xiaomi</v>
      </c>
    </row>
    <row r="1205" spans="1:11" x14ac:dyDescent="0.4">
      <c r="A1205" s="13" t="s">
        <v>2008</v>
      </c>
      <c r="B1205" s="13" t="s">
        <v>2007</v>
      </c>
      <c r="C1205" s="13" t="s">
        <v>1996</v>
      </c>
      <c r="D1205" s="10" t="str">
        <f>VLOOKUP( C1205, 品牌处理!A:E,2,FALSE)</f>
        <v>小米</v>
      </c>
      <c r="E1205" s="10" t="str">
        <f>VLOOKUP( C1205, 品牌处理!A:E,3,FALSE)</f>
        <v>Xiaomi</v>
      </c>
      <c r="F1205" s="10" t="str">
        <f>VLOOKUP( C1205, 品牌处理!A:E,4,FALSE)</f>
        <v>小米</v>
      </c>
      <c r="G1205" s="10" t="str">
        <f>VLOOKUP( C1205, 品牌处理!A:E,5,FALSE)</f>
        <v>Xiaomi</v>
      </c>
      <c r="H1205" s="16">
        <f>VLOOKUP( C1205, 品牌处理!A:F,6,FALSE)</f>
        <v>1</v>
      </c>
      <c r="I1205" s="16" t="e">
        <f>VLOOKUP(A1205,重复项!F:F,1,FALSE)</f>
        <v>#N/A</v>
      </c>
      <c r="J1205" s="6">
        <v>1</v>
      </c>
      <c r="K1205" t="str">
        <f>A1205&amp;":"&amp;B1205&amp;":"&amp;C1205&amp;":"&amp;D1205&amp;":"&amp;E1205&amp;":"&amp;F1205&amp;":"&amp;G1205</f>
        <v>L55M4-AR:小米电视 3 55 英寸:小米电视:小米:Xiaomi:小米:Xiaomi</v>
      </c>
    </row>
    <row r="1206" spans="1:11" x14ac:dyDescent="0.4">
      <c r="A1206" s="13" t="s">
        <v>2009</v>
      </c>
      <c r="B1206" s="13" t="s">
        <v>2010</v>
      </c>
      <c r="C1206" s="13" t="s">
        <v>1996</v>
      </c>
      <c r="D1206" s="10" t="str">
        <f>VLOOKUP( C1206, 品牌处理!A:E,2,FALSE)</f>
        <v>小米</v>
      </c>
      <c r="E1206" s="10" t="str">
        <f>VLOOKUP( C1206, 品牌处理!A:E,3,FALSE)</f>
        <v>Xiaomi</v>
      </c>
      <c r="F1206" s="10" t="str">
        <f>VLOOKUP( C1206, 品牌处理!A:E,4,FALSE)</f>
        <v>小米</v>
      </c>
      <c r="G1206" s="10" t="str">
        <f>VLOOKUP( C1206, 品牌处理!A:E,5,FALSE)</f>
        <v>Xiaomi</v>
      </c>
      <c r="H1206" s="16">
        <f>VLOOKUP( C1206, 品牌处理!A:F,6,FALSE)</f>
        <v>1</v>
      </c>
      <c r="I1206" s="16" t="e">
        <f>VLOOKUP(A1206,重复项!F:F,1,FALSE)</f>
        <v>#N/A</v>
      </c>
      <c r="J1206" s="6">
        <v>1</v>
      </c>
      <c r="K1206" t="str">
        <f>A1206&amp;":"&amp;B1206&amp;":"&amp;C1206&amp;":"&amp;D1206&amp;":"&amp;E1206&amp;":"&amp;F1206&amp;":"&amp;G1206</f>
        <v>L60M4-AA:小米电视 3 60 英寸:小米电视:小米:Xiaomi:小米:Xiaomi</v>
      </c>
    </row>
    <row r="1207" spans="1:11" x14ac:dyDescent="0.4">
      <c r="A1207" s="13" t="s">
        <v>2011</v>
      </c>
      <c r="B1207" s="13" t="s">
        <v>2010</v>
      </c>
      <c r="C1207" s="13" t="s">
        <v>1996</v>
      </c>
      <c r="D1207" s="10" t="str">
        <f>VLOOKUP( C1207, 品牌处理!A:E,2,FALSE)</f>
        <v>小米</v>
      </c>
      <c r="E1207" s="10" t="str">
        <f>VLOOKUP( C1207, 品牌处理!A:E,3,FALSE)</f>
        <v>Xiaomi</v>
      </c>
      <c r="F1207" s="10" t="str">
        <f>VLOOKUP( C1207, 品牌处理!A:E,4,FALSE)</f>
        <v>小米</v>
      </c>
      <c r="G1207" s="10" t="str">
        <f>VLOOKUP( C1207, 品牌处理!A:E,5,FALSE)</f>
        <v>Xiaomi</v>
      </c>
      <c r="H1207" s="16">
        <f>VLOOKUP( C1207, 品牌处理!A:F,6,FALSE)</f>
        <v>1</v>
      </c>
      <c r="I1207" s="16" t="e">
        <f>VLOOKUP(A1207,重复项!F:F,1,FALSE)</f>
        <v>#N/A</v>
      </c>
      <c r="J1207" s="6">
        <v>1</v>
      </c>
      <c r="K1207" t="str">
        <f>A1207&amp;":"&amp;B1207&amp;":"&amp;C1207&amp;":"&amp;D1207&amp;":"&amp;E1207&amp;":"&amp;F1207&amp;":"&amp;G1207</f>
        <v>L60M4-AR:小米电视 3 60 英寸:小米电视:小米:Xiaomi:小米:Xiaomi</v>
      </c>
    </row>
    <row r="1208" spans="1:11" x14ac:dyDescent="0.4">
      <c r="A1208" s="13" t="s">
        <v>2012</v>
      </c>
      <c r="B1208" s="13" t="s">
        <v>2013</v>
      </c>
      <c r="C1208" s="13" t="s">
        <v>1996</v>
      </c>
      <c r="D1208" s="10" t="str">
        <f>VLOOKUP( C1208, 品牌处理!A:E,2,FALSE)</f>
        <v>小米</v>
      </c>
      <c r="E1208" s="10" t="str">
        <f>VLOOKUP( C1208, 品牌处理!A:E,3,FALSE)</f>
        <v>Xiaomi</v>
      </c>
      <c r="F1208" s="10" t="str">
        <f>VLOOKUP( C1208, 品牌处理!A:E,4,FALSE)</f>
        <v>小米</v>
      </c>
      <c r="G1208" s="10" t="str">
        <f>VLOOKUP( C1208, 品牌处理!A:E,5,FALSE)</f>
        <v>Xiaomi</v>
      </c>
      <c r="H1208" s="16">
        <f>VLOOKUP( C1208, 品牌处理!A:F,6,FALSE)</f>
        <v>1</v>
      </c>
      <c r="I1208" s="16" t="e">
        <f>VLOOKUP(A1208,重复项!F:F,1,FALSE)</f>
        <v>#N/A</v>
      </c>
      <c r="J1208" s="6">
        <v>1</v>
      </c>
      <c r="K1208" t="str">
        <f>A1208&amp;":"&amp;B1208&amp;":"&amp;C1208&amp;":"&amp;D1208&amp;":"&amp;E1208&amp;":"&amp;F1208&amp;":"&amp;G1208</f>
        <v>L70M4-AA:小米电视 3 70 英寸:小米电视:小米:Xiaomi:小米:Xiaomi</v>
      </c>
    </row>
    <row r="1209" spans="1:11" x14ac:dyDescent="0.4">
      <c r="A1209" s="13" t="s">
        <v>2014</v>
      </c>
      <c r="B1209" s="13" t="s">
        <v>2015</v>
      </c>
      <c r="C1209" s="13" t="s">
        <v>1996</v>
      </c>
      <c r="D1209" s="10" t="str">
        <f>VLOOKUP( C1209, 品牌处理!A:E,2,FALSE)</f>
        <v>小米</v>
      </c>
      <c r="E1209" s="10" t="str">
        <f>VLOOKUP( C1209, 品牌处理!A:E,3,FALSE)</f>
        <v>Xiaomi</v>
      </c>
      <c r="F1209" s="10" t="str">
        <f>VLOOKUP( C1209, 品牌处理!A:E,4,FALSE)</f>
        <v>小米</v>
      </c>
      <c r="G1209" s="10" t="str">
        <f>VLOOKUP( C1209, 品牌处理!A:E,5,FALSE)</f>
        <v>Xiaomi</v>
      </c>
      <c r="H1209" s="16">
        <f>VLOOKUP( C1209, 品牌处理!A:F,6,FALSE)</f>
        <v>1</v>
      </c>
      <c r="I1209" s="16" t="e">
        <f>VLOOKUP(A1209,重复项!F:F,1,FALSE)</f>
        <v>#N/A</v>
      </c>
      <c r="J1209" s="6">
        <v>1</v>
      </c>
      <c r="K1209" t="str">
        <f>A1209&amp;":"&amp;B1209&amp;":"&amp;C1209&amp;":"&amp;D1209&amp;":"&amp;E1209&amp;":"&amp;F1209&amp;":"&amp;G1209</f>
        <v>L43M3-AA:小米电视 3s 43 英寸:小米电视:小米:Xiaomi:小米:Xiaomi</v>
      </c>
    </row>
    <row r="1210" spans="1:11" x14ac:dyDescent="0.4">
      <c r="A1210" s="13" t="s">
        <v>2016</v>
      </c>
      <c r="B1210" s="13" t="s">
        <v>2015</v>
      </c>
      <c r="C1210" s="13" t="s">
        <v>1996</v>
      </c>
      <c r="D1210" s="10" t="str">
        <f>VLOOKUP( C1210, 品牌处理!A:E,2,FALSE)</f>
        <v>小米</v>
      </c>
      <c r="E1210" s="10" t="str">
        <f>VLOOKUP( C1210, 品牌处理!A:E,3,FALSE)</f>
        <v>Xiaomi</v>
      </c>
      <c r="F1210" s="10" t="str">
        <f>VLOOKUP( C1210, 品牌处理!A:E,4,FALSE)</f>
        <v>小米</v>
      </c>
      <c r="G1210" s="10" t="str">
        <f>VLOOKUP( C1210, 品牌处理!A:E,5,FALSE)</f>
        <v>Xiaomi</v>
      </c>
      <c r="H1210" s="16">
        <f>VLOOKUP( C1210, 品牌处理!A:F,6,FALSE)</f>
        <v>1</v>
      </c>
      <c r="I1210" s="16" t="e">
        <f>VLOOKUP(A1210,重复项!F:F,1,FALSE)</f>
        <v>#N/A</v>
      </c>
      <c r="J1210" s="6">
        <v>1</v>
      </c>
      <c r="K1210" t="str">
        <f>A1210&amp;":"&amp;B1210&amp;":"&amp;C1210&amp;":"&amp;D1210&amp;":"&amp;E1210&amp;":"&amp;F1210&amp;":"&amp;G1210</f>
        <v>L43M3-AR:小米电视 3s 43 英寸:小米电视:小米:Xiaomi:小米:Xiaomi</v>
      </c>
    </row>
    <row r="1211" spans="1:11" x14ac:dyDescent="0.4">
      <c r="A1211" s="13" t="s">
        <v>2017</v>
      </c>
      <c r="B1211" s="13" t="s">
        <v>2018</v>
      </c>
      <c r="C1211" s="13" t="s">
        <v>1996</v>
      </c>
      <c r="D1211" s="10" t="str">
        <f>VLOOKUP( C1211, 品牌处理!A:E,2,FALSE)</f>
        <v>小米</v>
      </c>
      <c r="E1211" s="10" t="str">
        <f>VLOOKUP( C1211, 品牌处理!A:E,3,FALSE)</f>
        <v>Xiaomi</v>
      </c>
      <c r="F1211" s="10" t="str">
        <f>VLOOKUP( C1211, 品牌处理!A:E,4,FALSE)</f>
        <v>小米</v>
      </c>
      <c r="G1211" s="10" t="str">
        <f>VLOOKUP( C1211, 品牌处理!A:E,5,FALSE)</f>
        <v>Xiaomi</v>
      </c>
      <c r="H1211" s="16">
        <f>VLOOKUP( C1211, 品牌处理!A:F,6,FALSE)</f>
        <v>1</v>
      </c>
      <c r="I1211" s="16" t="e">
        <f>VLOOKUP(A1211,重复项!F:F,1,FALSE)</f>
        <v>#N/A</v>
      </c>
      <c r="J1211" s="6">
        <v>1</v>
      </c>
      <c r="K1211" t="str">
        <f>A1211&amp;":"&amp;B1211&amp;":"&amp;C1211&amp;":"&amp;D1211&amp;":"&amp;E1211&amp;":"&amp;F1211&amp;":"&amp;G1211</f>
        <v>L48M3-AF:小米电视 3s 48 英寸:小米电视:小米:Xiaomi:小米:Xiaomi</v>
      </c>
    </row>
    <row r="1212" spans="1:11" x14ac:dyDescent="0.4">
      <c r="A1212" s="13" t="s">
        <v>2019</v>
      </c>
      <c r="B1212" s="13" t="s">
        <v>2020</v>
      </c>
      <c r="C1212" s="13" t="s">
        <v>1996</v>
      </c>
      <c r="D1212" s="10" t="str">
        <f>VLOOKUP( C1212, 品牌处理!A:E,2,FALSE)</f>
        <v>小米</v>
      </c>
      <c r="E1212" s="10" t="str">
        <f>VLOOKUP( C1212, 品牌处理!A:E,3,FALSE)</f>
        <v>Xiaomi</v>
      </c>
      <c r="F1212" s="10" t="str">
        <f>VLOOKUP( C1212, 品牌处理!A:E,4,FALSE)</f>
        <v>小米</v>
      </c>
      <c r="G1212" s="10" t="str">
        <f>VLOOKUP( C1212, 品牌处理!A:E,5,FALSE)</f>
        <v>Xiaomi</v>
      </c>
      <c r="H1212" s="16">
        <f>VLOOKUP( C1212, 品牌处理!A:F,6,FALSE)</f>
        <v>1</v>
      </c>
      <c r="I1212" s="16" t="e">
        <f>VLOOKUP(A1212,重复项!F:F,1,FALSE)</f>
        <v>#N/A</v>
      </c>
      <c r="J1212" s="6">
        <v>1</v>
      </c>
      <c r="K1212" t="str">
        <f>A1212&amp;":"&amp;B1212&amp;":"&amp;C1212&amp;":"&amp;D1212&amp;":"&amp;E1212&amp;":"&amp;F1212&amp;":"&amp;G1212</f>
        <v>L55M5-AA:小米电视 3s 55 英寸:小米电视:小米:Xiaomi:小米:Xiaomi</v>
      </c>
    </row>
    <row r="1213" spans="1:11" x14ac:dyDescent="0.4">
      <c r="A1213" s="13" t="s">
        <v>2021</v>
      </c>
      <c r="B1213" s="13" t="s">
        <v>2022</v>
      </c>
      <c r="C1213" s="13" t="s">
        <v>1996</v>
      </c>
      <c r="D1213" s="10" t="str">
        <f>VLOOKUP( C1213, 品牌处理!A:E,2,FALSE)</f>
        <v>小米</v>
      </c>
      <c r="E1213" s="10" t="str">
        <f>VLOOKUP( C1213, 品牌处理!A:E,3,FALSE)</f>
        <v>Xiaomi</v>
      </c>
      <c r="F1213" s="10" t="str">
        <f>VLOOKUP( C1213, 品牌处理!A:E,4,FALSE)</f>
        <v>小米</v>
      </c>
      <c r="G1213" s="10" t="str">
        <f>VLOOKUP( C1213, 品牌处理!A:E,5,FALSE)</f>
        <v>Xiaomi</v>
      </c>
      <c r="H1213" s="16">
        <f>VLOOKUP( C1213, 品牌处理!A:F,6,FALSE)</f>
        <v>1</v>
      </c>
      <c r="I1213" s="16" t="e">
        <f>VLOOKUP(A1213,重复项!F:F,1,FALSE)</f>
        <v>#N/A</v>
      </c>
      <c r="J1213" s="6">
        <v>1</v>
      </c>
      <c r="K1213" t="str">
        <f>A1213&amp;":"&amp;B1213&amp;":"&amp;C1213&amp;":"&amp;D1213&amp;":"&amp;E1213&amp;":"&amp;F1213&amp;":"&amp;G1213</f>
        <v>L60M5-AA:小米电视 3s 60 英寸:小米电视:小米:Xiaomi:小米:Xiaomi</v>
      </c>
    </row>
    <row r="1214" spans="1:11" x14ac:dyDescent="0.4">
      <c r="A1214" s="13" t="s">
        <v>2023</v>
      </c>
      <c r="B1214" s="13" t="s">
        <v>2024</v>
      </c>
      <c r="C1214" s="13" t="s">
        <v>1996</v>
      </c>
      <c r="D1214" s="10" t="str">
        <f>VLOOKUP( C1214, 品牌处理!A:E,2,FALSE)</f>
        <v>小米</v>
      </c>
      <c r="E1214" s="10" t="str">
        <f>VLOOKUP( C1214, 品牌处理!A:E,3,FALSE)</f>
        <v>Xiaomi</v>
      </c>
      <c r="F1214" s="10" t="str">
        <f>VLOOKUP( C1214, 品牌处理!A:E,4,FALSE)</f>
        <v>小米</v>
      </c>
      <c r="G1214" s="10" t="str">
        <f>VLOOKUP( C1214, 品牌处理!A:E,5,FALSE)</f>
        <v>Xiaomi</v>
      </c>
      <c r="H1214" s="16">
        <f>VLOOKUP( C1214, 品牌处理!A:F,6,FALSE)</f>
        <v>1</v>
      </c>
      <c r="I1214" s="16" t="e">
        <f>VLOOKUP(A1214,重复项!F:F,1,FALSE)</f>
        <v>#N/A</v>
      </c>
      <c r="J1214" s="6">
        <v>1</v>
      </c>
      <c r="K1214" t="str">
        <f>A1214&amp;":"&amp;B1214&amp;":"&amp;C1214&amp;":"&amp;D1214&amp;":"&amp;E1214&amp;":"&amp;F1214&amp;":"&amp;G1214</f>
        <v>L65M5-AA:小米电视 3s 65 英寸:小米电视:小米:Xiaomi:小米:Xiaomi</v>
      </c>
    </row>
    <row r="1215" spans="1:11" x14ac:dyDescent="0.4">
      <c r="A1215" s="13" t="s">
        <v>2025</v>
      </c>
      <c r="B1215" s="13" t="s">
        <v>2026</v>
      </c>
      <c r="C1215" s="13" t="s">
        <v>1996</v>
      </c>
      <c r="D1215" s="10" t="str">
        <f>VLOOKUP( C1215, 品牌处理!A:E,2,FALSE)</f>
        <v>小米</v>
      </c>
      <c r="E1215" s="10" t="str">
        <f>VLOOKUP( C1215, 品牌处理!A:E,3,FALSE)</f>
        <v>Xiaomi</v>
      </c>
      <c r="F1215" s="10" t="str">
        <f>VLOOKUP( C1215, 品牌处理!A:E,4,FALSE)</f>
        <v>小米</v>
      </c>
      <c r="G1215" s="10" t="str">
        <f>VLOOKUP( C1215, 品牌处理!A:E,5,FALSE)</f>
        <v>Xiaomi</v>
      </c>
      <c r="H1215" s="16">
        <f>VLOOKUP( C1215, 品牌处理!A:F,6,FALSE)</f>
        <v>1</v>
      </c>
      <c r="I1215" s="16" t="e">
        <f>VLOOKUP(A1215,重复项!F:F,1,FALSE)</f>
        <v>#N/A</v>
      </c>
      <c r="J1215" s="6">
        <v>1</v>
      </c>
      <c r="K1215" t="str">
        <f>A1215&amp;":"&amp;B1215&amp;":"&amp;C1215&amp;":"&amp;D1215&amp;":"&amp;E1215&amp;":"&amp;F1215&amp;":"&amp;G1215</f>
        <v>L65M4-AQ:小米电视 3s 65 英寸 曲面:小米电视:小米:Xiaomi:小米:Xiaomi</v>
      </c>
    </row>
    <row r="1216" spans="1:11" hidden="1" x14ac:dyDescent="0.4">
      <c r="A1216" s="13" t="s">
        <v>2070</v>
      </c>
      <c r="B1216" s="13" t="s">
        <v>2107</v>
      </c>
      <c r="C1216" s="13" t="s">
        <v>2108</v>
      </c>
      <c r="D1216" s="10" t="str">
        <f>VLOOKUP( C1216, 品牌处理!A:E,2,FALSE)</f>
        <v>小米</v>
      </c>
      <c r="E1216" s="10" t="str">
        <f>VLOOKUP( C1216, 品牌处理!A:E,3,FALSE)</f>
        <v>Xiaomi</v>
      </c>
      <c r="F1216" s="10" t="str">
        <f>VLOOKUP( C1216, 品牌处理!A:E,4,FALSE)</f>
        <v>小米</v>
      </c>
      <c r="G1216" s="10" t="str">
        <f>VLOOKUP( C1216, 品牌处理!A:E,5,FALSE)</f>
        <v>Xiaomi</v>
      </c>
      <c r="H1216" s="16">
        <f>VLOOKUP( C1216, 品牌处理!A:F,6,FALSE)</f>
        <v>1</v>
      </c>
      <c r="I1216" s="16" t="str">
        <f>VLOOKUP(A1216,重复项!F:F,1,FALSE)</f>
        <v>L32M5-AD</v>
      </c>
      <c r="J1216" s="6">
        <v>0</v>
      </c>
      <c r="K1216" t="str">
        <f>A1216&amp;":"&amp;B1216&amp;":"&amp;C1216&amp;":"&amp;D1216&amp;":"&amp;E1216&amp;":"&amp;F1216&amp;":"&amp;G1216</f>
        <v>L32M5-AD:小米全面屏电视 32 英寸 E32A:小米全面屏电视:小米:Xiaomi:小米:Xiaomi</v>
      </c>
    </row>
    <row r="1217" spans="1:11" x14ac:dyDescent="0.4">
      <c r="A1217" s="13" t="s">
        <v>2027</v>
      </c>
      <c r="B1217" s="13" t="s">
        <v>2028</v>
      </c>
      <c r="C1217" s="13" t="s">
        <v>1996</v>
      </c>
      <c r="D1217" s="10" t="str">
        <f>VLOOKUP( C1217, 品牌处理!A:E,2,FALSE)</f>
        <v>小米</v>
      </c>
      <c r="E1217" s="10" t="str">
        <f>VLOOKUP( C1217, 品牌处理!A:E,3,FALSE)</f>
        <v>Xiaomi</v>
      </c>
      <c r="F1217" s="10" t="str">
        <f>VLOOKUP( C1217, 品牌处理!A:E,4,FALSE)</f>
        <v>小米</v>
      </c>
      <c r="G1217" s="10" t="str">
        <f>VLOOKUP( C1217, 品牌处理!A:E,5,FALSE)</f>
        <v>Xiaomi</v>
      </c>
      <c r="H1217" s="16">
        <f>VLOOKUP( C1217, 品牌处理!A:F,6,FALSE)</f>
        <v>1</v>
      </c>
      <c r="I1217" s="16" t="str">
        <f>VLOOKUP(A1217,重复项!F:F,1,FALSE)</f>
        <v>L32M5-AZ</v>
      </c>
      <c r="J1217" s="6">
        <v>1</v>
      </c>
      <c r="K1217" t="str">
        <f>A1217&amp;":"&amp;B1217&amp;":"&amp;C1217&amp;":"&amp;D1217&amp;":"&amp;E1217&amp;":"&amp;F1217&amp;":"&amp;G1217</f>
        <v>L32M5-AZ:小米电视 4A 32 英寸:小米电视:小米:Xiaomi:小米:Xiaomi</v>
      </c>
    </row>
    <row r="1218" spans="1:11" x14ac:dyDescent="0.4">
      <c r="A1218" s="13" t="s">
        <v>2030</v>
      </c>
      <c r="B1218" s="13" t="s">
        <v>2031</v>
      </c>
      <c r="C1218" s="13" t="s">
        <v>1996</v>
      </c>
      <c r="D1218" s="10" t="str">
        <f>VLOOKUP( C1218, 品牌处理!A:E,2,FALSE)</f>
        <v>小米</v>
      </c>
      <c r="E1218" s="10" t="str">
        <f>VLOOKUP( C1218, 品牌处理!A:E,3,FALSE)</f>
        <v>Xiaomi</v>
      </c>
      <c r="F1218" s="10" t="str">
        <f>VLOOKUP( C1218, 品牌处理!A:E,4,FALSE)</f>
        <v>小米</v>
      </c>
      <c r="G1218" s="10" t="str">
        <f>VLOOKUP( C1218, 品牌处理!A:E,5,FALSE)</f>
        <v>Xiaomi</v>
      </c>
      <c r="H1218" s="16">
        <f>VLOOKUP( C1218, 品牌处理!A:F,6,FALSE)</f>
        <v>1</v>
      </c>
      <c r="I1218" s="16" t="e">
        <f>VLOOKUP(A1218,重复项!F:F,1,FALSE)</f>
        <v>#N/A</v>
      </c>
      <c r="J1218" s="6">
        <v>1</v>
      </c>
      <c r="K1218" t="str">
        <f>A1218&amp;":"&amp;B1218&amp;":"&amp;C1218&amp;":"&amp;D1218&amp;":"&amp;E1218&amp;":"&amp;F1218&amp;":"&amp;G1218</f>
        <v>L40M5-AD:小米电视 4A 40 英寸:小米电视:小米:Xiaomi:小米:Xiaomi</v>
      </c>
    </row>
    <row r="1219" spans="1:11" x14ac:dyDescent="0.4">
      <c r="A1219" s="13" t="s">
        <v>2032</v>
      </c>
      <c r="B1219" s="13" t="s">
        <v>2033</v>
      </c>
      <c r="C1219" s="13" t="s">
        <v>1996</v>
      </c>
      <c r="D1219" s="10" t="str">
        <f>VLOOKUP( C1219, 品牌处理!A:E,2,FALSE)</f>
        <v>小米</v>
      </c>
      <c r="E1219" s="10" t="str">
        <f>VLOOKUP( C1219, 品牌处理!A:E,3,FALSE)</f>
        <v>Xiaomi</v>
      </c>
      <c r="F1219" s="10" t="str">
        <f>VLOOKUP( C1219, 品牌处理!A:E,4,FALSE)</f>
        <v>小米</v>
      </c>
      <c r="G1219" s="10" t="str">
        <f>VLOOKUP( C1219, 品牌处理!A:E,5,FALSE)</f>
        <v>Xiaomi</v>
      </c>
      <c r="H1219" s="16">
        <f>VLOOKUP( C1219, 品牌处理!A:F,6,FALSE)</f>
        <v>1</v>
      </c>
      <c r="I1219" s="16" t="e">
        <f>VLOOKUP(A1219,重复项!F:F,1,FALSE)</f>
        <v>#N/A</v>
      </c>
      <c r="J1219" s="6">
        <v>1</v>
      </c>
      <c r="K1219" t="str">
        <f>A1219&amp;":"&amp;B1219&amp;":"&amp;C1219&amp;":"&amp;D1219&amp;":"&amp;E1219&amp;":"&amp;F1219&amp;":"&amp;G1219</f>
        <v>L43M5-AZ:小米电视 4A 43 英寸:小米电视:小米:Xiaomi:小米:Xiaomi</v>
      </c>
    </row>
    <row r="1220" spans="1:11" x14ac:dyDescent="0.4">
      <c r="A1220" s="13" t="s">
        <v>2034</v>
      </c>
      <c r="B1220" s="13" t="s">
        <v>2035</v>
      </c>
      <c r="C1220" s="13" t="s">
        <v>1996</v>
      </c>
      <c r="D1220" s="10" t="str">
        <f>VLOOKUP( C1220, 品牌处理!A:E,2,FALSE)</f>
        <v>小米</v>
      </c>
      <c r="E1220" s="10" t="str">
        <f>VLOOKUP( C1220, 品牌处理!A:E,3,FALSE)</f>
        <v>Xiaomi</v>
      </c>
      <c r="F1220" s="10" t="str">
        <f>VLOOKUP( C1220, 品牌处理!A:E,4,FALSE)</f>
        <v>小米</v>
      </c>
      <c r="G1220" s="10" t="str">
        <f>VLOOKUP( C1220, 品牌处理!A:E,5,FALSE)</f>
        <v>Xiaomi</v>
      </c>
      <c r="H1220" s="16">
        <f>VLOOKUP( C1220, 品牌处理!A:F,6,FALSE)</f>
        <v>1</v>
      </c>
      <c r="I1220" s="16" t="e">
        <f>VLOOKUP(A1220,重复项!F:F,1,FALSE)</f>
        <v>#N/A</v>
      </c>
      <c r="J1220" s="6">
        <v>1</v>
      </c>
      <c r="K1220" t="str">
        <f>A1220&amp;":"&amp;B1220&amp;":"&amp;C1220&amp;":"&amp;D1220&amp;":"&amp;E1220&amp;":"&amp;F1220&amp;":"&amp;G1220</f>
        <v>L43M5-AD:小米电视 4A 43 英寸 青春版 (2018):小米电视:小米:Xiaomi:小米:Xiaomi</v>
      </c>
    </row>
    <row r="1221" spans="1:11" hidden="1" x14ac:dyDescent="0.4">
      <c r="A1221" s="13" t="s">
        <v>2027</v>
      </c>
      <c r="B1221" s="13" t="s">
        <v>2029</v>
      </c>
      <c r="C1221" s="13" t="s">
        <v>1996</v>
      </c>
      <c r="D1221" s="10" t="str">
        <f>VLOOKUP( C1221, 品牌处理!A:E,2,FALSE)</f>
        <v>小米</v>
      </c>
      <c r="E1221" s="10" t="str">
        <f>VLOOKUP( C1221, 品牌处理!A:E,3,FALSE)</f>
        <v>Xiaomi</v>
      </c>
      <c r="F1221" s="10" t="str">
        <f>VLOOKUP( C1221, 品牌处理!A:E,4,FALSE)</f>
        <v>小米</v>
      </c>
      <c r="G1221" s="10" t="str">
        <f>VLOOKUP( C1221, 品牌处理!A:E,5,FALSE)</f>
        <v>Xiaomi</v>
      </c>
      <c r="H1221" s="16">
        <f>VLOOKUP( C1221, 品牌处理!A:F,6,FALSE)</f>
        <v>1</v>
      </c>
      <c r="I1221" s="16" t="str">
        <f>VLOOKUP(A1221,重复项!F:F,1,FALSE)</f>
        <v>L32M5-AZ</v>
      </c>
      <c r="J1221" s="6">
        <v>0</v>
      </c>
      <c r="K1221" t="str">
        <f>A1221&amp;":"&amp;B1221&amp;":"&amp;C1221&amp;":"&amp;D1221&amp;":"&amp;E1221&amp;":"&amp;F1221&amp;":"&amp;G1221</f>
        <v>L32M5-AZ:小米电视 4A 32 英寸 SE:小米电视:小米:Xiaomi:小米:Xiaomi</v>
      </c>
    </row>
    <row r="1222" spans="1:11" x14ac:dyDescent="0.4">
      <c r="A1222" s="13" t="s">
        <v>2072</v>
      </c>
      <c r="B1222" s="13" t="s">
        <v>2073</v>
      </c>
      <c r="C1222" s="13" t="s">
        <v>1996</v>
      </c>
      <c r="D1222" s="10" t="str">
        <f>VLOOKUP( C1222, 品牌处理!A:E,2,FALSE)</f>
        <v>小米</v>
      </c>
      <c r="E1222" s="10" t="str">
        <f>VLOOKUP( C1222, 品牌处理!A:E,3,FALSE)</f>
        <v>Xiaomi</v>
      </c>
      <c r="F1222" s="10" t="str">
        <f>VLOOKUP( C1222, 品牌处理!A:E,4,FALSE)</f>
        <v>小米</v>
      </c>
      <c r="G1222" s="10" t="str">
        <f>VLOOKUP( C1222, 品牌处理!A:E,5,FALSE)</f>
        <v>Xiaomi</v>
      </c>
      <c r="H1222" s="16">
        <f>VLOOKUP( C1222, 品牌处理!A:F,6,FALSE)</f>
        <v>1</v>
      </c>
      <c r="I1222" s="16" t="str">
        <f>VLOOKUP(A1222,重复项!F:F,1,FALSE)</f>
        <v>L40M5-4C</v>
      </c>
      <c r="J1222" s="6">
        <v>1</v>
      </c>
      <c r="K1222" t="str">
        <f>A1222&amp;":"&amp;B1222&amp;":"&amp;C1222&amp;":"&amp;D1222&amp;":"&amp;E1222&amp;":"&amp;F1222&amp;":"&amp;G1222</f>
        <v>L40M5-4C:小米电视 4C 40 英寸:小米电视:小米:Xiaomi:小米:Xiaomi</v>
      </c>
    </row>
    <row r="1223" spans="1:11" x14ac:dyDescent="0.4">
      <c r="A1223" s="13" t="s">
        <v>2039</v>
      </c>
      <c r="B1223" s="13" t="s">
        <v>2040</v>
      </c>
      <c r="C1223" s="13" t="s">
        <v>1996</v>
      </c>
      <c r="D1223" s="10" t="str">
        <f>VLOOKUP( C1223, 品牌处理!A:E,2,FALSE)</f>
        <v>小米</v>
      </c>
      <c r="E1223" s="10" t="str">
        <f>VLOOKUP( C1223, 品牌处理!A:E,3,FALSE)</f>
        <v>Xiaomi</v>
      </c>
      <c r="F1223" s="10" t="str">
        <f>VLOOKUP( C1223, 品牌处理!A:E,4,FALSE)</f>
        <v>小米</v>
      </c>
      <c r="G1223" s="10" t="str">
        <f>VLOOKUP( C1223, 品牌处理!A:E,5,FALSE)</f>
        <v>Xiaomi</v>
      </c>
      <c r="H1223" s="16">
        <f>VLOOKUP( C1223, 品牌处理!A:F,6,FALSE)</f>
        <v>1</v>
      </c>
      <c r="I1223" s="16" t="e">
        <f>VLOOKUP(A1223,重复项!F:F,1,FALSE)</f>
        <v>#N/A</v>
      </c>
      <c r="J1223" s="6">
        <v>1</v>
      </c>
      <c r="K1223" t="str">
        <f>A1223&amp;":"&amp;B1223&amp;":"&amp;C1223&amp;":"&amp;D1223&amp;":"&amp;E1223&amp;":"&amp;F1223&amp;":"&amp;G1223</f>
        <v>L49M5-AZ:小米电视 4A 49 英寸:小米电视:小米:Xiaomi:小米:Xiaomi</v>
      </c>
    </row>
    <row r="1224" spans="1:11" hidden="1" x14ac:dyDescent="0.4">
      <c r="A1224" s="13" t="s">
        <v>2072</v>
      </c>
      <c r="B1224" s="13" t="s">
        <v>2074</v>
      </c>
      <c r="C1224" s="13" t="s">
        <v>1996</v>
      </c>
      <c r="D1224" s="10" t="str">
        <f>VLOOKUP( C1224, 品牌处理!A:E,2,FALSE)</f>
        <v>小米</v>
      </c>
      <c r="E1224" s="10" t="str">
        <f>VLOOKUP( C1224, 品牌处理!A:E,3,FALSE)</f>
        <v>Xiaomi</v>
      </c>
      <c r="F1224" s="10" t="str">
        <f>VLOOKUP( C1224, 品牌处理!A:E,4,FALSE)</f>
        <v>小米</v>
      </c>
      <c r="G1224" s="10" t="str">
        <f>VLOOKUP( C1224, 品牌处理!A:E,5,FALSE)</f>
        <v>Xiaomi</v>
      </c>
      <c r="H1224" s="16">
        <f>VLOOKUP( C1224, 品牌处理!A:F,6,FALSE)</f>
        <v>1</v>
      </c>
      <c r="I1224" s="16" t="str">
        <f>VLOOKUP(A1224,重复项!F:F,1,FALSE)</f>
        <v>L40M5-4C</v>
      </c>
      <c r="J1224" s="6">
        <v>0</v>
      </c>
      <c r="K1224" t="str">
        <f>A1224&amp;":"&amp;B1224&amp;":"&amp;C1224&amp;":"&amp;D1224&amp;":"&amp;E1224&amp;":"&amp;F1224&amp;":"&amp;G1224</f>
        <v>L40M5-4C:小米电视 4C 40 英寸 SE:小米电视:小米:Xiaomi:小米:Xiaomi</v>
      </c>
    </row>
    <row r="1225" spans="1:11" x14ac:dyDescent="0.4">
      <c r="A1225" s="13" t="s">
        <v>2036</v>
      </c>
      <c r="B1225" s="13" t="s">
        <v>2037</v>
      </c>
      <c r="C1225" s="13" t="s">
        <v>1996</v>
      </c>
      <c r="D1225" s="10" t="str">
        <f>VLOOKUP( C1225, 品牌处理!A:E,2,FALSE)</f>
        <v>小米</v>
      </c>
      <c r="E1225" s="10" t="str">
        <f>VLOOKUP( C1225, 品牌处理!A:E,3,FALSE)</f>
        <v>Xiaomi</v>
      </c>
      <c r="F1225" s="10" t="str">
        <f>VLOOKUP( C1225, 品牌处理!A:E,4,FALSE)</f>
        <v>小米</v>
      </c>
      <c r="G1225" s="10" t="str">
        <f>VLOOKUP( C1225, 品牌处理!A:E,5,FALSE)</f>
        <v>Xiaomi</v>
      </c>
      <c r="H1225" s="16">
        <f>VLOOKUP( C1225, 品牌处理!A:F,6,FALSE)</f>
        <v>1</v>
      </c>
      <c r="I1225" s="16" t="str">
        <f>VLOOKUP(A1225,重复项!F:F,1,FALSE)</f>
        <v>L43M5-5A</v>
      </c>
      <c r="J1225" s="6">
        <v>1</v>
      </c>
      <c r="K1225" t="str">
        <f>A1225&amp;":"&amp;B1225&amp;":"&amp;C1225&amp;":"&amp;D1225&amp;":"&amp;E1225&amp;":"&amp;F1225&amp;":"&amp;G1225</f>
        <v>L43M5-5A:小米电视 4A 43 英寸 青春版 (2019):小米电视:小米:Xiaomi:小米:Xiaomi</v>
      </c>
    </row>
    <row r="1226" spans="1:11" hidden="1" x14ac:dyDescent="0.4">
      <c r="A1226" s="13" t="s">
        <v>2036</v>
      </c>
      <c r="B1226" s="13" t="s">
        <v>2038</v>
      </c>
      <c r="C1226" s="13" t="s">
        <v>1996</v>
      </c>
      <c r="D1226" s="10" t="str">
        <f>VLOOKUP( C1226, 品牌处理!A:E,2,FALSE)</f>
        <v>小米</v>
      </c>
      <c r="E1226" s="10" t="str">
        <f>VLOOKUP( C1226, 品牌处理!A:E,3,FALSE)</f>
        <v>Xiaomi</v>
      </c>
      <c r="F1226" s="10" t="str">
        <f>VLOOKUP( C1226, 品牌处理!A:E,4,FALSE)</f>
        <v>小米</v>
      </c>
      <c r="G1226" s="10" t="str">
        <f>VLOOKUP( C1226, 品牌处理!A:E,5,FALSE)</f>
        <v>Xiaomi</v>
      </c>
      <c r="H1226" s="16">
        <f>VLOOKUP( C1226, 品牌处理!A:F,6,FALSE)</f>
        <v>1</v>
      </c>
      <c r="I1226" s="16" t="str">
        <f>VLOOKUP(A1226,重复项!F:F,1,FALSE)</f>
        <v>L43M5-5A</v>
      </c>
      <c r="J1226" s="6">
        <v>0</v>
      </c>
      <c r="K1226" t="str">
        <f>A1226&amp;":"&amp;B1226&amp;":"&amp;C1226&amp;":"&amp;D1226&amp;":"&amp;E1226&amp;":"&amp;F1226&amp;":"&amp;G1226</f>
        <v>L43M5-5A:小米电视 4A 43 英寸 SE:小米电视:小米:Xiaomi:小米:Xiaomi</v>
      </c>
    </row>
    <row r="1227" spans="1:11" x14ac:dyDescent="0.4">
      <c r="A1227" s="13" t="s">
        <v>2043</v>
      </c>
      <c r="B1227" s="13" t="s">
        <v>2044</v>
      </c>
      <c r="C1227" s="13" t="s">
        <v>1996</v>
      </c>
      <c r="D1227" s="10" t="str">
        <f>VLOOKUP( C1227, 品牌处理!A:E,2,FALSE)</f>
        <v>小米</v>
      </c>
      <c r="E1227" s="10" t="str">
        <f>VLOOKUP( C1227, 品牌处理!A:E,3,FALSE)</f>
        <v>Xiaomi</v>
      </c>
      <c r="F1227" s="10" t="str">
        <f>VLOOKUP( C1227, 品牌处理!A:E,4,FALSE)</f>
        <v>小米</v>
      </c>
      <c r="G1227" s="10" t="str">
        <f>VLOOKUP( C1227, 品牌处理!A:E,5,FALSE)</f>
        <v>Xiaomi</v>
      </c>
      <c r="H1227" s="16">
        <f>VLOOKUP( C1227, 品牌处理!A:F,6,FALSE)</f>
        <v>1</v>
      </c>
      <c r="I1227" s="16" t="str">
        <f>VLOOKUP(A1227,重复项!F:F,1,FALSE)</f>
        <v>L50M5-5A</v>
      </c>
      <c r="J1227" s="6">
        <v>1</v>
      </c>
      <c r="K1227" t="str">
        <f>A1227&amp;":"&amp;B1227&amp;":"&amp;C1227&amp;":"&amp;D1227&amp;":"&amp;E1227&amp;":"&amp;F1227&amp;":"&amp;G1227</f>
        <v>L50M5-5A:小米电视 4A 50 英寸 (2019):小米电视:小米:Xiaomi:小米:Xiaomi</v>
      </c>
    </row>
    <row r="1228" spans="1:11" hidden="1" x14ac:dyDescent="0.4">
      <c r="A1228" s="13" t="s">
        <v>2043</v>
      </c>
      <c r="B1228" s="13" t="s">
        <v>2045</v>
      </c>
      <c r="C1228" s="13" t="s">
        <v>1996</v>
      </c>
      <c r="D1228" s="10" t="str">
        <f>VLOOKUP( C1228, 品牌处理!A:E,2,FALSE)</f>
        <v>小米</v>
      </c>
      <c r="E1228" s="10" t="str">
        <f>VLOOKUP( C1228, 品牌处理!A:E,3,FALSE)</f>
        <v>Xiaomi</v>
      </c>
      <c r="F1228" s="10" t="str">
        <f>VLOOKUP( C1228, 品牌处理!A:E,4,FALSE)</f>
        <v>小米</v>
      </c>
      <c r="G1228" s="10" t="str">
        <f>VLOOKUP( C1228, 品牌处理!A:E,5,FALSE)</f>
        <v>Xiaomi</v>
      </c>
      <c r="H1228" s="16">
        <f>VLOOKUP( C1228, 品牌处理!A:F,6,FALSE)</f>
        <v>1</v>
      </c>
      <c r="I1228" s="16" t="str">
        <f>VLOOKUP(A1228,重复项!F:F,1,FALSE)</f>
        <v>L50M5-5A</v>
      </c>
      <c r="J1228" s="6">
        <v>0</v>
      </c>
      <c r="K1228" t="str">
        <f>A1228&amp;":"&amp;B1228&amp;":"&amp;C1228&amp;":"&amp;D1228&amp;":"&amp;E1228&amp;":"&amp;F1228&amp;":"&amp;G1228</f>
        <v>L50M5-5A:小米电视 4A 50 英寸 SE:小米电视:小米:Xiaomi:小米:Xiaomi</v>
      </c>
    </row>
    <row r="1229" spans="1:11" x14ac:dyDescent="0.4">
      <c r="A1229" s="13" t="s">
        <v>2050</v>
      </c>
      <c r="B1229" s="13" t="s">
        <v>2051</v>
      </c>
      <c r="C1229" s="13" t="s">
        <v>1996</v>
      </c>
      <c r="D1229" s="10" t="str">
        <f>VLOOKUP( C1229, 品牌处理!A:E,2,FALSE)</f>
        <v>小米</v>
      </c>
      <c r="E1229" s="10" t="str">
        <f>VLOOKUP( C1229, 品牌处理!A:E,3,FALSE)</f>
        <v>Xiaomi</v>
      </c>
      <c r="F1229" s="10" t="str">
        <f>VLOOKUP( C1229, 品牌处理!A:E,4,FALSE)</f>
        <v>小米</v>
      </c>
      <c r="G1229" s="10" t="str">
        <f>VLOOKUP( C1229, 品牌处理!A:E,5,FALSE)</f>
        <v>Xiaomi</v>
      </c>
      <c r="H1229" s="16">
        <f>VLOOKUP( C1229, 品牌处理!A:F,6,FALSE)</f>
        <v>1</v>
      </c>
      <c r="I1229" s="16" t="e">
        <f>VLOOKUP(A1229,重复项!F:F,1,FALSE)</f>
        <v>#N/A</v>
      </c>
      <c r="J1229" s="6">
        <v>1</v>
      </c>
      <c r="K1229" t="str">
        <f>A1229&amp;":"&amp;B1229&amp;":"&amp;C1229&amp;":"&amp;D1229&amp;":"&amp;E1229&amp;":"&amp;F1229&amp;":"&amp;G1229</f>
        <v>L55M5-5A:小米电视 4A 55 英寸 (2019):小米电视:小米:Xiaomi:小米:Xiaomi</v>
      </c>
    </row>
    <row r="1230" spans="1:11" x14ac:dyDescent="0.4">
      <c r="A1230" s="13" t="s">
        <v>2052</v>
      </c>
      <c r="B1230" s="13" t="s">
        <v>2053</v>
      </c>
      <c r="C1230" s="13" t="s">
        <v>1996</v>
      </c>
      <c r="D1230" s="10" t="str">
        <f>VLOOKUP( C1230, 品牌处理!A:E,2,FALSE)</f>
        <v>小米</v>
      </c>
      <c r="E1230" s="10" t="str">
        <f>VLOOKUP( C1230, 品牌处理!A:E,3,FALSE)</f>
        <v>Xiaomi</v>
      </c>
      <c r="F1230" s="10" t="str">
        <f>VLOOKUP( C1230, 品牌处理!A:E,4,FALSE)</f>
        <v>小米</v>
      </c>
      <c r="G1230" s="10" t="str">
        <f>VLOOKUP( C1230, 品牌处理!A:E,5,FALSE)</f>
        <v>Xiaomi</v>
      </c>
      <c r="H1230" s="16">
        <f>VLOOKUP( C1230, 品牌处理!A:F,6,FALSE)</f>
        <v>1</v>
      </c>
      <c r="I1230" s="16" t="e">
        <f>VLOOKUP(A1230,重复项!F:F,1,FALSE)</f>
        <v>#N/A</v>
      </c>
      <c r="J1230" s="6">
        <v>1</v>
      </c>
      <c r="K1230" t="str">
        <f>A1230&amp;":"&amp;B1230&amp;":"&amp;C1230&amp;":"&amp;D1230&amp;":"&amp;E1230&amp;":"&amp;F1230&amp;":"&amp;G1230</f>
        <v>L58M5-4A:小米电视 4A 58 英寸:小米电视:小米:Xiaomi:小米:Xiaomi</v>
      </c>
    </row>
    <row r="1231" spans="1:11" x14ac:dyDescent="0.4">
      <c r="A1231" s="13" t="s">
        <v>2054</v>
      </c>
      <c r="B1231" s="13" t="s">
        <v>2055</v>
      </c>
      <c r="C1231" s="13" t="s">
        <v>1996</v>
      </c>
      <c r="D1231" s="10" t="str">
        <f>VLOOKUP( C1231, 品牌处理!A:E,2,FALSE)</f>
        <v>小米</v>
      </c>
      <c r="E1231" s="10" t="str">
        <f>VLOOKUP( C1231, 品牌处理!A:E,3,FALSE)</f>
        <v>Xiaomi</v>
      </c>
      <c r="F1231" s="10" t="str">
        <f>VLOOKUP( C1231, 品牌处理!A:E,4,FALSE)</f>
        <v>小米</v>
      </c>
      <c r="G1231" s="10" t="str">
        <f>VLOOKUP( C1231, 品牌处理!A:E,5,FALSE)</f>
        <v>Xiaomi</v>
      </c>
      <c r="H1231" s="16">
        <f>VLOOKUP( C1231, 品牌处理!A:F,6,FALSE)</f>
        <v>1</v>
      </c>
      <c r="I1231" s="16" t="e">
        <f>VLOOKUP(A1231,重复项!F:F,1,FALSE)</f>
        <v>#N/A</v>
      </c>
      <c r="J1231" s="6">
        <v>1</v>
      </c>
      <c r="K1231" t="str">
        <f>A1231&amp;":"&amp;B1231&amp;":"&amp;C1231&amp;":"&amp;D1231&amp;":"&amp;E1231&amp;":"&amp;F1231&amp;":"&amp;G1231</f>
        <v>L65M5-AZ:小米电视 4A 65 英寸 (2017):小米电视:小米:Xiaomi:小米:Xiaomi</v>
      </c>
    </row>
    <row r="1232" spans="1:11" x14ac:dyDescent="0.4">
      <c r="A1232" s="13" t="s">
        <v>2041</v>
      </c>
      <c r="B1232" s="13" t="s">
        <v>2042</v>
      </c>
      <c r="C1232" s="13" t="s">
        <v>1996</v>
      </c>
      <c r="D1232" s="10" t="str">
        <f>VLOOKUP( C1232, 品牌处理!A:E,2,FALSE)</f>
        <v>小米</v>
      </c>
      <c r="E1232" s="10" t="str">
        <f>VLOOKUP( C1232, 品牌处理!A:E,3,FALSE)</f>
        <v>Xiaomi</v>
      </c>
      <c r="F1232" s="10" t="str">
        <f>VLOOKUP( C1232, 品牌处理!A:E,4,FALSE)</f>
        <v>小米</v>
      </c>
      <c r="G1232" s="10" t="str">
        <f>VLOOKUP( C1232, 品牌处理!A:E,5,FALSE)</f>
        <v>Xiaomi</v>
      </c>
      <c r="H1232" s="16">
        <f>VLOOKUP( C1232, 品牌处理!A:F,6,FALSE)</f>
        <v>1</v>
      </c>
      <c r="I1232" s="16" t="str">
        <f>VLOOKUP(A1232,重复项!F:F,1,FALSE)</f>
        <v>L50M5-AD</v>
      </c>
      <c r="J1232" s="6">
        <v>1</v>
      </c>
      <c r="K1232" t="str">
        <f>A1232&amp;":"&amp;B1232&amp;":"&amp;C1232&amp;":"&amp;D1232&amp;":"&amp;E1232&amp;":"&amp;F1232&amp;":"&amp;G1232</f>
        <v>L50M5-AD:小米电视 4A 50 英寸 (2018):小米电视:小米:Xiaomi:小米:Xiaomi</v>
      </c>
    </row>
    <row r="1233" spans="1:11" x14ac:dyDescent="0.4">
      <c r="A1233" s="13" t="s">
        <v>2058</v>
      </c>
      <c r="B1233" s="13" t="s">
        <v>2059</v>
      </c>
      <c r="C1233" s="13" t="s">
        <v>1996</v>
      </c>
      <c r="D1233" s="10" t="str">
        <f>VLOOKUP( C1233, 品牌处理!A:E,2,FALSE)</f>
        <v>小米</v>
      </c>
      <c r="E1233" s="10" t="str">
        <f>VLOOKUP( C1233, 品牌处理!A:E,3,FALSE)</f>
        <v>Xiaomi</v>
      </c>
      <c r="F1233" s="10" t="str">
        <f>VLOOKUP( C1233, 品牌处理!A:E,4,FALSE)</f>
        <v>小米</v>
      </c>
      <c r="G1233" s="10" t="str">
        <f>VLOOKUP( C1233, 品牌处理!A:E,5,FALSE)</f>
        <v>Xiaomi</v>
      </c>
      <c r="H1233" s="16">
        <f>VLOOKUP( C1233, 品牌处理!A:F,6,FALSE)</f>
        <v>1</v>
      </c>
      <c r="I1233" s="16" t="e">
        <f>VLOOKUP(A1233,重复项!F:F,1,FALSE)</f>
        <v>#N/A</v>
      </c>
      <c r="J1233" s="6">
        <v>1</v>
      </c>
      <c r="K1233" t="str">
        <f>A1233&amp;":"&amp;B1233&amp;":"&amp;C1233&amp;":"&amp;D1233&amp;":"&amp;E1233&amp;":"&amp;F1233&amp;":"&amp;G1233</f>
        <v>L65M5-5A:小米电视 4A 65 英寸 (2019):小米电视:小米:Xiaomi:小米:Xiaomi</v>
      </c>
    </row>
    <row r="1234" spans="1:11" x14ac:dyDescent="0.4">
      <c r="A1234" s="13" t="s">
        <v>2060</v>
      </c>
      <c r="B1234" s="13" t="s">
        <v>2061</v>
      </c>
      <c r="C1234" s="13" t="s">
        <v>1996</v>
      </c>
      <c r="D1234" s="10" t="str">
        <f>VLOOKUP( C1234, 品牌处理!A:E,2,FALSE)</f>
        <v>小米</v>
      </c>
      <c r="E1234" s="10" t="str">
        <f>VLOOKUP( C1234, 品牌处理!A:E,3,FALSE)</f>
        <v>Xiaomi</v>
      </c>
      <c r="F1234" s="10" t="str">
        <f>VLOOKUP( C1234, 品牌处理!A:E,4,FALSE)</f>
        <v>小米</v>
      </c>
      <c r="G1234" s="10" t="str">
        <f>VLOOKUP( C1234, 品牌处理!A:E,5,FALSE)</f>
        <v>Xiaomi</v>
      </c>
      <c r="H1234" s="16">
        <f>VLOOKUP( C1234, 品牌处理!A:F,6,FALSE)</f>
        <v>1</v>
      </c>
      <c r="I1234" s="16" t="e">
        <f>VLOOKUP(A1234,重复项!F:F,1,FALSE)</f>
        <v>#N/A</v>
      </c>
      <c r="J1234" s="6">
        <v>1</v>
      </c>
      <c r="K1234" t="str">
        <f>A1234&amp;":"&amp;B1234&amp;":"&amp;C1234&amp;":"&amp;D1234&amp;":"&amp;E1234&amp;":"&amp;F1234&amp;":"&amp;G1234</f>
        <v>L49M5-AB:小米电视 4 49 英寸:小米电视:小米:Xiaomi:小米:Xiaomi</v>
      </c>
    </row>
    <row r="1235" spans="1:11" hidden="1" x14ac:dyDescent="0.4">
      <c r="A1235" s="13" t="s">
        <v>2041</v>
      </c>
      <c r="B1235" s="13" t="s">
        <v>2077</v>
      </c>
      <c r="C1235" s="13" t="s">
        <v>1996</v>
      </c>
      <c r="D1235" s="10" t="str">
        <f>VLOOKUP( C1235, 品牌处理!A:E,2,FALSE)</f>
        <v>小米</v>
      </c>
      <c r="E1235" s="10" t="str">
        <f>VLOOKUP( C1235, 品牌处理!A:E,3,FALSE)</f>
        <v>Xiaomi</v>
      </c>
      <c r="F1235" s="10" t="str">
        <f>VLOOKUP( C1235, 品牌处理!A:E,4,FALSE)</f>
        <v>小米</v>
      </c>
      <c r="G1235" s="10" t="str">
        <f>VLOOKUP( C1235, 品牌处理!A:E,5,FALSE)</f>
        <v>Xiaomi</v>
      </c>
      <c r="H1235" s="16">
        <f>VLOOKUP( C1235, 品牌处理!A:F,6,FALSE)</f>
        <v>1</v>
      </c>
      <c r="I1235" s="16" t="str">
        <f>VLOOKUP(A1235,重复项!F:F,1,FALSE)</f>
        <v>L50M5-AD</v>
      </c>
      <c r="J1235" s="6">
        <v>0</v>
      </c>
      <c r="K1235" t="str">
        <f>A1235&amp;":"&amp;B1235&amp;":"&amp;C1235&amp;":"&amp;D1235&amp;":"&amp;E1235&amp;":"&amp;F1235&amp;":"&amp;G1235</f>
        <v>L50M5-AD:小米电视 4C 50 英寸:小米电视:小米:Xiaomi:小米:Xiaomi</v>
      </c>
    </row>
    <row r="1236" spans="1:11" x14ac:dyDescent="0.4">
      <c r="A1236" s="13" t="s">
        <v>2064</v>
      </c>
      <c r="B1236" s="13" t="s">
        <v>2065</v>
      </c>
      <c r="C1236" s="13" t="s">
        <v>1996</v>
      </c>
      <c r="D1236" s="10" t="str">
        <f>VLOOKUP( C1236, 品牌处理!A:E,2,FALSE)</f>
        <v>小米</v>
      </c>
      <c r="E1236" s="10" t="str">
        <f>VLOOKUP( C1236, 品牌处理!A:E,3,FALSE)</f>
        <v>Xiaomi</v>
      </c>
      <c r="F1236" s="10" t="str">
        <f>VLOOKUP( C1236, 品牌处理!A:E,4,FALSE)</f>
        <v>小米</v>
      </c>
      <c r="G1236" s="10" t="str">
        <f>VLOOKUP( C1236, 品牌处理!A:E,5,FALSE)</f>
        <v>Xiaomi</v>
      </c>
      <c r="H1236" s="16">
        <f>VLOOKUP( C1236, 品牌处理!A:F,6,FALSE)</f>
        <v>1</v>
      </c>
      <c r="I1236" s="16" t="e">
        <f>VLOOKUP(A1236,重复项!F:F,1,FALSE)</f>
        <v>#N/A</v>
      </c>
      <c r="J1236" s="6">
        <v>1</v>
      </c>
      <c r="K1236" t="str">
        <f>A1236&amp;":"&amp;B1236&amp;":"&amp;C1236&amp;":"&amp;D1236&amp;":"&amp;E1236&amp;":"&amp;F1236&amp;":"&amp;G1236</f>
        <v>L65M5-AB:小米电视 4 65 英寸:小米电视:小米:Xiaomi:小米:Xiaomi</v>
      </c>
    </row>
    <row r="1237" spans="1:11" hidden="1" x14ac:dyDescent="0.4">
      <c r="A1237" s="13" t="s">
        <v>2041</v>
      </c>
      <c r="B1237" s="13" t="s">
        <v>2086</v>
      </c>
      <c r="C1237" s="13" t="s">
        <v>1996</v>
      </c>
      <c r="D1237" s="10" t="str">
        <f>VLOOKUP( C1237, 品牌处理!A:E,2,FALSE)</f>
        <v>小米</v>
      </c>
      <c r="E1237" s="10" t="str">
        <f>VLOOKUP( C1237, 品牌处理!A:E,3,FALSE)</f>
        <v>Xiaomi</v>
      </c>
      <c r="F1237" s="10" t="str">
        <f>VLOOKUP( C1237, 品牌处理!A:E,4,FALSE)</f>
        <v>小米</v>
      </c>
      <c r="G1237" s="10" t="str">
        <f>VLOOKUP( C1237, 品牌处理!A:E,5,FALSE)</f>
        <v>Xiaomi</v>
      </c>
      <c r="H1237" s="16">
        <f>VLOOKUP( C1237, 品牌处理!A:F,6,FALSE)</f>
        <v>1</v>
      </c>
      <c r="I1237" s="16" t="str">
        <f>VLOOKUP(A1237,重复项!F:F,1,FALSE)</f>
        <v>L50M5-AD</v>
      </c>
      <c r="J1237" s="6">
        <v>0</v>
      </c>
      <c r="K1237" t="str">
        <f>A1237&amp;":"&amp;B1237&amp;":"&amp;C1237&amp;":"&amp;D1237&amp;":"&amp;E1237&amp;":"&amp;F1237&amp;":"&amp;G1237</f>
        <v>L50M5-AD:小米电视 4S 50 英寸 (2018):小米电视:小米:Xiaomi:小米:Xiaomi</v>
      </c>
    </row>
    <row r="1238" spans="1:11" x14ac:dyDescent="0.4">
      <c r="A1238" s="13" t="s">
        <v>2068</v>
      </c>
      <c r="B1238" s="13" t="s">
        <v>2069</v>
      </c>
      <c r="C1238" s="13" t="s">
        <v>1996</v>
      </c>
      <c r="D1238" s="10" t="str">
        <f>VLOOKUP( C1238, 品牌处理!A:E,2,FALSE)</f>
        <v>小米</v>
      </c>
      <c r="E1238" s="10" t="str">
        <f>VLOOKUP( C1238, 品牌处理!A:E,3,FALSE)</f>
        <v>Xiaomi</v>
      </c>
      <c r="F1238" s="10" t="str">
        <f>VLOOKUP( C1238, 品牌处理!A:E,4,FALSE)</f>
        <v>小米</v>
      </c>
      <c r="G1238" s="10" t="str">
        <f>VLOOKUP( C1238, 品牌处理!A:E,5,FALSE)</f>
        <v>Xiaomi</v>
      </c>
      <c r="H1238" s="16">
        <f>VLOOKUP( C1238, 品牌处理!A:F,6,FALSE)</f>
        <v>1</v>
      </c>
      <c r="I1238" s="16" t="e">
        <f>VLOOKUP(A1238,重复项!F:F,1,FALSE)</f>
        <v>#N/A</v>
      </c>
      <c r="J1238" s="6">
        <v>1</v>
      </c>
      <c r="K1238" t="str">
        <f>A1238&amp;":"&amp;B1238&amp;":"&amp;C1238&amp;":"&amp;D1238&amp;":"&amp;E1238&amp;":"&amp;F1238&amp;":"&amp;G1238</f>
        <v>L75M5-AB:小米电视 4 75 英寸:小米电视:小米:Xiaomi:小米:Xiaomi</v>
      </c>
    </row>
    <row r="1239" spans="1:11" x14ac:dyDescent="0.4">
      <c r="A1239" s="13" t="s">
        <v>2062</v>
      </c>
      <c r="B1239" s="13" t="s">
        <v>2063</v>
      </c>
      <c r="C1239" s="13" t="s">
        <v>1996</v>
      </c>
      <c r="D1239" s="10" t="str">
        <f>VLOOKUP( C1239, 品牌处理!A:E,2,FALSE)</f>
        <v>小米</v>
      </c>
      <c r="E1239" s="10" t="str">
        <f>VLOOKUP( C1239, 品牌处理!A:E,3,FALSE)</f>
        <v>Xiaomi</v>
      </c>
      <c r="F1239" s="10" t="str">
        <f>VLOOKUP( C1239, 品牌处理!A:E,4,FALSE)</f>
        <v>小米</v>
      </c>
      <c r="G1239" s="10" t="str">
        <f>VLOOKUP( C1239, 品牌处理!A:E,5,FALSE)</f>
        <v>Xiaomi</v>
      </c>
      <c r="H1239" s="16">
        <f>VLOOKUP( C1239, 品牌处理!A:F,6,FALSE)</f>
        <v>1</v>
      </c>
      <c r="I1239" s="16" t="str">
        <f>VLOOKUP(A1239,重复项!F:F,1,FALSE)</f>
        <v>L55M5-AB</v>
      </c>
      <c r="J1239" s="6">
        <v>1</v>
      </c>
      <c r="K1239" t="str">
        <f>A1239&amp;":"&amp;B1239&amp;":"&amp;C1239&amp;":"&amp;D1239&amp;":"&amp;E1239&amp;":"&amp;F1239&amp;":"&amp;G1239</f>
        <v>L55M5-AB:小米电视 4 55 英寸:小米电视:小米:Xiaomi:小米:Xiaomi</v>
      </c>
    </row>
    <row r="1240" spans="1:11" hidden="1" x14ac:dyDescent="0.4">
      <c r="A1240" s="13" t="s">
        <v>2062</v>
      </c>
      <c r="B1240" s="13" t="s">
        <v>2116</v>
      </c>
      <c r="C1240" s="13" t="s">
        <v>1996</v>
      </c>
      <c r="D1240" s="10" t="str">
        <f>VLOOKUP( C1240, 品牌处理!A:E,2,FALSE)</f>
        <v>小米</v>
      </c>
      <c r="E1240" s="10" t="str">
        <f>VLOOKUP( C1240, 品牌处理!A:E,3,FALSE)</f>
        <v>Xiaomi</v>
      </c>
      <c r="F1240" s="10" t="str">
        <f>VLOOKUP( C1240, 品牌处理!A:E,4,FALSE)</f>
        <v>小米</v>
      </c>
      <c r="G1240" s="10" t="str">
        <f>VLOOKUP( C1240, 品牌处理!A:E,5,FALSE)</f>
        <v>Xiaomi</v>
      </c>
      <c r="H1240" s="16">
        <f>VLOOKUP( C1240, 品牌处理!A:F,6,FALSE)</f>
        <v>1</v>
      </c>
      <c r="I1240" s="16" t="str">
        <f>VLOOKUP(A1240,重复项!F:F,1,FALSE)</f>
        <v>L55M5-AB</v>
      </c>
      <c r="J1240" s="6">
        <v>0</v>
      </c>
      <c r="K1240" t="str">
        <f>A1240&amp;":"&amp;B1240&amp;":"&amp;C1240&amp;":"&amp;D1240&amp;":"&amp;E1240&amp;":"&amp;F1240&amp;":"&amp;G1240</f>
        <v>L55M5-AB:小米电视 55 英寸 全面屏 PRO:小米电视:小米:Xiaomi:小米:Xiaomi</v>
      </c>
    </row>
    <row r="1241" spans="1:11" x14ac:dyDescent="0.4">
      <c r="A1241" s="13" t="s">
        <v>2048</v>
      </c>
      <c r="B1241" s="13" t="s">
        <v>2049</v>
      </c>
      <c r="C1241" s="13" t="s">
        <v>1996</v>
      </c>
      <c r="D1241" s="10" t="str">
        <f>VLOOKUP( C1241, 品牌处理!A:E,2,FALSE)</f>
        <v>小米</v>
      </c>
      <c r="E1241" s="10" t="str">
        <f>VLOOKUP( C1241, 品牌处理!A:E,3,FALSE)</f>
        <v>Xiaomi</v>
      </c>
      <c r="F1241" s="10" t="str">
        <f>VLOOKUP( C1241, 品牌处理!A:E,4,FALSE)</f>
        <v>小米</v>
      </c>
      <c r="G1241" s="10" t="str">
        <f>VLOOKUP( C1241, 品牌处理!A:E,5,FALSE)</f>
        <v>Xiaomi</v>
      </c>
      <c r="H1241" s="16">
        <f>VLOOKUP( C1241, 品牌处理!A:F,6,FALSE)</f>
        <v>1</v>
      </c>
      <c r="I1241" s="16" t="str">
        <f>VLOOKUP(A1241,重复项!F:F,1,FALSE)</f>
        <v>L55M5-AD</v>
      </c>
      <c r="J1241" s="6">
        <v>1</v>
      </c>
      <c r="K1241" t="str">
        <f>A1241&amp;":"&amp;B1241&amp;":"&amp;C1241&amp;":"&amp;D1241&amp;":"&amp;E1241&amp;":"&amp;F1241&amp;":"&amp;G1241</f>
        <v>L55M5-AD:小米电视 4A 55 英寸 (2018):小米电视:小米:Xiaomi:小米:Xiaomi</v>
      </c>
    </row>
    <row r="1242" spans="1:11" x14ac:dyDescent="0.4">
      <c r="A1242" s="13" t="s">
        <v>2075</v>
      </c>
      <c r="B1242" s="13" t="s">
        <v>2076</v>
      </c>
      <c r="C1242" s="13" t="s">
        <v>1996</v>
      </c>
      <c r="D1242" s="10" t="str">
        <f>VLOOKUP( C1242, 品牌处理!A:E,2,FALSE)</f>
        <v>小米</v>
      </c>
      <c r="E1242" s="10" t="str">
        <f>VLOOKUP( C1242, 品牌处理!A:E,3,FALSE)</f>
        <v>Xiaomi</v>
      </c>
      <c r="F1242" s="10" t="str">
        <f>VLOOKUP( C1242, 品牌处理!A:E,4,FALSE)</f>
        <v>小米</v>
      </c>
      <c r="G1242" s="10" t="str">
        <f>VLOOKUP( C1242, 品牌处理!A:E,5,FALSE)</f>
        <v>Xiaomi</v>
      </c>
      <c r="H1242" s="16">
        <f>VLOOKUP( C1242, 品牌处理!A:F,6,FALSE)</f>
        <v>1</v>
      </c>
      <c r="I1242" s="16" t="e">
        <f>VLOOKUP(A1242,重复项!F:F,1,FALSE)</f>
        <v>#N/A</v>
      </c>
      <c r="J1242" s="6">
        <v>1</v>
      </c>
      <c r="K1242" t="str">
        <f>A1242&amp;":"&amp;B1242&amp;":"&amp;C1242&amp;":"&amp;D1242&amp;":"&amp;E1242&amp;":"&amp;F1242&amp;":"&amp;G1242</f>
        <v>L43M5-AX:小米电视 4C 43 英寸:小米电视:小米:Xiaomi:小米:Xiaomi</v>
      </c>
    </row>
    <row r="1243" spans="1:11" hidden="1" x14ac:dyDescent="0.4">
      <c r="A1243" s="13" t="s">
        <v>2048</v>
      </c>
      <c r="B1243" s="13" t="s">
        <v>2089</v>
      </c>
      <c r="C1243" s="13" t="s">
        <v>1996</v>
      </c>
      <c r="D1243" s="10" t="str">
        <f>VLOOKUP( C1243, 品牌处理!A:E,2,FALSE)</f>
        <v>小米</v>
      </c>
      <c r="E1243" s="10" t="str">
        <f>VLOOKUP( C1243, 品牌处理!A:E,3,FALSE)</f>
        <v>Xiaomi</v>
      </c>
      <c r="F1243" s="10" t="str">
        <f>VLOOKUP( C1243, 品牌处理!A:E,4,FALSE)</f>
        <v>小米</v>
      </c>
      <c r="G1243" s="10" t="str">
        <f>VLOOKUP( C1243, 品牌处理!A:E,5,FALSE)</f>
        <v>Xiaomi</v>
      </c>
      <c r="H1243" s="16">
        <f>VLOOKUP( C1243, 品牌处理!A:F,6,FALSE)</f>
        <v>1</v>
      </c>
      <c r="I1243" s="16" t="str">
        <f>VLOOKUP(A1243,重复项!F:F,1,FALSE)</f>
        <v>L55M5-AD</v>
      </c>
      <c r="J1243" s="6">
        <v>0</v>
      </c>
      <c r="K1243" t="str">
        <f>A1243&amp;":"&amp;B1243&amp;":"&amp;C1243&amp;":"&amp;D1243&amp;":"&amp;E1243&amp;":"&amp;F1243&amp;":"&amp;G1243</f>
        <v>L55M5-AD:小米电视 4S 55 英寸 (2018):小米电视:小米:Xiaomi:小米:Xiaomi</v>
      </c>
    </row>
    <row r="1244" spans="1:11" hidden="1" x14ac:dyDescent="0.4">
      <c r="A1244" s="13" t="s">
        <v>2048</v>
      </c>
      <c r="B1244" s="13" t="s">
        <v>2104</v>
      </c>
      <c r="C1244" s="13" t="s">
        <v>1996</v>
      </c>
      <c r="D1244" s="10" t="str">
        <f>VLOOKUP( C1244, 品牌处理!A:E,2,FALSE)</f>
        <v>小米</v>
      </c>
      <c r="E1244" s="10" t="str">
        <f>VLOOKUP( C1244, 品牌处理!A:E,3,FALSE)</f>
        <v>Xiaomi</v>
      </c>
      <c r="F1244" s="10" t="str">
        <f>VLOOKUP( C1244, 品牌处理!A:E,4,FALSE)</f>
        <v>小米</v>
      </c>
      <c r="G1244" s="10" t="str">
        <f>VLOOKUP( C1244, 品牌处理!A:E,5,FALSE)</f>
        <v>Xiaomi</v>
      </c>
      <c r="H1244" s="16">
        <f>VLOOKUP( C1244, 品牌处理!A:F,6,FALSE)</f>
        <v>1</v>
      </c>
      <c r="I1244" s="16" t="str">
        <f>VLOOKUP(A1244,重复项!F:F,1,FALSE)</f>
        <v>L55M5-AD</v>
      </c>
      <c r="J1244" s="6">
        <v>0</v>
      </c>
      <c r="K1244" t="str">
        <f>A1244&amp;":"&amp;B1244&amp;":"&amp;C1244&amp;":"&amp;D1244&amp;":"&amp;E1244&amp;":"&amp;F1244&amp;":"&amp;G1244</f>
        <v>L55M5-AD:小米电视 4X 55 英寸:小米电视:小米:Xiaomi:小米:Xiaomi</v>
      </c>
    </row>
    <row r="1245" spans="1:11" x14ac:dyDescent="0.4">
      <c r="A1245" s="13" t="s">
        <v>2079</v>
      </c>
      <c r="B1245" s="13" t="s">
        <v>2080</v>
      </c>
      <c r="C1245" s="13" t="s">
        <v>1996</v>
      </c>
      <c r="D1245" s="10" t="str">
        <f>VLOOKUP( C1245, 品牌处理!A:E,2,FALSE)</f>
        <v>小米</v>
      </c>
      <c r="E1245" s="10" t="str">
        <f>VLOOKUP( C1245, 品牌处理!A:E,3,FALSE)</f>
        <v>Xiaomi</v>
      </c>
      <c r="F1245" s="10" t="str">
        <f>VLOOKUP( C1245, 品牌处理!A:E,4,FALSE)</f>
        <v>小米</v>
      </c>
      <c r="G1245" s="10" t="str">
        <f>VLOOKUP( C1245, 品牌处理!A:E,5,FALSE)</f>
        <v>Xiaomi</v>
      </c>
      <c r="H1245" s="16">
        <f>VLOOKUP( C1245, 品牌处理!A:F,6,FALSE)</f>
        <v>1</v>
      </c>
      <c r="I1245" s="16" t="e">
        <f>VLOOKUP(A1245,重复项!F:F,1,FALSE)</f>
        <v>#N/A</v>
      </c>
      <c r="J1245" s="6">
        <v>1</v>
      </c>
      <c r="K1245" t="str">
        <f>A1245&amp;":"&amp;B1245&amp;":"&amp;C1245&amp;":"&amp;D1245&amp;":"&amp;E1245&amp;":"&amp;F1245&amp;":"&amp;G1245</f>
        <v>L65M5-4C:小米电视 4C 65 英寸:小米电视:小米:Xiaomi:小米:Xiaomi</v>
      </c>
    </row>
    <row r="1246" spans="1:11" x14ac:dyDescent="0.4">
      <c r="A1246" s="13" t="s">
        <v>2046</v>
      </c>
      <c r="B1246" s="13" t="s">
        <v>2047</v>
      </c>
      <c r="C1246" s="13" t="s">
        <v>1996</v>
      </c>
      <c r="D1246" s="10" t="str">
        <f>VLOOKUP( C1246, 品牌处理!A:E,2,FALSE)</f>
        <v>小米</v>
      </c>
      <c r="E1246" s="10" t="str">
        <f>VLOOKUP( C1246, 品牌处理!A:E,3,FALSE)</f>
        <v>Xiaomi</v>
      </c>
      <c r="F1246" s="10" t="str">
        <f>VLOOKUP( C1246, 品牌处理!A:E,4,FALSE)</f>
        <v>小米</v>
      </c>
      <c r="G1246" s="10" t="str">
        <f>VLOOKUP( C1246, 品牌处理!A:E,5,FALSE)</f>
        <v>Xiaomi</v>
      </c>
      <c r="H1246" s="16">
        <f>VLOOKUP( C1246, 品牌处理!A:F,6,FALSE)</f>
        <v>1</v>
      </c>
      <c r="I1246" s="16" t="str">
        <f>VLOOKUP(A1246,重复项!F:F,1,FALSE)</f>
        <v>L55M5-AZ</v>
      </c>
      <c r="J1246" s="6">
        <v>1</v>
      </c>
      <c r="K1246" t="str">
        <f>A1246&amp;":"&amp;B1246&amp;":"&amp;C1246&amp;":"&amp;D1246&amp;":"&amp;E1246&amp;":"&amp;F1246&amp;":"&amp;G1246</f>
        <v>L55M5-AZ:小米电视 4A 55 英寸 (2017):小米电视:小米:Xiaomi:小米:Xiaomi</v>
      </c>
    </row>
    <row r="1247" spans="1:11" x14ac:dyDescent="0.4">
      <c r="A1247" s="13" t="s">
        <v>2082</v>
      </c>
      <c r="B1247" s="13" t="s">
        <v>2083</v>
      </c>
      <c r="C1247" s="13" t="s">
        <v>1996</v>
      </c>
      <c r="D1247" s="10" t="str">
        <f>VLOOKUP( C1247, 品牌处理!A:E,2,FALSE)</f>
        <v>小米</v>
      </c>
      <c r="E1247" s="10" t="str">
        <f>VLOOKUP( C1247, 品牌处理!A:E,3,FALSE)</f>
        <v>Xiaomi</v>
      </c>
      <c r="F1247" s="10" t="str">
        <f>VLOOKUP( C1247, 品牌处理!A:E,4,FALSE)</f>
        <v>小米</v>
      </c>
      <c r="G1247" s="10" t="str">
        <f>VLOOKUP( C1247, 品牌处理!A:E,5,FALSE)</f>
        <v>Xiaomi</v>
      </c>
      <c r="H1247" s="16">
        <f>VLOOKUP( C1247, 品牌处理!A:F,6,FALSE)</f>
        <v>1</v>
      </c>
      <c r="I1247" s="16" t="e">
        <f>VLOOKUP(A1247,重复项!F:F,1,FALSE)</f>
        <v>#N/A</v>
      </c>
      <c r="J1247" s="6">
        <v>1</v>
      </c>
      <c r="K1247" t="str">
        <f>A1247&amp;":"&amp;B1247&amp;":"&amp;C1247&amp;":"&amp;D1247&amp;":"&amp;E1247&amp;":"&amp;F1247&amp;":"&amp;G1247</f>
        <v>L43M5-AU:小米电视 4S 43 英寸 (2018):小米电视:小米:Xiaomi:小米:Xiaomi</v>
      </c>
    </row>
    <row r="1248" spans="1:11" x14ac:dyDescent="0.4">
      <c r="A1248" s="13" t="s">
        <v>2084</v>
      </c>
      <c r="B1248" s="13" t="s">
        <v>2085</v>
      </c>
      <c r="C1248" s="13" t="s">
        <v>1996</v>
      </c>
      <c r="D1248" s="10" t="str">
        <f>VLOOKUP( C1248, 品牌处理!A:E,2,FALSE)</f>
        <v>小米</v>
      </c>
      <c r="E1248" s="10" t="str">
        <f>VLOOKUP( C1248, 品牌处理!A:E,3,FALSE)</f>
        <v>Xiaomi</v>
      </c>
      <c r="F1248" s="10" t="str">
        <f>VLOOKUP( C1248, 品牌处理!A:E,4,FALSE)</f>
        <v>小米</v>
      </c>
      <c r="G1248" s="10" t="str">
        <f>VLOOKUP( C1248, 品牌处理!A:E,5,FALSE)</f>
        <v>Xiaomi</v>
      </c>
      <c r="H1248" s="16">
        <f>VLOOKUP( C1248, 品牌处理!A:F,6,FALSE)</f>
        <v>1</v>
      </c>
      <c r="I1248" s="16" t="e">
        <f>VLOOKUP(A1248,重复项!F:F,1,FALSE)</f>
        <v>#N/A</v>
      </c>
      <c r="J1248" s="6">
        <v>1</v>
      </c>
      <c r="K1248" t="str">
        <f>A1248&amp;":"&amp;B1248&amp;":"&amp;C1248&amp;":"&amp;D1248&amp;":"&amp;E1248&amp;":"&amp;F1248&amp;":"&amp;G1248</f>
        <v>L43M5-5S:小米电视 4S 43 英寸 (2019):小米电视:小米:Xiaomi:小米:Xiaomi</v>
      </c>
    </row>
    <row r="1249" spans="1:11" hidden="1" x14ac:dyDescent="0.4">
      <c r="A1249" s="13" t="s">
        <v>2046</v>
      </c>
      <c r="B1249" s="13" t="s">
        <v>2078</v>
      </c>
      <c r="C1249" s="13" t="s">
        <v>1996</v>
      </c>
      <c r="D1249" s="10" t="str">
        <f>VLOOKUP( C1249, 品牌处理!A:E,2,FALSE)</f>
        <v>小米</v>
      </c>
      <c r="E1249" s="10" t="str">
        <f>VLOOKUP( C1249, 品牌处理!A:E,3,FALSE)</f>
        <v>Xiaomi</v>
      </c>
      <c r="F1249" s="10" t="str">
        <f>VLOOKUP( C1249, 品牌处理!A:E,4,FALSE)</f>
        <v>小米</v>
      </c>
      <c r="G1249" s="10" t="str">
        <f>VLOOKUP( C1249, 品牌处理!A:E,5,FALSE)</f>
        <v>Xiaomi</v>
      </c>
      <c r="H1249" s="16">
        <f>VLOOKUP( C1249, 品牌处理!A:F,6,FALSE)</f>
        <v>1</v>
      </c>
      <c r="I1249" s="16" t="str">
        <f>VLOOKUP(A1249,重复项!F:F,1,FALSE)</f>
        <v>L55M5-AZ</v>
      </c>
      <c r="J1249" s="6">
        <v>0</v>
      </c>
      <c r="K1249" t="str">
        <f>A1249&amp;":"&amp;B1249&amp;":"&amp;C1249&amp;":"&amp;D1249&amp;":"&amp;E1249&amp;":"&amp;F1249&amp;":"&amp;G1249</f>
        <v>L55M5-AZ:小米电视 4C 55 英寸:小米电视:小米:Xiaomi:小米:Xiaomi</v>
      </c>
    </row>
    <row r="1250" spans="1:11" x14ac:dyDescent="0.4">
      <c r="A1250" s="13" t="s">
        <v>2087</v>
      </c>
      <c r="B1250" s="13" t="s">
        <v>2088</v>
      </c>
      <c r="C1250" s="13" t="s">
        <v>1996</v>
      </c>
      <c r="D1250" s="10" t="str">
        <f>VLOOKUP( C1250, 品牌处理!A:E,2,FALSE)</f>
        <v>小米</v>
      </c>
      <c r="E1250" s="10" t="str">
        <f>VLOOKUP( C1250, 品牌处理!A:E,3,FALSE)</f>
        <v>Xiaomi</v>
      </c>
      <c r="F1250" s="10" t="str">
        <f>VLOOKUP( C1250, 品牌处理!A:E,4,FALSE)</f>
        <v>小米</v>
      </c>
      <c r="G1250" s="10" t="str">
        <f>VLOOKUP( C1250, 品牌处理!A:E,5,FALSE)</f>
        <v>Xiaomi</v>
      </c>
      <c r="H1250" s="16">
        <f>VLOOKUP( C1250, 品牌处理!A:F,6,FALSE)</f>
        <v>1</v>
      </c>
      <c r="I1250" s="16" t="e">
        <f>VLOOKUP(A1250,重复项!F:F,1,FALSE)</f>
        <v>#N/A</v>
      </c>
      <c r="J1250" s="6">
        <v>1</v>
      </c>
      <c r="K1250" t="str">
        <f>A1250&amp;":"&amp;B1250&amp;":"&amp;C1250&amp;":"&amp;D1250&amp;":"&amp;E1250&amp;":"&amp;F1250&amp;":"&amp;G1250</f>
        <v>L50M5-5S:小米电视 4S 50 英寸 (2019):小米电视:小米:Xiaomi:小米:Xiaomi</v>
      </c>
    </row>
    <row r="1251" spans="1:11" hidden="1" x14ac:dyDescent="0.4">
      <c r="A1251" s="13" t="s">
        <v>2046</v>
      </c>
      <c r="B1251" s="13" t="s">
        <v>2111</v>
      </c>
      <c r="C1251" s="13" t="s">
        <v>2108</v>
      </c>
      <c r="D1251" s="10" t="str">
        <f>VLOOKUP( C1251, 品牌处理!A:E,2,FALSE)</f>
        <v>小米</v>
      </c>
      <c r="E1251" s="10" t="str">
        <f>VLOOKUP( C1251, 品牌处理!A:E,3,FALSE)</f>
        <v>Xiaomi</v>
      </c>
      <c r="F1251" s="10" t="str">
        <f>VLOOKUP( C1251, 品牌处理!A:E,4,FALSE)</f>
        <v>小米</v>
      </c>
      <c r="G1251" s="10" t="str">
        <f>VLOOKUP( C1251, 品牌处理!A:E,5,FALSE)</f>
        <v>Xiaomi</v>
      </c>
      <c r="H1251" s="16">
        <f>VLOOKUP( C1251, 品牌处理!A:F,6,FALSE)</f>
        <v>1</v>
      </c>
      <c r="I1251" s="16" t="str">
        <f>VLOOKUP(A1251,重复项!F:F,1,FALSE)</f>
        <v>L55M5-AZ</v>
      </c>
      <c r="J1251" s="6">
        <v>0</v>
      </c>
      <c r="K1251" t="str">
        <f>A1251&amp;":"&amp;B1251&amp;":"&amp;C1251&amp;":"&amp;D1251&amp;":"&amp;E1251&amp;":"&amp;F1251&amp;":"&amp;G1251</f>
        <v>L55M5-AZ:小米全面屏电视 55 英寸 E55A:小米全面屏电视:小米:Xiaomi:小米:Xiaomi</v>
      </c>
    </row>
    <row r="1252" spans="1:11" x14ac:dyDescent="0.4">
      <c r="A1252" s="13" t="s">
        <v>2090</v>
      </c>
      <c r="B1252" s="13" t="s">
        <v>2091</v>
      </c>
      <c r="C1252" s="13" t="s">
        <v>1996</v>
      </c>
      <c r="D1252" s="10" t="str">
        <f>VLOOKUP( C1252, 品牌处理!A:E,2,FALSE)</f>
        <v>小米</v>
      </c>
      <c r="E1252" s="10" t="str">
        <f>VLOOKUP( C1252, 品牌处理!A:E,3,FALSE)</f>
        <v>Xiaomi</v>
      </c>
      <c r="F1252" s="10" t="str">
        <f>VLOOKUP( C1252, 品牌处理!A:E,4,FALSE)</f>
        <v>小米</v>
      </c>
      <c r="G1252" s="10" t="str">
        <f>VLOOKUP( C1252, 品牌处理!A:E,5,FALSE)</f>
        <v>Xiaomi</v>
      </c>
      <c r="H1252" s="16">
        <f>VLOOKUP( C1252, 品牌处理!A:F,6,FALSE)</f>
        <v>1</v>
      </c>
      <c r="I1252" s="16" t="e">
        <f>VLOOKUP(A1252,重复项!F:F,1,FALSE)</f>
        <v>#N/A</v>
      </c>
      <c r="J1252" s="6">
        <v>1</v>
      </c>
      <c r="K1252" t="str">
        <f>A1252&amp;":"&amp;B1252&amp;":"&amp;C1252&amp;":"&amp;D1252&amp;":"&amp;E1252&amp;":"&amp;F1252&amp;":"&amp;G1252</f>
        <v>L55M5-5S:小米电视 4S 55 英寸 (2019):小米电视:小米:Xiaomi:小米:Xiaomi</v>
      </c>
    </row>
    <row r="1253" spans="1:11" x14ac:dyDescent="0.4">
      <c r="A1253" s="13" t="s">
        <v>2092</v>
      </c>
      <c r="B1253" s="13" t="s">
        <v>2093</v>
      </c>
      <c r="C1253" s="13" t="s">
        <v>1996</v>
      </c>
      <c r="D1253" s="10" t="str">
        <f>VLOOKUP( C1253, 品牌处理!A:E,2,FALSE)</f>
        <v>小米</v>
      </c>
      <c r="E1253" s="10" t="str">
        <f>VLOOKUP( C1253, 品牌处理!A:E,3,FALSE)</f>
        <v>Xiaomi</v>
      </c>
      <c r="F1253" s="10" t="str">
        <f>VLOOKUP( C1253, 品牌处理!A:E,4,FALSE)</f>
        <v>小米</v>
      </c>
      <c r="G1253" s="10" t="str">
        <f>VLOOKUP( C1253, 品牌处理!A:E,5,FALSE)</f>
        <v>Xiaomi</v>
      </c>
      <c r="H1253" s="16">
        <f>VLOOKUP( C1253, 品牌处理!A:F,6,FALSE)</f>
        <v>1</v>
      </c>
      <c r="I1253" s="16" t="e">
        <f>VLOOKUP(A1253,重复项!F:F,1,FALSE)</f>
        <v>#N/A</v>
      </c>
      <c r="J1253" s="6">
        <v>1</v>
      </c>
      <c r="K1253" t="str">
        <f>A1253&amp;":"&amp;B1253&amp;":"&amp;C1253&amp;":"&amp;D1253&amp;":"&amp;E1253&amp;":"&amp;F1253&amp;":"&amp;G1253</f>
        <v>L55M5-AQ:小米电视 4S 55 英寸 曲面:小米电视:小米:Xiaomi:小米:Xiaomi</v>
      </c>
    </row>
    <row r="1254" spans="1:11" x14ac:dyDescent="0.4">
      <c r="A1254" s="13" t="s">
        <v>2094</v>
      </c>
      <c r="B1254" s="13" t="s">
        <v>2095</v>
      </c>
      <c r="C1254" s="13" t="s">
        <v>1996</v>
      </c>
      <c r="D1254" s="10" t="str">
        <f>VLOOKUP( C1254, 品牌处理!A:E,2,FALSE)</f>
        <v>小米</v>
      </c>
      <c r="E1254" s="10" t="str">
        <f>VLOOKUP( C1254, 品牌处理!A:E,3,FALSE)</f>
        <v>Xiaomi</v>
      </c>
      <c r="F1254" s="10" t="str">
        <f>VLOOKUP( C1254, 品牌处理!A:E,4,FALSE)</f>
        <v>小米</v>
      </c>
      <c r="G1254" s="10" t="str">
        <f>VLOOKUP( C1254, 品牌处理!A:E,5,FALSE)</f>
        <v>Xiaomi</v>
      </c>
      <c r="H1254" s="16">
        <f>VLOOKUP( C1254, 品牌处理!A:F,6,FALSE)</f>
        <v>1</v>
      </c>
      <c r="I1254" s="16" t="e">
        <f>VLOOKUP(A1254,重复项!F:F,1,FALSE)</f>
        <v>#N/A</v>
      </c>
      <c r="J1254" s="6">
        <v>1</v>
      </c>
      <c r="K1254" t="str">
        <f>A1254&amp;":"&amp;B1254&amp;":"&amp;C1254&amp;":"&amp;D1254&amp;":"&amp;E1254&amp;":"&amp;F1254&amp;":"&amp;G1254</f>
        <v>L58M5-4C:小米电视 4S 58 英寸:小米电视:小米:Xiaomi:小米:Xiaomi</v>
      </c>
    </row>
    <row r="1255" spans="1:11" x14ac:dyDescent="0.4">
      <c r="A1255" s="13" t="s">
        <v>2066</v>
      </c>
      <c r="B1255" s="13" t="s">
        <v>2067</v>
      </c>
      <c r="C1255" s="13" t="s">
        <v>1996</v>
      </c>
      <c r="D1255" s="10" t="str">
        <f>VLOOKUP( C1255, 品牌处理!A:E,2,FALSE)</f>
        <v>小米</v>
      </c>
      <c r="E1255" s="10" t="str">
        <f>VLOOKUP( C1255, 品牌处理!A:E,3,FALSE)</f>
        <v>Xiaomi</v>
      </c>
      <c r="F1255" s="10" t="str">
        <f>VLOOKUP( C1255, 品牌处理!A:E,4,FALSE)</f>
        <v>小米</v>
      </c>
      <c r="G1255" s="10" t="str">
        <f>VLOOKUP( C1255, 品牌处理!A:E,5,FALSE)</f>
        <v>Xiaomi</v>
      </c>
      <c r="H1255" s="16">
        <f>VLOOKUP( C1255, 品牌处理!A:F,6,FALSE)</f>
        <v>1</v>
      </c>
      <c r="I1255" s="16" t="str">
        <f>VLOOKUP(A1255,重复项!F:F,1,FALSE)</f>
        <v>L65M5-4</v>
      </c>
      <c r="J1255" s="6">
        <v>1</v>
      </c>
      <c r="K1255" t="str">
        <f>A1255&amp;":"&amp;B1255&amp;":"&amp;C1255&amp;":"&amp;D1255&amp;":"&amp;E1255&amp;":"&amp;F1255&amp;":"&amp;G1255</f>
        <v>L65M5-4:小米电视 4 65 英寸 全面屏旗舰版:小米电视:小米:Xiaomi:小米:Xiaomi</v>
      </c>
    </row>
    <row r="1256" spans="1:11" x14ac:dyDescent="0.4">
      <c r="A1256" s="13" t="s">
        <v>2097</v>
      </c>
      <c r="B1256" s="13" t="s">
        <v>2098</v>
      </c>
      <c r="C1256" s="13" t="s">
        <v>1996</v>
      </c>
      <c r="D1256" s="10" t="str">
        <f>VLOOKUP( C1256, 品牌处理!A:E,2,FALSE)</f>
        <v>小米</v>
      </c>
      <c r="E1256" s="10" t="str">
        <f>VLOOKUP( C1256, 品牌处理!A:E,3,FALSE)</f>
        <v>Xiaomi</v>
      </c>
      <c r="F1256" s="10" t="str">
        <f>VLOOKUP( C1256, 品牌处理!A:E,4,FALSE)</f>
        <v>小米</v>
      </c>
      <c r="G1256" s="10" t="str">
        <f>VLOOKUP( C1256, 品牌处理!A:E,5,FALSE)</f>
        <v>Xiaomi</v>
      </c>
      <c r="H1256" s="16">
        <f>VLOOKUP( C1256, 品牌处理!A:F,6,FALSE)</f>
        <v>1</v>
      </c>
      <c r="I1256" s="16" t="e">
        <f>VLOOKUP(A1256,重复项!F:F,1,FALSE)</f>
        <v>#N/A</v>
      </c>
      <c r="J1256" s="6">
        <v>1</v>
      </c>
      <c r="K1256" t="str">
        <f>A1256&amp;":"&amp;B1256&amp;":"&amp;C1256&amp;":"&amp;D1256&amp;":"&amp;E1256&amp;":"&amp;F1256&amp;":"&amp;G1256</f>
        <v>L65M5-5S:小米电视 4S 65 英寸 (2019):小米电视:小米:Xiaomi:小米:Xiaomi</v>
      </c>
    </row>
    <row r="1257" spans="1:11" hidden="1" x14ac:dyDescent="0.4">
      <c r="A1257" s="13" t="s">
        <v>2066</v>
      </c>
      <c r="B1257" s="13" t="s">
        <v>2117</v>
      </c>
      <c r="C1257" s="13" t="s">
        <v>1996</v>
      </c>
      <c r="D1257" s="10" t="str">
        <f>VLOOKUP( C1257, 品牌处理!A:E,2,FALSE)</f>
        <v>小米</v>
      </c>
      <c r="E1257" s="10" t="str">
        <f>VLOOKUP( C1257, 品牌处理!A:E,3,FALSE)</f>
        <v>Xiaomi</v>
      </c>
      <c r="F1257" s="10" t="str">
        <f>VLOOKUP( C1257, 品牌处理!A:E,4,FALSE)</f>
        <v>小米</v>
      </c>
      <c r="G1257" s="10" t="str">
        <f>VLOOKUP( C1257, 品牌处理!A:E,5,FALSE)</f>
        <v>Xiaomi</v>
      </c>
      <c r="H1257" s="16">
        <f>VLOOKUP( C1257, 品牌处理!A:F,6,FALSE)</f>
        <v>1</v>
      </c>
      <c r="I1257" s="16" t="str">
        <f>VLOOKUP(A1257,重复项!F:F,1,FALSE)</f>
        <v>L65M5-4</v>
      </c>
      <c r="J1257" s="6">
        <v>0</v>
      </c>
      <c r="K1257" t="str">
        <f>A1257&amp;":"&amp;B1257&amp;":"&amp;C1257&amp;":"&amp;D1257&amp;":"&amp;E1257&amp;":"&amp;F1257&amp;":"&amp;G1257</f>
        <v>L65M5-4:小米电视 65 英寸 全面屏 PRO:小米电视:小米:Xiaomi:小米:Xiaomi</v>
      </c>
    </row>
    <row r="1258" spans="1:11" x14ac:dyDescent="0.4">
      <c r="A1258" s="13" t="s">
        <v>2100</v>
      </c>
      <c r="B1258" s="13" t="s">
        <v>2101</v>
      </c>
      <c r="C1258" s="13" t="s">
        <v>1996</v>
      </c>
      <c r="D1258" s="10" t="str">
        <f>VLOOKUP( C1258, 品牌处理!A:E,2,FALSE)</f>
        <v>小米</v>
      </c>
      <c r="E1258" s="10" t="str">
        <f>VLOOKUP( C1258, 品牌处理!A:E,3,FALSE)</f>
        <v>Xiaomi</v>
      </c>
      <c r="F1258" s="10" t="str">
        <f>VLOOKUP( C1258, 品牌处理!A:E,4,FALSE)</f>
        <v>小米</v>
      </c>
      <c r="G1258" s="10" t="str">
        <f>VLOOKUP( C1258, 品牌处理!A:E,5,FALSE)</f>
        <v>Xiaomi</v>
      </c>
      <c r="H1258" s="16">
        <f>VLOOKUP( C1258, 品牌处理!A:F,6,FALSE)</f>
        <v>1</v>
      </c>
      <c r="I1258" s="16" t="e">
        <f>VLOOKUP(A1258,重复项!F:F,1,FALSE)</f>
        <v>#N/A</v>
      </c>
      <c r="J1258" s="6">
        <v>1</v>
      </c>
      <c r="K1258" t="str">
        <f>A1258&amp;":"&amp;B1258&amp;":"&amp;C1258&amp;":"&amp;D1258&amp;":"&amp;E1258&amp;":"&amp;F1258&amp;":"&amp;G1258</f>
        <v>L75M5-4S:小米电视 4S 75 英寸:小米电视:小米:Xiaomi:小米:Xiaomi</v>
      </c>
    </row>
    <row r="1259" spans="1:11" x14ac:dyDescent="0.4">
      <c r="A1259" s="13" t="s">
        <v>2102</v>
      </c>
      <c r="B1259" s="13" t="s">
        <v>2103</v>
      </c>
      <c r="C1259" s="13" t="s">
        <v>1996</v>
      </c>
      <c r="D1259" s="10" t="str">
        <f>VLOOKUP( C1259, 品牌处理!A:E,2,FALSE)</f>
        <v>小米</v>
      </c>
      <c r="E1259" s="10" t="str">
        <f>VLOOKUP( C1259, 品牌处理!A:E,3,FALSE)</f>
        <v>Xiaomi</v>
      </c>
      <c r="F1259" s="10" t="str">
        <f>VLOOKUP( C1259, 品牌处理!A:E,4,FALSE)</f>
        <v>小米</v>
      </c>
      <c r="G1259" s="10" t="str">
        <f>VLOOKUP( C1259, 品牌处理!A:E,5,FALSE)</f>
        <v>Xiaomi</v>
      </c>
      <c r="H1259" s="16">
        <f>VLOOKUP( C1259, 品牌处理!A:F,6,FALSE)</f>
        <v>1</v>
      </c>
      <c r="I1259" s="16" t="e">
        <f>VLOOKUP(A1259,重复项!F:F,1,FALSE)</f>
        <v>#N/A</v>
      </c>
      <c r="J1259" s="6">
        <v>1</v>
      </c>
      <c r="K1259" t="str">
        <f>A1259&amp;":"&amp;B1259&amp;":"&amp;C1259&amp;":"&amp;D1259&amp;":"&amp;E1259&amp;":"&amp;F1259&amp;":"&amp;G1259</f>
        <v>L43M5-4X:小米电视 4X 43 英寸:小米电视:小米:Xiaomi:小米:Xiaomi</v>
      </c>
    </row>
    <row r="1260" spans="1:11" x14ac:dyDescent="0.4">
      <c r="A1260" s="13" t="s">
        <v>2056</v>
      </c>
      <c r="B1260" s="13" t="s">
        <v>2057</v>
      </c>
      <c r="C1260" s="13" t="s">
        <v>1996</v>
      </c>
      <c r="D1260" s="10" t="str">
        <f>VLOOKUP( C1260, 品牌处理!A:E,2,FALSE)</f>
        <v>小米</v>
      </c>
      <c r="E1260" s="10" t="str">
        <f>VLOOKUP( C1260, 品牌处理!A:E,3,FALSE)</f>
        <v>Xiaomi</v>
      </c>
      <c r="F1260" s="10" t="str">
        <f>VLOOKUP( C1260, 品牌处理!A:E,4,FALSE)</f>
        <v>小米</v>
      </c>
      <c r="G1260" s="10" t="str">
        <f>VLOOKUP( C1260, 品牌处理!A:E,5,FALSE)</f>
        <v>Xiaomi</v>
      </c>
      <c r="H1260" s="16">
        <f>VLOOKUP( C1260, 品牌处理!A:F,6,FALSE)</f>
        <v>1</v>
      </c>
      <c r="I1260" s="16" t="str">
        <f>VLOOKUP(A1260,重复项!F:F,1,FALSE)</f>
        <v>L65M5-AD</v>
      </c>
      <c r="J1260" s="6">
        <v>1</v>
      </c>
      <c r="K1260" t="str">
        <f>A1260&amp;":"&amp;B1260&amp;":"&amp;C1260&amp;":"&amp;D1260&amp;":"&amp;E1260&amp;":"&amp;F1260&amp;":"&amp;G1260</f>
        <v>L65M5-AD:小米电视 4A 65 英寸 (2018):小米电视:小米:Xiaomi:小米:Xiaomi</v>
      </c>
    </row>
    <row r="1261" spans="1:11" x14ac:dyDescent="0.4">
      <c r="A1261" s="13" t="s">
        <v>2105</v>
      </c>
      <c r="B1261" s="13" t="s">
        <v>2106</v>
      </c>
      <c r="C1261" s="13" t="s">
        <v>1996</v>
      </c>
      <c r="D1261" s="10" t="str">
        <f>VLOOKUP( C1261, 品牌处理!A:E,2,FALSE)</f>
        <v>小米</v>
      </c>
      <c r="E1261" s="10" t="str">
        <f>VLOOKUP( C1261, 品牌处理!A:E,3,FALSE)</f>
        <v>Xiaomi</v>
      </c>
      <c r="F1261" s="10" t="str">
        <f>VLOOKUP( C1261, 品牌处理!A:E,4,FALSE)</f>
        <v>小米</v>
      </c>
      <c r="G1261" s="10" t="str">
        <f>VLOOKUP( C1261, 品牌处理!A:E,5,FALSE)</f>
        <v>Xiaomi</v>
      </c>
      <c r="H1261" s="16">
        <f>VLOOKUP( C1261, 品牌处理!A:F,6,FALSE)</f>
        <v>1</v>
      </c>
      <c r="I1261" s="16" t="e">
        <f>VLOOKUP(A1261,重复项!F:F,1,FALSE)</f>
        <v>#N/A</v>
      </c>
      <c r="J1261" s="6">
        <v>1</v>
      </c>
      <c r="K1261" t="str">
        <f>A1261&amp;":"&amp;B1261&amp;":"&amp;C1261&amp;":"&amp;D1261&amp;":"&amp;E1261&amp;":"&amp;F1261&amp;":"&amp;G1261</f>
        <v>L65M5-4X:小米电视 4X 65 英寸:小米电视:小米:Xiaomi:小米:Xiaomi</v>
      </c>
    </row>
    <row r="1262" spans="1:11" hidden="1" x14ac:dyDescent="0.4">
      <c r="A1262" s="13" t="s">
        <v>2056</v>
      </c>
      <c r="B1262" s="13" t="s">
        <v>2096</v>
      </c>
      <c r="C1262" s="13" t="s">
        <v>1996</v>
      </c>
      <c r="D1262" s="10" t="str">
        <f>VLOOKUP( C1262, 品牌处理!A:E,2,FALSE)</f>
        <v>小米</v>
      </c>
      <c r="E1262" s="10" t="str">
        <f>VLOOKUP( C1262, 品牌处理!A:E,3,FALSE)</f>
        <v>Xiaomi</v>
      </c>
      <c r="F1262" s="10" t="str">
        <f>VLOOKUP( C1262, 品牌处理!A:E,4,FALSE)</f>
        <v>小米</v>
      </c>
      <c r="G1262" s="10" t="str">
        <f>VLOOKUP( C1262, 品牌处理!A:E,5,FALSE)</f>
        <v>Xiaomi</v>
      </c>
      <c r="H1262" s="16">
        <f>VLOOKUP( C1262, 品牌处理!A:F,6,FALSE)</f>
        <v>1</v>
      </c>
      <c r="I1262" s="16" t="str">
        <f>VLOOKUP(A1262,重复项!F:F,1,FALSE)</f>
        <v>L65M5-AD</v>
      </c>
      <c r="J1262" s="6">
        <v>0</v>
      </c>
      <c r="K1262" t="str">
        <f>A1262&amp;":"&amp;B1262&amp;":"&amp;C1262&amp;":"&amp;D1262&amp;":"&amp;E1262&amp;":"&amp;F1262&amp;":"&amp;G1262</f>
        <v>L65M5-AD:小米电视 4S 65 英寸 (2018):小米电视:小米:Xiaomi:小米:Xiaomi</v>
      </c>
    </row>
    <row r="1263" spans="1:11" x14ac:dyDescent="0.4">
      <c r="A1263" s="13" t="s">
        <v>2109</v>
      </c>
      <c r="B1263" s="13" t="s">
        <v>2110</v>
      </c>
      <c r="C1263" s="13" t="s">
        <v>2108</v>
      </c>
      <c r="D1263" s="10" t="str">
        <f>VLOOKUP( C1263, 品牌处理!A:E,2,FALSE)</f>
        <v>小米</v>
      </c>
      <c r="E1263" s="10" t="str">
        <f>VLOOKUP( C1263, 品牌处理!A:E,3,FALSE)</f>
        <v>Xiaomi</v>
      </c>
      <c r="F1263" s="10" t="str">
        <f>VLOOKUP( C1263, 品牌处理!A:E,4,FALSE)</f>
        <v>小米</v>
      </c>
      <c r="G1263" s="10" t="str">
        <f>VLOOKUP( C1263, 品牌处理!A:E,5,FALSE)</f>
        <v>Xiaomi</v>
      </c>
      <c r="H1263" s="16">
        <f>VLOOKUP( C1263, 品牌处理!A:F,6,FALSE)</f>
        <v>1</v>
      </c>
      <c r="I1263" s="16" t="e">
        <f>VLOOKUP(A1263,重复项!F:F,1,FALSE)</f>
        <v>#N/A</v>
      </c>
      <c r="J1263" s="6">
        <v>1</v>
      </c>
      <c r="K1263" t="str">
        <f>A1263&amp;":"&amp;B1263&amp;":"&amp;C1263&amp;":"&amp;D1263&amp;":"&amp;E1263&amp;":"&amp;F1263&amp;":"&amp;G1263</f>
        <v>L43M5-FA:小米全面屏电视 43 英寸 E43A:小米全面屏电视:小米:Xiaomi:小米:Xiaomi</v>
      </c>
    </row>
    <row r="1264" spans="1:11" hidden="1" x14ac:dyDescent="0.4">
      <c r="A1264" s="13" t="s">
        <v>2056</v>
      </c>
      <c r="B1264" s="13" t="s">
        <v>2099</v>
      </c>
      <c r="C1264" s="13" t="s">
        <v>1996</v>
      </c>
      <c r="D1264" s="10" t="str">
        <f>VLOOKUP( C1264, 品牌处理!A:E,2,FALSE)</f>
        <v>小米</v>
      </c>
      <c r="E1264" s="10" t="str">
        <f>VLOOKUP( C1264, 品牌处理!A:E,3,FALSE)</f>
        <v>Xiaomi</v>
      </c>
      <c r="F1264" s="10" t="str">
        <f>VLOOKUP( C1264, 品牌处理!A:E,4,FALSE)</f>
        <v>小米</v>
      </c>
      <c r="G1264" s="10" t="str">
        <f>VLOOKUP( C1264, 品牌处理!A:E,5,FALSE)</f>
        <v>Xiaomi</v>
      </c>
      <c r="H1264" s="16">
        <f>VLOOKUP( C1264, 品牌处理!A:F,6,FALSE)</f>
        <v>1</v>
      </c>
      <c r="I1264" s="16" t="str">
        <f>VLOOKUP(A1264,重复项!F:F,1,FALSE)</f>
        <v>L65M5-AD</v>
      </c>
      <c r="J1264" s="6">
        <v>0</v>
      </c>
      <c r="K1264" t="str">
        <f>A1264&amp;":"&amp;B1264&amp;":"&amp;C1264&amp;":"&amp;D1264&amp;":"&amp;E1264&amp;":"&amp;F1264&amp;":"&amp;G1264</f>
        <v>L65M5-AD:小米电视 4S 65 英寸 PRO:小米电视:小米:Xiaomi:小米:Xiaomi</v>
      </c>
    </row>
    <row r="1265" spans="1:11" x14ac:dyDescent="0.4">
      <c r="A1265" s="13" t="s">
        <v>2112</v>
      </c>
      <c r="B1265" s="13" t="s">
        <v>2113</v>
      </c>
      <c r="C1265" s="13" t="s">
        <v>2108</v>
      </c>
      <c r="D1265" s="10" t="str">
        <f>VLOOKUP( C1265, 品牌处理!A:E,2,FALSE)</f>
        <v>小米</v>
      </c>
      <c r="E1265" s="10" t="str">
        <f>VLOOKUP( C1265, 品牌处理!A:E,3,FALSE)</f>
        <v>Xiaomi</v>
      </c>
      <c r="F1265" s="10" t="str">
        <f>VLOOKUP( C1265, 品牌处理!A:E,4,FALSE)</f>
        <v>小米</v>
      </c>
      <c r="G1265" s="10" t="str">
        <f>VLOOKUP( C1265, 品牌处理!A:E,5,FALSE)</f>
        <v>Xiaomi</v>
      </c>
      <c r="H1265" s="16">
        <f>VLOOKUP( C1265, 品牌处理!A:F,6,FALSE)</f>
        <v>1</v>
      </c>
      <c r="I1265" s="16" t="e">
        <f>VLOOKUP(A1265,重复项!F:F,1,FALSE)</f>
        <v>#N/A</v>
      </c>
      <c r="J1265" s="6">
        <v>1</v>
      </c>
      <c r="K1265" t="str">
        <f>A1265&amp;":"&amp;B1265&amp;":"&amp;C1265&amp;":"&amp;D1265&amp;":"&amp;E1265&amp;":"&amp;F1265&amp;":"&amp;G1265</f>
        <v>L55M5-EC:小米全面屏电视 55 英寸 E55C:小米全面屏电视:小米:Xiaomi:小米:Xiaomi</v>
      </c>
    </row>
    <row r="1266" spans="1:11" x14ac:dyDescent="0.4">
      <c r="A1266" s="13" t="s">
        <v>2114</v>
      </c>
      <c r="B1266" s="13" t="s">
        <v>2115</v>
      </c>
      <c r="C1266" s="13" t="s">
        <v>2108</v>
      </c>
      <c r="D1266" s="10" t="str">
        <f>VLOOKUP( C1266, 品牌处理!A:E,2,FALSE)</f>
        <v>小米</v>
      </c>
      <c r="E1266" s="10" t="str">
        <f>VLOOKUP( C1266, 品牌处理!A:E,3,FALSE)</f>
        <v>Xiaomi</v>
      </c>
      <c r="F1266" s="10" t="str">
        <f>VLOOKUP( C1266, 品牌处理!A:E,4,FALSE)</f>
        <v>小米</v>
      </c>
      <c r="G1266" s="10" t="str">
        <f>VLOOKUP( C1266, 品牌处理!A:E,5,FALSE)</f>
        <v>Xiaomi</v>
      </c>
      <c r="H1266" s="16">
        <f>VLOOKUP( C1266, 品牌处理!A:F,6,FALSE)</f>
        <v>1</v>
      </c>
      <c r="I1266" s="16" t="e">
        <f>VLOOKUP(A1266,重复项!F:F,1,FALSE)</f>
        <v>#N/A</v>
      </c>
      <c r="J1266" s="6">
        <v>1</v>
      </c>
      <c r="K1266" t="str">
        <f>A1266&amp;":"&amp;B1266&amp;":"&amp;C1266&amp;":"&amp;D1266&amp;":"&amp;E1266&amp;":"&amp;F1266&amp;":"&amp;G1266</f>
        <v>L65M5-EA:小米全面屏电视 65 英寸 E65A:小米全面屏电视:小米:Xiaomi:小米:Xiaomi</v>
      </c>
    </row>
    <row r="1267" spans="1:11" x14ac:dyDescent="0.4">
      <c r="A1267" s="13" t="s">
        <v>3316</v>
      </c>
      <c r="B1267" s="13" t="s">
        <v>3317</v>
      </c>
      <c r="C1267" s="13" t="s">
        <v>3318</v>
      </c>
      <c r="D1267" s="10" t="str">
        <f>VLOOKUP( C1267, 品牌处理!A:E,2,FALSE)</f>
        <v>小米</v>
      </c>
      <c r="E1267" s="10" t="str">
        <f>VLOOKUP( C1267, 品牌处理!A:E,3,FALSE)</f>
        <v>Xiaomi</v>
      </c>
      <c r="F1267" s="10" t="str">
        <f>VLOOKUP( C1267, 品牌处理!A:E,4,FALSE)</f>
        <v>POCO</v>
      </c>
      <c r="G1267" s="10" t="str">
        <f>VLOOKUP( C1267, 品牌处理!A:E,5,FALSE)</f>
        <v>POCO</v>
      </c>
      <c r="H1267" s="16">
        <f>VLOOKUP( C1267, 品牌处理!A:F,6,FALSE)</f>
        <v>1</v>
      </c>
      <c r="I1267" s="16" t="str">
        <f>VLOOKUP(A1267,重复项!F:F,1,FALSE)</f>
        <v>M1805E10A</v>
      </c>
      <c r="J1267" s="6">
        <v>1</v>
      </c>
      <c r="K1267" t="str">
        <f>A1267&amp;":"&amp;B1267&amp;":"&amp;C1267&amp;":"&amp;D1267&amp;":"&amp;E1267&amp;":"&amp;F1267&amp;":"&amp;G1267</f>
        <v>M1805E10A:POCO F1:POCO:小米:Xiaomi:POCO:POCO</v>
      </c>
    </row>
    <row r="1268" spans="1:11" hidden="1" x14ac:dyDescent="0.4">
      <c r="A1268" s="13" t="s">
        <v>3622</v>
      </c>
      <c r="B1268" s="13" t="s">
        <v>3317</v>
      </c>
      <c r="C1268" s="13" t="s">
        <v>3318</v>
      </c>
      <c r="D1268" s="10" t="str">
        <f>VLOOKUP( C1268, 品牌处理!A:E,2,FALSE)</f>
        <v>小米</v>
      </c>
      <c r="E1268" s="10" t="str">
        <f>VLOOKUP( C1268, 品牌处理!A:E,3,FALSE)</f>
        <v>Xiaomi</v>
      </c>
      <c r="F1268" s="10" t="str">
        <f>VLOOKUP( C1268, 品牌处理!A:E,4,FALSE)</f>
        <v>POCO</v>
      </c>
      <c r="G1268" s="10" t="str">
        <f>VLOOKUP( C1268, 品牌处理!A:E,5,FALSE)</f>
        <v>POCO</v>
      </c>
      <c r="H1268" s="16">
        <f>VLOOKUP( C1268, 品牌处理!A:F,6,FALSE)</f>
        <v>1</v>
      </c>
      <c r="I1268" s="16" t="str">
        <f>VLOOKUP(A1268,重复项!F:F,1,FALSE)</f>
        <v>M1805E10A</v>
      </c>
      <c r="J1268" s="6">
        <v>0</v>
      </c>
      <c r="K1268" t="str">
        <f>A1268&amp;":"&amp;B1268&amp;":"&amp;C1268&amp;":"&amp;D1268&amp;":"&amp;E1268&amp;":"&amp;F1268&amp;":"&amp;G1268</f>
        <v>M1805E10A:POCO F1:POCO:小米:Xiaomi:POCO:POCO</v>
      </c>
    </row>
    <row r="1269" spans="1:11" x14ac:dyDescent="0.4">
      <c r="A1269" s="13" t="s">
        <v>2118</v>
      </c>
      <c r="B1269" s="13" t="s">
        <v>2119</v>
      </c>
      <c r="C1269" s="13" t="s">
        <v>2120</v>
      </c>
      <c r="D1269" s="10" t="str">
        <f>VLOOKUP( C1269, 品牌处理!A:E,2,FALSE)</f>
        <v>小米</v>
      </c>
      <c r="E1269" s="10" t="str">
        <f>VLOOKUP( C1269, 品牌处理!A:E,3,FALSE)</f>
        <v>Xiaomi</v>
      </c>
      <c r="F1269" s="10" t="str">
        <f>VLOOKUP( C1269, 品牌处理!A:E,4,FALSE)</f>
        <v>小米</v>
      </c>
      <c r="G1269" s="10" t="str">
        <f>VLOOKUP( C1269, 品牌处理!A:E,5,FALSE)</f>
        <v>Xiaomi</v>
      </c>
      <c r="H1269" s="16">
        <f>VLOOKUP( C1269, 品牌处理!A:F,6,FALSE)</f>
        <v>1</v>
      </c>
      <c r="I1269" s="16" t="e">
        <f>VLOOKUP(A1269,重复项!F:F,1,FALSE)</f>
        <v>#N/A</v>
      </c>
      <c r="J1269" s="6">
        <v>1</v>
      </c>
      <c r="K1269" t="str">
        <f>A1269&amp;":"&amp;B1269&amp;":"&amp;C1269&amp;":"&amp;D1269&amp;":"&amp;E1269&amp;":"&amp;F1269&amp;":"&amp;G1269</f>
        <v>L65M5-BH:小米壁画电视 65 英寸:小米壁画电视:小米:Xiaomi:小米:Xiaomi</v>
      </c>
    </row>
    <row r="1270" spans="1:11" x14ac:dyDescent="0.4">
      <c r="A1270" s="13" t="s">
        <v>2121</v>
      </c>
      <c r="B1270" s="13" t="s">
        <v>2122</v>
      </c>
      <c r="C1270" s="13" t="s">
        <v>2122</v>
      </c>
      <c r="D1270" s="10" t="str">
        <f>VLOOKUP( C1270, 品牌处理!A:E,2,FALSE)</f>
        <v>小米</v>
      </c>
      <c r="E1270" s="10" t="str">
        <f>VLOOKUP( C1270, 品牌处理!A:E,3,FALSE)</f>
        <v>Xiaomi</v>
      </c>
      <c r="F1270" s="10" t="str">
        <f>VLOOKUP( C1270, 品牌处理!A:E,4,FALSE)</f>
        <v>小米</v>
      </c>
      <c r="G1270" s="10" t="str">
        <f>VLOOKUP( C1270, 品牌处理!A:E,5,FALSE)</f>
        <v>Xiaomi</v>
      </c>
      <c r="H1270" s="16">
        <f>VLOOKUP( C1270, 品牌处理!A:F,6,FALSE)</f>
        <v>1</v>
      </c>
      <c r="I1270" s="16" t="e">
        <f>VLOOKUP(A1270,重复项!F:F,1,FALSE)</f>
        <v>#N/A</v>
      </c>
      <c r="J1270" s="6">
        <v>1</v>
      </c>
      <c r="K1270" t="str">
        <f>A1270&amp;":"&amp;B1270&amp;":"&amp;C1270&amp;":"&amp;D1270&amp;":"&amp;E1270&amp;":"&amp;F1270&amp;":"&amp;G1270</f>
        <v>MDZ-18-DA:小米电视主机:小米电视主机:小米:Xiaomi:小米:Xiaomi</v>
      </c>
    </row>
    <row r="1271" spans="1:11" x14ac:dyDescent="0.4">
      <c r="A1271" s="13" t="s">
        <v>2123</v>
      </c>
      <c r="B1271" s="13" t="s">
        <v>2124</v>
      </c>
      <c r="C1271" s="13" t="s">
        <v>2124</v>
      </c>
      <c r="D1271" s="10" t="str">
        <f>VLOOKUP( C1271, 品牌处理!A:E,2,FALSE)</f>
        <v>小米</v>
      </c>
      <c r="E1271" s="10" t="str">
        <f>VLOOKUP( C1271, 品牌处理!A:E,3,FALSE)</f>
        <v>Xiaomi</v>
      </c>
      <c r="F1271" s="10" t="str">
        <f>VLOOKUP( C1271, 品牌处理!A:E,4,FALSE)</f>
        <v>小米</v>
      </c>
      <c r="G1271" s="10" t="str">
        <f>VLOOKUP( C1271, 品牌处理!A:E,5,FALSE)</f>
        <v>Xiaomi</v>
      </c>
      <c r="H1271" s="16">
        <f>VLOOKUP( C1271, 品牌处理!A:F,6,FALSE)</f>
        <v>1</v>
      </c>
      <c r="I1271" s="16" t="e">
        <f>VLOOKUP(A1271,重复项!F:F,1,FALSE)</f>
        <v>#N/A</v>
      </c>
      <c r="J1271" s="6">
        <v>1</v>
      </c>
      <c r="K1271" t="str">
        <f>A1271&amp;":"&amp;B1271&amp;":"&amp;C1271&amp;":"&amp;D1271&amp;":"&amp;E1271&amp;":"&amp;F1271&amp;":"&amp;G1271</f>
        <v>MDZ-19-DA:小米家庭影院:小米家庭影院:小米:Xiaomi:小米:Xiaomi</v>
      </c>
    </row>
    <row r="1272" spans="1:11" x14ac:dyDescent="0.4">
      <c r="A1272" s="13" t="s">
        <v>2125</v>
      </c>
      <c r="B1272" s="13" t="s">
        <v>2126</v>
      </c>
      <c r="C1272" s="13" t="s">
        <v>2126</v>
      </c>
      <c r="D1272" s="10" t="str">
        <f>VLOOKUP( C1272, 品牌处理!A:E,2,FALSE)</f>
        <v>小米</v>
      </c>
      <c r="E1272" s="10" t="str">
        <f>VLOOKUP( C1272, 品牌处理!A:E,3,FALSE)</f>
        <v>Xiaomi</v>
      </c>
      <c r="F1272" s="10" t="str">
        <f>VLOOKUP( C1272, 品牌处理!A:E,4,FALSE)</f>
        <v>小米</v>
      </c>
      <c r="G1272" s="10" t="str">
        <f>VLOOKUP( C1272, 品牌处理!A:E,5,FALSE)</f>
        <v>Xiaomi</v>
      </c>
      <c r="H1272" s="16">
        <f>VLOOKUP( C1272, 品牌处理!A:F,6,FALSE)</f>
        <v>1</v>
      </c>
      <c r="I1272" s="16" t="e">
        <f>VLOOKUP(A1272,重复项!F:F,1,FALSE)</f>
        <v>#N/A</v>
      </c>
      <c r="J1272" s="6">
        <v>1</v>
      </c>
      <c r="K1272" t="str">
        <f>A1272&amp;":"&amp;B1272&amp;":"&amp;C1272&amp;":"&amp;D1272&amp;":"&amp;E1272&amp;":"&amp;F1272&amp;":"&amp;G1272</f>
        <v>MDZ-05-AA:小米盒子:小米盒子:小米:Xiaomi:小米:Xiaomi</v>
      </c>
    </row>
    <row r="1273" spans="1:11" x14ac:dyDescent="0.4">
      <c r="A1273" s="13" t="s">
        <v>2127</v>
      </c>
      <c r="B1273" s="13" t="s">
        <v>2128</v>
      </c>
      <c r="C1273" s="13" t="s">
        <v>2128</v>
      </c>
      <c r="D1273" s="10" t="str">
        <f>VLOOKUP( C1273, 品牌处理!A:E,2,FALSE)</f>
        <v>小米</v>
      </c>
      <c r="E1273" s="10" t="str">
        <f>VLOOKUP( C1273, 品牌处理!A:E,3,FALSE)</f>
        <v>Xiaomi</v>
      </c>
      <c r="F1273" s="10" t="str">
        <f>VLOOKUP( C1273, 品牌处理!A:E,4,FALSE)</f>
        <v>小米</v>
      </c>
      <c r="G1273" s="10" t="str">
        <f>VLOOKUP( C1273, 品牌处理!A:E,5,FALSE)</f>
        <v>Xiaomi</v>
      </c>
      <c r="H1273" s="16">
        <f>VLOOKUP( C1273, 品牌处理!A:F,6,FALSE)</f>
        <v>1</v>
      </c>
      <c r="I1273" s="16" t="e">
        <f>VLOOKUP(A1273,重复项!F:F,1,FALSE)</f>
        <v>#N/A</v>
      </c>
      <c r="J1273" s="6">
        <v>1</v>
      </c>
      <c r="K1273" t="str">
        <f>A1273&amp;":"&amp;B1273&amp;":"&amp;C1273&amp;":"&amp;D1273&amp;":"&amp;E1273&amp;":"&amp;F1273&amp;":"&amp;G1273</f>
        <v>MDZ-06-AA:新小米盒子:新小米盒子:小米:Xiaomi:小米:Xiaomi</v>
      </c>
    </row>
    <row r="1274" spans="1:11" x14ac:dyDescent="0.4">
      <c r="A1274" s="13" t="s">
        <v>2129</v>
      </c>
      <c r="B1274" s="13" t="s">
        <v>2128</v>
      </c>
      <c r="C1274" s="13" t="s">
        <v>2128</v>
      </c>
      <c r="D1274" s="10" t="str">
        <f>VLOOKUP( C1274, 品牌处理!A:E,2,FALSE)</f>
        <v>小米</v>
      </c>
      <c r="E1274" s="10" t="str">
        <f>VLOOKUP( C1274, 品牌处理!A:E,3,FALSE)</f>
        <v>Xiaomi</v>
      </c>
      <c r="F1274" s="10" t="str">
        <f>VLOOKUP( C1274, 品牌处理!A:E,4,FALSE)</f>
        <v>小米</v>
      </c>
      <c r="G1274" s="10" t="str">
        <f>VLOOKUP( C1274, 品牌处理!A:E,5,FALSE)</f>
        <v>Xiaomi</v>
      </c>
      <c r="H1274" s="16">
        <f>VLOOKUP( C1274, 品牌处理!A:F,6,FALSE)</f>
        <v>1</v>
      </c>
      <c r="I1274" s="16" t="e">
        <f>VLOOKUP(A1274,重复项!F:F,1,FALSE)</f>
        <v>#N/A</v>
      </c>
      <c r="J1274" s="6">
        <v>1</v>
      </c>
      <c r="K1274" t="str">
        <f>A1274&amp;":"&amp;B1274&amp;":"&amp;C1274&amp;":"&amp;D1274&amp;":"&amp;E1274&amp;":"&amp;F1274&amp;":"&amp;G1274</f>
        <v>MDZ-06-AB:新小米盒子:新小米盒子:小米:Xiaomi:小米:Xiaomi</v>
      </c>
    </row>
    <row r="1275" spans="1:11" x14ac:dyDescent="0.4">
      <c r="A1275" s="13" t="s">
        <v>2130</v>
      </c>
      <c r="B1275" s="13" t="s">
        <v>2131</v>
      </c>
      <c r="C1275" s="13" t="s">
        <v>2132</v>
      </c>
      <c r="D1275" s="10" t="str">
        <f>VLOOKUP( C1275, 品牌处理!A:E,2,FALSE)</f>
        <v>小米</v>
      </c>
      <c r="E1275" s="10" t="str">
        <f>VLOOKUP( C1275, 品牌处理!A:E,3,FALSE)</f>
        <v>Xiaomi</v>
      </c>
      <c r="F1275" s="10" t="str">
        <f>VLOOKUP( C1275, 品牌处理!A:E,4,FALSE)</f>
        <v>小米</v>
      </c>
      <c r="G1275" s="10" t="str">
        <f>VLOOKUP( C1275, 品牌处理!A:E,5,FALSE)</f>
        <v>Xiaomi</v>
      </c>
      <c r="H1275" s="16">
        <f>VLOOKUP( C1275, 品牌处理!A:F,6,FALSE)</f>
        <v>1</v>
      </c>
      <c r="I1275" s="16" t="e">
        <f>VLOOKUP(A1275,重复项!F:F,1,FALSE)</f>
        <v>#N/A</v>
      </c>
      <c r="J1275" s="6">
        <v>1</v>
      </c>
      <c r="K1275" t="str">
        <f>A1275&amp;":"&amp;B1275&amp;":"&amp;C1275&amp;":"&amp;D1275&amp;":"&amp;E1275&amp;":"&amp;F1275&amp;":"&amp;G1275</f>
        <v>MDZ-09-AA:小米盒子增强版 (iCNTV):小米盒子增强版:小米:Xiaomi:小米:Xiaomi</v>
      </c>
    </row>
    <row r="1276" spans="1:11" x14ac:dyDescent="0.4">
      <c r="A1276" s="13" t="s">
        <v>2133</v>
      </c>
      <c r="B1276" s="13" t="s">
        <v>2134</v>
      </c>
      <c r="C1276" s="13" t="s">
        <v>2132</v>
      </c>
      <c r="D1276" s="10" t="str">
        <f>VLOOKUP( C1276, 品牌处理!A:E,2,FALSE)</f>
        <v>小米</v>
      </c>
      <c r="E1276" s="10" t="str">
        <f>VLOOKUP( C1276, 品牌处理!A:E,3,FALSE)</f>
        <v>Xiaomi</v>
      </c>
      <c r="F1276" s="10" t="str">
        <f>VLOOKUP( C1276, 品牌处理!A:E,4,FALSE)</f>
        <v>小米</v>
      </c>
      <c r="G1276" s="10" t="str">
        <f>VLOOKUP( C1276, 品牌处理!A:E,5,FALSE)</f>
        <v>Xiaomi</v>
      </c>
      <c r="H1276" s="16">
        <f>VLOOKUP( C1276, 品牌处理!A:F,6,FALSE)</f>
        <v>1</v>
      </c>
      <c r="I1276" s="16" t="e">
        <f>VLOOKUP(A1276,重复项!F:F,1,FALSE)</f>
        <v>#N/A</v>
      </c>
      <c r="J1276" s="6">
        <v>1</v>
      </c>
      <c r="K1276" t="str">
        <f>A1276&amp;":"&amp;B1276&amp;":"&amp;C1276&amp;":"&amp;D1276&amp;":"&amp;E1276&amp;":"&amp;F1276&amp;":"&amp;G1276</f>
        <v>MDZ-09-AK:小米盒子增强版 (GITV):小米盒子增强版:小米:Xiaomi:小米:Xiaomi</v>
      </c>
    </row>
    <row r="1277" spans="1:11" x14ac:dyDescent="0.4">
      <c r="A1277" s="13" t="s">
        <v>2135</v>
      </c>
      <c r="B1277" s="13" t="s">
        <v>2136</v>
      </c>
      <c r="C1277" s="13" t="s">
        <v>2126</v>
      </c>
      <c r="D1277" s="10" t="str">
        <f>VLOOKUP( C1277, 品牌处理!A:E,2,FALSE)</f>
        <v>小米</v>
      </c>
      <c r="E1277" s="10" t="str">
        <f>VLOOKUP( C1277, 品牌处理!A:E,3,FALSE)</f>
        <v>Xiaomi</v>
      </c>
      <c r="F1277" s="10" t="str">
        <f>VLOOKUP( C1277, 品牌处理!A:E,4,FALSE)</f>
        <v>小米</v>
      </c>
      <c r="G1277" s="10" t="str">
        <f>VLOOKUP( C1277, 品牌处理!A:E,5,FALSE)</f>
        <v>Xiaomi</v>
      </c>
      <c r="H1277" s="16">
        <f>VLOOKUP( C1277, 品牌处理!A:F,6,FALSE)</f>
        <v>1</v>
      </c>
      <c r="I1277" s="16" t="e">
        <f>VLOOKUP(A1277,重复项!F:F,1,FALSE)</f>
        <v>#N/A</v>
      </c>
      <c r="J1277" s="6">
        <v>1</v>
      </c>
      <c r="K1277" t="str">
        <f>A1277&amp;":"&amp;B1277&amp;":"&amp;C1277&amp;":"&amp;D1277&amp;":"&amp;E1277&amp;":"&amp;F1277&amp;":"&amp;G1277</f>
        <v>MDZ-15-AA:小米盒子 mini:小米盒子:小米:Xiaomi:小米:Xiaomi</v>
      </c>
    </row>
    <row r="1278" spans="1:11" x14ac:dyDescent="0.4">
      <c r="A1278" s="13" t="s">
        <v>2137</v>
      </c>
      <c r="B1278" s="13" t="s">
        <v>2138</v>
      </c>
      <c r="C1278" s="13" t="s">
        <v>2126</v>
      </c>
      <c r="D1278" s="10" t="str">
        <f>VLOOKUP( C1278, 品牌处理!A:E,2,FALSE)</f>
        <v>小米</v>
      </c>
      <c r="E1278" s="10" t="str">
        <f>VLOOKUP( C1278, 品牌处理!A:E,3,FALSE)</f>
        <v>Xiaomi</v>
      </c>
      <c r="F1278" s="10" t="str">
        <f>VLOOKUP( C1278, 品牌处理!A:E,4,FALSE)</f>
        <v>小米</v>
      </c>
      <c r="G1278" s="10" t="str">
        <f>VLOOKUP( C1278, 品牌处理!A:E,5,FALSE)</f>
        <v>Xiaomi</v>
      </c>
      <c r="H1278" s="16">
        <f>VLOOKUP( C1278, 品牌处理!A:F,6,FALSE)</f>
        <v>1</v>
      </c>
      <c r="I1278" s="16" t="e">
        <f>VLOOKUP(A1278,重复项!F:F,1,FALSE)</f>
        <v>#N/A</v>
      </c>
      <c r="J1278" s="6">
        <v>1</v>
      </c>
      <c r="K1278" t="str">
        <f>A1278&amp;":"&amp;B1278&amp;":"&amp;C1278&amp;":"&amp;D1278&amp;":"&amp;E1278&amp;":"&amp;F1278&amp;":"&amp;G1278</f>
        <v>MDZ-16-AA:小米盒子 3 / 小米盒子 3c:小米盒子:小米:Xiaomi:小米:Xiaomi</v>
      </c>
    </row>
    <row r="1279" spans="1:11" x14ac:dyDescent="0.4">
      <c r="A1279" s="13" t="s">
        <v>2139</v>
      </c>
      <c r="B1279" s="13" t="s">
        <v>2140</v>
      </c>
      <c r="C1279" s="13" t="s">
        <v>2126</v>
      </c>
      <c r="D1279" s="10" t="str">
        <f>VLOOKUP( C1279, 品牌处理!A:E,2,FALSE)</f>
        <v>小米</v>
      </c>
      <c r="E1279" s="10" t="str">
        <f>VLOOKUP( C1279, 品牌处理!A:E,3,FALSE)</f>
        <v>Xiaomi</v>
      </c>
      <c r="F1279" s="10" t="str">
        <f>VLOOKUP( C1279, 品牌处理!A:E,4,FALSE)</f>
        <v>小米</v>
      </c>
      <c r="G1279" s="10" t="str">
        <f>VLOOKUP( C1279, 品牌处理!A:E,5,FALSE)</f>
        <v>Xiaomi</v>
      </c>
      <c r="H1279" s="16">
        <f>VLOOKUP( C1279, 品牌处理!A:F,6,FALSE)</f>
        <v>1</v>
      </c>
      <c r="I1279" s="16" t="e">
        <f>VLOOKUP(A1279,重复项!F:F,1,FALSE)</f>
        <v>#N/A</v>
      </c>
      <c r="J1279" s="6">
        <v>1</v>
      </c>
      <c r="K1279" t="str">
        <f>A1279&amp;":"&amp;B1279&amp;":"&amp;C1279&amp;":"&amp;D1279&amp;":"&amp;E1279&amp;":"&amp;F1279&amp;":"&amp;G1279</f>
        <v>MDZ-18-AA:小米盒子 3 增强版:小米盒子:小米:Xiaomi:小米:Xiaomi</v>
      </c>
    </row>
    <row r="1280" spans="1:11" x14ac:dyDescent="0.4">
      <c r="A1280" s="13" t="s">
        <v>2141</v>
      </c>
      <c r="B1280" s="13" t="s">
        <v>2142</v>
      </c>
      <c r="C1280" s="13" t="s">
        <v>2126</v>
      </c>
      <c r="D1280" s="10" t="str">
        <f>VLOOKUP( C1280, 品牌处理!A:E,2,FALSE)</f>
        <v>小米</v>
      </c>
      <c r="E1280" s="10" t="str">
        <f>VLOOKUP( C1280, 品牌处理!A:E,3,FALSE)</f>
        <v>Xiaomi</v>
      </c>
      <c r="F1280" s="10" t="str">
        <f>VLOOKUP( C1280, 品牌处理!A:E,4,FALSE)</f>
        <v>小米</v>
      </c>
      <c r="G1280" s="10" t="str">
        <f>VLOOKUP( C1280, 品牌处理!A:E,5,FALSE)</f>
        <v>Xiaomi</v>
      </c>
      <c r="H1280" s="16">
        <f>VLOOKUP( C1280, 品牌处理!A:F,6,FALSE)</f>
        <v>1</v>
      </c>
      <c r="I1280" s="16" t="e">
        <f>VLOOKUP(A1280,重复项!F:F,1,FALSE)</f>
        <v>#N/A</v>
      </c>
      <c r="J1280" s="6">
        <v>1</v>
      </c>
      <c r="K1280" t="str">
        <f>A1280&amp;":"&amp;B1280&amp;":"&amp;C1280&amp;":"&amp;D1280&amp;":"&amp;E1280&amp;":"&amp;F1280&amp;":"&amp;G1280</f>
        <v>MDZ-19-AA:小米盒子 3s:小米盒子:小米:Xiaomi:小米:Xiaomi</v>
      </c>
    </row>
    <row r="1281" spans="1:11" x14ac:dyDescent="0.4">
      <c r="A1281" s="13" t="s">
        <v>2143</v>
      </c>
      <c r="B1281" s="13" t="s">
        <v>2144</v>
      </c>
      <c r="C1281" s="13" t="s">
        <v>2126</v>
      </c>
      <c r="D1281" s="10" t="str">
        <f>VLOOKUP( C1281, 品牌处理!A:E,2,FALSE)</f>
        <v>小米</v>
      </c>
      <c r="E1281" s="10" t="str">
        <f>VLOOKUP( C1281, 品牌处理!A:E,3,FALSE)</f>
        <v>Xiaomi</v>
      </c>
      <c r="F1281" s="10" t="str">
        <f>VLOOKUP( C1281, 品牌处理!A:E,4,FALSE)</f>
        <v>小米</v>
      </c>
      <c r="G1281" s="10" t="str">
        <f>VLOOKUP( C1281, 品牌处理!A:E,5,FALSE)</f>
        <v>Xiaomi</v>
      </c>
      <c r="H1281" s="16">
        <f>VLOOKUP( C1281, 品牌处理!A:F,6,FALSE)</f>
        <v>1</v>
      </c>
      <c r="I1281" s="16" t="e">
        <f>VLOOKUP(A1281,重复项!F:F,1,FALSE)</f>
        <v>#N/A</v>
      </c>
      <c r="J1281" s="6">
        <v>1</v>
      </c>
      <c r="K1281" t="str">
        <f>A1281&amp;":"&amp;B1281&amp;":"&amp;C1281&amp;":"&amp;D1281&amp;":"&amp;E1281&amp;":"&amp;F1281&amp;":"&amp;G1281</f>
        <v>MDZ-21-AA:小米盒子 4:小米盒子:小米:Xiaomi:小米:Xiaomi</v>
      </c>
    </row>
    <row r="1282" spans="1:11" x14ac:dyDescent="0.4">
      <c r="A1282" s="13" t="s">
        <v>2145</v>
      </c>
      <c r="B1282" s="13" t="s">
        <v>2146</v>
      </c>
      <c r="C1282" s="13" t="s">
        <v>2126</v>
      </c>
      <c r="D1282" s="10" t="str">
        <f>VLOOKUP( C1282, 品牌处理!A:E,2,FALSE)</f>
        <v>小米</v>
      </c>
      <c r="E1282" s="10" t="str">
        <f>VLOOKUP( C1282, 品牌处理!A:E,3,FALSE)</f>
        <v>Xiaomi</v>
      </c>
      <c r="F1282" s="10" t="str">
        <f>VLOOKUP( C1282, 品牌处理!A:E,4,FALSE)</f>
        <v>小米</v>
      </c>
      <c r="G1282" s="10" t="str">
        <f>VLOOKUP( C1282, 品牌处理!A:E,5,FALSE)</f>
        <v>Xiaomi</v>
      </c>
      <c r="H1282" s="16">
        <f>VLOOKUP( C1282, 品牌处理!A:F,6,FALSE)</f>
        <v>1</v>
      </c>
      <c r="I1282" s="16" t="e">
        <f>VLOOKUP(A1282,重复项!F:F,1,FALSE)</f>
        <v>#N/A</v>
      </c>
      <c r="J1282" s="6">
        <v>1</v>
      </c>
      <c r="K1282" t="str">
        <f>A1282&amp;":"&amp;B1282&amp;":"&amp;C1282&amp;":"&amp;D1282&amp;":"&amp;E1282&amp;":"&amp;F1282&amp;":"&amp;G1282</f>
        <v>MDZ-20-AA:小米盒子 4c:小米盒子:小米:Xiaomi:小米:Xiaomi</v>
      </c>
    </row>
    <row r="1283" spans="1:11" x14ac:dyDescent="0.4">
      <c r="A1283" s="13" t="s">
        <v>2147</v>
      </c>
      <c r="B1283" s="13" t="s">
        <v>2148</v>
      </c>
      <c r="C1283" s="13" t="s">
        <v>2126</v>
      </c>
      <c r="D1283" s="10" t="str">
        <f>VLOOKUP( C1283, 品牌处理!A:E,2,FALSE)</f>
        <v>小米</v>
      </c>
      <c r="E1283" s="10" t="str">
        <f>VLOOKUP( C1283, 品牌处理!A:E,3,FALSE)</f>
        <v>Xiaomi</v>
      </c>
      <c r="F1283" s="10" t="str">
        <f>VLOOKUP( C1283, 品牌处理!A:E,4,FALSE)</f>
        <v>小米</v>
      </c>
      <c r="G1283" s="10" t="str">
        <f>VLOOKUP( C1283, 品牌处理!A:E,5,FALSE)</f>
        <v>Xiaomi</v>
      </c>
      <c r="H1283" s="16">
        <f>VLOOKUP( C1283, 品牌处理!A:F,6,FALSE)</f>
        <v>1</v>
      </c>
      <c r="I1283" s="16" t="e">
        <f>VLOOKUP(A1283,重复项!F:F,1,FALSE)</f>
        <v>#N/A</v>
      </c>
      <c r="J1283" s="6">
        <v>1</v>
      </c>
      <c r="K1283" t="str">
        <f>A1283&amp;":"&amp;B1283&amp;":"&amp;C1283&amp;":"&amp;D1283&amp;":"&amp;E1283&amp;":"&amp;F1283&amp;":"&amp;G1283</f>
        <v>MDZ-23-AA:小米盒子 4 SE:小米盒子:小米:Xiaomi:小米:Xiaomi</v>
      </c>
    </row>
    <row r="1284" spans="1:11" hidden="1" x14ac:dyDescent="0.4">
      <c r="A1284" s="13" t="s">
        <v>2149</v>
      </c>
      <c r="B1284" s="13" t="s">
        <v>2150</v>
      </c>
      <c r="C1284" s="13" t="s">
        <v>2151</v>
      </c>
      <c r="D1284" s="10" t="str">
        <f>VLOOKUP( C1284, 品牌处理!A:E,2,FALSE)</f>
        <v>小米</v>
      </c>
      <c r="E1284" s="10" t="str">
        <f>VLOOKUP( C1284, 品牌处理!A:E,3,FALSE)</f>
        <v>Xiaomi</v>
      </c>
      <c r="F1284" s="10" t="str">
        <f>VLOOKUP( C1284, 品牌处理!A:E,4,FALSE)</f>
        <v>小米</v>
      </c>
      <c r="G1284" s="10" t="str">
        <f>VLOOKUP( C1284, 品牌处理!A:E,5,FALSE)</f>
        <v>Xiaomi</v>
      </c>
      <c r="H1284" s="16">
        <f>VLOOKUP( C1284, 品牌处理!A:F,6,FALSE)</f>
        <v>0</v>
      </c>
      <c r="I1284" s="16" t="e">
        <f>VLOOKUP(A1284,重复项!F:F,1,FALSE)</f>
        <v>#N/A</v>
      </c>
      <c r="J1284" s="6">
        <v>0</v>
      </c>
      <c r="K1284" t="str">
        <f>A1284&amp;":"&amp;B1284&amp;":"&amp;C1284&amp;":"&amp;D1284&amp;":"&amp;E1284&amp;":"&amp;F1284&amp;":"&amp;G1284</f>
        <v>L32M5-AI:Mi LED Smart TV 4A 32:Mi:小米:Xiaomi:小米:Xiaomi</v>
      </c>
    </row>
    <row r="1285" spans="1:11" hidden="1" x14ac:dyDescent="0.4">
      <c r="A1285" s="13" t="s">
        <v>2152</v>
      </c>
      <c r="B1285" s="13" t="s">
        <v>2153</v>
      </c>
      <c r="C1285" s="13" t="s">
        <v>2151</v>
      </c>
      <c r="D1285" s="10" t="str">
        <f>VLOOKUP( C1285, 品牌处理!A:E,2,FALSE)</f>
        <v>小米</v>
      </c>
      <c r="E1285" s="10" t="str">
        <f>VLOOKUP( C1285, 品牌处理!A:E,3,FALSE)</f>
        <v>Xiaomi</v>
      </c>
      <c r="F1285" s="10" t="str">
        <f>VLOOKUP( C1285, 品牌处理!A:E,4,FALSE)</f>
        <v>小米</v>
      </c>
      <c r="G1285" s="10" t="str">
        <f>VLOOKUP( C1285, 品牌处理!A:E,5,FALSE)</f>
        <v>Xiaomi</v>
      </c>
      <c r="H1285" s="16">
        <f>VLOOKUP( C1285, 品牌处理!A:F,6,FALSE)</f>
        <v>0</v>
      </c>
      <c r="I1285" s="16" t="e">
        <f>VLOOKUP(A1285,重复项!F:F,1,FALSE)</f>
        <v>#N/A</v>
      </c>
      <c r="J1285" s="6">
        <v>0</v>
      </c>
      <c r="K1285" t="str">
        <f>A1285&amp;":"&amp;B1285&amp;":"&amp;C1285&amp;":"&amp;D1285&amp;":"&amp;E1285&amp;":"&amp;F1285&amp;":"&amp;G1285</f>
        <v>L43M5-AI:Mi LED Smart TV 4A 43:Mi:小米:Xiaomi:小米:Xiaomi</v>
      </c>
    </row>
    <row r="1286" spans="1:11" hidden="1" x14ac:dyDescent="0.4">
      <c r="A1286" s="13" t="s">
        <v>2154</v>
      </c>
      <c r="B1286" s="13" t="s">
        <v>2155</v>
      </c>
      <c r="C1286" s="13" t="s">
        <v>2151</v>
      </c>
      <c r="D1286" s="10" t="str">
        <f>VLOOKUP( C1286, 品牌处理!A:E,2,FALSE)</f>
        <v>小米</v>
      </c>
      <c r="E1286" s="10" t="str">
        <f>VLOOKUP( C1286, 品牌处理!A:E,3,FALSE)</f>
        <v>Xiaomi</v>
      </c>
      <c r="F1286" s="10" t="str">
        <f>VLOOKUP( C1286, 品牌处理!A:E,4,FALSE)</f>
        <v>小米</v>
      </c>
      <c r="G1286" s="10" t="str">
        <f>VLOOKUP( C1286, 品牌处理!A:E,5,FALSE)</f>
        <v>Xiaomi</v>
      </c>
      <c r="H1286" s="16">
        <f>VLOOKUP( C1286, 品牌处理!A:F,6,FALSE)</f>
        <v>0</v>
      </c>
      <c r="I1286" s="16" t="e">
        <f>VLOOKUP(A1286,重复项!F:F,1,FALSE)</f>
        <v>#N/A</v>
      </c>
      <c r="J1286" s="6">
        <v>0</v>
      </c>
      <c r="K1286" t="str">
        <f>A1286&amp;":"&amp;B1286&amp;":"&amp;C1286&amp;":"&amp;D1286&amp;":"&amp;E1286&amp;":"&amp;F1286&amp;":"&amp;G1286</f>
        <v>L55M5-AI:Mi LED Smart TV 4 55:Mi:小米:Xiaomi:小米:Xiaomi</v>
      </c>
    </row>
    <row r="1287" spans="1:11" hidden="1" x14ac:dyDescent="0.4">
      <c r="A1287" s="13" t="s">
        <v>2156</v>
      </c>
      <c r="B1287" s="13" t="s">
        <v>2157</v>
      </c>
      <c r="C1287" s="13" t="s">
        <v>2151</v>
      </c>
      <c r="D1287" s="10" t="str">
        <f>VLOOKUP( C1287, 品牌处理!A:E,2,FALSE)</f>
        <v>小米</v>
      </c>
      <c r="E1287" s="10" t="str">
        <f>VLOOKUP( C1287, 品牌处理!A:E,3,FALSE)</f>
        <v>Xiaomi</v>
      </c>
      <c r="F1287" s="10" t="str">
        <f>VLOOKUP( C1287, 品牌处理!A:E,4,FALSE)</f>
        <v>小米</v>
      </c>
      <c r="G1287" s="10" t="str">
        <f>VLOOKUP( C1287, 品牌处理!A:E,5,FALSE)</f>
        <v>Xiaomi</v>
      </c>
      <c r="H1287" s="16">
        <f>VLOOKUP( C1287, 品牌处理!A:F,6,FALSE)</f>
        <v>0</v>
      </c>
      <c r="I1287" s="16" t="e">
        <f>VLOOKUP(A1287,重复项!F:F,1,FALSE)</f>
        <v>#N/A</v>
      </c>
      <c r="J1287" s="6">
        <v>0</v>
      </c>
      <c r="K1287" t="str">
        <f>A1287&amp;":"&amp;B1287&amp;":"&amp;C1287&amp;":"&amp;D1287&amp;":"&amp;E1287&amp;":"&amp;F1287&amp;":"&amp;G1287</f>
        <v>L32M5-AL:Mi LED Smart TV 4A Pro 32:Mi:小米:Xiaomi:小米:Xiaomi</v>
      </c>
    </row>
    <row r="1288" spans="1:11" hidden="1" x14ac:dyDescent="0.4">
      <c r="A1288" s="13" t="s">
        <v>2158</v>
      </c>
      <c r="B1288" s="13" t="s">
        <v>2159</v>
      </c>
      <c r="C1288" s="13" t="s">
        <v>2151</v>
      </c>
      <c r="D1288" s="10" t="str">
        <f>VLOOKUP( C1288, 品牌处理!A:E,2,FALSE)</f>
        <v>小米</v>
      </c>
      <c r="E1288" s="10" t="str">
        <f>VLOOKUP( C1288, 品牌处理!A:E,3,FALSE)</f>
        <v>Xiaomi</v>
      </c>
      <c r="F1288" s="10" t="str">
        <f>VLOOKUP( C1288, 品牌处理!A:E,4,FALSE)</f>
        <v>小米</v>
      </c>
      <c r="G1288" s="10" t="str">
        <f>VLOOKUP( C1288, 品牌处理!A:E,5,FALSE)</f>
        <v>Xiaomi</v>
      </c>
      <c r="H1288" s="16">
        <f>VLOOKUP( C1288, 品牌处理!A:F,6,FALSE)</f>
        <v>0</v>
      </c>
      <c r="I1288" s="16" t="e">
        <f>VLOOKUP(A1288,重复项!F:F,1,FALSE)</f>
        <v>#N/A</v>
      </c>
      <c r="J1288" s="6">
        <v>0</v>
      </c>
      <c r="K1288" t="str">
        <f>A1288&amp;":"&amp;B1288&amp;":"&amp;C1288&amp;":"&amp;D1288&amp;":"&amp;E1288&amp;":"&amp;F1288&amp;":"&amp;G1288</f>
        <v>L32M5-AN:Mi LED Smart TV 4C Pro 32:Mi:小米:Xiaomi:小米:Xiaomi</v>
      </c>
    </row>
    <row r="1289" spans="1:11" hidden="1" x14ac:dyDescent="0.4">
      <c r="A1289" s="13" t="s">
        <v>2160</v>
      </c>
      <c r="B1289" s="13" t="s">
        <v>2161</v>
      </c>
      <c r="C1289" s="13" t="s">
        <v>2151</v>
      </c>
      <c r="D1289" s="10" t="str">
        <f>VLOOKUP( C1289, 品牌处理!A:E,2,FALSE)</f>
        <v>小米</v>
      </c>
      <c r="E1289" s="10" t="str">
        <f>VLOOKUP( C1289, 品牌处理!A:E,3,FALSE)</f>
        <v>Xiaomi</v>
      </c>
      <c r="F1289" s="10" t="str">
        <f>VLOOKUP( C1289, 品牌处理!A:E,4,FALSE)</f>
        <v>小米</v>
      </c>
      <c r="G1289" s="10" t="str">
        <f>VLOOKUP( C1289, 品牌处理!A:E,5,FALSE)</f>
        <v>Xiaomi</v>
      </c>
      <c r="H1289" s="16">
        <f>VLOOKUP( C1289, 品牌处理!A:F,6,FALSE)</f>
        <v>0</v>
      </c>
      <c r="I1289" s="16" t="e">
        <f>VLOOKUP(A1289,重复项!F:F,1,FALSE)</f>
        <v>#N/A</v>
      </c>
      <c r="J1289" s="6">
        <v>0</v>
      </c>
      <c r="K1289" t="str">
        <f>A1289&amp;":"&amp;B1289&amp;":"&amp;C1289&amp;":"&amp;D1289&amp;":"&amp;E1289&amp;":"&amp;F1289&amp;":"&amp;G1289</f>
        <v>L43M5-AN:Mi LED Smart TV 4A Pro 43:Mi:小米:Xiaomi:小米:Xiaomi</v>
      </c>
    </row>
    <row r="1290" spans="1:11" hidden="1" x14ac:dyDescent="0.4">
      <c r="A1290" s="13" t="s">
        <v>2162</v>
      </c>
      <c r="B1290" s="13" t="s">
        <v>2163</v>
      </c>
      <c r="C1290" s="13" t="s">
        <v>2151</v>
      </c>
      <c r="D1290" s="10" t="str">
        <f>VLOOKUP( C1290, 品牌处理!A:E,2,FALSE)</f>
        <v>小米</v>
      </c>
      <c r="E1290" s="10" t="str">
        <f>VLOOKUP( C1290, 品牌处理!A:E,3,FALSE)</f>
        <v>Xiaomi</v>
      </c>
      <c r="F1290" s="10" t="str">
        <f>VLOOKUP( C1290, 品牌处理!A:E,4,FALSE)</f>
        <v>小米</v>
      </c>
      <c r="G1290" s="10" t="str">
        <f>VLOOKUP( C1290, 品牌处理!A:E,5,FALSE)</f>
        <v>Xiaomi</v>
      </c>
      <c r="H1290" s="16">
        <f>VLOOKUP( C1290, 品牌处理!A:F,6,FALSE)</f>
        <v>0</v>
      </c>
      <c r="I1290" s="16" t="e">
        <f>VLOOKUP(A1290,重复项!F:F,1,FALSE)</f>
        <v>#N/A</v>
      </c>
      <c r="J1290" s="6">
        <v>0</v>
      </c>
      <c r="K1290" t="str">
        <f>A1290&amp;":"&amp;B1290&amp;":"&amp;C1290&amp;":"&amp;D1290&amp;":"&amp;E1290&amp;":"&amp;F1290&amp;":"&amp;G1290</f>
        <v>L49M5-AN:Mi LED Smart TV 4A Pro 49:Mi:小米:Xiaomi:小米:Xiaomi</v>
      </c>
    </row>
    <row r="1291" spans="1:11" hidden="1" x14ac:dyDescent="0.4">
      <c r="A1291" s="13" t="s">
        <v>2164</v>
      </c>
      <c r="B1291" s="13" t="s">
        <v>2165</v>
      </c>
      <c r="C1291" s="13" t="s">
        <v>2151</v>
      </c>
      <c r="D1291" s="10" t="str">
        <f>VLOOKUP( C1291, 品牌处理!A:E,2,FALSE)</f>
        <v>小米</v>
      </c>
      <c r="E1291" s="10" t="str">
        <f>VLOOKUP( C1291, 品牌处理!A:E,3,FALSE)</f>
        <v>Xiaomi</v>
      </c>
      <c r="F1291" s="10" t="str">
        <f>VLOOKUP( C1291, 品牌处理!A:E,4,FALSE)</f>
        <v>小米</v>
      </c>
      <c r="G1291" s="10" t="str">
        <f>VLOOKUP( C1291, 品牌处理!A:E,5,FALSE)</f>
        <v>Xiaomi</v>
      </c>
      <c r="H1291" s="16">
        <f>VLOOKUP( C1291, 品牌处理!A:F,6,FALSE)</f>
        <v>0</v>
      </c>
      <c r="I1291" s="16" t="e">
        <f>VLOOKUP(A1291,重复项!F:F,1,FALSE)</f>
        <v>#N/A</v>
      </c>
      <c r="J1291" s="6">
        <v>0</v>
      </c>
      <c r="K1291" t="str">
        <f>A1291&amp;":"&amp;B1291&amp;":"&amp;C1291&amp;":"&amp;D1291&amp;":"&amp;E1291&amp;":"&amp;F1291&amp;":"&amp;G1291</f>
        <v>L55M5-AN:Mi LED Smart TV 4 Pro 55:Mi:小米:Xiaomi:小米:Xiaomi</v>
      </c>
    </row>
    <row r="1292" spans="1:11" hidden="1" x14ac:dyDescent="0.4">
      <c r="A1292" s="13" t="s">
        <v>2166</v>
      </c>
      <c r="B1292" s="13" t="s">
        <v>2167</v>
      </c>
      <c r="C1292" s="13" t="s">
        <v>2151</v>
      </c>
      <c r="D1292" s="10" t="str">
        <f>VLOOKUP( C1292, 品牌处理!A:E,2,FALSE)</f>
        <v>小米</v>
      </c>
      <c r="E1292" s="10" t="str">
        <f>VLOOKUP( C1292, 品牌处理!A:E,3,FALSE)</f>
        <v>Xiaomi</v>
      </c>
      <c r="F1292" s="10" t="str">
        <f>VLOOKUP( C1292, 品牌处理!A:E,4,FALSE)</f>
        <v>小米</v>
      </c>
      <c r="G1292" s="10" t="str">
        <f>VLOOKUP( C1292, 品牌处理!A:E,5,FALSE)</f>
        <v>Xiaomi</v>
      </c>
      <c r="H1292" s="16">
        <f>VLOOKUP( C1292, 品牌处理!A:F,6,FALSE)</f>
        <v>0</v>
      </c>
      <c r="I1292" s="16" t="e">
        <f>VLOOKUP(A1292,重复项!F:F,1,FALSE)</f>
        <v>#N/A</v>
      </c>
      <c r="J1292" s="6">
        <v>0</v>
      </c>
      <c r="K1292" t="str">
        <f>A1292&amp;":"&amp;B1292&amp;":"&amp;C1292&amp;":"&amp;D1292&amp;":"&amp;E1292&amp;":"&amp;F1292&amp;":"&amp;G1292</f>
        <v>L55M4-4XINA:Mi LED Smart TV 4X Pro 55:Mi:小米:Xiaomi:小米:Xiaomi</v>
      </c>
    </row>
    <row r="1293" spans="1:11" hidden="1" x14ac:dyDescent="0.4">
      <c r="A1293" s="13" t="s">
        <v>2158</v>
      </c>
      <c r="B1293" s="13" t="s">
        <v>2168</v>
      </c>
      <c r="C1293" s="13" t="s">
        <v>2151</v>
      </c>
      <c r="D1293" s="10" t="str">
        <f>VLOOKUP( C1293, 品牌处理!A:E,2,FALSE)</f>
        <v>小米</v>
      </c>
      <c r="E1293" s="10" t="str">
        <f>VLOOKUP( C1293, 品牌处理!A:E,3,FALSE)</f>
        <v>Xiaomi</v>
      </c>
      <c r="F1293" s="10" t="str">
        <f>VLOOKUP( C1293, 品牌处理!A:E,4,FALSE)</f>
        <v>小米</v>
      </c>
      <c r="G1293" s="10" t="str">
        <f>VLOOKUP( C1293, 品牌处理!A:E,5,FALSE)</f>
        <v>Xiaomi</v>
      </c>
      <c r="H1293" s="16">
        <f>VLOOKUP( C1293, 品牌处理!A:F,6,FALSE)</f>
        <v>0</v>
      </c>
      <c r="I1293" s="16" t="e">
        <f>VLOOKUP(A1293,重复项!F:F,1,FALSE)</f>
        <v>#N/A</v>
      </c>
      <c r="J1293" s="6">
        <v>0</v>
      </c>
      <c r="K1293" t="str">
        <f>A1293&amp;":"&amp;B1293&amp;":"&amp;C1293&amp;":"&amp;D1293&amp;":"&amp;E1293&amp;":"&amp;F1293&amp;":"&amp;G1293</f>
        <v>L32M5-AN:Mi TV 4A 32:Mi:小米:Xiaomi:小米:Xiaomi</v>
      </c>
    </row>
    <row r="1294" spans="1:11" hidden="1" x14ac:dyDescent="0.4">
      <c r="A1294" s="13" t="s">
        <v>2160</v>
      </c>
      <c r="B1294" s="13" t="s">
        <v>2169</v>
      </c>
      <c r="C1294" s="13" t="s">
        <v>2151</v>
      </c>
      <c r="D1294" s="10" t="str">
        <f>VLOOKUP( C1294, 品牌处理!A:E,2,FALSE)</f>
        <v>小米</v>
      </c>
      <c r="E1294" s="10" t="str">
        <f>VLOOKUP( C1294, 品牌处理!A:E,3,FALSE)</f>
        <v>Xiaomi</v>
      </c>
      <c r="F1294" s="10" t="str">
        <f>VLOOKUP( C1294, 品牌处理!A:E,4,FALSE)</f>
        <v>小米</v>
      </c>
      <c r="G1294" s="10" t="str">
        <f>VLOOKUP( C1294, 品牌处理!A:E,5,FALSE)</f>
        <v>Xiaomi</v>
      </c>
      <c r="H1294" s="16">
        <f>VLOOKUP( C1294, 品牌处理!A:F,6,FALSE)</f>
        <v>0</v>
      </c>
      <c r="I1294" s="16" t="e">
        <f>VLOOKUP(A1294,重复项!F:F,1,FALSE)</f>
        <v>#N/A</v>
      </c>
      <c r="J1294" s="6">
        <v>0</v>
      </c>
      <c r="K1294" t="str">
        <f>A1294&amp;":"&amp;B1294&amp;":"&amp;C1294&amp;":"&amp;D1294&amp;":"&amp;E1294&amp;":"&amp;F1294&amp;":"&amp;G1294</f>
        <v>L43M5-AN:Mi TV 4A 43:Mi:小米:Xiaomi:小米:Xiaomi</v>
      </c>
    </row>
    <row r="1295" spans="1:11" hidden="1" x14ac:dyDescent="0.4">
      <c r="A1295" s="13" t="s">
        <v>2170</v>
      </c>
      <c r="B1295" s="13" t="s">
        <v>2171</v>
      </c>
      <c r="C1295" s="13" t="s">
        <v>2151</v>
      </c>
      <c r="D1295" s="10" t="str">
        <f>VLOOKUP( C1295, 品牌处理!A:E,2,FALSE)</f>
        <v>小米</v>
      </c>
      <c r="E1295" s="10" t="str">
        <f>VLOOKUP( C1295, 品牌处理!A:E,3,FALSE)</f>
        <v>Xiaomi</v>
      </c>
      <c r="F1295" s="10" t="str">
        <f>VLOOKUP( C1295, 品牌处理!A:E,4,FALSE)</f>
        <v>小米</v>
      </c>
      <c r="G1295" s="10" t="str">
        <f>VLOOKUP( C1295, 品牌处理!A:E,5,FALSE)</f>
        <v>Xiaomi</v>
      </c>
      <c r="H1295" s="16">
        <f>VLOOKUP( C1295, 品牌处理!A:F,6,FALSE)</f>
        <v>0</v>
      </c>
      <c r="I1295" s="16" t="e">
        <f>VLOOKUP(A1295,重复项!F:F,1,FALSE)</f>
        <v>#N/A</v>
      </c>
      <c r="J1295" s="6">
        <v>0</v>
      </c>
      <c r="K1295" t="str">
        <f>A1295&amp;":"&amp;B1295&amp;":"&amp;C1295&amp;":"&amp;D1295&amp;":"&amp;E1295&amp;":"&amp;F1295&amp;":"&amp;G1295</f>
        <v>MDZ-16-AB:Mi Box:Mi:小米:Xiaomi:小米:Xiaomi</v>
      </c>
    </row>
    <row r="1296" spans="1:11" hidden="1" x14ac:dyDescent="0.4">
      <c r="A1296" s="13" t="s">
        <v>2172</v>
      </c>
      <c r="B1296" s="13" t="s">
        <v>2173</v>
      </c>
      <c r="C1296" s="13" t="s">
        <v>2151</v>
      </c>
      <c r="D1296" s="10" t="str">
        <f>VLOOKUP( C1296, 品牌处理!A:E,2,FALSE)</f>
        <v>小米</v>
      </c>
      <c r="E1296" s="10" t="str">
        <f>VLOOKUP( C1296, 品牌处理!A:E,3,FALSE)</f>
        <v>Xiaomi</v>
      </c>
      <c r="F1296" s="10" t="str">
        <f>VLOOKUP( C1296, 品牌处理!A:E,4,FALSE)</f>
        <v>小米</v>
      </c>
      <c r="G1296" s="10" t="str">
        <f>VLOOKUP( C1296, 品牌处理!A:E,5,FALSE)</f>
        <v>Xiaomi</v>
      </c>
      <c r="H1296" s="16">
        <f>VLOOKUP( C1296, 品牌处理!A:F,6,FALSE)</f>
        <v>0</v>
      </c>
      <c r="I1296" s="16" t="e">
        <f>VLOOKUP(A1296,重复项!F:F,1,FALSE)</f>
        <v>#N/A</v>
      </c>
      <c r="J1296" s="6">
        <v>0</v>
      </c>
      <c r="K1296" t="str">
        <f>A1296&amp;":"&amp;B1296&amp;":"&amp;C1296&amp;":"&amp;D1296&amp;":"&amp;E1296&amp;":"&amp;F1296&amp;":"&amp;G1296</f>
        <v>MDZ-22-AB:Mi Box S:Mi:小米:Xiaomi:小米:Xiaomi</v>
      </c>
    </row>
    <row r="1297" spans="1:11" x14ac:dyDescent="0.4">
      <c r="A1297" s="13" t="s">
        <v>2174</v>
      </c>
      <c r="B1297" s="13" t="s">
        <v>2175</v>
      </c>
      <c r="C1297" s="13" t="s">
        <v>2176</v>
      </c>
      <c r="D1297" s="10" t="str">
        <f>VLOOKUP( C1297, 品牌处理!A:E,2,FALSE)</f>
        <v>摩托罗拉</v>
      </c>
      <c r="E1297" s="10" t="str">
        <f>VLOOKUP( C1297, 品牌处理!A:E,3,FALSE)</f>
        <v>Motorola</v>
      </c>
      <c r="F1297" s="10" t="str">
        <f>VLOOKUP( C1297, 品牌处理!A:E,4,FALSE)</f>
        <v>摩托罗拉</v>
      </c>
      <c r="G1297" s="10" t="str">
        <f>VLOOKUP( C1297, 品牌处理!A:E,5,FALSE)</f>
        <v>Motorola</v>
      </c>
      <c r="H1297" s="16">
        <f>VLOOKUP( C1297, 品牌处理!A:F,6,FALSE)</f>
        <v>1</v>
      </c>
      <c r="I1297" s="16" t="e">
        <f>VLOOKUP(A1297,重复项!F:F,1,FALSE)</f>
        <v>#N/A</v>
      </c>
      <c r="J1297" s="6">
        <v>1</v>
      </c>
      <c r="K1297" t="str">
        <f>A1297&amp;":"&amp;B1297&amp;":"&amp;C1297&amp;":"&amp;D1297&amp;":"&amp;E1297&amp;":"&amp;F1297&amp;":"&amp;G1297</f>
        <v>XT1085:Moto X:Moto:摩托罗拉:Motorola:摩托罗拉:Motorola</v>
      </c>
    </row>
    <row r="1298" spans="1:11" x14ac:dyDescent="0.4">
      <c r="A1298" s="13" t="s">
        <v>2177</v>
      </c>
      <c r="B1298" s="13" t="s">
        <v>2178</v>
      </c>
      <c r="C1298" s="13" t="s">
        <v>2176</v>
      </c>
      <c r="D1298" s="10" t="str">
        <f>VLOOKUP( C1298, 品牌处理!A:E,2,FALSE)</f>
        <v>摩托罗拉</v>
      </c>
      <c r="E1298" s="10" t="str">
        <f>VLOOKUP( C1298, 品牌处理!A:E,3,FALSE)</f>
        <v>Motorola</v>
      </c>
      <c r="F1298" s="10" t="str">
        <f>VLOOKUP( C1298, 品牌处理!A:E,4,FALSE)</f>
        <v>摩托罗拉</v>
      </c>
      <c r="G1298" s="10" t="str">
        <f>VLOOKUP( C1298, 品牌处理!A:E,5,FALSE)</f>
        <v>Motorola</v>
      </c>
      <c r="H1298" s="16">
        <f>VLOOKUP( C1298, 品牌处理!A:F,6,FALSE)</f>
        <v>1</v>
      </c>
      <c r="I1298" s="16" t="e">
        <f>VLOOKUP(A1298,重复项!F:F,1,FALSE)</f>
        <v>#N/A</v>
      </c>
      <c r="J1298" s="6">
        <v>1</v>
      </c>
      <c r="K1298" t="str">
        <f>A1298&amp;":"&amp;B1298&amp;":"&amp;C1298&amp;":"&amp;D1298&amp;":"&amp;E1298&amp;":"&amp;F1298&amp;":"&amp;G1298</f>
        <v>XT1079:Moto G LTE 移动/联通版:Moto:摩托罗拉:Motorola:摩托罗拉:Motorola</v>
      </c>
    </row>
    <row r="1299" spans="1:11" x14ac:dyDescent="0.4">
      <c r="A1299" s="13" t="s">
        <v>2179</v>
      </c>
      <c r="B1299" s="13" t="s">
        <v>2180</v>
      </c>
      <c r="C1299" s="13" t="s">
        <v>2176</v>
      </c>
      <c r="D1299" s="10" t="str">
        <f>VLOOKUP( C1299, 品牌处理!A:E,2,FALSE)</f>
        <v>摩托罗拉</v>
      </c>
      <c r="E1299" s="10" t="str">
        <f>VLOOKUP( C1299, 品牌处理!A:E,3,FALSE)</f>
        <v>Motorola</v>
      </c>
      <c r="F1299" s="10" t="str">
        <f>VLOOKUP( C1299, 品牌处理!A:E,4,FALSE)</f>
        <v>摩托罗拉</v>
      </c>
      <c r="G1299" s="10" t="str">
        <f>VLOOKUP( C1299, 品牌处理!A:E,5,FALSE)</f>
        <v>Motorola</v>
      </c>
      <c r="H1299" s="16">
        <f>VLOOKUP( C1299, 品牌处理!A:F,6,FALSE)</f>
        <v>1</v>
      </c>
      <c r="I1299" s="16" t="e">
        <f>VLOOKUP(A1299,重复项!F:F,1,FALSE)</f>
        <v>#N/A</v>
      </c>
      <c r="J1299" s="6">
        <v>1</v>
      </c>
      <c r="K1299" t="str">
        <f>A1299&amp;":"&amp;B1299&amp;":"&amp;C1299&amp;":"&amp;D1299&amp;":"&amp;E1299&amp;":"&amp;F1299&amp;":"&amp;G1299</f>
        <v>XT1077:Moto G LTE 电信/联通版:Moto:摩托罗拉:Motorola:摩托罗拉:Motorola</v>
      </c>
    </row>
    <row r="1300" spans="1:11" x14ac:dyDescent="0.4">
      <c r="A1300" s="13" t="s">
        <v>2181</v>
      </c>
      <c r="B1300" s="13" t="s">
        <v>2182</v>
      </c>
      <c r="C1300" s="13" t="s">
        <v>2176</v>
      </c>
      <c r="D1300" s="10" t="str">
        <f>VLOOKUP( C1300, 品牌处理!A:E,2,FALSE)</f>
        <v>摩托罗拉</v>
      </c>
      <c r="E1300" s="10" t="str">
        <f>VLOOKUP( C1300, 品牌处理!A:E,3,FALSE)</f>
        <v>Motorola</v>
      </c>
      <c r="F1300" s="10" t="str">
        <f>VLOOKUP( C1300, 品牌处理!A:E,4,FALSE)</f>
        <v>摩托罗拉</v>
      </c>
      <c r="G1300" s="10" t="str">
        <f>VLOOKUP( C1300, 品牌处理!A:E,5,FALSE)</f>
        <v>Motorola</v>
      </c>
      <c r="H1300" s="16">
        <f>VLOOKUP( C1300, 品牌处理!A:F,6,FALSE)</f>
        <v>1</v>
      </c>
      <c r="I1300" s="16" t="e">
        <f>VLOOKUP(A1300,重复项!F:F,1,FALSE)</f>
        <v>#N/A</v>
      </c>
      <c r="J1300" s="6">
        <v>1</v>
      </c>
      <c r="K1300" t="str">
        <f>A1300&amp;":"&amp;B1300&amp;":"&amp;C1300&amp;":"&amp;D1300&amp;":"&amp;E1300&amp;":"&amp;F1300&amp;":"&amp;G1300</f>
        <v>XT1115:Moto X Pro:Moto:摩托罗拉:Motorola:摩托罗拉:Motorola</v>
      </c>
    </row>
    <row r="1301" spans="1:11" x14ac:dyDescent="0.4">
      <c r="A1301" s="13" t="s">
        <v>2183</v>
      </c>
      <c r="B1301" s="13" t="s">
        <v>2184</v>
      </c>
      <c r="C1301" s="13" t="s">
        <v>2176</v>
      </c>
      <c r="D1301" s="10" t="str">
        <f>VLOOKUP( C1301, 品牌处理!A:E,2,FALSE)</f>
        <v>摩托罗拉</v>
      </c>
      <c r="E1301" s="10" t="str">
        <f>VLOOKUP( C1301, 品牌处理!A:E,3,FALSE)</f>
        <v>Motorola</v>
      </c>
      <c r="F1301" s="10" t="str">
        <f>VLOOKUP( C1301, 品牌处理!A:E,4,FALSE)</f>
        <v>摩托罗拉</v>
      </c>
      <c r="G1301" s="10" t="str">
        <f>VLOOKUP( C1301, 品牌处理!A:E,5,FALSE)</f>
        <v>Motorola</v>
      </c>
      <c r="H1301" s="16">
        <f>VLOOKUP( C1301, 品牌处理!A:F,6,FALSE)</f>
        <v>1</v>
      </c>
      <c r="I1301" s="16" t="e">
        <f>VLOOKUP(A1301,重复项!F:F,1,FALSE)</f>
        <v>#N/A</v>
      </c>
      <c r="J1301" s="6">
        <v>1</v>
      </c>
      <c r="K1301" t="str">
        <f>A1301&amp;":"&amp;B1301&amp;":"&amp;C1301&amp;":"&amp;D1301&amp;":"&amp;E1301&amp;":"&amp;F1301&amp;":"&amp;G1301</f>
        <v>XT1570:Moto X Style:Moto:摩托罗拉:Motorola:摩托罗拉:Motorola</v>
      </c>
    </row>
    <row r="1302" spans="1:11" x14ac:dyDescent="0.4">
      <c r="A1302" s="13" t="s">
        <v>2185</v>
      </c>
      <c r="B1302" s="13" t="s">
        <v>2186</v>
      </c>
      <c r="C1302" s="13" t="s">
        <v>2176</v>
      </c>
      <c r="D1302" s="10" t="str">
        <f>VLOOKUP( C1302, 品牌处理!A:E,2,FALSE)</f>
        <v>摩托罗拉</v>
      </c>
      <c r="E1302" s="10" t="str">
        <f>VLOOKUP( C1302, 品牌处理!A:E,3,FALSE)</f>
        <v>Motorola</v>
      </c>
      <c r="F1302" s="10" t="str">
        <f>VLOOKUP( C1302, 品牌处理!A:E,4,FALSE)</f>
        <v>摩托罗拉</v>
      </c>
      <c r="G1302" s="10" t="str">
        <f>VLOOKUP( C1302, 品牌处理!A:E,5,FALSE)</f>
        <v>Motorola</v>
      </c>
      <c r="H1302" s="16">
        <f>VLOOKUP( C1302, 品牌处理!A:F,6,FALSE)</f>
        <v>1</v>
      </c>
      <c r="I1302" s="16" t="e">
        <f>VLOOKUP(A1302,重复项!F:F,1,FALSE)</f>
        <v>#N/A</v>
      </c>
      <c r="J1302" s="6">
        <v>1</v>
      </c>
      <c r="K1302" t="str">
        <f>A1302&amp;":"&amp;B1302&amp;":"&amp;C1302&amp;":"&amp;D1302&amp;":"&amp;E1302&amp;":"&amp;F1302&amp;":"&amp;G1302</f>
        <v>XT1561:Moto X Play:Moto:摩托罗拉:Motorola:摩托罗拉:Motorola</v>
      </c>
    </row>
    <row r="1303" spans="1:11" x14ac:dyDescent="0.4">
      <c r="A1303" s="13" t="s">
        <v>2187</v>
      </c>
      <c r="B1303" s="13" t="s">
        <v>2188</v>
      </c>
      <c r="C1303" s="13" t="s">
        <v>2176</v>
      </c>
      <c r="D1303" s="10" t="str">
        <f>VLOOKUP( C1303, 品牌处理!A:E,2,FALSE)</f>
        <v>摩托罗拉</v>
      </c>
      <c r="E1303" s="10" t="str">
        <f>VLOOKUP( C1303, 品牌处理!A:E,3,FALSE)</f>
        <v>Motorola</v>
      </c>
      <c r="F1303" s="10" t="str">
        <f>VLOOKUP( C1303, 品牌处理!A:E,4,FALSE)</f>
        <v>摩托罗拉</v>
      </c>
      <c r="G1303" s="10" t="str">
        <f>VLOOKUP( C1303, 品牌处理!A:E,5,FALSE)</f>
        <v>Motorola</v>
      </c>
      <c r="H1303" s="16">
        <f>VLOOKUP( C1303, 品牌处理!A:F,6,FALSE)</f>
        <v>1</v>
      </c>
      <c r="I1303" s="16" t="e">
        <f>VLOOKUP(A1303,重复项!F:F,1,FALSE)</f>
        <v>#N/A</v>
      </c>
      <c r="J1303" s="6">
        <v>1</v>
      </c>
      <c r="K1303" t="str">
        <f>A1303&amp;":"&amp;B1303&amp;":"&amp;C1303&amp;":"&amp;D1303&amp;":"&amp;E1303&amp;":"&amp;F1303&amp;":"&amp;G1303</f>
        <v>XT1581:Moto X 极:Moto:摩托罗拉:Motorola:摩托罗拉:Motorola</v>
      </c>
    </row>
    <row r="1304" spans="1:11" x14ac:dyDescent="0.4">
      <c r="A1304" s="13" t="s">
        <v>2189</v>
      </c>
      <c r="B1304" s="13" t="s">
        <v>2190</v>
      </c>
      <c r="C1304" s="13" t="s">
        <v>2176</v>
      </c>
      <c r="D1304" s="10" t="str">
        <f>VLOOKUP( C1304, 品牌处理!A:E,2,FALSE)</f>
        <v>摩托罗拉</v>
      </c>
      <c r="E1304" s="10" t="str">
        <f>VLOOKUP( C1304, 品牌处理!A:E,3,FALSE)</f>
        <v>Motorola</v>
      </c>
      <c r="F1304" s="10" t="str">
        <f>VLOOKUP( C1304, 品牌处理!A:E,4,FALSE)</f>
        <v>摩托罗拉</v>
      </c>
      <c r="G1304" s="10" t="str">
        <f>VLOOKUP( C1304, 品牌处理!A:E,5,FALSE)</f>
        <v>Motorola</v>
      </c>
      <c r="H1304" s="16">
        <f>VLOOKUP( C1304, 品牌处理!A:F,6,FALSE)</f>
        <v>1</v>
      </c>
      <c r="I1304" s="16" t="e">
        <f>VLOOKUP(A1304,重复项!F:F,1,FALSE)</f>
        <v>#N/A</v>
      </c>
      <c r="J1304" s="6">
        <v>1</v>
      </c>
      <c r="K1304" t="str">
        <f>A1304&amp;":"&amp;B1304&amp;":"&amp;C1304&amp;":"&amp;D1304&amp;":"&amp;E1304&amp;":"&amp;F1304&amp;":"&amp;G1304</f>
        <v>XT1635-03:Moto Z Play:Moto:摩托罗拉:Motorola:摩托罗拉:Motorola</v>
      </c>
    </row>
    <row r="1305" spans="1:11" x14ac:dyDescent="0.4">
      <c r="A1305" s="13" t="s">
        <v>2191</v>
      </c>
      <c r="B1305" s="13" t="s">
        <v>2192</v>
      </c>
      <c r="C1305" s="13" t="s">
        <v>2176</v>
      </c>
      <c r="D1305" s="10" t="str">
        <f>VLOOKUP( C1305, 品牌处理!A:E,2,FALSE)</f>
        <v>摩托罗拉</v>
      </c>
      <c r="E1305" s="10" t="str">
        <f>VLOOKUP( C1305, 品牌处理!A:E,3,FALSE)</f>
        <v>Motorola</v>
      </c>
      <c r="F1305" s="10" t="str">
        <f>VLOOKUP( C1305, 品牌处理!A:E,4,FALSE)</f>
        <v>摩托罗拉</v>
      </c>
      <c r="G1305" s="10" t="str">
        <f>VLOOKUP( C1305, 品牌处理!A:E,5,FALSE)</f>
        <v>Motorola</v>
      </c>
      <c r="H1305" s="16">
        <f>VLOOKUP( C1305, 品牌处理!A:F,6,FALSE)</f>
        <v>1</v>
      </c>
      <c r="I1305" s="16" t="e">
        <f>VLOOKUP(A1305,重复项!F:F,1,FALSE)</f>
        <v>#N/A</v>
      </c>
      <c r="J1305" s="6">
        <v>1</v>
      </c>
      <c r="K1305" t="str">
        <f>A1305&amp;":"&amp;B1305&amp;":"&amp;C1305&amp;":"&amp;D1305&amp;":"&amp;E1305&amp;":"&amp;F1305&amp;":"&amp;G1305</f>
        <v>XT1662:Moto M:Moto:摩托罗拉:Motorola:摩托罗拉:Motorola</v>
      </c>
    </row>
    <row r="1306" spans="1:11" x14ac:dyDescent="0.4">
      <c r="A1306" s="13" t="s">
        <v>2193</v>
      </c>
      <c r="B1306" s="13" t="s">
        <v>2194</v>
      </c>
      <c r="C1306" s="13" t="s">
        <v>2176</v>
      </c>
      <c r="D1306" s="10" t="str">
        <f>VLOOKUP( C1306, 品牌处理!A:E,2,FALSE)</f>
        <v>摩托罗拉</v>
      </c>
      <c r="E1306" s="10" t="str">
        <f>VLOOKUP( C1306, 品牌处理!A:E,3,FALSE)</f>
        <v>Motorola</v>
      </c>
      <c r="F1306" s="10" t="str">
        <f>VLOOKUP( C1306, 品牌处理!A:E,4,FALSE)</f>
        <v>摩托罗拉</v>
      </c>
      <c r="G1306" s="10" t="str">
        <f>VLOOKUP( C1306, 品牌处理!A:E,5,FALSE)</f>
        <v>Motorola</v>
      </c>
      <c r="H1306" s="16">
        <f>VLOOKUP( C1306, 品牌处理!A:F,6,FALSE)</f>
        <v>1</v>
      </c>
      <c r="I1306" s="16" t="e">
        <f>VLOOKUP(A1306,重复项!F:F,1,FALSE)</f>
        <v>#N/A</v>
      </c>
      <c r="J1306" s="6">
        <v>1</v>
      </c>
      <c r="K1306" t="str">
        <f>A1306&amp;":"&amp;B1306&amp;":"&amp;C1306&amp;":"&amp;D1306&amp;":"&amp;E1306&amp;":"&amp;F1306&amp;":"&amp;G1306</f>
        <v>XT1650-05:Moto Z:Moto:摩托罗拉:Motorola:摩托罗拉:Motorola</v>
      </c>
    </row>
    <row r="1307" spans="1:11" x14ac:dyDescent="0.4">
      <c r="A1307" s="13" t="s">
        <v>2195</v>
      </c>
      <c r="B1307" s="13" t="s">
        <v>2196</v>
      </c>
      <c r="C1307" s="13" t="s">
        <v>2176</v>
      </c>
      <c r="D1307" s="10" t="str">
        <f>VLOOKUP( C1307, 品牌处理!A:E,2,FALSE)</f>
        <v>摩托罗拉</v>
      </c>
      <c r="E1307" s="10" t="str">
        <f>VLOOKUP( C1307, 品牌处理!A:E,3,FALSE)</f>
        <v>Motorola</v>
      </c>
      <c r="F1307" s="10" t="str">
        <f>VLOOKUP( C1307, 品牌处理!A:E,4,FALSE)</f>
        <v>摩托罗拉</v>
      </c>
      <c r="G1307" s="10" t="str">
        <f>VLOOKUP( C1307, 品牌处理!A:E,5,FALSE)</f>
        <v>Motorola</v>
      </c>
      <c r="H1307" s="16">
        <f>VLOOKUP( C1307, 品牌处理!A:F,6,FALSE)</f>
        <v>1</v>
      </c>
      <c r="I1307" s="16" t="e">
        <f>VLOOKUP(A1307,重复项!F:F,1,FALSE)</f>
        <v>#N/A</v>
      </c>
      <c r="J1307" s="6">
        <v>1</v>
      </c>
      <c r="K1307" t="str">
        <f>A1307&amp;":"&amp;B1307&amp;":"&amp;C1307&amp;":"&amp;D1307&amp;":"&amp;E1307&amp;":"&amp;F1307&amp;":"&amp;G1307</f>
        <v>XT1710-08:Moto Z2 Play:Moto:摩托罗拉:Motorola:摩托罗拉:Motorola</v>
      </c>
    </row>
    <row r="1308" spans="1:11" x14ac:dyDescent="0.4">
      <c r="A1308" s="13" t="s">
        <v>2197</v>
      </c>
      <c r="B1308" s="13" t="s">
        <v>2198</v>
      </c>
      <c r="C1308" s="13" t="s">
        <v>2176</v>
      </c>
      <c r="D1308" s="10" t="str">
        <f>VLOOKUP( C1308, 品牌处理!A:E,2,FALSE)</f>
        <v>摩托罗拉</v>
      </c>
      <c r="E1308" s="10" t="str">
        <f>VLOOKUP( C1308, 品牌处理!A:E,3,FALSE)</f>
        <v>Motorola</v>
      </c>
      <c r="F1308" s="10" t="str">
        <f>VLOOKUP( C1308, 品牌处理!A:E,4,FALSE)</f>
        <v>摩托罗拉</v>
      </c>
      <c r="G1308" s="10" t="str">
        <f>VLOOKUP( C1308, 品牌处理!A:E,5,FALSE)</f>
        <v>Motorola</v>
      </c>
      <c r="H1308" s="16">
        <f>VLOOKUP( C1308, 品牌处理!A:F,6,FALSE)</f>
        <v>1</v>
      </c>
      <c r="I1308" s="16" t="e">
        <f>VLOOKUP(A1308,重复项!F:F,1,FALSE)</f>
        <v>#N/A</v>
      </c>
      <c r="J1308" s="6">
        <v>1</v>
      </c>
      <c r="K1308" t="str">
        <f>A1308&amp;":"&amp;B1308&amp;":"&amp;C1308&amp;":"&amp;D1308&amp;":"&amp;E1308&amp;":"&amp;F1308&amp;":"&amp;G1308</f>
        <v>XT1710-11:Moto Z2 Play 移动定制版:Moto:摩托罗拉:Motorola:摩托罗拉:Motorola</v>
      </c>
    </row>
    <row r="1309" spans="1:11" x14ac:dyDescent="0.4">
      <c r="A1309" s="13" t="s">
        <v>2199</v>
      </c>
      <c r="B1309" s="13" t="s">
        <v>2200</v>
      </c>
      <c r="C1309" s="13" t="s">
        <v>2201</v>
      </c>
      <c r="D1309" s="10" t="str">
        <f>VLOOKUP( C1309, 品牌处理!A:E,2,FALSE)</f>
        <v>摩托罗拉</v>
      </c>
      <c r="E1309" s="10" t="str">
        <f>VLOOKUP( C1309, 品牌处理!A:E,3,FALSE)</f>
        <v>Motorola</v>
      </c>
      <c r="F1309" s="10" t="str">
        <f>VLOOKUP( C1309, 品牌处理!A:E,4,FALSE)</f>
        <v>摩托罗拉</v>
      </c>
      <c r="G1309" s="10" t="str">
        <f>VLOOKUP( C1309, 品牌处理!A:E,5,FALSE)</f>
        <v>Motorola</v>
      </c>
      <c r="H1309" s="16">
        <f>VLOOKUP( C1309, 品牌处理!A:F,6,FALSE)</f>
        <v>1</v>
      </c>
      <c r="I1309" s="16" t="e">
        <f>VLOOKUP(A1309,重复项!F:F,1,FALSE)</f>
        <v>#N/A</v>
      </c>
      <c r="J1309" s="6">
        <v>1</v>
      </c>
      <c r="K1309" t="str">
        <f>A1309&amp;":"&amp;B1309&amp;":"&amp;C1309&amp;":"&amp;D1309&amp;":"&amp;E1309&amp;":"&amp;F1309&amp;":"&amp;G1309</f>
        <v>XT1799-1:moto 青柚:moto:摩托罗拉:Motorola:摩托罗拉:Motorola</v>
      </c>
    </row>
    <row r="1310" spans="1:11" x14ac:dyDescent="0.4">
      <c r="A1310" s="13" t="s">
        <v>2202</v>
      </c>
      <c r="B1310" s="13" t="s">
        <v>2200</v>
      </c>
      <c r="C1310" s="13" t="s">
        <v>2201</v>
      </c>
      <c r="D1310" s="10" t="str">
        <f>VLOOKUP( C1310, 品牌处理!A:E,2,FALSE)</f>
        <v>摩托罗拉</v>
      </c>
      <c r="E1310" s="10" t="str">
        <f>VLOOKUP( C1310, 品牌处理!A:E,3,FALSE)</f>
        <v>Motorola</v>
      </c>
      <c r="F1310" s="10" t="str">
        <f>VLOOKUP( C1310, 品牌处理!A:E,4,FALSE)</f>
        <v>摩托罗拉</v>
      </c>
      <c r="G1310" s="10" t="str">
        <f>VLOOKUP( C1310, 品牌处理!A:E,5,FALSE)</f>
        <v>Motorola</v>
      </c>
      <c r="H1310" s="16">
        <f>VLOOKUP( C1310, 品牌处理!A:F,6,FALSE)</f>
        <v>1</v>
      </c>
      <c r="I1310" s="16" t="e">
        <f>VLOOKUP(A1310,重复项!F:F,1,FALSE)</f>
        <v>#N/A</v>
      </c>
      <c r="J1310" s="6">
        <v>1</v>
      </c>
      <c r="K1310" t="str">
        <f>A1310&amp;":"&amp;B1310&amp;":"&amp;C1310&amp;":"&amp;D1310&amp;":"&amp;E1310&amp;":"&amp;F1310&amp;":"&amp;G1310</f>
        <v>XT1799-2:moto 青柚:moto:摩托罗拉:Motorola:摩托罗拉:Motorola</v>
      </c>
    </row>
    <row r="1311" spans="1:11" x14ac:dyDescent="0.4">
      <c r="A1311" s="13" t="s">
        <v>2203</v>
      </c>
      <c r="B1311" s="13" t="s">
        <v>2204</v>
      </c>
      <c r="C1311" s="13" t="s">
        <v>2201</v>
      </c>
      <c r="D1311" s="10" t="str">
        <f>VLOOKUP( C1311, 品牌处理!A:E,2,FALSE)</f>
        <v>摩托罗拉</v>
      </c>
      <c r="E1311" s="10" t="str">
        <f>VLOOKUP( C1311, 品牌处理!A:E,3,FALSE)</f>
        <v>Motorola</v>
      </c>
      <c r="F1311" s="10" t="str">
        <f>VLOOKUP( C1311, 品牌处理!A:E,4,FALSE)</f>
        <v>摩托罗拉</v>
      </c>
      <c r="G1311" s="10" t="str">
        <f>VLOOKUP( C1311, 品牌处理!A:E,5,FALSE)</f>
        <v>Motorola</v>
      </c>
      <c r="H1311" s="16">
        <f>VLOOKUP( C1311, 品牌处理!A:F,6,FALSE)</f>
        <v>1</v>
      </c>
      <c r="I1311" s="16" t="e">
        <f>VLOOKUP(A1311,重复项!F:F,1,FALSE)</f>
        <v>#N/A</v>
      </c>
      <c r="J1311" s="6">
        <v>1</v>
      </c>
      <c r="K1311" t="str">
        <f>A1311&amp;":"&amp;B1311&amp;":"&amp;C1311&amp;":"&amp;D1311&amp;":"&amp;E1311&amp;":"&amp;F1311&amp;":"&amp;G1311</f>
        <v>XT1789-05:moto Z 2018:moto:摩托罗拉:Motorola:摩托罗拉:Motorola</v>
      </c>
    </row>
    <row r="1312" spans="1:11" x14ac:dyDescent="0.4">
      <c r="A1312" s="13" t="s">
        <v>2205</v>
      </c>
      <c r="B1312" s="13" t="s">
        <v>2206</v>
      </c>
      <c r="C1312" s="13" t="s">
        <v>2201</v>
      </c>
      <c r="D1312" s="10" t="str">
        <f>VLOOKUP( C1312, 品牌处理!A:E,2,FALSE)</f>
        <v>摩托罗拉</v>
      </c>
      <c r="E1312" s="10" t="str">
        <f>VLOOKUP( C1312, 品牌处理!A:E,3,FALSE)</f>
        <v>Motorola</v>
      </c>
      <c r="F1312" s="10" t="str">
        <f>VLOOKUP( C1312, 品牌处理!A:E,4,FALSE)</f>
        <v>摩托罗拉</v>
      </c>
      <c r="G1312" s="10" t="str">
        <f>VLOOKUP( C1312, 品牌处理!A:E,5,FALSE)</f>
        <v>Motorola</v>
      </c>
      <c r="H1312" s="16">
        <f>VLOOKUP( C1312, 品牌处理!A:F,6,FALSE)</f>
        <v>1</v>
      </c>
      <c r="I1312" s="16" t="e">
        <f>VLOOKUP(A1312,重复项!F:F,1,FALSE)</f>
        <v>#N/A</v>
      </c>
      <c r="J1312" s="6">
        <v>1</v>
      </c>
      <c r="K1312" t="str">
        <f>A1312&amp;":"&amp;B1312&amp;":"&amp;C1312&amp;":"&amp;D1312&amp;":"&amp;E1312&amp;":"&amp;F1312&amp;":"&amp;G1312</f>
        <v>XT1925-10:moto 青柚 1s:moto:摩托罗拉:Motorola:摩托罗拉:Motorola</v>
      </c>
    </row>
    <row r="1313" spans="1:11" x14ac:dyDescent="0.4">
      <c r="A1313" s="13" t="s">
        <v>2207</v>
      </c>
      <c r="B1313" s="13" t="s">
        <v>2208</v>
      </c>
      <c r="C1313" s="13" t="s">
        <v>2209</v>
      </c>
      <c r="D1313" s="10" t="str">
        <f>VLOOKUP( C1313, 品牌处理!A:E,2,FALSE)</f>
        <v>摩托罗拉</v>
      </c>
      <c r="E1313" s="10" t="str">
        <f>VLOOKUP( C1313, 品牌处理!A:E,3,FALSE)</f>
        <v>Motorola</v>
      </c>
      <c r="F1313" s="10" t="str">
        <f>VLOOKUP( C1313, 品牌处理!A:E,4,FALSE)</f>
        <v>摩托罗拉</v>
      </c>
      <c r="G1313" s="10" t="str">
        <f>VLOOKUP( C1313, 品牌处理!A:E,5,FALSE)</f>
        <v>Motorola</v>
      </c>
      <c r="H1313" s="16">
        <f>VLOOKUP( C1313, 品牌处理!A:F,6,FALSE)</f>
        <v>1</v>
      </c>
      <c r="I1313" s="16" t="e">
        <f>VLOOKUP(A1313,重复项!F:F,1,FALSE)</f>
        <v>#N/A</v>
      </c>
      <c r="J1313" s="6">
        <v>1</v>
      </c>
      <c r="K1313" t="str">
        <f>A1313&amp;":"&amp;B1313&amp;":"&amp;C1313&amp;":"&amp;D1313&amp;":"&amp;E1313&amp;":"&amp;F1313&amp;":"&amp;G1313</f>
        <v>XT1929-15:motorola Z3:motorola:摩托罗拉:Motorola:摩托罗拉:Motorola</v>
      </c>
    </row>
    <row r="1314" spans="1:11" x14ac:dyDescent="0.4">
      <c r="A1314" s="13" t="s">
        <v>2210</v>
      </c>
      <c r="B1314" s="13" t="s">
        <v>2211</v>
      </c>
      <c r="C1314" s="13" t="s">
        <v>2209</v>
      </c>
      <c r="D1314" s="10" t="str">
        <f>VLOOKUP( C1314, 品牌处理!A:E,2,FALSE)</f>
        <v>摩托罗拉</v>
      </c>
      <c r="E1314" s="10" t="str">
        <f>VLOOKUP( C1314, 品牌处理!A:E,3,FALSE)</f>
        <v>Motorola</v>
      </c>
      <c r="F1314" s="10" t="str">
        <f>VLOOKUP( C1314, 品牌处理!A:E,4,FALSE)</f>
        <v>摩托罗拉</v>
      </c>
      <c r="G1314" s="10" t="str">
        <f>VLOOKUP( C1314, 品牌处理!A:E,5,FALSE)</f>
        <v>Motorola</v>
      </c>
      <c r="H1314" s="16">
        <f>VLOOKUP( C1314, 品牌处理!A:F,6,FALSE)</f>
        <v>1</v>
      </c>
      <c r="I1314" s="16" t="e">
        <f>VLOOKUP(A1314,重复项!F:F,1,FALSE)</f>
        <v>#N/A</v>
      </c>
      <c r="J1314" s="6">
        <v>1</v>
      </c>
      <c r="K1314" t="str">
        <f>A1314&amp;":"&amp;B1314&amp;":"&amp;C1314&amp;":"&amp;D1314&amp;":"&amp;E1314&amp;":"&amp;F1314&amp;":"&amp;G1314</f>
        <v>XT1924-9:motorola e5 plus:motorola:摩托罗拉:Motorola:摩托罗拉:Motorola</v>
      </c>
    </row>
    <row r="1315" spans="1:11" x14ac:dyDescent="0.4">
      <c r="A1315" s="13" t="s">
        <v>2212</v>
      </c>
      <c r="B1315" s="13" t="s">
        <v>2213</v>
      </c>
      <c r="C1315" s="13" t="s">
        <v>2209</v>
      </c>
      <c r="D1315" s="10" t="str">
        <f>VLOOKUP( C1315, 品牌处理!A:E,2,FALSE)</f>
        <v>摩托罗拉</v>
      </c>
      <c r="E1315" s="10" t="str">
        <f>VLOOKUP( C1315, 品牌处理!A:E,3,FALSE)</f>
        <v>Motorola</v>
      </c>
      <c r="F1315" s="10" t="str">
        <f>VLOOKUP( C1315, 品牌处理!A:E,4,FALSE)</f>
        <v>摩托罗拉</v>
      </c>
      <c r="G1315" s="10" t="str">
        <f>VLOOKUP( C1315, 品牌处理!A:E,5,FALSE)</f>
        <v>Motorola</v>
      </c>
      <c r="H1315" s="16">
        <f>VLOOKUP( C1315, 品牌处理!A:F,6,FALSE)</f>
        <v>1</v>
      </c>
      <c r="I1315" s="16" t="e">
        <f>VLOOKUP(A1315,重复项!F:F,1,FALSE)</f>
        <v>#N/A</v>
      </c>
      <c r="J1315" s="6">
        <v>1</v>
      </c>
      <c r="K1315" t="str">
        <f>A1315&amp;":"&amp;B1315&amp;":"&amp;C1315&amp;":"&amp;D1315&amp;":"&amp;E1315&amp;":"&amp;F1315&amp;":"&amp;G1315</f>
        <v>XT1943-1:motorola p30:motorola:摩托罗拉:Motorola:摩托罗拉:Motorola</v>
      </c>
    </row>
    <row r="1316" spans="1:11" x14ac:dyDescent="0.4">
      <c r="A1316" s="13" t="s">
        <v>2214</v>
      </c>
      <c r="B1316" s="13" t="s">
        <v>2215</v>
      </c>
      <c r="C1316" s="13" t="s">
        <v>2209</v>
      </c>
      <c r="D1316" s="10" t="str">
        <f>VLOOKUP( C1316, 品牌处理!A:E,2,FALSE)</f>
        <v>摩托罗拉</v>
      </c>
      <c r="E1316" s="10" t="str">
        <f>VLOOKUP( C1316, 品牌处理!A:E,3,FALSE)</f>
        <v>Motorola</v>
      </c>
      <c r="F1316" s="10" t="str">
        <f>VLOOKUP( C1316, 品牌处理!A:E,4,FALSE)</f>
        <v>摩托罗拉</v>
      </c>
      <c r="G1316" s="10" t="str">
        <f>VLOOKUP( C1316, 品牌处理!A:E,5,FALSE)</f>
        <v>Motorola</v>
      </c>
      <c r="H1316" s="16">
        <f>VLOOKUP( C1316, 品牌处理!A:F,6,FALSE)</f>
        <v>1</v>
      </c>
      <c r="I1316" s="16" t="e">
        <f>VLOOKUP(A1316,重复项!F:F,1,FALSE)</f>
        <v>#N/A</v>
      </c>
      <c r="J1316" s="6">
        <v>1</v>
      </c>
      <c r="K1316" t="str">
        <f>A1316&amp;":"&amp;B1316&amp;":"&amp;C1316&amp;":"&amp;D1316&amp;":"&amp;E1316&amp;":"&amp;F1316&amp;":"&amp;G1316</f>
        <v>XT1942-1:motorola p30 note:motorola:摩托罗拉:Motorola:摩托罗拉:Motorola</v>
      </c>
    </row>
    <row r="1317" spans="1:11" x14ac:dyDescent="0.4">
      <c r="A1317" s="13" t="s">
        <v>2216</v>
      </c>
      <c r="B1317" s="13" t="s">
        <v>2217</v>
      </c>
      <c r="C1317" s="13" t="s">
        <v>2209</v>
      </c>
      <c r="D1317" s="10" t="str">
        <f>VLOOKUP( C1317, 品牌处理!A:E,2,FALSE)</f>
        <v>摩托罗拉</v>
      </c>
      <c r="E1317" s="10" t="str">
        <f>VLOOKUP( C1317, 品牌处理!A:E,3,FALSE)</f>
        <v>Motorola</v>
      </c>
      <c r="F1317" s="10" t="str">
        <f>VLOOKUP( C1317, 品牌处理!A:E,4,FALSE)</f>
        <v>摩托罗拉</v>
      </c>
      <c r="G1317" s="10" t="str">
        <f>VLOOKUP( C1317, 品牌处理!A:E,5,FALSE)</f>
        <v>Motorola</v>
      </c>
      <c r="H1317" s="16">
        <f>VLOOKUP( C1317, 品牌处理!A:F,6,FALSE)</f>
        <v>1</v>
      </c>
      <c r="I1317" s="16" t="e">
        <f>VLOOKUP(A1317,重复项!F:F,1,FALSE)</f>
        <v>#N/A</v>
      </c>
      <c r="J1317" s="6">
        <v>1</v>
      </c>
      <c r="K1317" t="str">
        <f>A1317&amp;":"&amp;B1317&amp;":"&amp;C1317&amp;":"&amp;D1317&amp;":"&amp;E1317&amp;":"&amp;F1317&amp;":"&amp;G1317</f>
        <v>XT1941-2:motorola p30 play:motorola:摩托罗拉:Motorola:摩托罗拉:Motorola</v>
      </c>
    </row>
    <row r="1318" spans="1:11" x14ac:dyDescent="0.4">
      <c r="A1318" s="13" t="s">
        <v>2218</v>
      </c>
      <c r="B1318" s="13" t="s">
        <v>2219</v>
      </c>
      <c r="C1318" s="13" t="s">
        <v>2209</v>
      </c>
      <c r="D1318" s="10" t="str">
        <f>VLOOKUP( C1318, 品牌处理!A:E,2,FALSE)</f>
        <v>摩托罗拉</v>
      </c>
      <c r="E1318" s="10" t="str">
        <f>VLOOKUP( C1318, 品牌处理!A:E,3,FALSE)</f>
        <v>Motorola</v>
      </c>
      <c r="F1318" s="10" t="str">
        <f>VLOOKUP( C1318, 品牌处理!A:E,4,FALSE)</f>
        <v>摩托罗拉</v>
      </c>
      <c r="G1318" s="10" t="str">
        <f>VLOOKUP( C1318, 品牌处理!A:E,5,FALSE)</f>
        <v>Motorola</v>
      </c>
      <c r="H1318" s="16">
        <f>VLOOKUP( C1318, 品牌处理!A:F,6,FALSE)</f>
        <v>1</v>
      </c>
      <c r="I1318" s="16" t="e">
        <f>VLOOKUP(A1318,重复项!F:F,1,FALSE)</f>
        <v>#N/A</v>
      </c>
      <c r="J1318" s="6">
        <v>1</v>
      </c>
      <c r="K1318" t="str">
        <f>A1318&amp;":"&amp;B1318&amp;":"&amp;C1318&amp;":"&amp;D1318&amp;":"&amp;E1318&amp;":"&amp;F1318&amp;":"&amp;G1318</f>
        <v>XT1965-6:motorola g7 plus:motorola:摩托罗拉:Motorola:摩托罗拉:Motorola</v>
      </c>
    </row>
    <row r="1319" spans="1:11" x14ac:dyDescent="0.4">
      <c r="A1319" s="13" t="s">
        <v>2220</v>
      </c>
      <c r="B1319" s="13" t="s">
        <v>2221</v>
      </c>
      <c r="C1319" s="13" t="s">
        <v>2222</v>
      </c>
      <c r="D1319" s="10" t="str">
        <f>VLOOKUP( C1319, 品牌处理!A:E,2,FALSE)</f>
        <v>诺基亚</v>
      </c>
      <c r="E1319" s="10" t="str">
        <f>VLOOKUP( C1319, 品牌处理!A:E,3,FALSE)</f>
        <v>Nokia</v>
      </c>
      <c r="F1319" s="10" t="str">
        <f>VLOOKUP( C1319, 品牌处理!A:E,4,FALSE)</f>
        <v>诺基亚</v>
      </c>
      <c r="G1319" s="10" t="str">
        <f>VLOOKUP( C1319, 品牌处理!A:E,5,FALSE)</f>
        <v>Nokia</v>
      </c>
      <c r="H1319" s="16">
        <f>VLOOKUP( C1319, 品牌处理!A:F,6,FALSE)</f>
        <v>1</v>
      </c>
      <c r="I1319" s="16" t="e">
        <f>VLOOKUP(A1319,重复项!F:F,1,FALSE)</f>
        <v>#N/A</v>
      </c>
      <c r="J1319" s="6">
        <v>1</v>
      </c>
      <c r="K1319" t="str">
        <f>A1319&amp;":"&amp;B1319&amp;":"&amp;C1319&amp;":"&amp;D1319&amp;":"&amp;E1319&amp;":"&amp;F1319&amp;":"&amp;G1319</f>
        <v>TA-1000:Nokia 6:Nokia:诺基亚:Nokia:诺基亚:Nokia</v>
      </c>
    </row>
    <row r="1320" spans="1:11" x14ac:dyDescent="0.4">
      <c r="A1320" s="13" t="s">
        <v>2223</v>
      </c>
      <c r="B1320" s="13" t="s">
        <v>2224</v>
      </c>
      <c r="C1320" s="13" t="s">
        <v>2222</v>
      </c>
      <c r="D1320" s="10" t="str">
        <f>VLOOKUP( C1320, 品牌处理!A:E,2,FALSE)</f>
        <v>诺基亚</v>
      </c>
      <c r="E1320" s="10" t="str">
        <f>VLOOKUP( C1320, 品牌处理!A:E,3,FALSE)</f>
        <v>Nokia</v>
      </c>
      <c r="F1320" s="10" t="str">
        <f>VLOOKUP( C1320, 品牌处理!A:E,4,FALSE)</f>
        <v>诺基亚</v>
      </c>
      <c r="G1320" s="10" t="str">
        <f>VLOOKUP( C1320, 品牌处理!A:E,5,FALSE)</f>
        <v>Nokia</v>
      </c>
      <c r="H1320" s="16">
        <f>VLOOKUP( C1320, 品牌处理!A:F,6,FALSE)</f>
        <v>1</v>
      </c>
      <c r="I1320" s="16" t="e">
        <f>VLOOKUP(A1320,重复项!F:F,1,FALSE)</f>
        <v>#N/A</v>
      </c>
      <c r="J1320" s="6">
        <v>1</v>
      </c>
      <c r="K1320" t="str">
        <f>A1320&amp;":"&amp;B1320&amp;":"&amp;C1320&amp;":"&amp;D1320&amp;":"&amp;E1320&amp;":"&amp;F1320&amp;":"&amp;G1320</f>
        <v>TA-1054:Nokia 6 (第二代):Nokia:诺基亚:Nokia:诺基亚:Nokia</v>
      </c>
    </row>
    <row r="1321" spans="1:11" x14ac:dyDescent="0.4">
      <c r="A1321" s="13" t="s">
        <v>2225</v>
      </c>
      <c r="B1321" s="13" t="s">
        <v>2226</v>
      </c>
      <c r="C1321" s="13" t="s">
        <v>2222</v>
      </c>
      <c r="D1321" s="10" t="str">
        <f>VLOOKUP( C1321, 品牌处理!A:E,2,FALSE)</f>
        <v>诺基亚</v>
      </c>
      <c r="E1321" s="10" t="str">
        <f>VLOOKUP( C1321, 品牌处理!A:E,3,FALSE)</f>
        <v>Nokia</v>
      </c>
      <c r="F1321" s="10" t="str">
        <f>VLOOKUP( C1321, 品牌处理!A:E,4,FALSE)</f>
        <v>诺基亚</v>
      </c>
      <c r="G1321" s="10" t="str">
        <f>VLOOKUP( C1321, 品牌处理!A:E,5,FALSE)</f>
        <v>Nokia</v>
      </c>
      <c r="H1321" s="16">
        <f>VLOOKUP( C1321, 品牌处理!A:F,6,FALSE)</f>
        <v>1</v>
      </c>
      <c r="I1321" s="16" t="e">
        <f>VLOOKUP(A1321,重复项!F:F,1,FALSE)</f>
        <v>#N/A</v>
      </c>
      <c r="J1321" s="6">
        <v>1</v>
      </c>
      <c r="K1321" t="str">
        <f>A1321&amp;":"&amp;B1321&amp;":"&amp;C1321&amp;":"&amp;D1321&amp;":"&amp;E1321&amp;":"&amp;F1321&amp;":"&amp;G1321</f>
        <v>TA-1041:Nokia 7:Nokia:诺基亚:Nokia:诺基亚:Nokia</v>
      </c>
    </row>
    <row r="1322" spans="1:11" x14ac:dyDescent="0.4">
      <c r="A1322" s="13" t="s">
        <v>2227</v>
      </c>
      <c r="B1322" s="13" t="s">
        <v>2228</v>
      </c>
      <c r="C1322" s="13" t="s">
        <v>2222</v>
      </c>
      <c r="D1322" s="10" t="str">
        <f>VLOOKUP( C1322, 品牌处理!A:E,2,FALSE)</f>
        <v>诺基亚</v>
      </c>
      <c r="E1322" s="10" t="str">
        <f>VLOOKUP( C1322, 品牌处理!A:E,3,FALSE)</f>
        <v>Nokia</v>
      </c>
      <c r="F1322" s="10" t="str">
        <f>VLOOKUP( C1322, 品牌处理!A:E,4,FALSE)</f>
        <v>诺基亚</v>
      </c>
      <c r="G1322" s="10" t="str">
        <f>VLOOKUP( C1322, 品牌处理!A:E,5,FALSE)</f>
        <v>Nokia</v>
      </c>
      <c r="H1322" s="16">
        <f>VLOOKUP( C1322, 品牌处理!A:F,6,FALSE)</f>
        <v>1</v>
      </c>
      <c r="I1322" s="16" t="e">
        <f>VLOOKUP(A1322,重复项!F:F,1,FALSE)</f>
        <v>#N/A</v>
      </c>
      <c r="J1322" s="6">
        <v>1</v>
      </c>
      <c r="K1322" t="str">
        <f>A1322&amp;":"&amp;B1322&amp;":"&amp;C1322&amp;":"&amp;D1322&amp;":"&amp;E1322&amp;":"&amp;F1322&amp;":"&amp;G1322</f>
        <v>TA-1062:Nokia 7 Plus:Nokia:诺基亚:Nokia:诺基亚:Nokia</v>
      </c>
    </row>
    <row r="1323" spans="1:11" x14ac:dyDescent="0.4">
      <c r="A1323" s="13" t="s">
        <v>2229</v>
      </c>
      <c r="B1323" s="13" t="s">
        <v>2230</v>
      </c>
      <c r="C1323" s="13" t="s">
        <v>2222</v>
      </c>
      <c r="D1323" s="10" t="str">
        <f>VLOOKUP( C1323, 品牌处理!A:E,2,FALSE)</f>
        <v>诺基亚</v>
      </c>
      <c r="E1323" s="10" t="str">
        <f>VLOOKUP( C1323, 品牌处理!A:E,3,FALSE)</f>
        <v>Nokia</v>
      </c>
      <c r="F1323" s="10" t="str">
        <f>VLOOKUP( C1323, 品牌处理!A:E,4,FALSE)</f>
        <v>诺基亚</v>
      </c>
      <c r="G1323" s="10" t="str">
        <f>VLOOKUP( C1323, 品牌处理!A:E,5,FALSE)</f>
        <v>Nokia</v>
      </c>
      <c r="H1323" s="16">
        <f>VLOOKUP( C1323, 品牌处理!A:F,6,FALSE)</f>
        <v>1</v>
      </c>
      <c r="I1323" s="16" t="e">
        <f>VLOOKUP(A1323,重复项!F:F,1,FALSE)</f>
        <v>#N/A</v>
      </c>
      <c r="J1323" s="6">
        <v>1</v>
      </c>
      <c r="K1323" t="str">
        <f>A1323&amp;":"&amp;B1323&amp;":"&amp;C1323&amp;":"&amp;D1323&amp;":"&amp;E1323&amp;":"&amp;F1323&amp;":"&amp;G1323</f>
        <v>TA-1042:Nokia 8 Sirocco:Nokia:诺基亚:Nokia:诺基亚:Nokia</v>
      </c>
    </row>
    <row r="1324" spans="1:11" x14ac:dyDescent="0.4">
      <c r="A1324" s="13" t="s">
        <v>2231</v>
      </c>
      <c r="B1324" s="13" t="s">
        <v>2232</v>
      </c>
      <c r="C1324" s="13" t="s">
        <v>2222</v>
      </c>
      <c r="D1324" s="10" t="str">
        <f>VLOOKUP( C1324, 品牌处理!A:E,2,FALSE)</f>
        <v>诺基亚</v>
      </c>
      <c r="E1324" s="10" t="str">
        <f>VLOOKUP( C1324, 品牌处理!A:E,3,FALSE)</f>
        <v>Nokia</v>
      </c>
      <c r="F1324" s="10" t="str">
        <f>VLOOKUP( C1324, 品牌处理!A:E,4,FALSE)</f>
        <v>诺基亚</v>
      </c>
      <c r="G1324" s="10" t="str">
        <f>VLOOKUP( C1324, 品牌处理!A:E,5,FALSE)</f>
        <v>Nokia</v>
      </c>
      <c r="H1324" s="16">
        <f>VLOOKUP( C1324, 品牌处理!A:F,6,FALSE)</f>
        <v>1</v>
      </c>
      <c r="I1324" s="16" t="e">
        <f>VLOOKUP(A1324,重复项!F:F,1,FALSE)</f>
        <v>#N/A</v>
      </c>
      <c r="J1324" s="6">
        <v>1</v>
      </c>
      <c r="K1324" t="str">
        <f>A1324&amp;":"&amp;B1324&amp;":"&amp;C1324&amp;":"&amp;D1324&amp;":"&amp;E1324&amp;":"&amp;F1324&amp;":"&amp;G1324</f>
        <v>TA-1094:Nokia 9 PureView:Nokia:诺基亚:Nokia:诺基亚:Nokia</v>
      </c>
    </row>
    <row r="1325" spans="1:11" x14ac:dyDescent="0.4">
      <c r="A1325" s="13" t="s">
        <v>2233</v>
      </c>
      <c r="B1325" s="13" t="s">
        <v>2234</v>
      </c>
      <c r="C1325" s="13" t="s">
        <v>2222</v>
      </c>
      <c r="D1325" s="10" t="str">
        <f>VLOOKUP( C1325, 品牌处理!A:E,2,FALSE)</f>
        <v>诺基亚</v>
      </c>
      <c r="E1325" s="10" t="str">
        <f>VLOOKUP( C1325, 品牌处理!A:E,3,FALSE)</f>
        <v>Nokia</v>
      </c>
      <c r="F1325" s="10" t="str">
        <f>VLOOKUP( C1325, 品牌处理!A:E,4,FALSE)</f>
        <v>诺基亚</v>
      </c>
      <c r="G1325" s="10" t="str">
        <f>VLOOKUP( C1325, 品牌处理!A:E,5,FALSE)</f>
        <v>Nokia</v>
      </c>
      <c r="H1325" s="16">
        <f>VLOOKUP( C1325, 品牌处理!A:F,6,FALSE)</f>
        <v>1</v>
      </c>
      <c r="I1325" s="16" t="e">
        <f>VLOOKUP(A1325,重复项!F:F,1,FALSE)</f>
        <v>#N/A</v>
      </c>
      <c r="J1325" s="6">
        <v>1</v>
      </c>
      <c r="K1325" t="str">
        <f>A1325&amp;":"&amp;B1325&amp;":"&amp;C1325&amp;":"&amp;D1325&amp;":"&amp;E1325&amp;":"&amp;F1325&amp;":"&amp;G1325</f>
        <v>TA-1109:Nokia X5:Nokia:诺基亚:Nokia:诺基亚:Nokia</v>
      </c>
    </row>
    <row r="1326" spans="1:11" x14ac:dyDescent="0.4">
      <c r="A1326" s="13" t="s">
        <v>2235</v>
      </c>
      <c r="B1326" s="13" t="s">
        <v>2236</v>
      </c>
      <c r="C1326" s="13" t="s">
        <v>2222</v>
      </c>
      <c r="D1326" s="10" t="str">
        <f>VLOOKUP( C1326, 品牌处理!A:E,2,FALSE)</f>
        <v>诺基亚</v>
      </c>
      <c r="E1326" s="10" t="str">
        <f>VLOOKUP( C1326, 品牌处理!A:E,3,FALSE)</f>
        <v>Nokia</v>
      </c>
      <c r="F1326" s="10" t="str">
        <f>VLOOKUP( C1326, 品牌处理!A:E,4,FALSE)</f>
        <v>诺基亚</v>
      </c>
      <c r="G1326" s="10" t="str">
        <f>VLOOKUP( C1326, 品牌处理!A:E,5,FALSE)</f>
        <v>Nokia</v>
      </c>
      <c r="H1326" s="16">
        <f>VLOOKUP( C1326, 品牌处理!A:F,6,FALSE)</f>
        <v>1</v>
      </c>
      <c r="I1326" s="16" t="e">
        <f>VLOOKUP(A1326,重复项!F:F,1,FALSE)</f>
        <v>#N/A</v>
      </c>
      <c r="J1326" s="6">
        <v>1</v>
      </c>
      <c r="K1326" t="str">
        <f>A1326&amp;":"&amp;B1326&amp;":"&amp;C1326&amp;":"&amp;D1326&amp;":"&amp;E1326&amp;":"&amp;F1326&amp;":"&amp;G1326</f>
        <v>TA-1099:Nokia X6:Nokia:诺基亚:Nokia:诺基亚:Nokia</v>
      </c>
    </row>
    <row r="1327" spans="1:11" x14ac:dyDescent="0.4">
      <c r="A1327" s="13" t="s">
        <v>2237</v>
      </c>
      <c r="B1327" s="13" t="s">
        <v>2238</v>
      </c>
      <c r="C1327" s="13" t="s">
        <v>2222</v>
      </c>
      <c r="D1327" s="10" t="str">
        <f>VLOOKUP( C1327, 品牌处理!A:E,2,FALSE)</f>
        <v>诺基亚</v>
      </c>
      <c r="E1327" s="10" t="str">
        <f>VLOOKUP( C1327, 品牌处理!A:E,3,FALSE)</f>
        <v>Nokia</v>
      </c>
      <c r="F1327" s="10" t="str">
        <f>VLOOKUP( C1327, 品牌处理!A:E,4,FALSE)</f>
        <v>诺基亚</v>
      </c>
      <c r="G1327" s="10" t="str">
        <f>VLOOKUP( C1327, 品牌处理!A:E,5,FALSE)</f>
        <v>Nokia</v>
      </c>
      <c r="H1327" s="16">
        <f>VLOOKUP( C1327, 品牌处理!A:F,6,FALSE)</f>
        <v>1</v>
      </c>
      <c r="I1327" s="16" t="e">
        <f>VLOOKUP(A1327,重复项!F:F,1,FALSE)</f>
        <v>#N/A</v>
      </c>
      <c r="J1327" s="6">
        <v>1</v>
      </c>
      <c r="K1327" t="str">
        <f>A1327&amp;":"&amp;B1327&amp;":"&amp;C1327&amp;":"&amp;D1327&amp;":"&amp;E1327&amp;":"&amp;F1327&amp;":"&amp;G1327</f>
        <v>TA-1131:Nokia X7:Nokia:诺基亚:Nokia:诺基亚:Nokia</v>
      </c>
    </row>
    <row r="1328" spans="1:11" x14ac:dyDescent="0.4">
      <c r="A1328" s="13" t="s">
        <v>2239</v>
      </c>
      <c r="B1328" s="13" t="s">
        <v>2240</v>
      </c>
      <c r="C1328" s="13" t="s">
        <v>2222</v>
      </c>
      <c r="D1328" s="10" t="str">
        <f>VLOOKUP( C1328, 品牌处理!A:E,2,FALSE)</f>
        <v>诺基亚</v>
      </c>
      <c r="E1328" s="10" t="str">
        <f>VLOOKUP( C1328, 品牌处理!A:E,3,FALSE)</f>
        <v>Nokia</v>
      </c>
      <c r="F1328" s="10" t="str">
        <f>VLOOKUP( C1328, 品牌处理!A:E,4,FALSE)</f>
        <v>诺基亚</v>
      </c>
      <c r="G1328" s="10" t="str">
        <f>VLOOKUP( C1328, 品牌处理!A:E,5,FALSE)</f>
        <v>Nokia</v>
      </c>
      <c r="H1328" s="16">
        <f>VLOOKUP( C1328, 品牌处理!A:F,6,FALSE)</f>
        <v>1</v>
      </c>
      <c r="I1328" s="16" t="e">
        <f>VLOOKUP(A1328,重复项!F:F,1,FALSE)</f>
        <v>#N/A</v>
      </c>
      <c r="J1328" s="6">
        <v>1</v>
      </c>
      <c r="K1328" t="str">
        <f>A1328&amp;":"&amp;B1328&amp;":"&amp;C1328&amp;":"&amp;D1328&amp;":"&amp;E1328&amp;":"&amp;F1328&amp;":"&amp;G1328</f>
        <v>TA-1172:Nokia X71:Nokia:诺基亚:Nokia:诺基亚:Nokia</v>
      </c>
    </row>
    <row r="1329" spans="1:11" x14ac:dyDescent="0.4">
      <c r="A1329" s="13" t="s">
        <v>2241</v>
      </c>
      <c r="B1329" s="13" t="s">
        <v>2242</v>
      </c>
      <c r="C1329" s="13" t="s">
        <v>2222</v>
      </c>
      <c r="D1329" s="10" t="str">
        <f>VLOOKUP( C1329, 品牌处理!A:E,2,FALSE)</f>
        <v>诺基亚</v>
      </c>
      <c r="E1329" s="10" t="str">
        <f>VLOOKUP( C1329, 品牌处理!A:E,3,FALSE)</f>
        <v>Nokia</v>
      </c>
      <c r="F1329" s="10" t="str">
        <f>VLOOKUP( C1329, 品牌处理!A:E,4,FALSE)</f>
        <v>诺基亚</v>
      </c>
      <c r="G1329" s="10" t="str">
        <f>VLOOKUP( C1329, 品牌处理!A:E,5,FALSE)</f>
        <v>Nokia</v>
      </c>
      <c r="H1329" s="16">
        <f>VLOOKUP( C1329, 品牌处理!A:F,6,FALSE)</f>
        <v>1</v>
      </c>
      <c r="I1329" s="16" t="e">
        <f>VLOOKUP(A1329,重复项!F:F,1,FALSE)</f>
        <v>#N/A</v>
      </c>
      <c r="J1329" s="6">
        <v>1</v>
      </c>
      <c r="K1329" t="str">
        <f>A1329&amp;":"&amp;B1329&amp;":"&amp;C1329&amp;":"&amp;D1329&amp;":"&amp;E1329&amp;":"&amp;F1329&amp;":"&amp;G1329</f>
        <v>TA-1117:Nokia 3.1 Plus:Nokia:诺基亚:Nokia:诺基亚:Nokia</v>
      </c>
    </row>
    <row r="1330" spans="1:11" x14ac:dyDescent="0.4">
      <c r="A1330" s="13" t="s">
        <v>2243</v>
      </c>
      <c r="B1330" s="13" t="s">
        <v>2244</v>
      </c>
      <c r="C1330" s="13" t="s">
        <v>2245</v>
      </c>
      <c r="D1330" s="10" t="str">
        <f>VLOOKUP( C1330, 品牌处理!A:E,2,FALSE)</f>
        <v>努比亚</v>
      </c>
      <c r="E1330" s="10" t="str">
        <f>VLOOKUP( C1330, 品牌处理!A:E,3,FALSE)</f>
        <v>Nubia</v>
      </c>
      <c r="F1330" s="10" t="str">
        <f>VLOOKUP( C1330, 品牌处理!A:E,4,FALSE)</f>
        <v>努比亚</v>
      </c>
      <c r="G1330" s="10" t="str">
        <f>VLOOKUP( C1330, 品牌处理!A:E,5,FALSE)</f>
        <v>Nubia</v>
      </c>
      <c r="H1330" s="16">
        <f>VLOOKUP( C1330, 品牌处理!A:F,6,FALSE)</f>
        <v>1</v>
      </c>
      <c r="I1330" s="16" t="e">
        <f>VLOOKUP(A1330,重复项!F:F,1,FALSE)</f>
        <v>#N/A</v>
      </c>
      <c r="J1330" s="6">
        <v>1</v>
      </c>
      <c r="K1330" t="str">
        <f>A1330&amp;":"&amp;B1330&amp;":"&amp;C1330&amp;":"&amp;D1330&amp;":"&amp;E1330&amp;":"&amp;F1330&amp;":"&amp;G1330</f>
        <v>NX501:nubia Z5:nubia:努比亚:Nubia:努比亚:Nubia</v>
      </c>
    </row>
    <row r="1331" spans="1:11" x14ac:dyDescent="0.4">
      <c r="A1331" s="13" t="s">
        <v>2246</v>
      </c>
      <c r="B1331" s="13" t="s">
        <v>2247</v>
      </c>
      <c r="C1331" s="13" t="s">
        <v>2245</v>
      </c>
      <c r="D1331" s="10" t="str">
        <f>VLOOKUP( C1331, 品牌处理!A:E,2,FALSE)</f>
        <v>努比亚</v>
      </c>
      <c r="E1331" s="10" t="str">
        <f>VLOOKUP( C1331, 品牌处理!A:E,3,FALSE)</f>
        <v>Nubia</v>
      </c>
      <c r="F1331" s="10" t="str">
        <f>VLOOKUP( C1331, 品牌处理!A:E,4,FALSE)</f>
        <v>努比亚</v>
      </c>
      <c r="G1331" s="10" t="str">
        <f>VLOOKUP( C1331, 品牌处理!A:E,5,FALSE)</f>
        <v>Nubia</v>
      </c>
      <c r="H1331" s="16">
        <f>VLOOKUP( C1331, 品牌处理!A:F,6,FALSE)</f>
        <v>1</v>
      </c>
      <c r="I1331" s="16" t="e">
        <f>VLOOKUP(A1331,重复项!F:F,1,FALSE)</f>
        <v>#N/A</v>
      </c>
      <c r="J1331" s="6">
        <v>1</v>
      </c>
      <c r="K1331" t="str">
        <f>A1331&amp;":"&amp;B1331&amp;":"&amp;C1331&amp;":"&amp;D1331&amp;":"&amp;E1331&amp;":"&amp;F1331&amp;":"&amp;G1331</f>
        <v>NX401:nubia Z5 mini:nubia:努比亚:Nubia:努比亚:Nubia</v>
      </c>
    </row>
    <row r="1332" spans="1:11" x14ac:dyDescent="0.4">
      <c r="A1332" s="13" t="s">
        <v>2248</v>
      </c>
      <c r="B1332" s="13" t="s">
        <v>2247</v>
      </c>
      <c r="C1332" s="13" t="s">
        <v>2245</v>
      </c>
      <c r="D1332" s="10" t="str">
        <f>VLOOKUP( C1332, 品牌处理!A:E,2,FALSE)</f>
        <v>努比亚</v>
      </c>
      <c r="E1332" s="10" t="str">
        <f>VLOOKUP( C1332, 品牌处理!A:E,3,FALSE)</f>
        <v>Nubia</v>
      </c>
      <c r="F1332" s="10" t="str">
        <f>VLOOKUP( C1332, 品牌处理!A:E,4,FALSE)</f>
        <v>努比亚</v>
      </c>
      <c r="G1332" s="10" t="str">
        <f>VLOOKUP( C1332, 品牌处理!A:E,5,FALSE)</f>
        <v>Nubia</v>
      </c>
      <c r="H1332" s="16">
        <f>VLOOKUP( C1332, 品牌处理!A:F,6,FALSE)</f>
        <v>1</v>
      </c>
      <c r="I1332" s="16" t="e">
        <f>VLOOKUP(A1332,重复项!F:F,1,FALSE)</f>
        <v>#N/A</v>
      </c>
      <c r="J1332" s="6">
        <v>1</v>
      </c>
      <c r="K1332" t="str">
        <f>A1332&amp;":"&amp;B1332&amp;":"&amp;C1332&amp;":"&amp;D1332&amp;":"&amp;E1332&amp;":"&amp;F1332&amp;":"&amp;G1332</f>
        <v>NX402:nubia Z5 mini:nubia:努比亚:Nubia:努比亚:Nubia</v>
      </c>
    </row>
    <row r="1333" spans="1:11" x14ac:dyDescent="0.4">
      <c r="A1333" s="13" t="s">
        <v>2249</v>
      </c>
      <c r="B1333" s="13" t="s">
        <v>2250</v>
      </c>
      <c r="C1333" s="13" t="s">
        <v>2245</v>
      </c>
      <c r="D1333" s="10" t="str">
        <f>VLOOKUP( C1333, 品牌处理!A:E,2,FALSE)</f>
        <v>努比亚</v>
      </c>
      <c r="E1333" s="10" t="str">
        <f>VLOOKUP( C1333, 品牌处理!A:E,3,FALSE)</f>
        <v>Nubia</v>
      </c>
      <c r="F1333" s="10" t="str">
        <f>VLOOKUP( C1333, 品牌处理!A:E,4,FALSE)</f>
        <v>努比亚</v>
      </c>
      <c r="G1333" s="10" t="str">
        <f>VLOOKUP( C1333, 品牌处理!A:E,5,FALSE)</f>
        <v>Nubia</v>
      </c>
      <c r="H1333" s="16">
        <f>VLOOKUP( C1333, 品牌处理!A:F,6,FALSE)</f>
        <v>1</v>
      </c>
      <c r="I1333" s="16" t="e">
        <f>VLOOKUP(A1333,重复项!F:F,1,FALSE)</f>
        <v>#N/A</v>
      </c>
      <c r="J1333" s="6">
        <v>1</v>
      </c>
      <c r="K1333" t="str">
        <f>A1333&amp;":"&amp;B1333&amp;":"&amp;C1333&amp;":"&amp;D1333&amp;":"&amp;E1333&amp;":"&amp;F1333&amp;":"&amp;G1333</f>
        <v>NX503A:nubia Z5S:nubia:努比亚:Nubia:努比亚:Nubia</v>
      </c>
    </row>
    <row r="1334" spans="1:11" x14ac:dyDescent="0.4">
      <c r="A1334" s="13" t="s">
        <v>2251</v>
      </c>
      <c r="B1334" s="13" t="s">
        <v>2250</v>
      </c>
      <c r="C1334" s="13" t="s">
        <v>2245</v>
      </c>
      <c r="D1334" s="10" t="str">
        <f>VLOOKUP( C1334, 品牌处理!A:E,2,FALSE)</f>
        <v>努比亚</v>
      </c>
      <c r="E1334" s="10" t="str">
        <f>VLOOKUP( C1334, 品牌处理!A:E,3,FALSE)</f>
        <v>Nubia</v>
      </c>
      <c r="F1334" s="10" t="str">
        <f>VLOOKUP( C1334, 品牌处理!A:E,4,FALSE)</f>
        <v>努比亚</v>
      </c>
      <c r="G1334" s="10" t="str">
        <f>VLOOKUP( C1334, 品牌处理!A:E,5,FALSE)</f>
        <v>Nubia</v>
      </c>
      <c r="H1334" s="16">
        <f>VLOOKUP( C1334, 品牌处理!A:F,6,FALSE)</f>
        <v>1</v>
      </c>
      <c r="I1334" s="16" t="e">
        <f>VLOOKUP(A1334,重复项!F:F,1,FALSE)</f>
        <v>#N/A</v>
      </c>
      <c r="J1334" s="6">
        <v>1</v>
      </c>
      <c r="K1334" t="str">
        <f>A1334&amp;":"&amp;B1334&amp;":"&amp;C1334&amp;":"&amp;D1334&amp;":"&amp;E1334&amp;":"&amp;F1334&amp;":"&amp;G1334</f>
        <v>NX503J:nubia Z5S:nubia:努比亚:Nubia:努比亚:Nubia</v>
      </c>
    </row>
    <row r="1335" spans="1:11" x14ac:dyDescent="0.4">
      <c r="A1335" s="13" t="s">
        <v>2252</v>
      </c>
      <c r="B1335" s="13" t="s">
        <v>2253</v>
      </c>
      <c r="C1335" s="13" t="s">
        <v>2245</v>
      </c>
      <c r="D1335" s="10" t="str">
        <f>VLOOKUP( C1335, 品牌处理!A:E,2,FALSE)</f>
        <v>努比亚</v>
      </c>
      <c r="E1335" s="10" t="str">
        <f>VLOOKUP( C1335, 品牌处理!A:E,3,FALSE)</f>
        <v>Nubia</v>
      </c>
      <c r="F1335" s="10" t="str">
        <f>VLOOKUP( C1335, 品牌处理!A:E,4,FALSE)</f>
        <v>努比亚</v>
      </c>
      <c r="G1335" s="10" t="str">
        <f>VLOOKUP( C1335, 品牌处理!A:E,5,FALSE)</f>
        <v>Nubia</v>
      </c>
      <c r="H1335" s="16">
        <f>VLOOKUP( C1335, 品牌处理!A:F,6,FALSE)</f>
        <v>1</v>
      </c>
      <c r="I1335" s="16" t="e">
        <f>VLOOKUP(A1335,重复项!F:F,1,FALSE)</f>
        <v>#N/A</v>
      </c>
      <c r="J1335" s="6">
        <v>1</v>
      </c>
      <c r="K1335" t="str">
        <f>A1335&amp;":"&amp;B1335&amp;":"&amp;C1335&amp;":"&amp;D1335&amp;":"&amp;E1335&amp;":"&amp;F1335&amp;":"&amp;G1335</f>
        <v>NX403A:nubia Z5S mini:nubia:努比亚:Nubia:努比亚:Nubia</v>
      </c>
    </row>
    <row r="1336" spans="1:11" x14ac:dyDescent="0.4">
      <c r="A1336" s="13" t="s">
        <v>2254</v>
      </c>
      <c r="B1336" s="13" t="s">
        <v>2255</v>
      </c>
      <c r="C1336" s="13" t="s">
        <v>2245</v>
      </c>
      <c r="D1336" s="10" t="str">
        <f>VLOOKUP( C1336, 品牌处理!A:E,2,FALSE)</f>
        <v>努比亚</v>
      </c>
      <c r="E1336" s="10" t="str">
        <f>VLOOKUP( C1336, 品牌处理!A:E,3,FALSE)</f>
        <v>Nubia</v>
      </c>
      <c r="F1336" s="10" t="str">
        <f>VLOOKUP( C1336, 品牌处理!A:E,4,FALSE)</f>
        <v>努比亚</v>
      </c>
      <c r="G1336" s="10" t="str">
        <f>VLOOKUP( C1336, 品牌处理!A:E,5,FALSE)</f>
        <v>Nubia</v>
      </c>
      <c r="H1336" s="16">
        <f>VLOOKUP( C1336, 品牌处理!A:F,6,FALSE)</f>
        <v>1</v>
      </c>
      <c r="I1336" s="16" t="e">
        <f>VLOOKUP(A1336,重复项!F:F,1,FALSE)</f>
        <v>#N/A</v>
      </c>
      <c r="J1336" s="6">
        <v>1</v>
      </c>
      <c r="K1336" t="str">
        <f>A1336&amp;":"&amp;B1336&amp;":"&amp;C1336&amp;":"&amp;D1336&amp;":"&amp;E1336&amp;":"&amp;F1336&amp;":"&amp;G1336</f>
        <v>NX506J:nubia Z7:nubia:努比亚:Nubia:努比亚:Nubia</v>
      </c>
    </row>
    <row r="1337" spans="1:11" x14ac:dyDescent="0.4">
      <c r="A1337" s="13" t="s">
        <v>2256</v>
      </c>
      <c r="B1337" s="13" t="s">
        <v>2257</v>
      </c>
      <c r="C1337" s="13" t="s">
        <v>2245</v>
      </c>
      <c r="D1337" s="10" t="str">
        <f>VLOOKUP( C1337, 品牌处理!A:E,2,FALSE)</f>
        <v>努比亚</v>
      </c>
      <c r="E1337" s="10" t="str">
        <f>VLOOKUP( C1337, 品牌处理!A:E,3,FALSE)</f>
        <v>Nubia</v>
      </c>
      <c r="F1337" s="10" t="str">
        <f>VLOOKUP( C1337, 品牌处理!A:E,4,FALSE)</f>
        <v>努比亚</v>
      </c>
      <c r="G1337" s="10" t="str">
        <f>VLOOKUP( C1337, 品牌处理!A:E,5,FALSE)</f>
        <v>Nubia</v>
      </c>
      <c r="H1337" s="16">
        <f>VLOOKUP( C1337, 品牌处理!A:F,6,FALSE)</f>
        <v>1</v>
      </c>
      <c r="I1337" s="16" t="e">
        <f>VLOOKUP(A1337,重复项!F:F,1,FALSE)</f>
        <v>#N/A</v>
      </c>
      <c r="J1337" s="6">
        <v>1</v>
      </c>
      <c r="K1337" t="str">
        <f>A1337&amp;":"&amp;B1337&amp;":"&amp;C1337&amp;":"&amp;D1337&amp;":"&amp;E1337&amp;":"&amp;F1337&amp;":"&amp;G1337</f>
        <v>NX507J:nubia Z7 mini 全网通版:nubia:努比亚:Nubia:努比亚:Nubia</v>
      </c>
    </row>
    <row r="1338" spans="1:11" x14ac:dyDescent="0.4">
      <c r="A1338" s="13" t="s">
        <v>2258</v>
      </c>
      <c r="B1338" s="13" t="s">
        <v>2259</v>
      </c>
      <c r="C1338" s="13" t="s">
        <v>2245</v>
      </c>
      <c r="D1338" s="10" t="str">
        <f>VLOOKUP( C1338, 品牌处理!A:E,2,FALSE)</f>
        <v>努比亚</v>
      </c>
      <c r="E1338" s="10" t="str">
        <f>VLOOKUP( C1338, 品牌处理!A:E,3,FALSE)</f>
        <v>Nubia</v>
      </c>
      <c r="F1338" s="10" t="str">
        <f>VLOOKUP( C1338, 品牌处理!A:E,4,FALSE)</f>
        <v>努比亚</v>
      </c>
      <c r="G1338" s="10" t="str">
        <f>VLOOKUP( C1338, 品牌处理!A:E,5,FALSE)</f>
        <v>Nubia</v>
      </c>
      <c r="H1338" s="16">
        <f>VLOOKUP( C1338, 品牌处理!A:F,6,FALSE)</f>
        <v>1</v>
      </c>
      <c r="I1338" s="16" t="e">
        <f>VLOOKUP(A1338,重复项!F:F,1,FALSE)</f>
        <v>#N/A</v>
      </c>
      <c r="J1338" s="6">
        <v>1</v>
      </c>
      <c r="K1338" t="str">
        <f>A1338&amp;":"&amp;B1338&amp;":"&amp;C1338&amp;":"&amp;D1338&amp;":"&amp;E1338&amp;":"&amp;F1338&amp;":"&amp;G1338</f>
        <v>NX507H:nubia Z7 mini 双 4G 版:nubia:努比亚:Nubia:努比亚:Nubia</v>
      </c>
    </row>
    <row r="1339" spans="1:11" x14ac:dyDescent="0.4">
      <c r="A1339" s="13" t="s">
        <v>2260</v>
      </c>
      <c r="B1339" s="13" t="s">
        <v>2261</v>
      </c>
      <c r="C1339" s="13" t="s">
        <v>2245</v>
      </c>
      <c r="D1339" s="10" t="str">
        <f>VLOOKUP( C1339, 品牌处理!A:E,2,FALSE)</f>
        <v>努比亚</v>
      </c>
      <c r="E1339" s="10" t="str">
        <f>VLOOKUP( C1339, 品牌处理!A:E,3,FALSE)</f>
        <v>Nubia</v>
      </c>
      <c r="F1339" s="10" t="str">
        <f>VLOOKUP( C1339, 品牌处理!A:E,4,FALSE)</f>
        <v>努比亚</v>
      </c>
      <c r="G1339" s="10" t="str">
        <f>VLOOKUP( C1339, 品牌处理!A:E,5,FALSE)</f>
        <v>Nubia</v>
      </c>
      <c r="H1339" s="16">
        <f>VLOOKUP( C1339, 品牌处理!A:F,6,FALSE)</f>
        <v>1</v>
      </c>
      <c r="I1339" s="16" t="e">
        <f>VLOOKUP(A1339,重复项!F:F,1,FALSE)</f>
        <v>#N/A</v>
      </c>
      <c r="J1339" s="6">
        <v>1</v>
      </c>
      <c r="K1339" t="str">
        <f>A1339&amp;":"&amp;B1339&amp;":"&amp;C1339&amp;":"&amp;D1339&amp;":"&amp;E1339&amp;":"&amp;F1339&amp;":"&amp;G1339</f>
        <v>NX505J:nubia Z7 Max 全网通版:nubia:努比亚:Nubia:努比亚:Nubia</v>
      </c>
    </row>
    <row r="1340" spans="1:11" x14ac:dyDescent="0.4">
      <c r="A1340" s="13" t="s">
        <v>2262</v>
      </c>
      <c r="B1340" s="13" t="s">
        <v>2263</v>
      </c>
      <c r="C1340" s="13" t="s">
        <v>2245</v>
      </c>
      <c r="D1340" s="10" t="str">
        <f>VLOOKUP( C1340, 品牌处理!A:E,2,FALSE)</f>
        <v>努比亚</v>
      </c>
      <c r="E1340" s="10" t="str">
        <f>VLOOKUP( C1340, 品牌处理!A:E,3,FALSE)</f>
        <v>Nubia</v>
      </c>
      <c r="F1340" s="10" t="str">
        <f>VLOOKUP( C1340, 品牌处理!A:E,4,FALSE)</f>
        <v>努比亚</v>
      </c>
      <c r="G1340" s="10" t="str">
        <f>VLOOKUP( C1340, 品牌处理!A:E,5,FALSE)</f>
        <v>Nubia</v>
      </c>
      <c r="H1340" s="16">
        <f>VLOOKUP( C1340, 品牌处理!A:F,6,FALSE)</f>
        <v>1</v>
      </c>
      <c r="I1340" s="16" t="e">
        <f>VLOOKUP(A1340,重复项!F:F,1,FALSE)</f>
        <v>#N/A</v>
      </c>
      <c r="J1340" s="6">
        <v>1</v>
      </c>
      <c r="K1340" t="str">
        <f>A1340&amp;":"&amp;B1340&amp;":"&amp;C1340&amp;":"&amp;D1340&amp;":"&amp;E1340&amp;":"&amp;F1340&amp;":"&amp;G1340</f>
        <v>NX505H:nubia Z7 Max 双 4G 版:nubia:努比亚:Nubia:努比亚:Nubia</v>
      </c>
    </row>
    <row r="1341" spans="1:11" x14ac:dyDescent="0.4">
      <c r="A1341" s="13" t="s">
        <v>2264</v>
      </c>
      <c r="B1341" s="13" t="s">
        <v>2265</v>
      </c>
      <c r="C1341" s="13" t="s">
        <v>2245</v>
      </c>
      <c r="D1341" s="10" t="str">
        <f>VLOOKUP( C1341, 品牌处理!A:E,2,FALSE)</f>
        <v>努比亚</v>
      </c>
      <c r="E1341" s="10" t="str">
        <f>VLOOKUP( C1341, 品牌处理!A:E,3,FALSE)</f>
        <v>Nubia</v>
      </c>
      <c r="F1341" s="10" t="str">
        <f>VLOOKUP( C1341, 品牌处理!A:E,4,FALSE)</f>
        <v>努比亚</v>
      </c>
      <c r="G1341" s="10" t="str">
        <f>VLOOKUP( C1341, 品牌处理!A:E,5,FALSE)</f>
        <v>Nubia</v>
      </c>
      <c r="H1341" s="16">
        <f>VLOOKUP( C1341, 品牌处理!A:F,6,FALSE)</f>
        <v>1</v>
      </c>
      <c r="I1341" s="16" t="e">
        <f>VLOOKUP(A1341,重复项!F:F,1,FALSE)</f>
        <v>#N/A</v>
      </c>
      <c r="J1341" s="6">
        <v>1</v>
      </c>
      <c r="K1341" t="str">
        <f>A1341&amp;":"&amp;B1341&amp;":"&amp;C1341&amp;":"&amp;D1341&amp;":"&amp;E1341&amp;":"&amp;F1341&amp;":"&amp;G1341</f>
        <v>NX508J:nubia Z9 全网通版:nubia:努比亚:Nubia:努比亚:Nubia</v>
      </c>
    </row>
    <row r="1342" spans="1:11" x14ac:dyDescent="0.4">
      <c r="A1342" s="13" t="s">
        <v>2266</v>
      </c>
      <c r="B1342" s="13" t="s">
        <v>2267</v>
      </c>
      <c r="C1342" s="13" t="s">
        <v>2245</v>
      </c>
      <c r="D1342" s="10" t="str">
        <f>VLOOKUP( C1342, 品牌处理!A:E,2,FALSE)</f>
        <v>努比亚</v>
      </c>
      <c r="E1342" s="10" t="str">
        <f>VLOOKUP( C1342, 品牌处理!A:E,3,FALSE)</f>
        <v>Nubia</v>
      </c>
      <c r="F1342" s="10" t="str">
        <f>VLOOKUP( C1342, 品牌处理!A:E,4,FALSE)</f>
        <v>努比亚</v>
      </c>
      <c r="G1342" s="10" t="str">
        <f>VLOOKUP( C1342, 品牌处理!A:E,5,FALSE)</f>
        <v>Nubia</v>
      </c>
      <c r="H1342" s="16">
        <f>VLOOKUP( C1342, 品牌处理!A:F,6,FALSE)</f>
        <v>1</v>
      </c>
      <c r="I1342" s="16" t="e">
        <f>VLOOKUP(A1342,重复项!F:F,1,FALSE)</f>
        <v>#N/A</v>
      </c>
      <c r="J1342" s="6">
        <v>1</v>
      </c>
      <c r="K1342" t="str">
        <f>A1342&amp;":"&amp;B1342&amp;":"&amp;C1342&amp;":"&amp;D1342&amp;":"&amp;E1342&amp;":"&amp;F1342&amp;":"&amp;G1342</f>
        <v>NX508H:nubia Z9 双 4G 版:nubia:努比亚:Nubia:努比亚:Nubia</v>
      </c>
    </row>
    <row r="1343" spans="1:11" x14ac:dyDescent="0.4">
      <c r="A1343" s="13" t="s">
        <v>2268</v>
      </c>
      <c r="B1343" s="13" t="s">
        <v>2269</v>
      </c>
      <c r="C1343" s="13" t="s">
        <v>2245</v>
      </c>
      <c r="D1343" s="10" t="str">
        <f>VLOOKUP( C1343, 品牌处理!A:E,2,FALSE)</f>
        <v>努比亚</v>
      </c>
      <c r="E1343" s="10" t="str">
        <f>VLOOKUP( C1343, 品牌处理!A:E,3,FALSE)</f>
        <v>Nubia</v>
      </c>
      <c r="F1343" s="10" t="str">
        <f>VLOOKUP( C1343, 品牌处理!A:E,4,FALSE)</f>
        <v>努比亚</v>
      </c>
      <c r="G1343" s="10" t="str">
        <f>VLOOKUP( C1343, 品牌处理!A:E,5,FALSE)</f>
        <v>Nubia</v>
      </c>
      <c r="H1343" s="16">
        <f>VLOOKUP( C1343, 品牌处理!A:F,6,FALSE)</f>
        <v>1</v>
      </c>
      <c r="I1343" s="16" t="e">
        <f>VLOOKUP(A1343,重复项!F:F,1,FALSE)</f>
        <v>#N/A</v>
      </c>
      <c r="J1343" s="6">
        <v>1</v>
      </c>
      <c r="K1343" t="str">
        <f>A1343&amp;":"&amp;B1343&amp;":"&amp;C1343&amp;":"&amp;D1343&amp;":"&amp;E1343&amp;":"&amp;F1343&amp;":"&amp;G1343</f>
        <v>NX511J:nubia Z9 mini 全网通版:nubia:努比亚:Nubia:努比亚:Nubia</v>
      </c>
    </row>
    <row r="1344" spans="1:11" x14ac:dyDescent="0.4">
      <c r="A1344" s="13" t="s">
        <v>2270</v>
      </c>
      <c r="B1344" s="13" t="s">
        <v>2271</v>
      </c>
      <c r="C1344" s="13" t="s">
        <v>2245</v>
      </c>
      <c r="D1344" s="10" t="str">
        <f>VLOOKUP( C1344, 品牌处理!A:E,2,FALSE)</f>
        <v>努比亚</v>
      </c>
      <c r="E1344" s="10" t="str">
        <f>VLOOKUP( C1344, 品牌处理!A:E,3,FALSE)</f>
        <v>Nubia</v>
      </c>
      <c r="F1344" s="10" t="str">
        <f>VLOOKUP( C1344, 品牌处理!A:E,4,FALSE)</f>
        <v>努比亚</v>
      </c>
      <c r="G1344" s="10" t="str">
        <f>VLOOKUP( C1344, 品牌处理!A:E,5,FALSE)</f>
        <v>Nubia</v>
      </c>
      <c r="H1344" s="16">
        <f>VLOOKUP( C1344, 品牌处理!A:F,6,FALSE)</f>
        <v>1</v>
      </c>
      <c r="I1344" s="16" t="e">
        <f>VLOOKUP(A1344,重复项!F:F,1,FALSE)</f>
        <v>#N/A</v>
      </c>
      <c r="J1344" s="6">
        <v>1</v>
      </c>
      <c r="K1344" t="str">
        <f>A1344&amp;":"&amp;B1344&amp;":"&amp;C1344&amp;":"&amp;D1344&amp;":"&amp;E1344&amp;":"&amp;F1344&amp;":"&amp;G1344</f>
        <v>NX511H:nubia Z9 mini 双 4G 版:nubia:努比亚:Nubia:努比亚:Nubia</v>
      </c>
    </row>
    <row r="1345" spans="1:11" x14ac:dyDescent="0.4">
      <c r="A1345" s="13" t="s">
        <v>2272</v>
      </c>
      <c r="B1345" s="13" t="s">
        <v>2273</v>
      </c>
      <c r="C1345" s="13" t="s">
        <v>2245</v>
      </c>
      <c r="D1345" s="10" t="str">
        <f>VLOOKUP( C1345, 品牌处理!A:E,2,FALSE)</f>
        <v>努比亚</v>
      </c>
      <c r="E1345" s="10" t="str">
        <f>VLOOKUP( C1345, 品牌处理!A:E,3,FALSE)</f>
        <v>Nubia</v>
      </c>
      <c r="F1345" s="10" t="str">
        <f>VLOOKUP( C1345, 品牌处理!A:E,4,FALSE)</f>
        <v>努比亚</v>
      </c>
      <c r="G1345" s="10" t="str">
        <f>VLOOKUP( C1345, 品牌处理!A:E,5,FALSE)</f>
        <v>Nubia</v>
      </c>
      <c r="H1345" s="16">
        <f>VLOOKUP( C1345, 品牌处理!A:F,6,FALSE)</f>
        <v>1</v>
      </c>
      <c r="I1345" s="16" t="e">
        <f>VLOOKUP(A1345,重复项!F:F,1,FALSE)</f>
        <v>#N/A</v>
      </c>
      <c r="J1345" s="6">
        <v>1</v>
      </c>
      <c r="K1345" t="str">
        <f>A1345&amp;":"&amp;B1345&amp;":"&amp;C1345&amp;":"&amp;D1345&amp;":"&amp;E1345&amp;":"&amp;F1345&amp;":"&amp;G1345</f>
        <v>NX510J:nubia Z9 Max 全网通版:nubia:努比亚:Nubia:努比亚:Nubia</v>
      </c>
    </row>
    <row r="1346" spans="1:11" x14ac:dyDescent="0.4">
      <c r="A1346" s="13" t="s">
        <v>2274</v>
      </c>
      <c r="B1346" s="13" t="s">
        <v>2275</v>
      </c>
      <c r="C1346" s="13" t="s">
        <v>2245</v>
      </c>
      <c r="D1346" s="10" t="str">
        <f>VLOOKUP( C1346, 品牌处理!A:E,2,FALSE)</f>
        <v>努比亚</v>
      </c>
      <c r="E1346" s="10" t="str">
        <f>VLOOKUP( C1346, 品牌处理!A:E,3,FALSE)</f>
        <v>Nubia</v>
      </c>
      <c r="F1346" s="10" t="str">
        <f>VLOOKUP( C1346, 品牌处理!A:E,4,FALSE)</f>
        <v>努比亚</v>
      </c>
      <c r="G1346" s="10" t="str">
        <f>VLOOKUP( C1346, 品牌处理!A:E,5,FALSE)</f>
        <v>Nubia</v>
      </c>
      <c r="H1346" s="16">
        <f>VLOOKUP( C1346, 品牌处理!A:F,6,FALSE)</f>
        <v>1</v>
      </c>
      <c r="I1346" s="16" t="e">
        <f>VLOOKUP(A1346,重复项!F:F,1,FALSE)</f>
        <v>#N/A</v>
      </c>
      <c r="J1346" s="6">
        <v>1</v>
      </c>
      <c r="K1346" t="str">
        <f>A1346&amp;":"&amp;B1346&amp;":"&amp;C1346&amp;":"&amp;D1346&amp;":"&amp;E1346&amp;":"&amp;F1346&amp;":"&amp;G1346</f>
        <v>NX512H:nubia Z9 Max 双 4G 版:nubia:努比亚:Nubia:努比亚:Nubia</v>
      </c>
    </row>
    <row r="1347" spans="1:11" x14ac:dyDescent="0.4">
      <c r="A1347" s="13" t="s">
        <v>2276</v>
      </c>
      <c r="B1347" s="13" t="s">
        <v>2277</v>
      </c>
      <c r="C1347" s="13" t="s">
        <v>2245</v>
      </c>
      <c r="D1347" s="10" t="str">
        <f>VLOOKUP( C1347, 品牌处理!A:E,2,FALSE)</f>
        <v>努比亚</v>
      </c>
      <c r="E1347" s="10" t="str">
        <f>VLOOKUP( C1347, 品牌处理!A:E,3,FALSE)</f>
        <v>Nubia</v>
      </c>
      <c r="F1347" s="10" t="str">
        <f>VLOOKUP( C1347, 品牌处理!A:E,4,FALSE)</f>
        <v>努比亚</v>
      </c>
      <c r="G1347" s="10" t="str">
        <f>VLOOKUP( C1347, 品牌处理!A:E,5,FALSE)</f>
        <v>Nubia</v>
      </c>
      <c r="H1347" s="16">
        <f>VLOOKUP( C1347, 品牌处理!A:F,6,FALSE)</f>
        <v>1</v>
      </c>
      <c r="I1347" s="16" t="e">
        <f>VLOOKUP(A1347,重复项!F:F,1,FALSE)</f>
        <v>#N/A</v>
      </c>
      <c r="J1347" s="6">
        <v>1</v>
      </c>
      <c r="K1347" t="str">
        <f>A1347&amp;":"&amp;B1347&amp;":"&amp;C1347&amp;":"&amp;D1347&amp;":"&amp;E1347&amp;":"&amp;F1347&amp;":"&amp;G1347</f>
        <v>NX512J:nubia Z9 Max 极速版:nubia:努比亚:Nubia:努比亚:Nubia</v>
      </c>
    </row>
    <row r="1348" spans="1:11" x14ac:dyDescent="0.4">
      <c r="A1348" s="13" t="s">
        <v>2278</v>
      </c>
      <c r="B1348" s="13" t="s">
        <v>2279</v>
      </c>
      <c r="C1348" s="13" t="s">
        <v>2245</v>
      </c>
      <c r="D1348" s="10" t="str">
        <f>VLOOKUP( C1348, 品牌处理!A:E,2,FALSE)</f>
        <v>努比亚</v>
      </c>
      <c r="E1348" s="10" t="str">
        <f>VLOOKUP( C1348, 品牌处理!A:E,3,FALSE)</f>
        <v>Nubia</v>
      </c>
      <c r="F1348" s="10" t="str">
        <f>VLOOKUP( C1348, 品牌处理!A:E,4,FALSE)</f>
        <v>努比亚</v>
      </c>
      <c r="G1348" s="10" t="str">
        <f>VLOOKUP( C1348, 品牌处理!A:E,5,FALSE)</f>
        <v>Nubia</v>
      </c>
      <c r="H1348" s="16">
        <f>VLOOKUP( C1348, 品牌处理!A:F,6,FALSE)</f>
        <v>1</v>
      </c>
      <c r="I1348" s="16" t="e">
        <f>VLOOKUP(A1348,重复项!F:F,1,FALSE)</f>
        <v>#N/A</v>
      </c>
      <c r="J1348" s="6">
        <v>1</v>
      </c>
      <c r="K1348" t="str">
        <f>A1348&amp;":"&amp;B1348&amp;":"&amp;C1348&amp;":"&amp;D1348&amp;":"&amp;E1348&amp;":"&amp;F1348&amp;":"&amp;G1348</f>
        <v>NX518J:nubia Z9 Max 精英版:nubia:努比亚:Nubia:努比亚:Nubia</v>
      </c>
    </row>
    <row r="1349" spans="1:11" x14ac:dyDescent="0.4">
      <c r="A1349" s="13" t="s">
        <v>2280</v>
      </c>
      <c r="B1349" s="13" t="s">
        <v>2281</v>
      </c>
      <c r="C1349" s="13" t="s">
        <v>2245</v>
      </c>
      <c r="D1349" s="10" t="str">
        <f>VLOOKUP( C1349, 品牌处理!A:E,2,FALSE)</f>
        <v>努比亚</v>
      </c>
      <c r="E1349" s="10" t="str">
        <f>VLOOKUP( C1349, 品牌处理!A:E,3,FALSE)</f>
        <v>Nubia</v>
      </c>
      <c r="F1349" s="10" t="str">
        <f>VLOOKUP( C1349, 品牌处理!A:E,4,FALSE)</f>
        <v>努比亚</v>
      </c>
      <c r="G1349" s="10" t="str">
        <f>VLOOKUP( C1349, 品牌处理!A:E,5,FALSE)</f>
        <v>Nubia</v>
      </c>
      <c r="H1349" s="16">
        <f>VLOOKUP( C1349, 品牌处理!A:F,6,FALSE)</f>
        <v>1</v>
      </c>
      <c r="I1349" s="16" t="e">
        <f>VLOOKUP(A1349,重复项!F:F,1,FALSE)</f>
        <v>#N/A</v>
      </c>
      <c r="J1349" s="6">
        <v>1</v>
      </c>
      <c r="K1349" t="str">
        <f>A1349&amp;":"&amp;B1349&amp;":"&amp;C1349&amp;":"&amp;D1349&amp;":"&amp;E1349&amp;":"&amp;F1349&amp;":"&amp;G1349</f>
        <v>NX531J:nubia Z11:nubia:努比亚:Nubia:努比亚:Nubia</v>
      </c>
    </row>
    <row r="1350" spans="1:11" x14ac:dyDescent="0.4">
      <c r="A1350" s="13" t="s">
        <v>2282</v>
      </c>
      <c r="B1350" s="13" t="s">
        <v>2283</v>
      </c>
      <c r="C1350" s="13" t="s">
        <v>2245</v>
      </c>
      <c r="D1350" s="10" t="str">
        <f>VLOOKUP( C1350, 品牌处理!A:E,2,FALSE)</f>
        <v>努比亚</v>
      </c>
      <c r="E1350" s="10" t="str">
        <f>VLOOKUP( C1350, 品牌处理!A:E,3,FALSE)</f>
        <v>Nubia</v>
      </c>
      <c r="F1350" s="10" t="str">
        <f>VLOOKUP( C1350, 品牌处理!A:E,4,FALSE)</f>
        <v>努比亚</v>
      </c>
      <c r="G1350" s="10" t="str">
        <f>VLOOKUP( C1350, 品牌处理!A:E,5,FALSE)</f>
        <v>Nubia</v>
      </c>
      <c r="H1350" s="16">
        <f>VLOOKUP( C1350, 品牌处理!A:F,6,FALSE)</f>
        <v>1</v>
      </c>
      <c r="I1350" s="16" t="e">
        <f>VLOOKUP(A1350,重复项!F:F,1,FALSE)</f>
        <v>#N/A</v>
      </c>
      <c r="J1350" s="6">
        <v>1</v>
      </c>
      <c r="K1350" t="str">
        <f>A1350&amp;":"&amp;B1350&amp;":"&amp;C1350&amp;":"&amp;D1350&amp;":"&amp;E1350&amp;":"&amp;F1350&amp;":"&amp;G1350</f>
        <v>NX529J:nubia Z11 mini:nubia:努比亚:Nubia:努比亚:Nubia</v>
      </c>
    </row>
    <row r="1351" spans="1:11" x14ac:dyDescent="0.4">
      <c r="A1351" s="13" t="s">
        <v>2284</v>
      </c>
      <c r="B1351" s="13" t="s">
        <v>2285</v>
      </c>
      <c r="C1351" s="13" t="s">
        <v>2245</v>
      </c>
      <c r="D1351" s="10" t="str">
        <f>VLOOKUP( C1351, 品牌处理!A:E,2,FALSE)</f>
        <v>努比亚</v>
      </c>
      <c r="E1351" s="10" t="str">
        <f>VLOOKUP( C1351, 品牌处理!A:E,3,FALSE)</f>
        <v>Nubia</v>
      </c>
      <c r="F1351" s="10" t="str">
        <f>VLOOKUP( C1351, 品牌处理!A:E,4,FALSE)</f>
        <v>努比亚</v>
      </c>
      <c r="G1351" s="10" t="str">
        <f>VLOOKUP( C1351, 品牌处理!A:E,5,FALSE)</f>
        <v>Nubia</v>
      </c>
      <c r="H1351" s="16">
        <f>VLOOKUP( C1351, 品牌处理!A:F,6,FALSE)</f>
        <v>1</v>
      </c>
      <c r="I1351" s="16" t="e">
        <f>VLOOKUP(A1351,重复项!F:F,1,FALSE)</f>
        <v>#N/A</v>
      </c>
      <c r="J1351" s="6">
        <v>1</v>
      </c>
      <c r="K1351" t="str">
        <f>A1351&amp;":"&amp;B1351&amp;":"&amp;C1351&amp;":"&amp;D1351&amp;":"&amp;E1351&amp;":"&amp;F1351&amp;":"&amp;G1351</f>
        <v>NX523J:nubia Z11 Max:nubia:努比亚:Nubia:努比亚:Nubia</v>
      </c>
    </row>
    <row r="1352" spans="1:11" x14ac:dyDescent="0.4">
      <c r="A1352" s="13" t="s">
        <v>2286</v>
      </c>
      <c r="B1352" s="13" t="s">
        <v>2287</v>
      </c>
      <c r="C1352" s="13" t="s">
        <v>2245</v>
      </c>
      <c r="D1352" s="10" t="str">
        <f>VLOOKUP( C1352, 品牌处理!A:E,2,FALSE)</f>
        <v>努比亚</v>
      </c>
      <c r="E1352" s="10" t="str">
        <f>VLOOKUP( C1352, 品牌处理!A:E,3,FALSE)</f>
        <v>Nubia</v>
      </c>
      <c r="F1352" s="10" t="str">
        <f>VLOOKUP( C1352, 品牌处理!A:E,4,FALSE)</f>
        <v>努比亚</v>
      </c>
      <c r="G1352" s="10" t="str">
        <f>VLOOKUP( C1352, 品牌处理!A:E,5,FALSE)</f>
        <v>Nubia</v>
      </c>
      <c r="H1352" s="16">
        <f>VLOOKUP( C1352, 品牌处理!A:F,6,FALSE)</f>
        <v>1</v>
      </c>
      <c r="I1352" s="16" t="e">
        <f>VLOOKUP(A1352,重复项!F:F,1,FALSE)</f>
        <v>#N/A</v>
      </c>
      <c r="J1352" s="6">
        <v>1</v>
      </c>
      <c r="K1352" t="str">
        <f>A1352&amp;":"&amp;B1352&amp;":"&amp;C1352&amp;":"&amp;D1352&amp;":"&amp;E1352&amp;":"&amp;F1352&amp;":"&amp;G1352</f>
        <v>NX535J:nubia Z11 Max 经典版:nubia:努比亚:Nubia:努比亚:Nubia</v>
      </c>
    </row>
    <row r="1353" spans="1:11" x14ac:dyDescent="0.4">
      <c r="A1353" s="13" t="s">
        <v>2288</v>
      </c>
      <c r="B1353" s="13" t="s">
        <v>2289</v>
      </c>
      <c r="C1353" s="13" t="s">
        <v>2245</v>
      </c>
      <c r="D1353" s="10" t="str">
        <f>VLOOKUP( C1353, 品牌处理!A:E,2,FALSE)</f>
        <v>努比亚</v>
      </c>
      <c r="E1353" s="10" t="str">
        <f>VLOOKUP( C1353, 品牌处理!A:E,3,FALSE)</f>
        <v>Nubia</v>
      </c>
      <c r="F1353" s="10" t="str">
        <f>VLOOKUP( C1353, 品牌处理!A:E,4,FALSE)</f>
        <v>努比亚</v>
      </c>
      <c r="G1353" s="10" t="str">
        <f>VLOOKUP( C1353, 品牌处理!A:E,5,FALSE)</f>
        <v>Nubia</v>
      </c>
      <c r="H1353" s="16">
        <f>VLOOKUP( C1353, 品牌处理!A:F,6,FALSE)</f>
        <v>1</v>
      </c>
      <c r="I1353" s="16" t="e">
        <f>VLOOKUP(A1353,重复项!F:F,1,FALSE)</f>
        <v>#N/A</v>
      </c>
      <c r="J1353" s="6">
        <v>1</v>
      </c>
      <c r="K1353" t="str">
        <f>A1353&amp;":"&amp;B1353&amp;":"&amp;C1353&amp;":"&amp;D1353&amp;":"&amp;E1353&amp;":"&amp;F1353&amp;":"&amp;G1353</f>
        <v>NX549J:nubia Z11 miniS:nubia:努比亚:Nubia:努比亚:Nubia</v>
      </c>
    </row>
    <row r="1354" spans="1:11" x14ac:dyDescent="0.4">
      <c r="A1354" s="13" t="s">
        <v>2290</v>
      </c>
      <c r="B1354" s="13" t="s">
        <v>2291</v>
      </c>
      <c r="C1354" s="13" t="s">
        <v>2245</v>
      </c>
      <c r="D1354" s="10" t="str">
        <f>VLOOKUP( C1354, 品牌处理!A:E,2,FALSE)</f>
        <v>努比亚</v>
      </c>
      <c r="E1354" s="10" t="str">
        <f>VLOOKUP( C1354, 品牌处理!A:E,3,FALSE)</f>
        <v>Nubia</v>
      </c>
      <c r="F1354" s="10" t="str">
        <f>VLOOKUP( C1354, 品牌处理!A:E,4,FALSE)</f>
        <v>努比亚</v>
      </c>
      <c r="G1354" s="10" t="str">
        <f>VLOOKUP( C1354, 品牌处理!A:E,5,FALSE)</f>
        <v>Nubia</v>
      </c>
      <c r="H1354" s="16">
        <f>VLOOKUP( C1354, 品牌处理!A:F,6,FALSE)</f>
        <v>1</v>
      </c>
      <c r="I1354" s="16" t="e">
        <f>VLOOKUP(A1354,重复项!F:F,1,FALSE)</f>
        <v>#N/A</v>
      </c>
      <c r="J1354" s="6">
        <v>1</v>
      </c>
      <c r="K1354" t="str">
        <f>A1354&amp;":"&amp;B1354&amp;":"&amp;C1354&amp;":"&amp;D1354&amp;":"&amp;E1354&amp;":"&amp;F1354&amp;":"&amp;G1354</f>
        <v>NX563J:nubia Z17:nubia:努比亚:Nubia:努比亚:Nubia</v>
      </c>
    </row>
    <row r="1355" spans="1:11" x14ac:dyDescent="0.4">
      <c r="A1355" s="13" t="s">
        <v>2292</v>
      </c>
      <c r="B1355" s="13" t="s">
        <v>2293</v>
      </c>
      <c r="C1355" s="13" t="s">
        <v>2245</v>
      </c>
      <c r="D1355" s="10" t="str">
        <f>VLOOKUP( C1355, 品牌处理!A:E,2,FALSE)</f>
        <v>努比亚</v>
      </c>
      <c r="E1355" s="10" t="str">
        <f>VLOOKUP( C1355, 品牌处理!A:E,3,FALSE)</f>
        <v>Nubia</v>
      </c>
      <c r="F1355" s="10" t="str">
        <f>VLOOKUP( C1355, 品牌处理!A:E,4,FALSE)</f>
        <v>努比亚</v>
      </c>
      <c r="G1355" s="10" t="str">
        <f>VLOOKUP( C1355, 品牌处理!A:E,5,FALSE)</f>
        <v>Nubia</v>
      </c>
      <c r="H1355" s="16">
        <f>VLOOKUP( C1355, 品牌处理!A:F,6,FALSE)</f>
        <v>1</v>
      </c>
      <c r="I1355" s="16" t="e">
        <f>VLOOKUP(A1355,重复项!F:F,1,FALSE)</f>
        <v>#N/A</v>
      </c>
      <c r="J1355" s="6">
        <v>1</v>
      </c>
      <c r="K1355" t="str">
        <f>A1355&amp;":"&amp;B1355&amp;":"&amp;C1355&amp;":"&amp;D1355&amp;":"&amp;E1355&amp;":"&amp;F1355&amp;":"&amp;G1355</f>
        <v>NX591J:nubia Z17 畅享版:nubia:努比亚:Nubia:努比亚:Nubia</v>
      </c>
    </row>
    <row r="1356" spans="1:11" x14ac:dyDescent="0.4">
      <c r="A1356" s="13" t="s">
        <v>2294</v>
      </c>
      <c r="B1356" s="13" t="s">
        <v>2295</v>
      </c>
      <c r="C1356" s="13" t="s">
        <v>2245</v>
      </c>
      <c r="D1356" s="10" t="str">
        <f>VLOOKUP( C1356, 品牌处理!A:E,2,FALSE)</f>
        <v>努比亚</v>
      </c>
      <c r="E1356" s="10" t="str">
        <f>VLOOKUP( C1356, 品牌处理!A:E,3,FALSE)</f>
        <v>Nubia</v>
      </c>
      <c r="F1356" s="10" t="str">
        <f>VLOOKUP( C1356, 品牌处理!A:E,4,FALSE)</f>
        <v>努比亚</v>
      </c>
      <c r="G1356" s="10" t="str">
        <f>VLOOKUP( C1356, 品牌处理!A:E,5,FALSE)</f>
        <v>Nubia</v>
      </c>
      <c r="H1356" s="16">
        <f>VLOOKUP( C1356, 品牌处理!A:F,6,FALSE)</f>
        <v>1</v>
      </c>
      <c r="I1356" s="16" t="e">
        <f>VLOOKUP(A1356,重复项!F:F,1,FALSE)</f>
        <v>#N/A</v>
      </c>
      <c r="J1356" s="6">
        <v>1</v>
      </c>
      <c r="K1356" t="str">
        <f>A1356&amp;":"&amp;B1356&amp;":"&amp;C1356&amp;":"&amp;D1356&amp;":"&amp;E1356&amp;":"&amp;F1356&amp;":"&amp;G1356</f>
        <v>NX569J:nubia Z17 mini 标准版:nubia:努比亚:Nubia:努比亚:Nubia</v>
      </c>
    </row>
    <row r="1357" spans="1:11" x14ac:dyDescent="0.4">
      <c r="A1357" s="13" t="s">
        <v>2296</v>
      </c>
      <c r="B1357" s="13" t="s">
        <v>2297</v>
      </c>
      <c r="C1357" s="13" t="s">
        <v>2245</v>
      </c>
      <c r="D1357" s="10" t="str">
        <f>VLOOKUP( C1357, 品牌处理!A:E,2,FALSE)</f>
        <v>努比亚</v>
      </c>
      <c r="E1357" s="10" t="str">
        <f>VLOOKUP( C1357, 品牌处理!A:E,3,FALSE)</f>
        <v>Nubia</v>
      </c>
      <c r="F1357" s="10" t="str">
        <f>VLOOKUP( C1357, 品牌处理!A:E,4,FALSE)</f>
        <v>努比亚</v>
      </c>
      <c r="G1357" s="10" t="str">
        <f>VLOOKUP( C1357, 品牌处理!A:E,5,FALSE)</f>
        <v>Nubia</v>
      </c>
      <c r="H1357" s="16">
        <f>VLOOKUP( C1357, 品牌处理!A:F,6,FALSE)</f>
        <v>1</v>
      </c>
      <c r="I1357" s="16" t="e">
        <f>VLOOKUP(A1357,重复项!F:F,1,FALSE)</f>
        <v>#N/A</v>
      </c>
      <c r="J1357" s="6">
        <v>1</v>
      </c>
      <c r="K1357" t="str">
        <f>A1357&amp;":"&amp;B1357&amp;":"&amp;C1357&amp;":"&amp;D1357&amp;":"&amp;E1357&amp;":"&amp;F1357&amp;":"&amp;G1357</f>
        <v>NX569H:nubia Z17 mini 高配版:nubia:努比亚:Nubia:努比亚:Nubia</v>
      </c>
    </row>
    <row r="1358" spans="1:11" x14ac:dyDescent="0.4">
      <c r="A1358" s="13" t="s">
        <v>2298</v>
      </c>
      <c r="B1358" s="13" t="s">
        <v>2299</v>
      </c>
      <c r="C1358" s="13" t="s">
        <v>2245</v>
      </c>
      <c r="D1358" s="10" t="str">
        <f>VLOOKUP( C1358, 品牌处理!A:E,2,FALSE)</f>
        <v>努比亚</v>
      </c>
      <c r="E1358" s="10" t="str">
        <f>VLOOKUP( C1358, 品牌处理!A:E,3,FALSE)</f>
        <v>Nubia</v>
      </c>
      <c r="F1358" s="10" t="str">
        <f>VLOOKUP( C1358, 品牌处理!A:E,4,FALSE)</f>
        <v>努比亚</v>
      </c>
      <c r="G1358" s="10" t="str">
        <f>VLOOKUP( C1358, 品牌处理!A:E,5,FALSE)</f>
        <v>Nubia</v>
      </c>
      <c r="H1358" s="16">
        <f>VLOOKUP( C1358, 品牌处理!A:F,6,FALSE)</f>
        <v>1</v>
      </c>
      <c r="I1358" s="16" t="e">
        <f>VLOOKUP(A1358,重复项!F:F,1,FALSE)</f>
        <v>#N/A</v>
      </c>
      <c r="J1358" s="6">
        <v>1</v>
      </c>
      <c r="K1358" t="str">
        <f>A1358&amp;":"&amp;B1358&amp;":"&amp;C1358&amp;":"&amp;D1358&amp;":"&amp;E1358&amp;":"&amp;F1358&amp;":"&amp;G1358</f>
        <v>NX595J:nubia Z17S:nubia:努比亚:Nubia:努比亚:Nubia</v>
      </c>
    </row>
    <row r="1359" spans="1:11" x14ac:dyDescent="0.4">
      <c r="A1359" s="13" t="s">
        <v>2300</v>
      </c>
      <c r="B1359" s="13" t="s">
        <v>2301</v>
      </c>
      <c r="C1359" s="13" t="s">
        <v>2245</v>
      </c>
      <c r="D1359" s="10" t="str">
        <f>VLOOKUP( C1359, 品牌处理!A:E,2,FALSE)</f>
        <v>努比亚</v>
      </c>
      <c r="E1359" s="10" t="str">
        <f>VLOOKUP( C1359, 品牌处理!A:E,3,FALSE)</f>
        <v>Nubia</v>
      </c>
      <c r="F1359" s="10" t="str">
        <f>VLOOKUP( C1359, 品牌处理!A:E,4,FALSE)</f>
        <v>努比亚</v>
      </c>
      <c r="G1359" s="10" t="str">
        <f>VLOOKUP( C1359, 品牌处理!A:E,5,FALSE)</f>
        <v>Nubia</v>
      </c>
      <c r="H1359" s="16">
        <f>VLOOKUP( C1359, 品牌处理!A:F,6,FALSE)</f>
        <v>1</v>
      </c>
      <c r="I1359" s="16" t="e">
        <f>VLOOKUP(A1359,重复项!F:F,1,FALSE)</f>
        <v>#N/A</v>
      </c>
      <c r="J1359" s="6">
        <v>1</v>
      </c>
      <c r="K1359" t="str">
        <f>A1359&amp;":"&amp;B1359&amp;":"&amp;C1359&amp;":"&amp;D1359&amp;":"&amp;E1359&amp;":"&amp;F1359&amp;":"&amp;G1359</f>
        <v>NX589J:nubia Z17 miniS:nubia:努比亚:Nubia:努比亚:Nubia</v>
      </c>
    </row>
    <row r="1360" spans="1:11" x14ac:dyDescent="0.4">
      <c r="A1360" s="13" t="s">
        <v>2302</v>
      </c>
      <c r="B1360" s="13" t="s">
        <v>2303</v>
      </c>
      <c r="C1360" s="13" t="s">
        <v>2245</v>
      </c>
      <c r="D1360" s="10" t="str">
        <f>VLOOKUP( C1360, 品牌处理!A:E,2,FALSE)</f>
        <v>努比亚</v>
      </c>
      <c r="E1360" s="10" t="str">
        <f>VLOOKUP( C1360, 品牌处理!A:E,3,FALSE)</f>
        <v>Nubia</v>
      </c>
      <c r="F1360" s="10" t="str">
        <f>VLOOKUP( C1360, 品牌处理!A:E,4,FALSE)</f>
        <v>努比亚</v>
      </c>
      <c r="G1360" s="10" t="str">
        <f>VLOOKUP( C1360, 品牌处理!A:E,5,FALSE)</f>
        <v>Nubia</v>
      </c>
      <c r="H1360" s="16">
        <f>VLOOKUP( C1360, 品牌处理!A:F,6,FALSE)</f>
        <v>1</v>
      </c>
      <c r="I1360" s="16" t="e">
        <f>VLOOKUP(A1360,重复项!F:F,1,FALSE)</f>
        <v>#N/A</v>
      </c>
      <c r="J1360" s="6">
        <v>1</v>
      </c>
      <c r="K1360" t="str">
        <f>A1360&amp;":"&amp;B1360&amp;":"&amp;C1360&amp;":"&amp;D1360&amp;":"&amp;E1360&amp;":"&amp;F1360&amp;":"&amp;G1360</f>
        <v>NX606J:nubia Z18:nubia:努比亚:Nubia:努比亚:Nubia</v>
      </c>
    </row>
    <row r="1361" spans="1:11" x14ac:dyDescent="0.4">
      <c r="A1361" s="13" t="s">
        <v>2304</v>
      </c>
      <c r="B1361" s="13" t="s">
        <v>2305</v>
      </c>
      <c r="C1361" s="13" t="s">
        <v>2245</v>
      </c>
      <c r="D1361" s="10" t="str">
        <f>VLOOKUP( C1361, 品牌处理!A:E,2,FALSE)</f>
        <v>努比亚</v>
      </c>
      <c r="E1361" s="10" t="str">
        <f>VLOOKUP( C1361, 品牌处理!A:E,3,FALSE)</f>
        <v>Nubia</v>
      </c>
      <c r="F1361" s="10" t="str">
        <f>VLOOKUP( C1361, 品牌处理!A:E,4,FALSE)</f>
        <v>努比亚</v>
      </c>
      <c r="G1361" s="10" t="str">
        <f>VLOOKUP( C1361, 品牌处理!A:E,5,FALSE)</f>
        <v>Nubia</v>
      </c>
      <c r="H1361" s="16">
        <f>VLOOKUP( C1361, 品牌处理!A:F,6,FALSE)</f>
        <v>1</v>
      </c>
      <c r="I1361" s="16" t="e">
        <f>VLOOKUP(A1361,重复项!F:F,1,FALSE)</f>
        <v>#N/A</v>
      </c>
      <c r="J1361" s="6">
        <v>1</v>
      </c>
      <c r="K1361" t="str">
        <f>A1361&amp;":"&amp;B1361&amp;":"&amp;C1361&amp;":"&amp;D1361&amp;":"&amp;E1361&amp;":"&amp;F1361&amp;":"&amp;G1361</f>
        <v>NX611J:nubia Z18 mini:nubia:努比亚:Nubia:努比亚:Nubia</v>
      </c>
    </row>
    <row r="1362" spans="1:11" x14ac:dyDescent="0.4">
      <c r="A1362" s="13" t="s">
        <v>2306</v>
      </c>
      <c r="B1362" s="13" t="s">
        <v>2307</v>
      </c>
      <c r="C1362" s="13" t="s">
        <v>2307</v>
      </c>
      <c r="D1362" s="10" t="str">
        <f>VLOOKUP( C1362, 品牌处理!A:E,2,FALSE)</f>
        <v>努比亚</v>
      </c>
      <c r="E1362" s="10" t="str">
        <f>VLOOKUP( C1362, 品牌处理!A:E,3,FALSE)</f>
        <v>Nubia</v>
      </c>
      <c r="F1362" s="10" t="str">
        <f>VLOOKUP( C1362, 品牌处理!A:E,4,FALSE)</f>
        <v>红魔</v>
      </c>
      <c r="G1362" s="10" t="str">
        <f>VLOOKUP( C1362, 品牌处理!A:E,5,FALSE)</f>
        <v>Mars</v>
      </c>
      <c r="H1362" s="16">
        <f>VLOOKUP( C1362, 品牌处理!A:F,6,FALSE)</f>
        <v>1</v>
      </c>
      <c r="I1362" s="16" t="e">
        <f>VLOOKUP(A1362,重复项!F:F,1,FALSE)</f>
        <v>#N/A</v>
      </c>
      <c r="J1362" s="6">
        <v>1</v>
      </c>
      <c r="K1362" t="str">
        <f>A1362&amp;":"&amp;B1362&amp;":"&amp;C1362&amp;":"&amp;D1362&amp;":"&amp;E1362&amp;":"&amp;F1362&amp;":"&amp;G1362</f>
        <v>NX609J:红魔电竞游戏手机:红魔电竞游戏手机:努比亚:Nubia:红魔:Mars</v>
      </c>
    </row>
    <row r="1363" spans="1:11" x14ac:dyDescent="0.4">
      <c r="A1363" s="13" t="s">
        <v>2308</v>
      </c>
      <c r="B1363" s="13" t="s">
        <v>2309</v>
      </c>
      <c r="C1363" s="13" t="s">
        <v>2310</v>
      </c>
      <c r="D1363" s="10" t="str">
        <f>VLOOKUP( C1363, 品牌处理!A:E,2,FALSE)</f>
        <v>努比亚</v>
      </c>
      <c r="E1363" s="10" t="str">
        <f>VLOOKUP( C1363, 品牌处理!A:E,3,FALSE)</f>
        <v>Nubia</v>
      </c>
      <c r="F1363" s="10" t="str">
        <f>VLOOKUP( C1363, 品牌处理!A:E,4,FALSE)</f>
        <v>红魔</v>
      </c>
      <c r="G1363" s="10" t="str">
        <f>VLOOKUP( C1363, 品牌处理!A:E,5,FALSE)</f>
        <v>Mars</v>
      </c>
      <c r="H1363" s="16">
        <f>VLOOKUP( C1363, 品牌处理!A:F,6,FALSE)</f>
        <v>1</v>
      </c>
      <c r="I1363" s="16" t="e">
        <f>VLOOKUP(A1363,重复项!F:F,1,FALSE)</f>
        <v>#N/A</v>
      </c>
      <c r="J1363" s="6">
        <v>1</v>
      </c>
      <c r="K1363" t="str">
        <f>A1363&amp;":"&amp;B1363&amp;":"&amp;C1363&amp;":"&amp;D1363&amp;":"&amp;E1363&amp;":"&amp;F1363&amp;":"&amp;G1363</f>
        <v>NX619J:红魔 Mars 电竞手机:红魔:努比亚:Nubia:红魔:Mars</v>
      </c>
    </row>
    <row r="1364" spans="1:11" x14ac:dyDescent="0.4">
      <c r="A1364" s="13" t="s">
        <v>2311</v>
      </c>
      <c r="B1364" s="13" t="s">
        <v>2312</v>
      </c>
      <c r="C1364" s="13" t="s">
        <v>2310</v>
      </c>
      <c r="D1364" s="10" t="str">
        <f>VLOOKUP( C1364, 品牌处理!A:E,2,FALSE)</f>
        <v>努比亚</v>
      </c>
      <c r="E1364" s="10" t="str">
        <f>VLOOKUP( C1364, 品牌处理!A:E,3,FALSE)</f>
        <v>Nubia</v>
      </c>
      <c r="F1364" s="10" t="str">
        <f>VLOOKUP( C1364, 品牌处理!A:E,4,FALSE)</f>
        <v>红魔</v>
      </c>
      <c r="G1364" s="10" t="str">
        <f>VLOOKUP( C1364, 品牌处理!A:E,5,FALSE)</f>
        <v>Mars</v>
      </c>
      <c r="H1364" s="16">
        <f>VLOOKUP( C1364, 品牌处理!A:F,6,FALSE)</f>
        <v>1</v>
      </c>
      <c r="I1364" s="16" t="e">
        <f>VLOOKUP(A1364,重复项!F:F,1,FALSE)</f>
        <v>#N/A</v>
      </c>
      <c r="J1364" s="6">
        <v>1</v>
      </c>
      <c r="K1364" t="str">
        <f>A1364&amp;":"&amp;B1364&amp;":"&amp;C1364&amp;":"&amp;D1364&amp;":"&amp;E1364&amp;":"&amp;F1364&amp;":"&amp;G1364</f>
        <v>NX629J:红魔 3:红魔:努比亚:Nubia:红魔:Mars</v>
      </c>
    </row>
    <row r="1365" spans="1:11" x14ac:dyDescent="0.4">
      <c r="A1365" s="13" t="s">
        <v>2313</v>
      </c>
      <c r="B1365" s="13" t="s">
        <v>2314</v>
      </c>
      <c r="C1365" s="13" t="s">
        <v>2245</v>
      </c>
      <c r="D1365" s="10" t="str">
        <f>VLOOKUP( C1365, 品牌处理!A:E,2,FALSE)</f>
        <v>努比亚</v>
      </c>
      <c r="E1365" s="10" t="str">
        <f>VLOOKUP( C1365, 品牌处理!A:E,3,FALSE)</f>
        <v>Nubia</v>
      </c>
      <c r="F1365" s="10" t="str">
        <f>VLOOKUP( C1365, 品牌处理!A:E,4,FALSE)</f>
        <v>努比亚</v>
      </c>
      <c r="G1365" s="10" t="str">
        <f>VLOOKUP( C1365, 品牌处理!A:E,5,FALSE)</f>
        <v>Nubia</v>
      </c>
      <c r="H1365" s="16">
        <f>VLOOKUP( C1365, 品牌处理!A:F,6,FALSE)</f>
        <v>1</v>
      </c>
      <c r="I1365" s="16" t="e">
        <f>VLOOKUP(A1365,重复项!F:F,1,FALSE)</f>
        <v>#N/A</v>
      </c>
      <c r="J1365" s="6">
        <v>1</v>
      </c>
      <c r="K1365" t="str">
        <f>A1365&amp;":"&amp;B1365&amp;":"&amp;C1365&amp;":"&amp;D1365&amp;":"&amp;E1365&amp;":"&amp;F1365&amp;":"&amp;G1365</f>
        <v>NX601J:nubia X6:nubia:努比亚:Nubia:努比亚:Nubia</v>
      </c>
    </row>
    <row r="1366" spans="1:11" x14ac:dyDescent="0.4">
      <c r="A1366" s="13" t="s">
        <v>2315</v>
      </c>
      <c r="B1366" s="13" t="s">
        <v>2316</v>
      </c>
      <c r="C1366" s="13" t="s">
        <v>2245</v>
      </c>
      <c r="D1366" s="10" t="str">
        <f>VLOOKUP( C1366, 品牌处理!A:E,2,FALSE)</f>
        <v>努比亚</v>
      </c>
      <c r="E1366" s="10" t="str">
        <f>VLOOKUP( C1366, 品牌处理!A:E,3,FALSE)</f>
        <v>Nubia</v>
      </c>
      <c r="F1366" s="10" t="str">
        <f>VLOOKUP( C1366, 品牌处理!A:E,4,FALSE)</f>
        <v>努比亚</v>
      </c>
      <c r="G1366" s="10" t="str">
        <f>VLOOKUP( C1366, 品牌处理!A:E,5,FALSE)</f>
        <v>Nubia</v>
      </c>
      <c r="H1366" s="16">
        <f>VLOOKUP( C1366, 品牌处理!A:F,6,FALSE)</f>
        <v>1</v>
      </c>
      <c r="I1366" s="16" t="e">
        <f>VLOOKUP(A1366,重复项!F:F,1,FALSE)</f>
        <v>#N/A</v>
      </c>
      <c r="J1366" s="6">
        <v>1</v>
      </c>
      <c r="K1366" t="str">
        <f>A1366&amp;":"&amp;B1366&amp;":"&amp;C1366&amp;":"&amp;D1366&amp;":"&amp;E1366&amp;":"&amp;F1366&amp;":"&amp;G1366</f>
        <v>NX616J:nubia X:nubia:努比亚:Nubia:努比亚:Nubia</v>
      </c>
    </row>
    <row r="1367" spans="1:11" x14ac:dyDescent="0.4">
      <c r="A1367" s="13" t="s">
        <v>2317</v>
      </c>
      <c r="B1367" s="13" t="s">
        <v>2318</v>
      </c>
      <c r="C1367" s="13" t="s">
        <v>2245</v>
      </c>
      <c r="D1367" s="10" t="str">
        <f>VLOOKUP( C1367, 品牌处理!A:E,2,FALSE)</f>
        <v>努比亚</v>
      </c>
      <c r="E1367" s="10" t="str">
        <f>VLOOKUP( C1367, 品牌处理!A:E,3,FALSE)</f>
        <v>Nubia</v>
      </c>
      <c r="F1367" s="10" t="str">
        <f>VLOOKUP( C1367, 品牌处理!A:E,4,FALSE)</f>
        <v>努比亚</v>
      </c>
      <c r="G1367" s="10" t="str">
        <f>VLOOKUP( C1367, 品牌处理!A:E,5,FALSE)</f>
        <v>Nubia</v>
      </c>
      <c r="H1367" s="16">
        <f>VLOOKUP( C1367, 品牌处理!A:F,6,FALSE)</f>
        <v>1</v>
      </c>
      <c r="I1367" s="16" t="e">
        <f>VLOOKUP(A1367,重复项!F:F,1,FALSE)</f>
        <v>#N/A</v>
      </c>
      <c r="J1367" s="6">
        <v>1</v>
      </c>
      <c r="K1367" t="str">
        <f>A1367&amp;":"&amp;B1367&amp;":"&amp;C1367&amp;":"&amp;D1367&amp;":"&amp;E1367&amp;":"&amp;F1367&amp;":"&amp;G1367</f>
        <v>NX612J:nubia V18:nubia:努比亚:Nubia:努比亚:Nubia</v>
      </c>
    </row>
    <row r="1368" spans="1:11" x14ac:dyDescent="0.4">
      <c r="A1368" s="13" t="s">
        <v>2319</v>
      </c>
      <c r="B1368" s="13" t="s">
        <v>2320</v>
      </c>
      <c r="C1368" s="13" t="s">
        <v>2245</v>
      </c>
      <c r="D1368" s="10" t="str">
        <f>VLOOKUP( C1368, 品牌处理!A:E,2,FALSE)</f>
        <v>努比亚</v>
      </c>
      <c r="E1368" s="10" t="str">
        <f>VLOOKUP( C1368, 品牌处理!A:E,3,FALSE)</f>
        <v>Nubia</v>
      </c>
      <c r="F1368" s="10" t="str">
        <f>VLOOKUP( C1368, 品牌处理!A:E,4,FALSE)</f>
        <v>努比亚</v>
      </c>
      <c r="G1368" s="10" t="str">
        <f>VLOOKUP( C1368, 品牌处理!A:E,5,FALSE)</f>
        <v>Nubia</v>
      </c>
      <c r="H1368" s="16">
        <f>VLOOKUP( C1368, 品牌处理!A:F,6,FALSE)</f>
        <v>1</v>
      </c>
      <c r="I1368" s="16" t="e">
        <f>VLOOKUP(A1368,重复项!F:F,1,FALSE)</f>
        <v>#N/A</v>
      </c>
      <c r="J1368" s="6">
        <v>1</v>
      </c>
      <c r="K1368" t="str">
        <f>A1368&amp;":"&amp;B1368&amp;":"&amp;C1368&amp;":"&amp;D1368&amp;":"&amp;E1368&amp;":"&amp;F1368&amp;":"&amp;G1368</f>
        <v>NX513J:nubia My 布拉格 全网通版:nubia:努比亚:Nubia:努比亚:Nubia</v>
      </c>
    </row>
    <row r="1369" spans="1:11" x14ac:dyDescent="0.4">
      <c r="A1369" s="13" t="s">
        <v>2321</v>
      </c>
      <c r="B1369" s="13" t="s">
        <v>2322</v>
      </c>
      <c r="C1369" s="13" t="s">
        <v>2245</v>
      </c>
      <c r="D1369" s="10" t="str">
        <f>VLOOKUP( C1369, 品牌处理!A:E,2,FALSE)</f>
        <v>努比亚</v>
      </c>
      <c r="E1369" s="10" t="str">
        <f>VLOOKUP( C1369, 品牌处理!A:E,3,FALSE)</f>
        <v>Nubia</v>
      </c>
      <c r="F1369" s="10" t="str">
        <f>VLOOKUP( C1369, 品牌处理!A:E,4,FALSE)</f>
        <v>努比亚</v>
      </c>
      <c r="G1369" s="10" t="str">
        <f>VLOOKUP( C1369, 品牌处理!A:E,5,FALSE)</f>
        <v>Nubia</v>
      </c>
      <c r="H1369" s="16">
        <f>VLOOKUP( C1369, 品牌处理!A:F,6,FALSE)</f>
        <v>1</v>
      </c>
      <c r="I1369" s="16" t="e">
        <f>VLOOKUP(A1369,重复项!F:F,1,FALSE)</f>
        <v>#N/A</v>
      </c>
      <c r="J1369" s="6">
        <v>1</v>
      </c>
      <c r="K1369" t="str">
        <f>A1369&amp;":"&amp;B1369&amp;":"&amp;C1369&amp;":"&amp;D1369&amp;":"&amp;E1369&amp;":"&amp;F1369&amp;":"&amp;G1369</f>
        <v>NX513H:nubia My 布拉格 双 4G 版:nubia:努比亚:Nubia:努比亚:Nubia</v>
      </c>
    </row>
    <row r="1370" spans="1:11" x14ac:dyDescent="0.4">
      <c r="A1370" s="13" t="s">
        <v>2323</v>
      </c>
      <c r="B1370" s="13" t="s">
        <v>2324</v>
      </c>
      <c r="C1370" s="13" t="s">
        <v>2245</v>
      </c>
      <c r="D1370" s="10" t="str">
        <f>VLOOKUP( C1370, 品牌处理!A:E,2,FALSE)</f>
        <v>努比亚</v>
      </c>
      <c r="E1370" s="10" t="str">
        <f>VLOOKUP( C1370, 品牌处理!A:E,3,FALSE)</f>
        <v>Nubia</v>
      </c>
      <c r="F1370" s="10" t="str">
        <f>VLOOKUP( C1370, 品牌处理!A:E,4,FALSE)</f>
        <v>努比亚</v>
      </c>
      <c r="G1370" s="10" t="str">
        <f>VLOOKUP( C1370, 品牌处理!A:E,5,FALSE)</f>
        <v>Nubia</v>
      </c>
      <c r="H1370" s="16">
        <f>VLOOKUP( C1370, 品牌处理!A:F,6,FALSE)</f>
        <v>1</v>
      </c>
      <c r="I1370" s="16" t="e">
        <f>VLOOKUP(A1370,重复项!F:F,1,FALSE)</f>
        <v>#N/A</v>
      </c>
      <c r="J1370" s="6">
        <v>1</v>
      </c>
      <c r="K1370" t="str">
        <f>A1370&amp;":"&amp;B1370&amp;":"&amp;C1370&amp;":"&amp;D1370&amp;":"&amp;E1370&amp;":"&amp;F1370&amp;":"&amp;G1370</f>
        <v>NX551J:nubia M2:nubia:努比亚:Nubia:努比亚:Nubia</v>
      </c>
    </row>
    <row r="1371" spans="1:11" x14ac:dyDescent="0.4">
      <c r="A1371" s="13" t="s">
        <v>2325</v>
      </c>
      <c r="B1371" s="13" t="s">
        <v>2326</v>
      </c>
      <c r="C1371" s="13" t="s">
        <v>2245</v>
      </c>
      <c r="D1371" s="10" t="str">
        <f>VLOOKUP( C1371, 品牌处理!A:E,2,FALSE)</f>
        <v>努比亚</v>
      </c>
      <c r="E1371" s="10" t="str">
        <f>VLOOKUP( C1371, 品牌处理!A:E,3,FALSE)</f>
        <v>Nubia</v>
      </c>
      <c r="F1371" s="10" t="str">
        <f>VLOOKUP( C1371, 品牌处理!A:E,4,FALSE)</f>
        <v>努比亚</v>
      </c>
      <c r="G1371" s="10" t="str">
        <f>VLOOKUP( C1371, 品牌处理!A:E,5,FALSE)</f>
        <v>Nubia</v>
      </c>
      <c r="H1371" s="16">
        <f>VLOOKUP( C1371, 品牌处理!A:F,6,FALSE)</f>
        <v>1</v>
      </c>
      <c r="I1371" s="16" t="e">
        <f>VLOOKUP(A1371,重复项!F:F,1,FALSE)</f>
        <v>#N/A</v>
      </c>
      <c r="J1371" s="6">
        <v>1</v>
      </c>
      <c r="K1371" t="str">
        <f>A1371&amp;":"&amp;B1371&amp;":"&amp;C1371&amp;":"&amp;D1371&amp;":"&amp;E1371&amp;":"&amp;F1371&amp;":"&amp;G1371</f>
        <v>NX573J:nubia M2 青春版:nubia:努比亚:Nubia:努比亚:Nubia</v>
      </c>
    </row>
    <row r="1372" spans="1:11" x14ac:dyDescent="0.4">
      <c r="A1372" s="13" t="s">
        <v>2327</v>
      </c>
      <c r="B1372" s="13" t="s">
        <v>2328</v>
      </c>
      <c r="C1372" s="13" t="s">
        <v>2245</v>
      </c>
      <c r="D1372" s="10" t="str">
        <f>VLOOKUP( C1372, 品牌处理!A:E,2,FALSE)</f>
        <v>努比亚</v>
      </c>
      <c r="E1372" s="10" t="str">
        <f>VLOOKUP( C1372, 品牌处理!A:E,3,FALSE)</f>
        <v>Nubia</v>
      </c>
      <c r="F1372" s="10" t="str">
        <f>VLOOKUP( C1372, 品牌处理!A:E,4,FALSE)</f>
        <v>努比亚</v>
      </c>
      <c r="G1372" s="10" t="str">
        <f>VLOOKUP( C1372, 品牌处理!A:E,5,FALSE)</f>
        <v>Nubia</v>
      </c>
      <c r="H1372" s="16">
        <f>VLOOKUP( C1372, 品牌处理!A:F,6,FALSE)</f>
        <v>1</v>
      </c>
      <c r="I1372" s="16" t="e">
        <f>VLOOKUP(A1372,重复项!F:F,1,FALSE)</f>
        <v>#N/A</v>
      </c>
      <c r="J1372" s="6">
        <v>1</v>
      </c>
      <c r="K1372" t="str">
        <f>A1372&amp;":"&amp;B1372&amp;":"&amp;C1372&amp;":"&amp;D1372&amp;":"&amp;E1372&amp;":"&amp;F1372&amp;":"&amp;G1372</f>
        <v>NX907J:nubia M2 畅玩版:nubia:努比亚:Nubia:努比亚:Nubia</v>
      </c>
    </row>
    <row r="1373" spans="1:11" x14ac:dyDescent="0.4">
      <c r="A1373" s="13" t="s">
        <v>2329</v>
      </c>
      <c r="B1373" s="13" t="s">
        <v>2330</v>
      </c>
      <c r="C1373" s="13" t="s">
        <v>2245</v>
      </c>
      <c r="D1373" s="10" t="str">
        <f>VLOOKUP( C1373, 品牌处理!A:E,2,FALSE)</f>
        <v>努比亚</v>
      </c>
      <c r="E1373" s="10" t="str">
        <f>VLOOKUP( C1373, 品牌处理!A:E,3,FALSE)</f>
        <v>Nubia</v>
      </c>
      <c r="F1373" s="10" t="str">
        <f>VLOOKUP( C1373, 品牌处理!A:E,4,FALSE)</f>
        <v>努比亚</v>
      </c>
      <c r="G1373" s="10" t="str">
        <f>VLOOKUP( C1373, 品牌处理!A:E,5,FALSE)</f>
        <v>Nubia</v>
      </c>
      <c r="H1373" s="16">
        <f>VLOOKUP( C1373, 品牌处理!A:F,6,FALSE)</f>
        <v>1</v>
      </c>
      <c r="I1373" s="16" t="e">
        <f>VLOOKUP(A1373,重复项!F:F,1,FALSE)</f>
        <v>#N/A</v>
      </c>
      <c r="J1373" s="6">
        <v>1</v>
      </c>
      <c r="K1373" t="str">
        <f>A1373&amp;":"&amp;B1373&amp;":"&amp;C1373&amp;":"&amp;D1373&amp;":"&amp;E1373&amp;":"&amp;F1373&amp;":"&amp;G1373</f>
        <v>NX541J:nubia N1:nubia:努比亚:Nubia:努比亚:Nubia</v>
      </c>
    </row>
    <row r="1374" spans="1:11" x14ac:dyDescent="0.4">
      <c r="A1374" s="13" t="s">
        <v>2331</v>
      </c>
      <c r="B1374" s="13" t="s">
        <v>2332</v>
      </c>
      <c r="C1374" s="13" t="s">
        <v>2245</v>
      </c>
      <c r="D1374" s="10" t="str">
        <f>VLOOKUP( C1374, 品牌处理!A:E,2,FALSE)</f>
        <v>努比亚</v>
      </c>
      <c r="E1374" s="10" t="str">
        <f>VLOOKUP( C1374, 品牌处理!A:E,3,FALSE)</f>
        <v>Nubia</v>
      </c>
      <c r="F1374" s="10" t="str">
        <f>VLOOKUP( C1374, 品牌处理!A:E,4,FALSE)</f>
        <v>努比亚</v>
      </c>
      <c r="G1374" s="10" t="str">
        <f>VLOOKUP( C1374, 品牌处理!A:E,5,FALSE)</f>
        <v>Nubia</v>
      </c>
      <c r="H1374" s="16">
        <f>VLOOKUP( C1374, 品牌处理!A:F,6,FALSE)</f>
        <v>1</v>
      </c>
      <c r="I1374" s="16" t="e">
        <f>VLOOKUP(A1374,重复项!F:F,1,FALSE)</f>
        <v>#N/A</v>
      </c>
      <c r="J1374" s="6">
        <v>1</v>
      </c>
      <c r="K1374" t="str">
        <f>A1374&amp;":"&amp;B1374&amp;":"&amp;C1374&amp;":"&amp;D1374&amp;":"&amp;E1374&amp;":"&amp;F1374&amp;":"&amp;G1374</f>
        <v>NX575J:nubia N2:nubia:努比亚:Nubia:努比亚:Nubia</v>
      </c>
    </row>
    <row r="1375" spans="1:11" x14ac:dyDescent="0.4">
      <c r="A1375" s="13" t="s">
        <v>2333</v>
      </c>
      <c r="B1375" s="13" t="s">
        <v>2334</v>
      </c>
      <c r="C1375" s="13" t="s">
        <v>2245</v>
      </c>
      <c r="D1375" s="10" t="str">
        <f>VLOOKUP( C1375, 品牌处理!A:E,2,FALSE)</f>
        <v>努比亚</v>
      </c>
      <c r="E1375" s="10" t="str">
        <f>VLOOKUP( C1375, 品牌处理!A:E,3,FALSE)</f>
        <v>Nubia</v>
      </c>
      <c r="F1375" s="10" t="str">
        <f>VLOOKUP( C1375, 品牌处理!A:E,4,FALSE)</f>
        <v>努比亚</v>
      </c>
      <c r="G1375" s="10" t="str">
        <f>VLOOKUP( C1375, 品牌处理!A:E,5,FALSE)</f>
        <v>Nubia</v>
      </c>
      <c r="H1375" s="16">
        <f>VLOOKUP( C1375, 品牌处理!A:F,6,FALSE)</f>
        <v>1</v>
      </c>
      <c r="I1375" s="16" t="e">
        <f>VLOOKUP(A1375,重复项!F:F,1,FALSE)</f>
        <v>#N/A</v>
      </c>
      <c r="J1375" s="6">
        <v>1</v>
      </c>
      <c r="K1375" t="str">
        <f>A1375&amp;":"&amp;B1375&amp;":"&amp;C1375&amp;":"&amp;D1375&amp;":"&amp;E1375&amp;":"&amp;F1375&amp;":"&amp;G1375</f>
        <v>NX608J:nubia N3:nubia:努比亚:Nubia:努比亚:Nubia</v>
      </c>
    </row>
    <row r="1376" spans="1:11" x14ac:dyDescent="0.4">
      <c r="A1376" s="13" t="s">
        <v>2335</v>
      </c>
      <c r="B1376" s="13" t="s">
        <v>2334</v>
      </c>
      <c r="C1376" s="13" t="s">
        <v>2245</v>
      </c>
      <c r="D1376" s="10" t="str">
        <f>VLOOKUP( C1376, 品牌处理!A:E,2,FALSE)</f>
        <v>努比亚</v>
      </c>
      <c r="E1376" s="10" t="str">
        <f>VLOOKUP( C1376, 品牌处理!A:E,3,FALSE)</f>
        <v>Nubia</v>
      </c>
      <c r="F1376" s="10" t="str">
        <f>VLOOKUP( C1376, 品牌处理!A:E,4,FALSE)</f>
        <v>努比亚</v>
      </c>
      <c r="G1376" s="10" t="str">
        <f>VLOOKUP( C1376, 品牌处理!A:E,5,FALSE)</f>
        <v>Nubia</v>
      </c>
      <c r="H1376" s="16">
        <f>VLOOKUP( C1376, 品牌处理!A:F,6,FALSE)</f>
        <v>1</v>
      </c>
      <c r="I1376" s="16" t="e">
        <f>VLOOKUP(A1376,重复项!F:F,1,FALSE)</f>
        <v>#N/A</v>
      </c>
      <c r="J1376" s="6">
        <v>1</v>
      </c>
      <c r="K1376" t="str">
        <f>A1376&amp;":"&amp;B1376&amp;":"&amp;C1376&amp;":"&amp;D1376&amp;":"&amp;E1376&amp;":"&amp;F1376&amp;":"&amp;G1376</f>
        <v>NX617J:nubia N3:nubia:努比亚:Nubia:努比亚:Nubia</v>
      </c>
    </row>
    <row r="1377" spans="1:11" x14ac:dyDescent="0.4">
      <c r="A1377" s="13" t="s">
        <v>2336</v>
      </c>
      <c r="B1377" s="13" t="s">
        <v>2337</v>
      </c>
      <c r="C1377" s="13" t="s">
        <v>2338</v>
      </c>
      <c r="D1377" s="10" t="str">
        <f>VLOOKUP( C1377, 品牌处理!A:E,2,FALSE)</f>
        <v>一加</v>
      </c>
      <c r="E1377" s="10" t="str">
        <f>VLOOKUP( C1377, 品牌处理!A:E,3,FALSE)</f>
        <v>OnePlus</v>
      </c>
      <c r="F1377" s="10" t="str">
        <f>VLOOKUP( C1377, 品牌处理!A:E,4,FALSE)</f>
        <v>一加</v>
      </c>
      <c r="G1377" s="10" t="str">
        <f>VLOOKUP( C1377, 品牌处理!A:E,5,FALSE)</f>
        <v>OnePlus</v>
      </c>
      <c r="H1377" s="16">
        <f>VLOOKUP( C1377, 品牌处理!A:F,6,FALSE)</f>
        <v>1</v>
      </c>
      <c r="I1377" s="16" t="e">
        <f>VLOOKUP(A1377,重复项!F:F,1,FALSE)</f>
        <v>#N/A</v>
      </c>
      <c r="J1377" s="6">
        <v>1</v>
      </c>
      <c r="K1377" t="str">
        <f>A1377&amp;":"&amp;B1377&amp;":"&amp;C1377&amp;":"&amp;D1377&amp;":"&amp;E1377&amp;":"&amp;F1377&amp;":"&amp;G1377</f>
        <v>ONE A0001:OnePlus One 移动版:OnePlus:一加:OnePlus:一加:OnePlus</v>
      </c>
    </row>
    <row r="1378" spans="1:11" x14ac:dyDescent="0.4">
      <c r="A1378" s="13" t="s">
        <v>2339</v>
      </c>
      <c r="B1378" s="13" t="s">
        <v>2340</v>
      </c>
      <c r="C1378" s="13" t="s">
        <v>2338</v>
      </c>
      <c r="D1378" s="10" t="str">
        <f>VLOOKUP( C1378, 品牌处理!A:E,2,FALSE)</f>
        <v>一加</v>
      </c>
      <c r="E1378" s="10" t="str">
        <f>VLOOKUP( C1378, 品牌处理!A:E,3,FALSE)</f>
        <v>OnePlus</v>
      </c>
      <c r="F1378" s="10" t="str">
        <f>VLOOKUP( C1378, 品牌处理!A:E,4,FALSE)</f>
        <v>一加</v>
      </c>
      <c r="G1378" s="10" t="str">
        <f>VLOOKUP( C1378, 品牌处理!A:E,5,FALSE)</f>
        <v>OnePlus</v>
      </c>
      <c r="H1378" s="16">
        <f>VLOOKUP( C1378, 品牌处理!A:F,6,FALSE)</f>
        <v>1</v>
      </c>
      <c r="I1378" s="16" t="e">
        <f>VLOOKUP(A1378,重复项!F:F,1,FALSE)</f>
        <v>#N/A</v>
      </c>
      <c r="J1378" s="6">
        <v>1</v>
      </c>
      <c r="K1378" t="str">
        <f>A1378&amp;":"&amp;B1378&amp;":"&amp;C1378&amp;":"&amp;D1378&amp;":"&amp;E1378&amp;":"&amp;F1378&amp;":"&amp;G1378</f>
        <v>ONE A1001:OnePlus One 联通版:OnePlus:一加:OnePlus:一加:OnePlus</v>
      </c>
    </row>
    <row r="1379" spans="1:11" x14ac:dyDescent="0.4">
      <c r="A1379" s="13" t="s">
        <v>2341</v>
      </c>
      <c r="B1379" s="13" t="s">
        <v>2342</v>
      </c>
      <c r="C1379" s="13" t="s">
        <v>2338</v>
      </c>
      <c r="D1379" s="10" t="str">
        <f>VLOOKUP( C1379, 品牌处理!A:E,2,FALSE)</f>
        <v>一加</v>
      </c>
      <c r="E1379" s="10" t="str">
        <f>VLOOKUP( C1379, 品牌处理!A:E,3,FALSE)</f>
        <v>OnePlus</v>
      </c>
      <c r="F1379" s="10" t="str">
        <f>VLOOKUP( C1379, 品牌处理!A:E,4,FALSE)</f>
        <v>一加</v>
      </c>
      <c r="G1379" s="10" t="str">
        <f>VLOOKUP( C1379, 品牌处理!A:E,5,FALSE)</f>
        <v>OnePlus</v>
      </c>
      <c r="H1379" s="16">
        <f>VLOOKUP( C1379, 品牌处理!A:F,6,FALSE)</f>
        <v>1</v>
      </c>
      <c r="I1379" s="16" t="e">
        <f>VLOOKUP(A1379,重复项!F:F,1,FALSE)</f>
        <v>#N/A</v>
      </c>
      <c r="J1379" s="6">
        <v>1</v>
      </c>
      <c r="K1379" t="str">
        <f>A1379&amp;":"&amp;B1379&amp;":"&amp;C1379&amp;":"&amp;D1379&amp;":"&amp;E1379&amp;":"&amp;F1379&amp;":"&amp;G1379</f>
        <v>ONE A2001:OnePlus 2:OnePlus:一加:OnePlus:一加:OnePlus</v>
      </c>
    </row>
    <row r="1380" spans="1:11" x14ac:dyDescent="0.4">
      <c r="A1380" s="13" t="s">
        <v>2343</v>
      </c>
      <c r="B1380" s="13" t="s">
        <v>2344</v>
      </c>
      <c r="C1380" s="13" t="s">
        <v>2338</v>
      </c>
      <c r="D1380" s="10" t="str">
        <f>VLOOKUP( C1380, 品牌处理!A:E,2,FALSE)</f>
        <v>一加</v>
      </c>
      <c r="E1380" s="10" t="str">
        <f>VLOOKUP( C1380, 品牌处理!A:E,3,FALSE)</f>
        <v>OnePlus</v>
      </c>
      <c r="F1380" s="10" t="str">
        <f>VLOOKUP( C1380, 品牌处理!A:E,4,FALSE)</f>
        <v>一加</v>
      </c>
      <c r="G1380" s="10" t="str">
        <f>VLOOKUP( C1380, 品牌处理!A:E,5,FALSE)</f>
        <v>OnePlus</v>
      </c>
      <c r="H1380" s="16">
        <f>VLOOKUP( C1380, 品牌处理!A:F,6,FALSE)</f>
        <v>1</v>
      </c>
      <c r="I1380" s="16" t="e">
        <f>VLOOKUP(A1380,重复项!F:F,1,FALSE)</f>
        <v>#N/A</v>
      </c>
      <c r="J1380" s="6">
        <v>1</v>
      </c>
      <c r="K1380" t="str">
        <f>A1380&amp;":"&amp;B1380&amp;":"&amp;C1380&amp;":"&amp;D1380&amp;":"&amp;E1380&amp;":"&amp;F1380&amp;":"&amp;G1380</f>
        <v>ONE A2003:OnePlus 2 国际版:OnePlus:一加:OnePlus:一加:OnePlus</v>
      </c>
    </row>
    <row r="1381" spans="1:11" x14ac:dyDescent="0.4">
      <c r="A1381" s="13" t="s">
        <v>2345</v>
      </c>
      <c r="B1381" s="13" t="s">
        <v>2346</v>
      </c>
      <c r="C1381" s="13" t="s">
        <v>2338</v>
      </c>
      <c r="D1381" s="10" t="str">
        <f>VLOOKUP( C1381, 品牌处理!A:E,2,FALSE)</f>
        <v>一加</v>
      </c>
      <c r="E1381" s="10" t="str">
        <f>VLOOKUP( C1381, 品牌处理!A:E,3,FALSE)</f>
        <v>OnePlus</v>
      </c>
      <c r="F1381" s="10" t="str">
        <f>VLOOKUP( C1381, 品牌处理!A:E,4,FALSE)</f>
        <v>一加</v>
      </c>
      <c r="G1381" s="10" t="str">
        <f>VLOOKUP( C1381, 品牌处理!A:E,5,FALSE)</f>
        <v>OnePlus</v>
      </c>
      <c r="H1381" s="16">
        <f>VLOOKUP( C1381, 品牌处理!A:F,6,FALSE)</f>
        <v>1</v>
      </c>
      <c r="I1381" s="16" t="e">
        <f>VLOOKUP(A1381,重复项!F:F,1,FALSE)</f>
        <v>#N/A</v>
      </c>
      <c r="J1381" s="6">
        <v>1</v>
      </c>
      <c r="K1381" t="str">
        <f>A1381&amp;":"&amp;B1381&amp;":"&amp;C1381&amp;":"&amp;D1381&amp;":"&amp;E1381&amp;":"&amp;F1381&amp;":"&amp;G1381</f>
        <v>ONE A2005:OnePlus 2 北美版:OnePlus:一加:OnePlus:一加:OnePlus</v>
      </c>
    </row>
    <row r="1382" spans="1:11" x14ac:dyDescent="0.4">
      <c r="A1382" s="13" t="s">
        <v>2347</v>
      </c>
      <c r="B1382" s="13" t="s">
        <v>2348</v>
      </c>
      <c r="C1382" s="13" t="s">
        <v>2338</v>
      </c>
      <c r="D1382" s="10" t="str">
        <f>VLOOKUP( C1382, 品牌处理!A:E,2,FALSE)</f>
        <v>一加</v>
      </c>
      <c r="E1382" s="10" t="str">
        <f>VLOOKUP( C1382, 品牌处理!A:E,3,FALSE)</f>
        <v>OnePlus</v>
      </c>
      <c r="F1382" s="10" t="str">
        <f>VLOOKUP( C1382, 品牌处理!A:E,4,FALSE)</f>
        <v>一加</v>
      </c>
      <c r="G1382" s="10" t="str">
        <f>VLOOKUP( C1382, 品牌处理!A:E,5,FALSE)</f>
        <v>OnePlus</v>
      </c>
      <c r="H1382" s="16">
        <f>VLOOKUP( C1382, 品牌处理!A:F,6,FALSE)</f>
        <v>1</v>
      </c>
      <c r="I1382" s="16" t="e">
        <f>VLOOKUP(A1382,重复项!F:F,1,FALSE)</f>
        <v>#N/A</v>
      </c>
      <c r="J1382" s="6">
        <v>1</v>
      </c>
      <c r="K1382" t="str">
        <f>A1382&amp;":"&amp;B1382&amp;":"&amp;C1382&amp;":"&amp;D1382&amp;":"&amp;E1382&amp;":"&amp;F1382&amp;":"&amp;G1382</f>
        <v>ONE E1001:OnePlus X 移动/联通版:OnePlus:一加:OnePlus:一加:OnePlus</v>
      </c>
    </row>
    <row r="1383" spans="1:11" x14ac:dyDescent="0.4">
      <c r="A1383" s="13" t="s">
        <v>2349</v>
      </c>
      <c r="B1383" s="13" t="s">
        <v>2350</v>
      </c>
      <c r="C1383" s="13" t="s">
        <v>2338</v>
      </c>
      <c r="D1383" s="10" t="str">
        <f>VLOOKUP( C1383, 品牌处理!A:E,2,FALSE)</f>
        <v>一加</v>
      </c>
      <c r="E1383" s="10" t="str">
        <f>VLOOKUP( C1383, 品牌处理!A:E,3,FALSE)</f>
        <v>OnePlus</v>
      </c>
      <c r="F1383" s="10" t="str">
        <f>VLOOKUP( C1383, 品牌处理!A:E,4,FALSE)</f>
        <v>一加</v>
      </c>
      <c r="G1383" s="10" t="str">
        <f>VLOOKUP( C1383, 品牌处理!A:E,5,FALSE)</f>
        <v>OnePlus</v>
      </c>
      <c r="H1383" s="16">
        <f>VLOOKUP( C1383, 品牌处理!A:F,6,FALSE)</f>
        <v>1</v>
      </c>
      <c r="I1383" s="16" t="e">
        <f>VLOOKUP(A1383,重复项!F:F,1,FALSE)</f>
        <v>#N/A</v>
      </c>
      <c r="J1383" s="6">
        <v>1</v>
      </c>
      <c r="K1383" t="str">
        <f>A1383&amp;":"&amp;B1383&amp;":"&amp;C1383&amp;":"&amp;D1383&amp;":"&amp;E1383&amp;":"&amp;F1383&amp;":"&amp;G1383</f>
        <v>ONE E1000:OnePlus X 全网通版:OnePlus:一加:OnePlus:一加:OnePlus</v>
      </c>
    </row>
    <row r="1384" spans="1:11" x14ac:dyDescent="0.4">
      <c r="A1384" s="13" t="s">
        <v>2351</v>
      </c>
      <c r="B1384" s="13" t="s">
        <v>2352</v>
      </c>
      <c r="C1384" s="13" t="s">
        <v>2338</v>
      </c>
      <c r="D1384" s="10" t="str">
        <f>VLOOKUP( C1384, 品牌处理!A:E,2,FALSE)</f>
        <v>一加</v>
      </c>
      <c r="E1384" s="10" t="str">
        <f>VLOOKUP( C1384, 品牌处理!A:E,3,FALSE)</f>
        <v>OnePlus</v>
      </c>
      <c r="F1384" s="10" t="str">
        <f>VLOOKUP( C1384, 品牌处理!A:E,4,FALSE)</f>
        <v>一加</v>
      </c>
      <c r="G1384" s="10" t="str">
        <f>VLOOKUP( C1384, 品牌处理!A:E,5,FALSE)</f>
        <v>OnePlus</v>
      </c>
      <c r="H1384" s="16">
        <f>VLOOKUP( C1384, 品牌处理!A:F,6,FALSE)</f>
        <v>1</v>
      </c>
      <c r="I1384" s="16" t="e">
        <f>VLOOKUP(A1384,重复项!F:F,1,FALSE)</f>
        <v>#N/A</v>
      </c>
      <c r="J1384" s="6">
        <v>1</v>
      </c>
      <c r="K1384" t="str">
        <f>A1384&amp;":"&amp;B1384&amp;":"&amp;C1384&amp;":"&amp;D1384&amp;":"&amp;E1384&amp;":"&amp;F1384&amp;":"&amp;G1384</f>
        <v>ONE E1003:OnePlus X 国际版:OnePlus:一加:OnePlus:一加:OnePlus</v>
      </c>
    </row>
    <row r="1385" spans="1:11" x14ac:dyDescent="0.4">
      <c r="A1385" s="13" t="s">
        <v>2353</v>
      </c>
      <c r="B1385" s="13" t="s">
        <v>2354</v>
      </c>
      <c r="C1385" s="13" t="s">
        <v>2338</v>
      </c>
      <c r="D1385" s="10" t="str">
        <f>VLOOKUP( C1385, 品牌处理!A:E,2,FALSE)</f>
        <v>一加</v>
      </c>
      <c r="E1385" s="10" t="str">
        <f>VLOOKUP( C1385, 品牌处理!A:E,3,FALSE)</f>
        <v>OnePlus</v>
      </c>
      <c r="F1385" s="10" t="str">
        <f>VLOOKUP( C1385, 品牌处理!A:E,4,FALSE)</f>
        <v>一加</v>
      </c>
      <c r="G1385" s="10" t="str">
        <f>VLOOKUP( C1385, 品牌处理!A:E,5,FALSE)</f>
        <v>OnePlus</v>
      </c>
      <c r="H1385" s="16">
        <f>VLOOKUP( C1385, 品牌处理!A:F,6,FALSE)</f>
        <v>1</v>
      </c>
      <c r="I1385" s="16" t="e">
        <f>VLOOKUP(A1385,重复项!F:F,1,FALSE)</f>
        <v>#N/A</v>
      </c>
      <c r="J1385" s="6">
        <v>1</v>
      </c>
      <c r="K1385" t="str">
        <f>A1385&amp;":"&amp;B1385&amp;":"&amp;C1385&amp;":"&amp;D1385&amp;":"&amp;E1385&amp;":"&amp;F1385&amp;":"&amp;G1385</f>
        <v>ONE E1005:OnePlus X 北美版:OnePlus:一加:OnePlus:一加:OnePlus</v>
      </c>
    </row>
    <row r="1386" spans="1:11" x14ac:dyDescent="0.4">
      <c r="A1386" s="13" t="s">
        <v>2355</v>
      </c>
      <c r="B1386" s="13" t="s">
        <v>2356</v>
      </c>
      <c r="C1386" s="13" t="s">
        <v>2338</v>
      </c>
      <c r="D1386" s="10" t="str">
        <f>VLOOKUP( C1386, 品牌处理!A:E,2,FALSE)</f>
        <v>一加</v>
      </c>
      <c r="E1386" s="10" t="str">
        <f>VLOOKUP( C1386, 品牌处理!A:E,3,FALSE)</f>
        <v>OnePlus</v>
      </c>
      <c r="F1386" s="10" t="str">
        <f>VLOOKUP( C1386, 品牌处理!A:E,4,FALSE)</f>
        <v>一加</v>
      </c>
      <c r="G1386" s="10" t="str">
        <f>VLOOKUP( C1386, 品牌处理!A:E,5,FALSE)</f>
        <v>OnePlus</v>
      </c>
      <c r="H1386" s="16">
        <f>VLOOKUP( C1386, 品牌处理!A:F,6,FALSE)</f>
        <v>1</v>
      </c>
      <c r="I1386" s="16" t="str">
        <f>VLOOKUP(A1386,重复项!F:F,1,FALSE)</f>
        <v>ONEPLUS A3000</v>
      </c>
      <c r="J1386" s="6">
        <v>1</v>
      </c>
      <c r="K1386" t="str">
        <f>A1386&amp;":"&amp;B1386&amp;":"&amp;C1386&amp;":"&amp;D1386&amp;":"&amp;E1386&amp;":"&amp;F1386&amp;":"&amp;G1386</f>
        <v>ONEPLUS A3000:OnePlus 3:OnePlus:一加:OnePlus:一加:OnePlus</v>
      </c>
    </row>
    <row r="1387" spans="1:11" hidden="1" x14ac:dyDescent="0.4">
      <c r="A1387" s="13" t="s">
        <v>2355</v>
      </c>
      <c r="B1387" s="13" t="s">
        <v>2362</v>
      </c>
      <c r="C1387" s="13" t="s">
        <v>2338</v>
      </c>
      <c r="D1387" s="10" t="str">
        <f>VLOOKUP( C1387, 品牌处理!A:E,2,FALSE)</f>
        <v>一加</v>
      </c>
      <c r="E1387" s="10" t="str">
        <f>VLOOKUP( C1387, 品牌处理!A:E,3,FALSE)</f>
        <v>OnePlus</v>
      </c>
      <c r="F1387" s="10" t="str">
        <f>VLOOKUP( C1387, 品牌处理!A:E,4,FALSE)</f>
        <v>一加</v>
      </c>
      <c r="G1387" s="10" t="str">
        <f>VLOOKUP( C1387, 品牌处理!A:E,5,FALSE)</f>
        <v>OnePlus</v>
      </c>
      <c r="H1387" s="16">
        <f>VLOOKUP( C1387, 品牌处理!A:F,6,FALSE)</f>
        <v>1</v>
      </c>
      <c r="I1387" s="16" t="str">
        <f>VLOOKUP(A1387,重复项!F:F,1,FALSE)</f>
        <v>ONEPLUS A3000</v>
      </c>
      <c r="J1387" s="6">
        <v>0</v>
      </c>
      <c r="K1387" t="str">
        <f>A1387&amp;":"&amp;B1387&amp;":"&amp;C1387&amp;":"&amp;D1387&amp;":"&amp;E1387&amp;":"&amp;F1387&amp;":"&amp;G1387</f>
        <v>ONEPLUS A3000:OnePlus 3T 北美版:OnePlus:一加:OnePlus:一加:OnePlus</v>
      </c>
    </row>
    <row r="1388" spans="1:11" x14ac:dyDescent="0.4">
      <c r="A1388" s="13" t="s">
        <v>2359</v>
      </c>
      <c r="B1388" s="13" t="s">
        <v>2360</v>
      </c>
      <c r="C1388" s="13" t="s">
        <v>2338</v>
      </c>
      <c r="D1388" s="10" t="str">
        <f>VLOOKUP( C1388, 品牌处理!A:E,2,FALSE)</f>
        <v>一加</v>
      </c>
      <c r="E1388" s="10" t="str">
        <f>VLOOKUP( C1388, 品牌处理!A:E,3,FALSE)</f>
        <v>OnePlus</v>
      </c>
      <c r="F1388" s="10" t="str">
        <f>VLOOKUP( C1388, 品牌处理!A:E,4,FALSE)</f>
        <v>一加</v>
      </c>
      <c r="G1388" s="10" t="str">
        <f>VLOOKUP( C1388, 品牌处理!A:E,5,FALSE)</f>
        <v>OnePlus</v>
      </c>
      <c r="H1388" s="16">
        <f>VLOOKUP( C1388, 品牌处理!A:F,6,FALSE)</f>
        <v>1</v>
      </c>
      <c r="I1388" s="16" t="e">
        <f>VLOOKUP(A1388,重复项!F:F,1,FALSE)</f>
        <v>#N/A</v>
      </c>
      <c r="J1388" s="6">
        <v>1</v>
      </c>
      <c r="K1388" t="str">
        <f>A1388&amp;":"&amp;B1388&amp;":"&amp;C1388&amp;":"&amp;D1388&amp;":"&amp;E1388&amp;":"&amp;F1388&amp;":"&amp;G1388</f>
        <v>ONEPLUS A3010:OnePlus 3T:OnePlus:一加:OnePlus:一加:OnePlus</v>
      </c>
    </row>
    <row r="1389" spans="1:11" hidden="1" x14ac:dyDescent="0.4">
      <c r="A1389" s="13" t="s">
        <v>2355</v>
      </c>
      <c r="B1389" s="13" t="s">
        <v>2402</v>
      </c>
      <c r="C1389" s="13" t="s">
        <v>2338</v>
      </c>
      <c r="D1389" s="10" t="str">
        <f>VLOOKUP( C1389, 品牌处理!A:E,2,FALSE)</f>
        <v>一加</v>
      </c>
      <c r="E1389" s="10" t="str">
        <f>VLOOKUP( C1389, 品牌处理!A:E,3,FALSE)</f>
        <v>OnePlus</v>
      </c>
      <c r="F1389" s="10" t="str">
        <f>VLOOKUP( C1389, 品牌处理!A:E,4,FALSE)</f>
        <v>一加</v>
      </c>
      <c r="G1389" s="10" t="str">
        <f>VLOOKUP( C1389, 品牌处理!A:E,5,FALSE)</f>
        <v>OnePlus</v>
      </c>
      <c r="H1389" s="16">
        <f>VLOOKUP( C1389, 品牌处理!A:F,6,FALSE)</f>
        <v>1</v>
      </c>
      <c r="I1389" s="16" t="str">
        <f>VLOOKUP(A1389,重复项!F:F,1,FALSE)</f>
        <v>ONEPLUS A3000</v>
      </c>
      <c r="J1389" s="6">
        <v>0</v>
      </c>
      <c r="K1389" t="str">
        <f>A1389&amp;":"&amp;B1389&amp;":"&amp;C1389&amp;":"&amp;D1389&amp;":"&amp;E1389&amp;":"&amp;F1389&amp;":"&amp;G1389</f>
        <v>ONEPLUS A3000:OnePlus 3 China / North America:OnePlus:一加:OnePlus:一加:OnePlus</v>
      </c>
    </row>
    <row r="1390" spans="1:11" hidden="1" x14ac:dyDescent="0.4">
      <c r="A1390" s="13" t="s">
        <v>2355</v>
      </c>
      <c r="B1390" s="13" t="s">
        <v>2404</v>
      </c>
      <c r="C1390" s="13" t="s">
        <v>2338</v>
      </c>
      <c r="D1390" s="10" t="str">
        <f>VLOOKUP( C1390, 品牌处理!A:E,2,FALSE)</f>
        <v>一加</v>
      </c>
      <c r="E1390" s="10" t="str">
        <f>VLOOKUP( C1390, 品牌处理!A:E,3,FALSE)</f>
        <v>OnePlus</v>
      </c>
      <c r="F1390" s="10" t="str">
        <f>VLOOKUP( C1390, 品牌处理!A:E,4,FALSE)</f>
        <v>一加</v>
      </c>
      <c r="G1390" s="10" t="str">
        <f>VLOOKUP( C1390, 品牌处理!A:E,5,FALSE)</f>
        <v>OnePlus</v>
      </c>
      <c r="H1390" s="16">
        <f>VLOOKUP( C1390, 品牌处理!A:F,6,FALSE)</f>
        <v>1</v>
      </c>
      <c r="I1390" s="16" t="str">
        <f>VLOOKUP(A1390,重复项!F:F,1,FALSE)</f>
        <v>ONEPLUS A3000</v>
      </c>
      <c r="J1390" s="6">
        <v>0</v>
      </c>
      <c r="K1390" t="str">
        <f>A1390&amp;":"&amp;B1390&amp;":"&amp;C1390&amp;":"&amp;D1390&amp;":"&amp;E1390&amp;":"&amp;F1390&amp;":"&amp;G1390</f>
        <v>ONEPLUS A3000:OnePlus 3T North America:OnePlus:一加:OnePlus:一加:OnePlus</v>
      </c>
    </row>
    <row r="1391" spans="1:11" x14ac:dyDescent="0.4">
      <c r="A1391" s="13" t="s">
        <v>2363</v>
      </c>
      <c r="B1391" s="13" t="s">
        <v>2364</v>
      </c>
      <c r="C1391" s="13" t="s">
        <v>2338</v>
      </c>
      <c r="D1391" s="10" t="str">
        <f>VLOOKUP( C1391, 品牌处理!A:E,2,FALSE)</f>
        <v>一加</v>
      </c>
      <c r="E1391" s="10" t="str">
        <f>VLOOKUP( C1391, 品牌处理!A:E,3,FALSE)</f>
        <v>OnePlus</v>
      </c>
      <c r="F1391" s="10" t="str">
        <f>VLOOKUP( C1391, 品牌处理!A:E,4,FALSE)</f>
        <v>一加</v>
      </c>
      <c r="G1391" s="10" t="str">
        <f>VLOOKUP( C1391, 品牌处理!A:E,5,FALSE)</f>
        <v>OnePlus</v>
      </c>
      <c r="H1391" s="16">
        <f>VLOOKUP( C1391, 品牌处理!A:F,6,FALSE)</f>
        <v>1</v>
      </c>
      <c r="I1391" s="16" t="e">
        <f>VLOOKUP(A1391,重复项!F:F,1,FALSE)</f>
        <v>#N/A</v>
      </c>
      <c r="J1391" s="6">
        <v>1</v>
      </c>
      <c r="K1391" t="str">
        <f>A1391&amp;":"&amp;B1391&amp;":"&amp;C1391&amp;":"&amp;D1391&amp;":"&amp;E1391&amp;":"&amp;F1391&amp;":"&amp;G1391</f>
        <v>ONEPLUS A5000:OnePlus 5:OnePlus:一加:OnePlus:一加:OnePlus</v>
      </c>
    </row>
    <row r="1392" spans="1:11" x14ac:dyDescent="0.4">
      <c r="A1392" s="13" t="s">
        <v>2365</v>
      </c>
      <c r="B1392" s="13" t="s">
        <v>2366</v>
      </c>
      <c r="C1392" s="13" t="s">
        <v>2338</v>
      </c>
      <c r="D1392" s="10" t="str">
        <f>VLOOKUP( C1392, 品牌处理!A:E,2,FALSE)</f>
        <v>一加</v>
      </c>
      <c r="E1392" s="10" t="str">
        <f>VLOOKUP( C1392, 品牌处理!A:E,3,FALSE)</f>
        <v>OnePlus</v>
      </c>
      <c r="F1392" s="10" t="str">
        <f>VLOOKUP( C1392, 品牌处理!A:E,4,FALSE)</f>
        <v>一加</v>
      </c>
      <c r="G1392" s="10" t="str">
        <f>VLOOKUP( C1392, 品牌处理!A:E,5,FALSE)</f>
        <v>OnePlus</v>
      </c>
      <c r="H1392" s="16">
        <f>VLOOKUP( C1392, 品牌处理!A:F,6,FALSE)</f>
        <v>1</v>
      </c>
      <c r="I1392" s="16" t="e">
        <f>VLOOKUP(A1392,重复项!F:F,1,FALSE)</f>
        <v>#N/A</v>
      </c>
      <c r="J1392" s="6">
        <v>1</v>
      </c>
      <c r="K1392" t="str">
        <f>A1392&amp;":"&amp;B1392&amp;":"&amp;C1392&amp;":"&amp;D1392&amp;":"&amp;E1392&amp;":"&amp;F1392&amp;":"&amp;G1392</f>
        <v>ONEPLUS A5010:OnePlus 5T:OnePlus:一加:OnePlus:一加:OnePlus</v>
      </c>
    </row>
    <row r="1393" spans="1:11" x14ac:dyDescent="0.4">
      <c r="A1393" s="13" t="s">
        <v>2367</v>
      </c>
      <c r="B1393" s="13" t="s">
        <v>2368</v>
      </c>
      <c r="C1393" s="13" t="s">
        <v>2338</v>
      </c>
      <c r="D1393" s="10" t="str">
        <f>VLOOKUP( C1393, 品牌处理!A:E,2,FALSE)</f>
        <v>一加</v>
      </c>
      <c r="E1393" s="10" t="str">
        <f>VLOOKUP( C1393, 品牌处理!A:E,3,FALSE)</f>
        <v>OnePlus</v>
      </c>
      <c r="F1393" s="10" t="str">
        <f>VLOOKUP( C1393, 品牌处理!A:E,4,FALSE)</f>
        <v>一加</v>
      </c>
      <c r="G1393" s="10" t="str">
        <f>VLOOKUP( C1393, 品牌处理!A:E,5,FALSE)</f>
        <v>OnePlus</v>
      </c>
      <c r="H1393" s="16">
        <f>VLOOKUP( C1393, 品牌处理!A:F,6,FALSE)</f>
        <v>1</v>
      </c>
      <c r="I1393" s="16" t="e">
        <f>VLOOKUP(A1393,重复项!F:F,1,FALSE)</f>
        <v>#N/A</v>
      </c>
      <c r="J1393" s="6">
        <v>1</v>
      </c>
      <c r="K1393" t="str">
        <f>A1393&amp;":"&amp;B1393&amp;":"&amp;C1393&amp;":"&amp;D1393&amp;":"&amp;E1393&amp;":"&amp;F1393&amp;":"&amp;G1393</f>
        <v>ONEPLUS A6000:OnePlus 6:OnePlus:一加:OnePlus:一加:OnePlus</v>
      </c>
    </row>
    <row r="1394" spans="1:11" x14ac:dyDescent="0.4">
      <c r="A1394" s="13" t="s">
        <v>2369</v>
      </c>
      <c r="B1394" s="13" t="s">
        <v>2370</v>
      </c>
      <c r="C1394" s="13" t="s">
        <v>2338</v>
      </c>
      <c r="D1394" s="10" t="str">
        <f>VLOOKUP( C1394, 品牌处理!A:E,2,FALSE)</f>
        <v>一加</v>
      </c>
      <c r="E1394" s="10" t="str">
        <f>VLOOKUP( C1394, 品牌处理!A:E,3,FALSE)</f>
        <v>OnePlus</v>
      </c>
      <c r="F1394" s="10" t="str">
        <f>VLOOKUP( C1394, 品牌处理!A:E,4,FALSE)</f>
        <v>一加</v>
      </c>
      <c r="G1394" s="10" t="str">
        <f>VLOOKUP( C1394, 品牌处理!A:E,5,FALSE)</f>
        <v>OnePlus</v>
      </c>
      <c r="H1394" s="16">
        <f>VLOOKUP( C1394, 品牌处理!A:F,6,FALSE)</f>
        <v>1</v>
      </c>
      <c r="I1394" s="16" t="e">
        <f>VLOOKUP(A1394,重复项!F:F,1,FALSE)</f>
        <v>#N/A</v>
      </c>
      <c r="J1394" s="6">
        <v>1</v>
      </c>
      <c r="K1394" t="str">
        <f>A1394&amp;":"&amp;B1394&amp;":"&amp;C1394&amp;":"&amp;D1394&amp;":"&amp;E1394&amp;":"&amp;F1394&amp;":"&amp;G1394</f>
        <v>ONEPLUS A6003:OnePlus 6 国际版:OnePlus:一加:OnePlus:一加:OnePlus</v>
      </c>
    </row>
    <row r="1395" spans="1:11" x14ac:dyDescent="0.4">
      <c r="A1395" s="13" t="s">
        <v>2371</v>
      </c>
      <c r="B1395" s="13" t="s">
        <v>2372</v>
      </c>
      <c r="C1395" s="13" t="s">
        <v>2338</v>
      </c>
      <c r="D1395" s="10" t="str">
        <f>VLOOKUP( C1395, 品牌处理!A:E,2,FALSE)</f>
        <v>一加</v>
      </c>
      <c r="E1395" s="10" t="str">
        <f>VLOOKUP( C1395, 品牌处理!A:E,3,FALSE)</f>
        <v>OnePlus</v>
      </c>
      <c r="F1395" s="10" t="str">
        <f>VLOOKUP( C1395, 品牌处理!A:E,4,FALSE)</f>
        <v>一加</v>
      </c>
      <c r="G1395" s="10" t="str">
        <f>VLOOKUP( C1395, 品牌处理!A:E,5,FALSE)</f>
        <v>OnePlus</v>
      </c>
      <c r="H1395" s="16">
        <f>VLOOKUP( C1395, 品牌处理!A:F,6,FALSE)</f>
        <v>1</v>
      </c>
      <c r="I1395" s="16" t="e">
        <f>VLOOKUP(A1395,重复项!F:F,1,FALSE)</f>
        <v>#N/A</v>
      </c>
      <c r="J1395" s="6">
        <v>1</v>
      </c>
      <c r="K1395" t="str">
        <f>A1395&amp;":"&amp;B1395&amp;":"&amp;C1395&amp;":"&amp;D1395&amp;":"&amp;E1395&amp;":"&amp;F1395&amp;":"&amp;G1395</f>
        <v>ONEPLUS A6010:OnePlus 6T:OnePlus:一加:OnePlus:一加:OnePlus</v>
      </c>
    </row>
    <row r="1396" spans="1:11" x14ac:dyDescent="0.4">
      <c r="A1396" s="13" t="s">
        <v>2373</v>
      </c>
      <c r="B1396" s="13" t="s">
        <v>2374</v>
      </c>
      <c r="C1396" s="13" t="s">
        <v>2338</v>
      </c>
      <c r="D1396" s="10" t="str">
        <f>VLOOKUP( C1396, 品牌处理!A:E,2,FALSE)</f>
        <v>一加</v>
      </c>
      <c r="E1396" s="10" t="str">
        <f>VLOOKUP( C1396, 品牌处理!A:E,3,FALSE)</f>
        <v>OnePlus</v>
      </c>
      <c r="F1396" s="10" t="str">
        <f>VLOOKUP( C1396, 品牌处理!A:E,4,FALSE)</f>
        <v>一加</v>
      </c>
      <c r="G1396" s="10" t="str">
        <f>VLOOKUP( C1396, 品牌处理!A:E,5,FALSE)</f>
        <v>OnePlus</v>
      </c>
      <c r="H1396" s="16">
        <f>VLOOKUP( C1396, 品牌处理!A:F,6,FALSE)</f>
        <v>1</v>
      </c>
      <c r="I1396" s="16" t="e">
        <f>VLOOKUP(A1396,重复项!F:F,1,FALSE)</f>
        <v>#N/A</v>
      </c>
      <c r="J1396" s="6">
        <v>1</v>
      </c>
      <c r="K1396" t="str">
        <f>A1396&amp;":"&amp;B1396&amp;":"&amp;C1396&amp;":"&amp;D1396&amp;":"&amp;E1396&amp;":"&amp;F1396&amp;":"&amp;G1396</f>
        <v>ONEPLUS A6013:OnePlus 6T 国际版:OnePlus:一加:OnePlus:一加:OnePlus</v>
      </c>
    </row>
    <row r="1397" spans="1:11" x14ac:dyDescent="0.4">
      <c r="A1397" s="13" t="s">
        <v>2375</v>
      </c>
      <c r="B1397" s="13" t="s">
        <v>2376</v>
      </c>
      <c r="C1397" s="13" t="s">
        <v>2338</v>
      </c>
      <c r="D1397" s="10" t="str">
        <f>VLOOKUP( C1397, 品牌处理!A:E,2,FALSE)</f>
        <v>一加</v>
      </c>
      <c r="E1397" s="10" t="str">
        <f>VLOOKUP( C1397, 品牌处理!A:E,3,FALSE)</f>
        <v>OnePlus</v>
      </c>
      <c r="F1397" s="10" t="str">
        <f>VLOOKUP( C1397, 品牌处理!A:E,4,FALSE)</f>
        <v>一加</v>
      </c>
      <c r="G1397" s="10" t="str">
        <f>VLOOKUP( C1397, 品牌处理!A:E,5,FALSE)</f>
        <v>OnePlus</v>
      </c>
      <c r="H1397" s="16">
        <f>VLOOKUP( C1397, 品牌处理!A:F,6,FALSE)</f>
        <v>1</v>
      </c>
      <c r="I1397" s="16" t="e">
        <f>VLOOKUP(A1397,重复项!F:F,1,FALSE)</f>
        <v>#N/A</v>
      </c>
      <c r="J1397" s="6">
        <v>1</v>
      </c>
      <c r="K1397" t="str">
        <f>A1397&amp;":"&amp;B1397&amp;":"&amp;C1397&amp;":"&amp;D1397&amp;":"&amp;E1397&amp;":"&amp;F1397&amp;":"&amp;G1397</f>
        <v>GM1900:OnePlus 7:OnePlus:一加:OnePlus:一加:OnePlus</v>
      </c>
    </row>
    <row r="1398" spans="1:11" x14ac:dyDescent="0.4">
      <c r="A1398" s="13" t="s">
        <v>2377</v>
      </c>
      <c r="B1398" s="13" t="s">
        <v>2378</v>
      </c>
      <c r="C1398" s="13" t="s">
        <v>2338</v>
      </c>
      <c r="D1398" s="10" t="str">
        <f>VLOOKUP( C1398, 品牌处理!A:E,2,FALSE)</f>
        <v>一加</v>
      </c>
      <c r="E1398" s="10" t="str">
        <f>VLOOKUP( C1398, 品牌处理!A:E,3,FALSE)</f>
        <v>OnePlus</v>
      </c>
      <c r="F1398" s="10" t="str">
        <f>VLOOKUP( C1398, 品牌处理!A:E,4,FALSE)</f>
        <v>一加</v>
      </c>
      <c r="G1398" s="10" t="str">
        <f>VLOOKUP( C1398, 品牌处理!A:E,5,FALSE)</f>
        <v>OnePlus</v>
      </c>
      <c r="H1398" s="16">
        <f>VLOOKUP( C1398, 品牌处理!A:F,6,FALSE)</f>
        <v>1</v>
      </c>
      <c r="I1398" s="16" t="e">
        <f>VLOOKUP(A1398,重复项!F:F,1,FALSE)</f>
        <v>#N/A</v>
      </c>
      <c r="J1398" s="6">
        <v>1</v>
      </c>
      <c r="K1398" t="str">
        <f>A1398&amp;":"&amp;B1398&amp;":"&amp;C1398&amp;":"&amp;D1398&amp;":"&amp;E1398&amp;":"&amp;F1398&amp;":"&amp;G1398</f>
        <v>GM1901:OnePlus 7 印度版:OnePlus:一加:OnePlus:一加:OnePlus</v>
      </c>
    </row>
    <row r="1399" spans="1:11" x14ac:dyDescent="0.4">
      <c r="A1399" s="13" t="s">
        <v>2379</v>
      </c>
      <c r="B1399" s="13" t="s">
        <v>2380</v>
      </c>
      <c r="C1399" s="13" t="s">
        <v>2338</v>
      </c>
      <c r="D1399" s="10" t="str">
        <f>VLOOKUP( C1399, 品牌处理!A:E,2,FALSE)</f>
        <v>一加</v>
      </c>
      <c r="E1399" s="10" t="str">
        <f>VLOOKUP( C1399, 品牌处理!A:E,3,FALSE)</f>
        <v>OnePlus</v>
      </c>
      <c r="F1399" s="10" t="str">
        <f>VLOOKUP( C1399, 品牌处理!A:E,4,FALSE)</f>
        <v>一加</v>
      </c>
      <c r="G1399" s="10" t="str">
        <f>VLOOKUP( C1399, 品牌处理!A:E,5,FALSE)</f>
        <v>OnePlus</v>
      </c>
      <c r="H1399" s="16">
        <f>VLOOKUP( C1399, 品牌处理!A:F,6,FALSE)</f>
        <v>1</v>
      </c>
      <c r="I1399" s="16" t="e">
        <f>VLOOKUP(A1399,重复项!F:F,1,FALSE)</f>
        <v>#N/A</v>
      </c>
      <c r="J1399" s="6">
        <v>1</v>
      </c>
      <c r="K1399" t="str">
        <f>A1399&amp;":"&amp;B1399&amp;":"&amp;C1399&amp;":"&amp;D1399&amp;":"&amp;E1399&amp;":"&amp;F1399&amp;":"&amp;G1399</f>
        <v>GM1903:OnePlus 7 欧洲版:OnePlus:一加:OnePlus:一加:OnePlus</v>
      </c>
    </row>
    <row r="1400" spans="1:11" x14ac:dyDescent="0.4">
      <c r="A1400" s="13" t="s">
        <v>2381</v>
      </c>
      <c r="B1400" s="13" t="s">
        <v>2382</v>
      </c>
      <c r="C1400" s="13" t="s">
        <v>2338</v>
      </c>
      <c r="D1400" s="10" t="str">
        <f>VLOOKUP( C1400, 品牌处理!A:E,2,FALSE)</f>
        <v>一加</v>
      </c>
      <c r="E1400" s="10" t="str">
        <f>VLOOKUP( C1400, 品牌处理!A:E,3,FALSE)</f>
        <v>OnePlus</v>
      </c>
      <c r="F1400" s="10" t="str">
        <f>VLOOKUP( C1400, 品牌处理!A:E,4,FALSE)</f>
        <v>一加</v>
      </c>
      <c r="G1400" s="10" t="str">
        <f>VLOOKUP( C1400, 品牌处理!A:E,5,FALSE)</f>
        <v>OnePlus</v>
      </c>
      <c r="H1400" s="16">
        <f>VLOOKUP( C1400, 品牌处理!A:F,6,FALSE)</f>
        <v>1</v>
      </c>
      <c r="I1400" s="16" t="e">
        <f>VLOOKUP(A1400,重复项!F:F,1,FALSE)</f>
        <v>#N/A</v>
      </c>
      <c r="J1400" s="6">
        <v>1</v>
      </c>
      <c r="K1400" t="str">
        <f>A1400&amp;":"&amp;B1400&amp;":"&amp;C1400&amp;":"&amp;D1400&amp;":"&amp;E1400&amp;":"&amp;F1400&amp;":"&amp;G1400</f>
        <v>GM1905:OnePlus 7 国际版:OnePlus:一加:OnePlus:一加:OnePlus</v>
      </c>
    </row>
    <row r="1401" spans="1:11" x14ac:dyDescent="0.4">
      <c r="A1401" s="13" t="s">
        <v>2383</v>
      </c>
      <c r="B1401" s="13" t="s">
        <v>2384</v>
      </c>
      <c r="C1401" s="13" t="s">
        <v>2338</v>
      </c>
      <c r="D1401" s="10" t="str">
        <f>VLOOKUP( C1401, 品牌处理!A:E,2,FALSE)</f>
        <v>一加</v>
      </c>
      <c r="E1401" s="10" t="str">
        <f>VLOOKUP( C1401, 品牌处理!A:E,3,FALSE)</f>
        <v>OnePlus</v>
      </c>
      <c r="F1401" s="10" t="str">
        <f>VLOOKUP( C1401, 品牌处理!A:E,4,FALSE)</f>
        <v>一加</v>
      </c>
      <c r="G1401" s="10" t="str">
        <f>VLOOKUP( C1401, 品牌处理!A:E,5,FALSE)</f>
        <v>OnePlus</v>
      </c>
      <c r="H1401" s="16">
        <f>VLOOKUP( C1401, 品牌处理!A:F,6,FALSE)</f>
        <v>1</v>
      </c>
      <c r="I1401" s="16" t="e">
        <f>VLOOKUP(A1401,重复项!F:F,1,FALSE)</f>
        <v>#N/A</v>
      </c>
      <c r="J1401" s="6">
        <v>1</v>
      </c>
      <c r="K1401" t="str">
        <f>A1401&amp;":"&amp;B1401&amp;":"&amp;C1401&amp;":"&amp;D1401&amp;":"&amp;E1401&amp;":"&amp;F1401&amp;":"&amp;G1401</f>
        <v>GM1910:OnePlus 7 Pro:OnePlus:一加:OnePlus:一加:OnePlus</v>
      </c>
    </row>
    <row r="1402" spans="1:11" x14ac:dyDescent="0.4">
      <c r="A1402" s="13" t="s">
        <v>2385</v>
      </c>
      <c r="B1402" s="13" t="s">
        <v>2378</v>
      </c>
      <c r="C1402" s="13" t="s">
        <v>2338</v>
      </c>
      <c r="D1402" s="10" t="str">
        <f>VLOOKUP( C1402, 品牌处理!A:E,2,FALSE)</f>
        <v>一加</v>
      </c>
      <c r="E1402" s="10" t="str">
        <f>VLOOKUP( C1402, 品牌处理!A:E,3,FALSE)</f>
        <v>OnePlus</v>
      </c>
      <c r="F1402" s="10" t="str">
        <f>VLOOKUP( C1402, 品牌处理!A:E,4,FALSE)</f>
        <v>一加</v>
      </c>
      <c r="G1402" s="10" t="str">
        <f>VLOOKUP( C1402, 品牌处理!A:E,5,FALSE)</f>
        <v>OnePlus</v>
      </c>
      <c r="H1402" s="16">
        <f>VLOOKUP( C1402, 品牌处理!A:F,6,FALSE)</f>
        <v>1</v>
      </c>
      <c r="I1402" s="16" t="e">
        <f>VLOOKUP(A1402,重复项!F:F,1,FALSE)</f>
        <v>#N/A</v>
      </c>
      <c r="J1402" s="6">
        <v>1</v>
      </c>
      <c r="K1402" t="str">
        <f>A1402&amp;":"&amp;B1402&amp;":"&amp;C1402&amp;":"&amp;D1402&amp;":"&amp;E1402&amp;":"&amp;F1402&amp;":"&amp;G1402</f>
        <v>GM1911:OnePlus 7 印度版:OnePlus:一加:OnePlus:一加:OnePlus</v>
      </c>
    </row>
    <row r="1403" spans="1:11" x14ac:dyDescent="0.4">
      <c r="A1403" s="13" t="s">
        <v>2386</v>
      </c>
      <c r="B1403" s="13" t="s">
        <v>2387</v>
      </c>
      <c r="C1403" s="13" t="s">
        <v>2338</v>
      </c>
      <c r="D1403" s="10" t="str">
        <f>VLOOKUP( C1403, 品牌处理!A:E,2,FALSE)</f>
        <v>一加</v>
      </c>
      <c r="E1403" s="10" t="str">
        <f>VLOOKUP( C1403, 品牌处理!A:E,3,FALSE)</f>
        <v>OnePlus</v>
      </c>
      <c r="F1403" s="10" t="str">
        <f>VLOOKUP( C1403, 品牌处理!A:E,4,FALSE)</f>
        <v>一加</v>
      </c>
      <c r="G1403" s="10" t="str">
        <f>VLOOKUP( C1403, 品牌处理!A:E,5,FALSE)</f>
        <v>OnePlus</v>
      </c>
      <c r="H1403" s="16">
        <f>VLOOKUP( C1403, 品牌处理!A:F,6,FALSE)</f>
        <v>1</v>
      </c>
      <c r="I1403" s="16" t="e">
        <f>VLOOKUP(A1403,重复项!F:F,1,FALSE)</f>
        <v>#N/A</v>
      </c>
      <c r="J1403" s="6">
        <v>1</v>
      </c>
      <c r="K1403" t="str">
        <f>A1403&amp;":"&amp;B1403&amp;":"&amp;C1403&amp;":"&amp;D1403&amp;":"&amp;E1403&amp;":"&amp;F1403&amp;":"&amp;G1403</f>
        <v>GM1913:OnePlus 7 Pro 欧洲版:OnePlus:一加:OnePlus:一加:OnePlus</v>
      </c>
    </row>
    <row r="1404" spans="1:11" x14ac:dyDescent="0.4">
      <c r="A1404" s="13" t="s">
        <v>2388</v>
      </c>
      <c r="B1404" s="13" t="s">
        <v>2389</v>
      </c>
      <c r="C1404" s="13" t="s">
        <v>2338</v>
      </c>
      <c r="D1404" s="10" t="str">
        <f>VLOOKUP( C1404, 品牌处理!A:E,2,FALSE)</f>
        <v>一加</v>
      </c>
      <c r="E1404" s="10" t="str">
        <f>VLOOKUP( C1404, 品牌处理!A:E,3,FALSE)</f>
        <v>OnePlus</v>
      </c>
      <c r="F1404" s="10" t="str">
        <f>VLOOKUP( C1404, 品牌处理!A:E,4,FALSE)</f>
        <v>一加</v>
      </c>
      <c r="G1404" s="10" t="str">
        <f>VLOOKUP( C1404, 品牌处理!A:E,5,FALSE)</f>
        <v>OnePlus</v>
      </c>
      <c r="H1404" s="16">
        <f>VLOOKUP( C1404, 品牌处理!A:F,6,FALSE)</f>
        <v>1</v>
      </c>
      <c r="I1404" s="16" t="e">
        <f>VLOOKUP(A1404,重复项!F:F,1,FALSE)</f>
        <v>#N/A</v>
      </c>
      <c r="J1404" s="6">
        <v>1</v>
      </c>
      <c r="K1404" t="str">
        <f>A1404&amp;":"&amp;B1404&amp;":"&amp;C1404&amp;":"&amp;D1404&amp;":"&amp;E1404&amp;":"&amp;F1404&amp;":"&amp;G1404</f>
        <v>GM1915:OnePlus 7 Pro 国际版:OnePlus:一加:OnePlus:一加:OnePlus</v>
      </c>
    </row>
    <row r="1405" spans="1:11" x14ac:dyDescent="0.4">
      <c r="A1405" s="13" t="s">
        <v>2390</v>
      </c>
      <c r="B1405" s="13" t="s">
        <v>2391</v>
      </c>
      <c r="C1405" s="13" t="s">
        <v>2338</v>
      </c>
      <c r="D1405" s="10" t="str">
        <f>VLOOKUP( C1405, 品牌处理!A:E,2,FALSE)</f>
        <v>一加</v>
      </c>
      <c r="E1405" s="10" t="str">
        <f>VLOOKUP( C1405, 品牌处理!A:E,3,FALSE)</f>
        <v>OnePlus</v>
      </c>
      <c r="F1405" s="10" t="str">
        <f>VLOOKUP( C1405, 品牌处理!A:E,4,FALSE)</f>
        <v>一加</v>
      </c>
      <c r="G1405" s="10" t="str">
        <f>VLOOKUP( C1405, 品牌处理!A:E,5,FALSE)</f>
        <v>OnePlus</v>
      </c>
      <c r="H1405" s="16">
        <f>VLOOKUP( C1405, 品牌处理!A:F,6,FALSE)</f>
        <v>1</v>
      </c>
      <c r="I1405" s="16" t="e">
        <f>VLOOKUP(A1405,重复项!F:F,1,FALSE)</f>
        <v>#N/A</v>
      </c>
      <c r="J1405" s="6">
        <v>1</v>
      </c>
      <c r="K1405" t="str">
        <f>A1405&amp;":"&amp;B1405&amp;":"&amp;C1405&amp;":"&amp;D1405&amp;":"&amp;E1405&amp;":"&amp;F1405&amp;":"&amp;G1405</f>
        <v>GM1917:OnePlus 7 Pro 北美版:OnePlus:一加:OnePlus:一加:OnePlus</v>
      </c>
    </row>
    <row r="1406" spans="1:11" x14ac:dyDescent="0.4">
      <c r="A1406" s="13" t="s">
        <v>2392</v>
      </c>
      <c r="B1406" s="13" t="s">
        <v>2393</v>
      </c>
      <c r="C1406" s="13" t="s">
        <v>2338</v>
      </c>
      <c r="D1406" s="10" t="str">
        <f>VLOOKUP( C1406, 品牌处理!A:E,2,FALSE)</f>
        <v>一加</v>
      </c>
      <c r="E1406" s="10" t="str">
        <f>VLOOKUP( C1406, 品牌处理!A:E,3,FALSE)</f>
        <v>OnePlus</v>
      </c>
      <c r="F1406" s="10" t="str">
        <f>VLOOKUP( C1406, 品牌处理!A:E,4,FALSE)</f>
        <v>一加</v>
      </c>
      <c r="G1406" s="10" t="str">
        <f>VLOOKUP( C1406, 品牌处理!A:E,5,FALSE)</f>
        <v>OnePlus</v>
      </c>
      <c r="H1406" s="16">
        <f>VLOOKUP( C1406, 品牌处理!A:F,6,FALSE)</f>
        <v>1</v>
      </c>
      <c r="I1406" s="16" t="e">
        <f>VLOOKUP(A1406,重复项!F:F,1,FALSE)</f>
        <v>#N/A</v>
      </c>
      <c r="J1406" s="6">
        <v>1</v>
      </c>
      <c r="K1406" t="str">
        <f>A1406&amp;":"&amp;B1406&amp;":"&amp;C1406&amp;":"&amp;D1406&amp;":"&amp;E1406&amp;":"&amp;F1406&amp;":"&amp;G1406</f>
        <v>GM1920:OnePlus 7 Pro 5G:OnePlus:一加:OnePlus:一加:OnePlus</v>
      </c>
    </row>
    <row r="1407" spans="1:11" hidden="1" x14ac:dyDescent="0.4">
      <c r="A1407" s="13" t="s">
        <v>2336</v>
      </c>
      <c r="B1407" s="13" t="s">
        <v>2394</v>
      </c>
      <c r="C1407" s="13" t="s">
        <v>2338</v>
      </c>
      <c r="D1407" s="10" t="str">
        <f>VLOOKUP( C1407, 品牌处理!A:E,2,FALSE)</f>
        <v>一加</v>
      </c>
      <c r="E1407" s="10" t="str">
        <f>VLOOKUP( C1407, 品牌处理!A:E,3,FALSE)</f>
        <v>OnePlus</v>
      </c>
      <c r="F1407" s="10" t="str">
        <f>VLOOKUP( C1407, 品牌处理!A:E,4,FALSE)</f>
        <v>一加</v>
      </c>
      <c r="G1407" s="10" t="str">
        <f>VLOOKUP( C1407, 品牌处理!A:E,5,FALSE)</f>
        <v>OnePlus</v>
      </c>
      <c r="H1407" s="16">
        <f>VLOOKUP( C1407, 品牌处理!A:F,6,FALSE)</f>
        <v>1</v>
      </c>
      <c r="I1407" s="16" t="e">
        <f>VLOOKUP(A1407,重复项!F:F,1,FALSE)</f>
        <v>#N/A</v>
      </c>
      <c r="J1407" s="6">
        <v>0</v>
      </c>
      <c r="K1407" t="str">
        <f>A1407&amp;":"&amp;B1407&amp;":"&amp;C1407&amp;":"&amp;D1407&amp;":"&amp;E1407&amp;":"&amp;F1407&amp;":"&amp;G1407</f>
        <v>ONE A0001:OnePlus One:OnePlus:一加:OnePlus:一加:OnePlus</v>
      </c>
    </row>
    <row r="1408" spans="1:11" hidden="1" x14ac:dyDescent="0.4">
      <c r="A1408" s="13" t="s">
        <v>2339</v>
      </c>
      <c r="B1408" s="13" t="s">
        <v>2394</v>
      </c>
      <c r="C1408" s="13" t="s">
        <v>2338</v>
      </c>
      <c r="D1408" s="10" t="str">
        <f>VLOOKUP( C1408, 品牌处理!A:E,2,FALSE)</f>
        <v>一加</v>
      </c>
      <c r="E1408" s="10" t="str">
        <f>VLOOKUP( C1408, 品牌处理!A:E,3,FALSE)</f>
        <v>OnePlus</v>
      </c>
      <c r="F1408" s="10" t="str">
        <f>VLOOKUP( C1408, 品牌处理!A:E,4,FALSE)</f>
        <v>一加</v>
      </c>
      <c r="G1408" s="10" t="str">
        <f>VLOOKUP( C1408, 品牌处理!A:E,5,FALSE)</f>
        <v>OnePlus</v>
      </c>
      <c r="H1408" s="16">
        <f>VLOOKUP( C1408, 品牌处理!A:F,6,FALSE)</f>
        <v>1</v>
      </c>
      <c r="I1408" s="16" t="e">
        <f>VLOOKUP(A1408,重复项!F:F,1,FALSE)</f>
        <v>#N/A</v>
      </c>
      <c r="J1408" s="6">
        <v>0</v>
      </c>
      <c r="K1408" t="str">
        <f>A1408&amp;":"&amp;B1408&amp;":"&amp;C1408&amp;":"&amp;D1408&amp;":"&amp;E1408&amp;":"&amp;F1408&amp;":"&amp;G1408</f>
        <v>ONE A1001:OnePlus One:OnePlus:一加:OnePlus:一加:OnePlus</v>
      </c>
    </row>
    <row r="1409" spans="1:11" hidden="1" x14ac:dyDescent="0.4">
      <c r="A1409" s="13" t="s">
        <v>2343</v>
      </c>
      <c r="B1409" s="13" t="s">
        <v>2395</v>
      </c>
      <c r="C1409" s="13" t="s">
        <v>2338</v>
      </c>
      <c r="D1409" s="10" t="str">
        <f>VLOOKUP( C1409, 品牌处理!A:E,2,FALSE)</f>
        <v>一加</v>
      </c>
      <c r="E1409" s="10" t="str">
        <f>VLOOKUP( C1409, 品牌处理!A:E,3,FALSE)</f>
        <v>OnePlus</v>
      </c>
      <c r="F1409" s="10" t="str">
        <f>VLOOKUP( C1409, 品牌处理!A:E,4,FALSE)</f>
        <v>一加</v>
      </c>
      <c r="G1409" s="10" t="str">
        <f>VLOOKUP( C1409, 品牌处理!A:E,5,FALSE)</f>
        <v>OnePlus</v>
      </c>
      <c r="H1409" s="16">
        <f>VLOOKUP( C1409, 品牌处理!A:F,6,FALSE)</f>
        <v>1</v>
      </c>
      <c r="I1409" s="16" t="e">
        <f>VLOOKUP(A1409,重复项!F:F,1,FALSE)</f>
        <v>#N/A</v>
      </c>
      <c r="J1409" s="6">
        <v>0</v>
      </c>
      <c r="K1409" t="str">
        <f>A1409&amp;":"&amp;B1409&amp;":"&amp;C1409&amp;":"&amp;D1409&amp;":"&amp;E1409&amp;":"&amp;F1409&amp;":"&amp;G1409</f>
        <v>ONE A2003:OnePlus 2 Global:OnePlus:一加:OnePlus:一加:OnePlus</v>
      </c>
    </row>
    <row r="1410" spans="1:11" hidden="1" x14ac:dyDescent="0.4">
      <c r="A1410" s="13" t="s">
        <v>2345</v>
      </c>
      <c r="B1410" s="13" t="s">
        <v>2396</v>
      </c>
      <c r="C1410" s="13" t="s">
        <v>2338</v>
      </c>
      <c r="D1410" s="10" t="str">
        <f>VLOOKUP( C1410, 品牌处理!A:E,2,FALSE)</f>
        <v>一加</v>
      </c>
      <c r="E1410" s="10" t="str">
        <f>VLOOKUP( C1410, 品牌处理!A:E,3,FALSE)</f>
        <v>OnePlus</v>
      </c>
      <c r="F1410" s="10" t="str">
        <f>VLOOKUP( C1410, 品牌处理!A:E,4,FALSE)</f>
        <v>一加</v>
      </c>
      <c r="G1410" s="10" t="str">
        <f>VLOOKUP( C1410, 品牌处理!A:E,5,FALSE)</f>
        <v>OnePlus</v>
      </c>
      <c r="H1410" s="16">
        <f>VLOOKUP( C1410, 品牌处理!A:F,6,FALSE)</f>
        <v>1</v>
      </c>
      <c r="I1410" s="16" t="e">
        <f>VLOOKUP(A1410,重复项!F:F,1,FALSE)</f>
        <v>#N/A</v>
      </c>
      <c r="J1410" s="6">
        <v>0</v>
      </c>
      <c r="K1410" t="str">
        <f>A1410&amp;":"&amp;B1410&amp;":"&amp;C1410&amp;":"&amp;D1410&amp;":"&amp;E1410&amp;":"&amp;F1410&amp;":"&amp;G1410</f>
        <v>ONE A2005:OnePlus 2 North America:OnePlus:一加:OnePlus:一加:OnePlus</v>
      </c>
    </row>
    <row r="1411" spans="1:11" hidden="1" x14ac:dyDescent="0.4">
      <c r="A1411" s="13" t="s">
        <v>2341</v>
      </c>
      <c r="B1411" s="13" t="s">
        <v>2397</v>
      </c>
      <c r="C1411" s="13" t="s">
        <v>2338</v>
      </c>
      <c r="D1411" s="10" t="str">
        <f>VLOOKUP( C1411, 品牌处理!A:E,2,FALSE)</f>
        <v>一加</v>
      </c>
      <c r="E1411" s="10" t="str">
        <f>VLOOKUP( C1411, 品牌处理!A:E,3,FALSE)</f>
        <v>OnePlus</v>
      </c>
      <c r="F1411" s="10" t="str">
        <f>VLOOKUP( C1411, 品牌处理!A:E,4,FALSE)</f>
        <v>一加</v>
      </c>
      <c r="G1411" s="10" t="str">
        <f>VLOOKUP( C1411, 品牌处理!A:E,5,FALSE)</f>
        <v>OnePlus</v>
      </c>
      <c r="H1411" s="16">
        <f>VLOOKUP( C1411, 品牌处理!A:F,6,FALSE)</f>
        <v>1</v>
      </c>
      <c r="I1411" s="16" t="e">
        <f>VLOOKUP(A1411,重复项!F:F,1,FALSE)</f>
        <v>#N/A</v>
      </c>
      <c r="J1411" s="6">
        <v>0</v>
      </c>
      <c r="K1411" t="str">
        <f>A1411&amp;":"&amp;B1411&amp;":"&amp;C1411&amp;":"&amp;D1411&amp;":"&amp;E1411&amp;":"&amp;F1411&amp;":"&amp;G1411</f>
        <v>ONE A2001:OnePlus 2 China:OnePlus:一加:OnePlus:一加:OnePlus</v>
      </c>
    </row>
    <row r="1412" spans="1:11" hidden="1" x14ac:dyDescent="0.4">
      <c r="A1412" s="13" t="s">
        <v>2351</v>
      </c>
      <c r="B1412" s="13" t="s">
        <v>2398</v>
      </c>
      <c r="C1412" s="13" t="s">
        <v>2338</v>
      </c>
      <c r="D1412" s="10" t="str">
        <f>VLOOKUP( C1412, 品牌处理!A:E,2,FALSE)</f>
        <v>一加</v>
      </c>
      <c r="E1412" s="10" t="str">
        <f>VLOOKUP( C1412, 品牌处理!A:E,3,FALSE)</f>
        <v>OnePlus</v>
      </c>
      <c r="F1412" s="10" t="str">
        <f>VLOOKUP( C1412, 品牌处理!A:E,4,FALSE)</f>
        <v>一加</v>
      </c>
      <c r="G1412" s="10" t="str">
        <f>VLOOKUP( C1412, 品牌处理!A:E,5,FALSE)</f>
        <v>OnePlus</v>
      </c>
      <c r="H1412" s="16">
        <f>VLOOKUP( C1412, 品牌处理!A:F,6,FALSE)</f>
        <v>1</v>
      </c>
      <c r="I1412" s="16" t="e">
        <f>VLOOKUP(A1412,重复项!F:F,1,FALSE)</f>
        <v>#N/A</v>
      </c>
      <c r="J1412" s="6">
        <v>0</v>
      </c>
      <c r="K1412" t="str">
        <f>A1412&amp;":"&amp;B1412&amp;":"&amp;C1412&amp;":"&amp;D1412&amp;":"&amp;E1412&amp;":"&amp;F1412&amp;":"&amp;G1412</f>
        <v>ONE E1003:OnePlus X Global:OnePlus:一加:OnePlus:一加:OnePlus</v>
      </c>
    </row>
    <row r="1413" spans="1:11" hidden="1" x14ac:dyDescent="0.4">
      <c r="A1413" s="13" t="s">
        <v>2353</v>
      </c>
      <c r="B1413" s="13" t="s">
        <v>2399</v>
      </c>
      <c r="C1413" s="13" t="s">
        <v>2338</v>
      </c>
      <c r="D1413" s="10" t="str">
        <f>VLOOKUP( C1413, 品牌处理!A:E,2,FALSE)</f>
        <v>一加</v>
      </c>
      <c r="E1413" s="10" t="str">
        <f>VLOOKUP( C1413, 品牌处理!A:E,3,FALSE)</f>
        <v>OnePlus</v>
      </c>
      <c r="F1413" s="10" t="str">
        <f>VLOOKUP( C1413, 品牌处理!A:E,4,FALSE)</f>
        <v>一加</v>
      </c>
      <c r="G1413" s="10" t="str">
        <f>VLOOKUP( C1413, 品牌处理!A:E,5,FALSE)</f>
        <v>OnePlus</v>
      </c>
      <c r="H1413" s="16">
        <f>VLOOKUP( C1413, 品牌处理!A:F,6,FALSE)</f>
        <v>1</v>
      </c>
      <c r="I1413" s="16" t="e">
        <f>VLOOKUP(A1413,重复项!F:F,1,FALSE)</f>
        <v>#N/A</v>
      </c>
      <c r="J1413" s="6">
        <v>0</v>
      </c>
      <c r="K1413" t="str">
        <f>A1413&amp;":"&amp;B1413&amp;":"&amp;C1413&amp;":"&amp;D1413&amp;":"&amp;E1413&amp;":"&amp;F1413&amp;":"&amp;G1413</f>
        <v>ONE E1005:OnePlus X North America:OnePlus:一加:OnePlus:一加:OnePlus</v>
      </c>
    </row>
    <row r="1414" spans="1:11" hidden="1" x14ac:dyDescent="0.4">
      <c r="A1414" s="13" t="s">
        <v>2349</v>
      </c>
      <c r="B1414" s="13" t="s">
        <v>2400</v>
      </c>
      <c r="C1414" s="13" t="s">
        <v>2338</v>
      </c>
      <c r="D1414" s="10" t="str">
        <f>VLOOKUP( C1414, 品牌处理!A:E,2,FALSE)</f>
        <v>一加</v>
      </c>
      <c r="E1414" s="10" t="str">
        <f>VLOOKUP( C1414, 品牌处理!A:E,3,FALSE)</f>
        <v>OnePlus</v>
      </c>
      <c r="F1414" s="10" t="str">
        <f>VLOOKUP( C1414, 品牌处理!A:E,4,FALSE)</f>
        <v>一加</v>
      </c>
      <c r="G1414" s="10" t="str">
        <f>VLOOKUP( C1414, 品牌处理!A:E,5,FALSE)</f>
        <v>OnePlus</v>
      </c>
      <c r="H1414" s="16">
        <f>VLOOKUP( C1414, 品牌处理!A:F,6,FALSE)</f>
        <v>1</v>
      </c>
      <c r="I1414" s="16" t="e">
        <f>VLOOKUP(A1414,重复项!F:F,1,FALSE)</f>
        <v>#N/A</v>
      </c>
      <c r="J1414" s="6">
        <v>0</v>
      </c>
      <c r="K1414" t="str">
        <f>A1414&amp;":"&amp;B1414&amp;":"&amp;C1414&amp;":"&amp;D1414&amp;":"&amp;E1414&amp;":"&amp;F1414&amp;":"&amp;G1414</f>
        <v>ONE E1000:OnePlus X China:OnePlus:一加:OnePlus:一加:OnePlus</v>
      </c>
    </row>
    <row r="1415" spans="1:11" hidden="1" x14ac:dyDescent="0.4">
      <c r="A1415" s="13" t="s">
        <v>2347</v>
      </c>
      <c r="B1415" s="13" t="s">
        <v>2400</v>
      </c>
      <c r="C1415" s="13" t="s">
        <v>2338</v>
      </c>
      <c r="D1415" s="10" t="str">
        <f>VLOOKUP( C1415, 品牌处理!A:E,2,FALSE)</f>
        <v>一加</v>
      </c>
      <c r="E1415" s="10" t="str">
        <f>VLOOKUP( C1415, 品牌处理!A:E,3,FALSE)</f>
        <v>OnePlus</v>
      </c>
      <c r="F1415" s="10" t="str">
        <f>VLOOKUP( C1415, 品牌处理!A:E,4,FALSE)</f>
        <v>一加</v>
      </c>
      <c r="G1415" s="10" t="str">
        <f>VLOOKUP( C1415, 品牌处理!A:E,5,FALSE)</f>
        <v>OnePlus</v>
      </c>
      <c r="H1415" s="16">
        <f>VLOOKUP( C1415, 品牌处理!A:F,6,FALSE)</f>
        <v>1</v>
      </c>
      <c r="I1415" s="16" t="e">
        <f>VLOOKUP(A1415,重复项!F:F,1,FALSE)</f>
        <v>#N/A</v>
      </c>
      <c r="J1415" s="6">
        <v>0</v>
      </c>
      <c r="K1415" t="str">
        <f>A1415&amp;":"&amp;B1415&amp;":"&amp;C1415&amp;":"&amp;D1415&amp;":"&amp;E1415&amp;":"&amp;F1415&amp;":"&amp;G1415</f>
        <v>ONE E1001:OnePlus X China:OnePlus:一加:OnePlus:一加:OnePlus</v>
      </c>
    </row>
    <row r="1416" spans="1:11" x14ac:dyDescent="0.4">
      <c r="A1416" s="13" t="s">
        <v>2357</v>
      </c>
      <c r="B1416" s="13" t="s">
        <v>2358</v>
      </c>
      <c r="C1416" s="13" t="s">
        <v>2338</v>
      </c>
      <c r="D1416" s="10" t="str">
        <f>VLOOKUP( C1416, 品牌处理!A:E,2,FALSE)</f>
        <v>一加</v>
      </c>
      <c r="E1416" s="10" t="str">
        <f>VLOOKUP( C1416, 品牌处理!A:E,3,FALSE)</f>
        <v>OnePlus</v>
      </c>
      <c r="F1416" s="10" t="str">
        <f>VLOOKUP( C1416, 品牌处理!A:E,4,FALSE)</f>
        <v>一加</v>
      </c>
      <c r="G1416" s="10" t="str">
        <f>VLOOKUP( C1416, 品牌处理!A:E,5,FALSE)</f>
        <v>OnePlus</v>
      </c>
      <c r="H1416" s="16">
        <f>VLOOKUP( C1416, 品牌处理!A:F,6,FALSE)</f>
        <v>1</v>
      </c>
      <c r="I1416" s="16" t="str">
        <f>VLOOKUP(A1416,重复项!F:F,1,FALSE)</f>
        <v>ONEPLUS A3003</v>
      </c>
      <c r="J1416" s="6">
        <v>1</v>
      </c>
      <c r="K1416" t="str">
        <f>A1416&amp;":"&amp;B1416&amp;":"&amp;C1416&amp;":"&amp;D1416&amp;":"&amp;E1416&amp;":"&amp;F1416&amp;":"&amp;G1416</f>
        <v>ONEPLUS A3003:OnePlus 3 国际版:OnePlus:一加:OnePlus:一加:OnePlus</v>
      </c>
    </row>
    <row r="1417" spans="1:11" hidden="1" x14ac:dyDescent="0.4">
      <c r="A1417" s="13" t="s">
        <v>2357</v>
      </c>
      <c r="B1417" s="13" t="s">
        <v>2361</v>
      </c>
      <c r="C1417" s="13" t="s">
        <v>2338</v>
      </c>
      <c r="D1417" s="10" t="str">
        <f>VLOOKUP( C1417, 品牌处理!A:E,2,FALSE)</f>
        <v>一加</v>
      </c>
      <c r="E1417" s="10" t="str">
        <f>VLOOKUP( C1417, 品牌处理!A:E,3,FALSE)</f>
        <v>OnePlus</v>
      </c>
      <c r="F1417" s="10" t="str">
        <f>VLOOKUP( C1417, 品牌处理!A:E,4,FALSE)</f>
        <v>一加</v>
      </c>
      <c r="G1417" s="10" t="str">
        <f>VLOOKUP( C1417, 品牌处理!A:E,5,FALSE)</f>
        <v>OnePlus</v>
      </c>
      <c r="H1417" s="16">
        <f>VLOOKUP( C1417, 品牌处理!A:F,6,FALSE)</f>
        <v>1</v>
      </c>
      <c r="I1417" s="16" t="str">
        <f>VLOOKUP(A1417,重复项!F:F,1,FALSE)</f>
        <v>ONEPLUS A3003</v>
      </c>
      <c r="J1417" s="6">
        <v>0</v>
      </c>
      <c r="K1417" t="str">
        <f>A1417&amp;":"&amp;B1417&amp;":"&amp;C1417&amp;":"&amp;D1417&amp;":"&amp;E1417&amp;":"&amp;F1417&amp;":"&amp;G1417</f>
        <v>ONEPLUS A3003:OnePlus 3T 国际版:OnePlus:一加:OnePlus:一加:OnePlus</v>
      </c>
    </row>
    <row r="1418" spans="1:11" hidden="1" x14ac:dyDescent="0.4">
      <c r="A1418" s="13" t="s">
        <v>2357</v>
      </c>
      <c r="B1418" s="13" t="s">
        <v>2401</v>
      </c>
      <c r="C1418" s="13" t="s">
        <v>2338</v>
      </c>
      <c r="D1418" s="10" t="str">
        <f>VLOOKUP( C1418, 品牌处理!A:E,2,FALSE)</f>
        <v>一加</v>
      </c>
      <c r="E1418" s="10" t="str">
        <f>VLOOKUP( C1418, 品牌处理!A:E,3,FALSE)</f>
        <v>OnePlus</v>
      </c>
      <c r="F1418" s="10" t="str">
        <f>VLOOKUP( C1418, 品牌处理!A:E,4,FALSE)</f>
        <v>一加</v>
      </c>
      <c r="G1418" s="10" t="str">
        <f>VLOOKUP( C1418, 品牌处理!A:E,5,FALSE)</f>
        <v>OnePlus</v>
      </c>
      <c r="H1418" s="16">
        <f>VLOOKUP( C1418, 品牌处理!A:F,6,FALSE)</f>
        <v>1</v>
      </c>
      <c r="I1418" s="16" t="str">
        <f>VLOOKUP(A1418,重复项!F:F,1,FALSE)</f>
        <v>ONEPLUS A3003</v>
      </c>
      <c r="J1418" s="6">
        <v>0</v>
      </c>
      <c r="K1418" t="str">
        <f>A1418&amp;":"&amp;B1418&amp;":"&amp;C1418&amp;":"&amp;D1418&amp;":"&amp;E1418&amp;":"&amp;F1418&amp;":"&amp;G1418</f>
        <v>ONEPLUS A3003:OnePlus 3 Global:OnePlus:一加:OnePlus:一加:OnePlus</v>
      </c>
    </row>
    <row r="1419" spans="1:11" hidden="1" x14ac:dyDescent="0.4">
      <c r="A1419" s="13" t="s">
        <v>2357</v>
      </c>
      <c r="B1419" s="13" t="s">
        <v>2403</v>
      </c>
      <c r="C1419" s="13" t="s">
        <v>2338</v>
      </c>
      <c r="D1419" s="10" t="str">
        <f>VLOOKUP( C1419, 品牌处理!A:E,2,FALSE)</f>
        <v>一加</v>
      </c>
      <c r="E1419" s="10" t="str">
        <f>VLOOKUP( C1419, 品牌处理!A:E,3,FALSE)</f>
        <v>OnePlus</v>
      </c>
      <c r="F1419" s="10" t="str">
        <f>VLOOKUP( C1419, 品牌处理!A:E,4,FALSE)</f>
        <v>一加</v>
      </c>
      <c r="G1419" s="10" t="str">
        <f>VLOOKUP( C1419, 品牌处理!A:E,5,FALSE)</f>
        <v>OnePlus</v>
      </c>
      <c r="H1419" s="16">
        <f>VLOOKUP( C1419, 品牌处理!A:F,6,FALSE)</f>
        <v>1</v>
      </c>
      <c r="I1419" s="16" t="str">
        <f>VLOOKUP(A1419,重复项!F:F,1,FALSE)</f>
        <v>ONEPLUS A3003</v>
      </c>
      <c r="J1419" s="6">
        <v>0</v>
      </c>
      <c r="K1419" t="str">
        <f>A1419&amp;":"&amp;B1419&amp;":"&amp;C1419&amp;":"&amp;D1419&amp;":"&amp;E1419&amp;":"&amp;F1419&amp;":"&amp;G1419</f>
        <v>ONEPLUS A3003:OnePlus 3T Global:OnePlus:一加:OnePlus:一加:OnePlus</v>
      </c>
    </row>
    <row r="1420" spans="1:11" hidden="1" x14ac:dyDescent="0.4">
      <c r="A1420" s="13" t="s">
        <v>2359</v>
      </c>
      <c r="B1420" s="13" t="s">
        <v>2405</v>
      </c>
      <c r="C1420" s="13" t="s">
        <v>2338</v>
      </c>
      <c r="D1420" s="10" t="str">
        <f>VLOOKUP( C1420, 品牌处理!A:E,2,FALSE)</f>
        <v>一加</v>
      </c>
      <c r="E1420" s="10" t="str">
        <f>VLOOKUP( C1420, 品牌处理!A:E,3,FALSE)</f>
        <v>OnePlus</v>
      </c>
      <c r="F1420" s="10" t="str">
        <f>VLOOKUP( C1420, 品牌处理!A:E,4,FALSE)</f>
        <v>一加</v>
      </c>
      <c r="G1420" s="10" t="str">
        <f>VLOOKUP( C1420, 品牌处理!A:E,5,FALSE)</f>
        <v>OnePlus</v>
      </c>
      <c r="H1420" s="16">
        <f>VLOOKUP( C1420, 品牌处理!A:F,6,FALSE)</f>
        <v>1</v>
      </c>
      <c r="I1420" s="16" t="e">
        <f>VLOOKUP(A1420,重复项!F:F,1,FALSE)</f>
        <v>#N/A</v>
      </c>
      <c r="J1420" s="6">
        <v>0</v>
      </c>
      <c r="K1420" t="str">
        <f>A1420&amp;":"&amp;B1420&amp;":"&amp;C1420&amp;":"&amp;D1420&amp;":"&amp;E1420&amp;":"&amp;F1420&amp;":"&amp;G1420</f>
        <v>ONEPLUS A3010:OnePlus 3T China:OnePlus:一加:OnePlus:一加:OnePlus</v>
      </c>
    </row>
    <row r="1421" spans="1:11" hidden="1" x14ac:dyDescent="0.4">
      <c r="A1421" s="13" t="s">
        <v>2363</v>
      </c>
      <c r="B1421" s="13" t="s">
        <v>2364</v>
      </c>
      <c r="C1421" s="13" t="s">
        <v>2338</v>
      </c>
      <c r="D1421" s="10" t="str">
        <f>VLOOKUP( C1421, 品牌处理!A:E,2,FALSE)</f>
        <v>一加</v>
      </c>
      <c r="E1421" s="10" t="str">
        <f>VLOOKUP( C1421, 品牌处理!A:E,3,FALSE)</f>
        <v>OnePlus</v>
      </c>
      <c r="F1421" s="10" t="str">
        <f>VLOOKUP( C1421, 品牌处理!A:E,4,FALSE)</f>
        <v>一加</v>
      </c>
      <c r="G1421" s="10" t="str">
        <f>VLOOKUP( C1421, 品牌处理!A:E,5,FALSE)</f>
        <v>OnePlus</v>
      </c>
      <c r="H1421" s="16">
        <f>VLOOKUP( C1421, 品牌处理!A:F,6,FALSE)</f>
        <v>1</v>
      </c>
      <c r="I1421" s="16" t="e">
        <f>VLOOKUP(A1421,重复项!F:F,1,FALSE)</f>
        <v>#N/A</v>
      </c>
      <c r="J1421" s="6">
        <v>0</v>
      </c>
      <c r="K1421" t="str">
        <f>A1421&amp;":"&amp;B1421&amp;":"&amp;C1421&amp;":"&amp;D1421&amp;":"&amp;E1421&amp;":"&amp;F1421&amp;":"&amp;G1421</f>
        <v>ONEPLUS A5000:OnePlus 5:OnePlus:一加:OnePlus:一加:OnePlus</v>
      </c>
    </row>
    <row r="1422" spans="1:11" hidden="1" x14ac:dyDescent="0.4">
      <c r="A1422" s="13" t="s">
        <v>2365</v>
      </c>
      <c r="B1422" s="13" t="s">
        <v>2366</v>
      </c>
      <c r="C1422" s="13" t="s">
        <v>2338</v>
      </c>
      <c r="D1422" s="10" t="str">
        <f>VLOOKUP( C1422, 品牌处理!A:E,2,FALSE)</f>
        <v>一加</v>
      </c>
      <c r="E1422" s="10" t="str">
        <f>VLOOKUP( C1422, 品牌处理!A:E,3,FALSE)</f>
        <v>OnePlus</v>
      </c>
      <c r="F1422" s="10" t="str">
        <f>VLOOKUP( C1422, 品牌处理!A:E,4,FALSE)</f>
        <v>一加</v>
      </c>
      <c r="G1422" s="10" t="str">
        <f>VLOOKUP( C1422, 品牌处理!A:E,5,FALSE)</f>
        <v>OnePlus</v>
      </c>
      <c r="H1422" s="16">
        <f>VLOOKUP( C1422, 品牌处理!A:F,6,FALSE)</f>
        <v>1</v>
      </c>
      <c r="I1422" s="16" t="e">
        <f>VLOOKUP(A1422,重复项!F:F,1,FALSE)</f>
        <v>#N/A</v>
      </c>
      <c r="J1422" s="6">
        <v>0</v>
      </c>
      <c r="K1422" t="str">
        <f>A1422&amp;":"&amp;B1422&amp;":"&amp;C1422&amp;":"&amp;D1422&amp;":"&amp;E1422&amp;":"&amp;F1422&amp;":"&amp;G1422</f>
        <v>ONEPLUS A5010:OnePlus 5T:OnePlus:一加:OnePlus:一加:OnePlus</v>
      </c>
    </row>
    <row r="1423" spans="1:11" hidden="1" x14ac:dyDescent="0.4">
      <c r="A1423" s="13" t="s">
        <v>2369</v>
      </c>
      <c r="B1423" s="13" t="s">
        <v>2406</v>
      </c>
      <c r="C1423" s="13" t="s">
        <v>2338</v>
      </c>
      <c r="D1423" s="10" t="str">
        <f>VLOOKUP( C1423, 品牌处理!A:E,2,FALSE)</f>
        <v>一加</v>
      </c>
      <c r="E1423" s="10" t="str">
        <f>VLOOKUP( C1423, 品牌处理!A:E,3,FALSE)</f>
        <v>OnePlus</v>
      </c>
      <c r="F1423" s="10" t="str">
        <f>VLOOKUP( C1423, 品牌处理!A:E,4,FALSE)</f>
        <v>一加</v>
      </c>
      <c r="G1423" s="10" t="str">
        <f>VLOOKUP( C1423, 品牌处理!A:E,5,FALSE)</f>
        <v>OnePlus</v>
      </c>
      <c r="H1423" s="16">
        <f>VLOOKUP( C1423, 品牌处理!A:F,6,FALSE)</f>
        <v>1</v>
      </c>
      <c r="I1423" s="16" t="e">
        <f>VLOOKUP(A1423,重复项!F:F,1,FALSE)</f>
        <v>#N/A</v>
      </c>
      <c r="J1423" s="6">
        <v>0</v>
      </c>
      <c r="K1423" t="str">
        <f>A1423&amp;":"&amp;B1423&amp;":"&amp;C1423&amp;":"&amp;D1423&amp;":"&amp;E1423&amp;":"&amp;F1423&amp;":"&amp;G1423</f>
        <v>ONEPLUS A6003:OnePlus 6 Global:OnePlus:一加:OnePlus:一加:OnePlus</v>
      </c>
    </row>
    <row r="1424" spans="1:11" hidden="1" x14ac:dyDescent="0.4">
      <c r="A1424" s="13" t="s">
        <v>2367</v>
      </c>
      <c r="B1424" s="13" t="s">
        <v>2407</v>
      </c>
      <c r="C1424" s="13" t="s">
        <v>2338</v>
      </c>
      <c r="D1424" s="10" t="str">
        <f>VLOOKUP( C1424, 品牌处理!A:E,2,FALSE)</f>
        <v>一加</v>
      </c>
      <c r="E1424" s="10" t="str">
        <f>VLOOKUP( C1424, 品牌处理!A:E,3,FALSE)</f>
        <v>OnePlus</v>
      </c>
      <c r="F1424" s="10" t="str">
        <f>VLOOKUP( C1424, 品牌处理!A:E,4,FALSE)</f>
        <v>一加</v>
      </c>
      <c r="G1424" s="10" t="str">
        <f>VLOOKUP( C1424, 品牌处理!A:E,5,FALSE)</f>
        <v>OnePlus</v>
      </c>
      <c r="H1424" s="16">
        <f>VLOOKUP( C1424, 品牌处理!A:F,6,FALSE)</f>
        <v>1</v>
      </c>
      <c r="I1424" s="16" t="e">
        <f>VLOOKUP(A1424,重复项!F:F,1,FALSE)</f>
        <v>#N/A</v>
      </c>
      <c r="J1424" s="6">
        <v>0</v>
      </c>
      <c r="K1424" t="str">
        <f>A1424&amp;":"&amp;B1424&amp;":"&amp;C1424&amp;":"&amp;D1424&amp;":"&amp;E1424&amp;":"&amp;F1424&amp;":"&amp;G1424</f>
        <v>ONEPLUS A6000:OnePlus 6 China:OnePlus:一加:OnePlus:一加:OnePlus</v>
      </c>
    </row>
    <row r="1425" spans="1:11" hidden="1" x14ac:dyDescent="0.4">
      <c r="A1425" s="13" t="s">
        <v>2373</v>
      </c>
      <c r="B1425" s="13" t="s">
        <v>2408</v>
      </c>
      <c r="C1425" s="13" t="s">
        <v>2338</v>
      </c>
      <c r="D1425" s="10" t="str">
        <f>VLOOKUP( C1425, 品牌处理!A:E,2,FALSE)</f>
        <v>一加</v>
      </c>
      <c r="E1425" s="10" t="str">
        <f>VLOOKUP( C1425, 品牌处理!A:E,3,FALSE)</f>
        <v>OnePlus</v>
      </c>
      <c r="F1425" s="10" t="str">
        <f>VLOOKUP( C1425, 品牌处理!A:E,4,FALSE)</f>
        <v>一加</v>
      </c>
      <c r="G1425" s="10" t="str">
        <f>VLOOKUP( C1425, 品牌处理!A:E,5,FALSE)</f>
        <v>OnePlus</v>
      </c>
      <c r="H1425" s="16">
        <f>VLOOKUP( C1425, 品牌处理!A:F,6,FALSE)</f>
        <v>1</v>
      </c>
      <c r="I1425" s="16" t="e">
        <f>VLOOKUP(A1425,重复项!F:F,1,FALSE)</f>
        <v>#N/A</v>
      </c>
      <c r="J1425" s="6">
        <v>0</v>
      </c>
      <c r="K1425" t="str">
        <f>A1425&amp;":"&amp;B1425&amp;":"&amp;C1425&amp;":"&amp;D1425&amp;":"&amp;E1425&amp;":"&amp;F1425&amp;":"&amp;G1425</f>
        <v>ONEPLUS A6013:OnePlus 6T Global:OnePlus:一加:OnePlus:一加:OnePlus</v>
      </c>
    </row>
    <row r="1426" spans="1:11" hidden="1" x14ac:dyDescent="0.4">
      <c r="A1426" s="13" t="s">
        <v>2371</v>
      </c>
      <c r="B1426" s="13" t="s">
        <v>2409</v>
      </c>
      <c r="C1426" s="13" t="s">
        <v>2338</v>
      </c>
      <c r="D1426" s="10" t="str">
        <f>VLOOKUP( C1426, 品牌处理!A:E,2,FALSE)</f>
        <v>一加</v>
      </c>
      <c r="E1426" s="10" t="str">
        <f>VLOOKUP( C1426, 品牌处理!A:E,3,FALSE)</f>
        <v>OnePlus</v>
      </c>
      <c r="F1426" s="10" t="str">
        <f>VLOOKUP( C1426, 品牌处理!A:E,4,FALSE)</f>
        <v>一加</v>
      </c>
      <c r="G1426" s="10" t="str">
        <f>VLOOKUP( C1426, 品牌处理!A:E,5,FALSE)</f>
        <v>OnePlus</v>
      </c>
      <c r="H1426" s="16">
        <f>VLOOKUP( C1426, 品牌处理!A:F,6,FALSE)</f>
        <v>1</v>
      </c>
      <c r="I1426" s="16" t="e">
        <f>VLOOKUP(A1426,重复项!F:F,1,FALSE)</f>
        <v>#N/A</v>
      </c>
      <c r="J1426" s="6">
        <v>0</v>
      </c>
      <c r="K1426" t="str">
        <f>A1426&amp;":"&amp;B1426&amp;":"&amp;C1426&amp;":"&amp;D1426&amp;":"&amp;E1426&amp;":"&amp;F1426&amp;":"&amp;G1426</f>
        <v>ONEPLUS A6010:OnePlus 6T China:OnePlus:一加:OnePlus:一加:OnePlus</v>
      </c>
    </row>
    <row r="1427" spans="1:11" hidden="1" x14ac:dyDescent="0.4">
      <c r="A1427" s="13" t="s">
        <v>2377</v>
      </c>
      <c r="B1427" s="13" t="s">
        <v>2410</v>
      </c>
      <c r="C1427" s="13" t="s">
        <v>2338</v>
      </c>
      <c r="D1427" s="10" t="str">
        <f>VLOOKUP( C1427, 品牌处理!A:E,2,FALSE)</f>
        <v>一加</v>
      </c>
      <c r="E1427" s="10" t="str">
        <f>VLOOKUP( C1427, 品牌处理!A:E,3,FALSE)</f>
        <v>OnePlus</v>
      </c>
      <c r="F1427" s="10" t="str">
        <f>VLOOKUP( C1427, 品牌处理!A:E,4,FALSE)</f>
        <v>一加</v>
      </c>
      <c r="G1427" s="10" t="str">
        <f>VLOOKUP( C1427, 品牌处理!A:E,5,FALSE)</f>
        <v>OnePlus</v>
      </c>
      <c r="H1427" s="16">
        <f>VLOOKUP( C1427, 品牌处理!A:F,6,FALSE)</f>
        <v>1</v>
      </c>
      <c r="I1427" s="16" t="e">
        <f>VLOOKUP(A1427,重复项!F:F,1,FALSE)</f>
        <v>#N/A</v>
      </c>
      <c r="J1427" s="6">
        <v>0</v>
      </c>
      <c r="K1427" t="str">
        <f>A1427&amp;":"&amp;B1427&amp;":"&amp;C1427&amp;":"&amp;D1427&amp;":"&amp;E1427&amp;":"&amp;F1427&amp;":"&amp;G1427</f>
        <v>GM1901:OnePlus 7 India:OnePlus:一加:OnePlus:一加:OnePlus</v>
      </c>
    </row>
    <row r="1428" spans="1:11" hidden="1" x14ac:dyDescent="0.4">
      <c r="A1428" s="13" t="s">
        <v>2379</v>
      </c>
      <c r="B1428" s="13" t="s">
        <v>2411</v>
      </c>
      <c r="C1428" s="13" t="s">
        <v>2338</v>
      </c>
      <c r="D1428" s="10" t="str">
        <f>VLOOKUP( C1428, 品牌处理!A:E,2,FALSE)</f>
        <v>一加</v>
      </c>
      <c r="E1428" s="10" t="str">
        <f>VLOOKUP( C1428, 品牌处理!A:E,3,FALSE)</f>
        <v>OnePlus</v>
      </c>
      <c r="F1428" s="10" t="str">
        <f>VLOOKUP( C1428, 品牌处理!A:E,4,FALSE)</f>
        <v>一加</v>
      </c>
      <c r="G1428" s="10" t="str">
        <f>VLOOKUP( C1428, 品牌处理!A:E,5,FALSE)</f>
        <v>OnePlus</v>
      </c>
      <c r="H1428" s="16">
        <f>VLOOKUP( C1428, 品牌处理!A:F,6,FALSE)</f>
        <v>1</v>
      </c>
      <c r="I1428" s="16" t="e">
        <f>VLOOKUP(A1428,重复项!F:F,1,FALSE)</f>
        <v>#N/A</v>
      </c>
      <c r="J1428" s="6">
        <v>0</v>
      </c>
      <c r="K1428" t="str">
        <f>A1428&amp;":"&amp;B1428&amp;":"&amp;C1428&amp;":"&amp;D1428&amp;":"&amp;E1428&amp;":"&amp;F1428&amp;":"&amp;G1428</f>
        <v>GM1903:OnePlus 7 EEA:OnePlus:一加:OnePlus:一加:OnePlus</v>
      </c>
    </row>
    <row r="1429" spans="1:11" hidden="1" x14ac:dyDescent="0.4">
      <c r="A1429" s="13" t="s">
        <v>2381</v>
      </c>
      <c r="B1429" s="13" t="s">
        <v>2412</v>
      </c>
      <c r="C1429" s="13" t="s">
        <v>2338</v>
      </c>
      <c r="D1429" s="10" t="str">
        <f>VLOOKUP( C1429, 品牌处理!A:E,2,FALSE)</f>
        <v>一加</v>
      </c>
      <c r="E1429" s="10" t="str">
        <f>VLOOKUP( C1429, 品牌处理!A:E,3,FALSE)</f>
        <v>OnePlus</v>
      </c>
      <c r="F1429" s="10" t="str">
        <f>VLOOKUP( C1429, 品牌处理!A:E,4,FALSE)</f>
        <v>一加</v>
      </c>
      <c r="G1429" s="10" t="str">
        <f>VLOOKUP( C1429, 品牌处理!A:E,5,FALSE)</f>
        <v>OnePlus</v>
      </c>
      <c r="H1429" s="16">
        <f>VLOOKUP( C1429, 品牌处理!A:F,6,FALSE)</f>
        <v>1</v>
      </c>
      <c r="I1429" s="16" t="e">
        <f>VLOOKUP(A1429,重复项!F:F,1,FALSE)</f>
        <v>#N/A</v>
      </c>
      <c r="J1429" s="6">
        <v>0</v>
      </c>
      <c r="K1429" t="str">
        <f>A1429&amp;":"&amp;B1429&amp;":"&amp;C1429&amp;":"&amp;D1429&amp;":"&amp;E1429&amp;":"&amp;F1429&amp;":"&amp;G1429</f>
        <v>GM1905:OnePlus 7 Global:OnePlus:一加:OnePlus:一加:OnePlus</v>
      </c>
    </row>
    <row r="1430" spans="1:11" hidden="1" x14ac:dyDescent="0.4">
      <c r="A1430" s="13" t="s">
        <v>2375</v>
      </c>
      <c r="B1430" s="13" t="s">
        <v>2413</v>
      </c>
      <c r="C1430" s="13" t="s">
        <v>2338</v>
      </c>
      <c r="D1430" s="10" t="str">
        <f>VLOOKUP( C1430, 品牌处理!A:E,2,FALSE)</f>
        <v>一加</v>
      </c>
      <c r="E1430" s="10" t="str">
        <f>VLOOKUP( C1430, 品牌处理!A:E,3,FALSE)</f>
        <v>OnePlus</v>
      </c>
      <c r="F1430" s="10" t="str">
        <f>VLOOKUP( C1430, 品牌处理!A:E,4,FALSE)</f>
        <v>一加</v>
      </c>
      <c r="G1430" s="10" t="str">
        <f>VLOOKUP( C1430, 品牌处理!A:E,5,FALSE)</f>
        <v>OnePlus</v>
      </c>
      <c r="H1430" s="16">
        <f>VLOOKUP( C1430, 品牌处理!A:F,6,FALSE)</f>
        <v>1</v>
      </c>
      <c r="I1430" s="16" t="e">
        <f>VLOOKUP(A1430,重复项!F:F,1,FALSE)</f>
        <v>#N/A</v>
      </c>
      <c r="J1430" s="6">
        <v>0</v>
      </c>
      <c r="K1430" t="str">
        <f>A1430&amp;":"&amp;B1430&amp;":"&amp;C1430&amp;":"&amp;D1430&amp;":"&amp;E1430&amp;":"&amp;F1430&amp;":"&amp;G1430</f>
        <v>GM1900:OnePlus 7 China:OnePlus:一加:OnePlus:一加:OnePlus</v>
      </c>
    </row>
    <row r="1431" spans="1:11" hidden="1" x14ac:dyDescent="0.4">
      <c r="A1431" s="13" t="s">
        <v>2385</v>
      </c>
      <c r="B1431" s="13" t="s">
        <v>2410</v>
      </c>
      <c r="C1431" s="13" t="s">
        <v>2338</v>
      </c>
      <c r="D1431" s="10" t="str">
        <f>VLOOKUP( C1431, 品牌处理!A:E,2,FALSE)</f>
        <v>一加</v>
      </c>
      <c r="E1431" s="10" t="str">
        <f>VLOOKUP( C1431, 品牌处理!A:E,3,FALSE)</f>
        <v>OnePlus</v>
      </c>
      <c r="F1431" s="10" t="str">
        <f>VLOOKUP( C1431, 品牌处理!A:E,4,FALSE)</f>
        <v>一加</v>
      </c>
      <c r="G1431" s="10" t="str">
        <f>VLOOKUP( C1431, 品牌处理!A:E,5,FALSE)</f>
        <v>OnePlus</v>
      </c>
      <c r="H1431" s="16">
        <f>VLOOKUP( C1431, 品牌处理!A:F,6,FALSE)</f>
        <v>1</v>
      </c>
      <c r="I1431" s="16" t="e">
        <f>VLOOKUP(A1431,重复项!F:F,1,FALSE)</f>
        <v>#N/A</v>
      </c>
      <c r="J1431" s="6">
        <v>0</v>
      </c>
      <c r="K1431" t="str">
        <f>A1431&amp;":"&amp;B1431&amp;":"&amp;C1431&amp;":"&amp;D1431&amp;":"&amp;E1431&amp;":"&amp;F1431&amp;":"&amp;G1431</f>
        <v>GM1911:OnePlus 7 India:OnePlus:一加:OnePlus:一加:OnePlus</v>
      </c>
    </row>
    <row r="1432" spans="1:11" hidden="1" x14ac:dyDescent="0.4">
      <c r="A1432" s="13" t="s">
        <v>2386</v>
      </c>
      <c r="B1432" s="13" t="s">
        <v>2414</v>
      </c>
      <c r="C1432" s="13" t="s">
        <v>2338</v>
      </c>
      <c r="D1432" s="10" t="str">
        <f>VLOOKUP( C1432, 品牌处理!A:E,2,FALSE)</f>
        <v>一加</v>
      </c>
      <c r="E1432" s="10" t="str">
        <f>VLOOKUP( C1432, 品牌处理!A:E,3,FALSE)</f>
        <v>OnePlus</v>
      </c>
      <c r="F1432" s="10" t="str">
        <f>VLOOKUP( C1432, 品牌处理!A:E,4,FALSE)</f>
        <v>一加</v>
      </c>
      <c r="G1432" s="10" t="str">
        <f>VLOOKUP( C1432, 品牌处理!A:E,5,FALSE)</f>
        <v>OnePlus</v>
      </c>
      <c r="H1432" s="16">
        <f>VLOOKUP( C1432, 品牌处理!A:F,6,FALSE)</f>
        <v>1</v>
      </c>
      <c r="I1432" s="16" t="e">
        <f>VLOOKUP(A1432,重复项!F:F,1,FALSE)</f>
        <v>#N/A</v>
      </c>
      <c r="J1432" s="6">
        <v>0</v>
      </c>
      <c r="K1432" t="str">
        <f>A1432&amp;":"&amp;B1432&amp;":"&amp;C1432&amp;":"&amp;D1432&amp;":"&amp;E1432&amp;":"&amp;F1432&amp;":"&amp;G1432</f>
        <v>GM1913:OnePlus 7 Pro EEA:OnePlus:一加:OnePlus:一加:OnePlus</v>
      </c>
    </row>
    <row r="1433" spans="1:11" hidden="1" x14ac:dyDescent="0.4">
      <c r="A1433" s="13" t="s">
        <v>2388</v>
      </c>
      <c r="B1433" s="13" t="s">
        <v>2415</v>
      </c>
      <c r="C1433" s="13" t="s">
        <v>2338</v>
      </c>
      <c r="D1433" s="10" t="str">
        <f>VLOOKUP( C1433, 品牌处理!A:E,2,FALSE)</f>
        <v>一加</v>
      </c>
      <c r="E1433" s="10" t="str">
        <f>VLOOKUP( C1433, 品牌处理!A:E,3,FALSE)</f>
        <v>OnePlus</v>
      </c>
      <c r="F1433" s="10" t="str">
        <f>VLOOKUP( C1433, 品牌处理!A:E,4,FALSE)</f>
        <v>一加</v>
      </c>
      <c r="G1433" s="10" t="str">
        <f>VLOOKUP( C1433, 品牌处理!A:E,5,FALSE)</f>
        <v>OnePlus</v>
      </c>
      <c r="H1433" s="16">
        <f>VLOOKUP( C1433, 品牌处理!A:F,6,FALSE)</f>
        <v>1</v>
      </c>
      <c r="I1433" s="16" t="e">
        <f>VLOOKUP(A1433,重复项!F:F,1,FALSE)</f>
        <v>#N/A</v>
      </c>
      <c r="J1433" s="6">
        <v>0</v>
      </c>
      <c r="K1433" t="str">
        <f>A1433&amp;":"&amp;B1433&amp;":"&amp;C1433&amp;":"&amp;D1433&amp;":"&amp;E1433&amp;":"&amp;F1433&amp;":"&amp;G1433</f>
        <v>GM1915:OnePlus 7 Pro Global:OnePlus:一加:OnePlus:一加:OnePlus</v>
      </c>
    </row>
    <row r="1434" spans="1:11" hidden="1" x14ac:dyDescent="0.4">
      <c r="A1434" s="13" t="s">
        <v>2390</v>
      </c>
      <c r="B1434" s="13" t="s">
        <v>2416</v>
      </c>
      <c r="C1434" s="13" t="s">
        <v>2338</v>
      </c>
      <c r="D1434" s="10" t="str">
        <f>VLOOKUP( C1434, 品牌处理!A:E,2,FALSE)</f>
        <v>一加</v>
      </c>
      <c r="E1434" s="10" t="str">
        <f>VLOOKUP( C1434, 品牌处理!A:E,3,FALSE)</f>
        <v>OnePlus</v>
      </c>
      <c r="F1434" s="10" t="str">
        <f>VLOOKUP( C1434, 品牌处理!A:E,4,FALSE)</f>
        <v>一加</v>
      </c>
      <c r="G1434" s="10" t="str">
        <f>VLOOKUP( C1434, 品牌处理!A:E,5,FALSE)</f>
        <v>OnePlus</v>
      </c>
      <c r="H1434" s="16">
        <f>VLOOKUP( C1434, 品牌处理!A:F,6,FALSE)</f>
        <v>1</v>
      </c>
      <c r="I1434" s="16" t="e">
        <f>VLOOKUP(A1434,重复项!F:F,1,FALSE)</f>
        <v>#N/A</v>
      </c>
      <c r="J1434" s="6">
        <v>0</v>
      </c>
      <c r="K1434" t="str">
        <f>A1434&amp;":"&amp;B1434&amp;":"&amp;C1434&amp;":"&amp;D1434&amp;":"&amp;E1434&amp;":"&amp;F1434&amp;":"&amp;G1434</f>
        <v>GM1917:OnePlus 7 Pro North America:OnePlus:一加:OnePlus:一加:OnePlus</v>
      </c>
    </row>
    <row r="1435" spans="1:11" hidden="1" x14ac:dyDescent="0.4">
      <c r="A1435" s="13" t="s">
        <v>2383</v>
      </c>
      <c r="B1435" s="13" t="s">
        <v>2417</v>
      </c>
      <c r="C1435" s="13" t="s">
        <v>2338</v>
      </c>
      <c r="D1435" s="10" t="str">
        <f>VLOOKUP( C1435, 品牌处理!A:E,2,FALSE)</f>
        <v>一加</v>
      </c>
      <c r="E1435" s="10" t="str">
        <f>VLOOKUP( C1435, 品牌处理!A:E,3,FALSE)</f>
        <v>OnePlus</v>
      </c>
      <c r="F1435" s="10" t="str">
        <f>VLOOKUP( C1435, 品牌处理!A:E,4,FALSE)</f>
        <v>一加</v>
      </c>
      <c r="G1435" s="10" t="str">
        <f>VLOOKUP( C1435, 品牌处理!A:E,5,FALSE)</f>
        <v>OnePlus</v>
      </c>
      <c r="H1435" s="16">
        <f>VLOOKUP( C1435, 品牌处理!A:F,6,FALSE)</f>
        <v>1</v>
      </c>
      <c r="I1435" s="16" t="e">
        <f>VLOOKUP(A1435,重复项!F:F,1,FALSE)</f>
        <v>#N/A</v>
      </c>
      <c r="J1435" s="6">
        <v>0</v>
      </c>
      <c r="K1435" t="str">
        <f>A1435&amp;":"&amp;B1435&amp;":"&amp;C1435&amp;":"&amp;D1435&amp;":"&amp;E1435&amp;":"&amp;F1435&amp;":"&amp;G1435</f>
        <v>GM1910:OnePlus 7 Pro China:OnePlus:一加:OnePlus:一加:OnePlus</v>
      </c>
    </row>
    <row r="1436" spans="1:11" hidden="1" x14ac:dyDescent="0.4">
      <c r="A1436" s="13" t="s">
        <v>2392</v>
      </c>
      <c r="B1436" s="13" t="s">
        <v>2393</v>
      </c>
      <c r="C1436" s="13" t="s">
        <v>2338</v>
      </c>
      <c r="D1436" s="10" t="str">
        <f>VLOOKUP( C1436, 品牌处理!A:E,2,FALSE)</f>
        <v>一加</v>
      </c>
      <c r="E1436" s="10" t="str">
        <f>VLOOKUP( C1436, 品牌处理!A:E,3,FALSE)</f>
        <v>OnePlus</v>
      </c>
      <c r="F1436" s="10" t="str">
        <f>VLOOKUP( C1436, 品牌处理!A:E,4,FALSE)</f>
        <v>一加</v>
      </c>
      <c r="G1436" s="10" t="str">
        <f>VLOOKUP( C1436, 品牌处理!A:E,5,FALSE)</f>
        <v>OnePlus</v>
      </c>
      <c r="H1436" s="16">
        <f>VLOOKUP( C1436, 品牌处理!A:F,6,FALSE)</f>
        <v>1</v>
      </c>
      <c r="I1436" s="16" t="e">
        <f>VLOOKUP(A1436,重复项!F:F,1,FALSE)</f>
        <v>#N/A</v>
      </c>
      <c r="J1436" s="6">
        <v>0</v>
      </c>
      <c r="K1436" t="str">
        <f>A1436&amp;":"&amp;B1436&amp;":"&amp;C1436&amp;":"&amp;D1436&amp;":"&amp;E1436&amp;":"&amp;F1436&amp;":"&amp;G1436</f>
        <v>GM1920:OnePlus 7 Pro 5G:OnePlus:一加:OnePlus:一加:OnePlus</v>
      </c>
    </row>
    <row r="1437" spans="1:11" x14ac:dyDescent="0.4">
      <c r="A1437" s="13" t="s">
        <v>2418</v>
      </c>
      <c r="B1437" s="13" t="s">
        <v>2419</v>
      </c>
      <c r="C1437" s="13" t="s">
        <v>2420</v>
      </c>
      <c r="D1437" s="10" t="str">
        <f>VLOOKUP( C1437, 品牌处理!A:E,2,FALSE)</f>
        <v>Oppo</v>
      </c>
      <c r="E1437" s="10" t="str">
        <f>VLOOKUP( C1437, 品牌处理!A:E,3,FALSE)</f>
        <v>Oppo</v>
      </c>
      <c r="F1437" s="10" t="str">
        <f>VLOOKUP( C1437, 品牌处理!A:E,4,FALSE)</f>
        <v>Oppo</v>
      </c>
      <c r="G1437" s="10" t="str">
        <f>VLOOKUP( C1437, 品牌处理!A:E,5,FALSE)</f>
        <v>Oppo</v>
      </c>
      <c r="H1437" s="16">
        <f>VLOOKUP( C1437, 品牌处理!A:F,6,FALSE)</f>
        <v>1</v>
      </c>
      <c r="I1437" s="16" t="e">
        <f>VLOOKUP(A1437,重复项!F:F,1,FALSE)</f>
        <v>#N/A</v>
      </c>
      <c r="J1437" s="6">
        <v>1</v>
      </c>
      <c r="K1437" t="str">
        <f>A1437&amp;":"&amp;B1437&amp;":"&amp;C1437&amp;":"&amp;D1437&amp;":"&amp;E1437&amp;":"&amp;F1437&amp;":"&amp;G1437</f>
        <v>PACM00:OPPO R15 全网通版:OPPO:Oppo:Oppo:Oppo:Oppo</v>
      </c>
    </row>
    <row r="1438" spans="1:11" x14ac:dyDescent="0.4">
      <c r="A1438" s="13" t="s">
        <v>2421</v>
      </c>
      <c r="B1438" s="13" t="s">
        <v>2422</v>
      </c>
      <c r="C1438" s="13" t="s">
        <v>2420</v>
      </c>
      <c r="D1438" s="10" t="str">
        <f>VLOOKUP( C1438, 品牌处理!A:E,2,FALSE)</f>
        <v>Oppo</v>
      </c>
      <c r="E1438" s="10" t="str">
        <f>VLOOKUP( C1438, 品牌处理!A:E,3,FALSE)</f>
        <v>Oppo</v>
      </c>
      <c r="F1438" s="10" t="str">
        <f>VLOOKUP( C1438, 品牌处理!A:E,4,FALSE)</f>
        <v>Oppo</v>
      </c>
      <c r="G1438" s="10" t="str">
        <f>VLOOKUP( C1438, 品牌处理!A:E,5,FALSE)</f>
        <v>Oppo</v>
      </c>
      <c r="H1438" s="16">
        <f>VLOOKUP( C1438, 品牌处理!A:F,6,FALSE)</f>
        <v>1</v>
      </c>
      <c r="I1438" s="16" t="e">
        <f>VLOOKUP(A1438,重复项!F:F,1,FALSE)</f>
        <v>#N/A</v>
      </c>
      <c r="J1438" s="6">
        <v>1</v>
      </c>
      <c r="K1438" t="str">
        <f>A1438&amp;":"&amp;B1438&amp;":"&amp;C1438&amp;":"&amp;D1438&amp;":"&amp;E1438&amp;":"&amp;F1438&amp;":"&amp;G1438</f>
        <v>PACT00:OPPO R15 移动版:OPPO:Oppo:Oppo:Oppo:Oppo</v>
      </c>
    </row>
    <row r="1439" spans="1:11" x14ac:dyDescent="0.4">
      <c r="A1439" s="13" t="s">
        <v>2423</v>
      </c>
      <c r="B1439" s="13" t="s">
        <v>2424</v>
      </c>
      <c r="C1439" s="13" t="s">
        <v>2420</v>
      </c>
      <c r="D1439" s="10" t="str">
        <f>VLOOKUP( C1439, 品牌处理!A:E,2,FALSE)</f>
        <v>Oppo</v>
      </c>
      <c r="E1439" s="10" t="str">
        <f>VLOOKUP( C1439, 品牌处理!A:E,3,FALSE)</f>
        <v>Oppo</v>
      </c>
      <c r="F1439" s="10" t="str">
        <f>VLOOKUP( C1439, 品牌处理!A:E,4,FALSE)</f>
        <v>Oppo</v>
      </c>
      <c r="G1439" s="10" t="str">
        <f>VLOOKUP( C1439, 品牌处理!A:E,5,FALSE)</f>
        <v>Oppo</v>
      </c>
      <c r="H1439" s="16">
        <f>VLOOKUP( C1439, 品牌处理!A:F,6,FALSE)</f>
        <v>1</v>
      </c>
      <c r="I1439" s="16" t="e">
        <f>VLOOKUP(A1439,重复项!F:F,1,FALSE)</f>
        <v>#N/A</v>
      </c>
      <c r="J1439" s="6">
        <v>1</v>
      </c>
      <c r="K1439" t="str">
        <f>A1439&amp;":"&amp;B1439&amp;":"&amp;C1439&amp;":"&amp;D1439&amp;":"&amp;E1439&amp;":"&amp;F1439&amp;":"&amp;G1439</f>
        <v>PAAM00:OPPO R15 梦镜版 全网通版:OPPO:Oppo:Oppo:Oppo:Oppo</v>
      </c>
    </row>
    <row r="1440" spans="1:11" x14ac:dyDescent="0.4">
      <c r="A1440" s="13" t="s">
        <v>2425</v>
      </c>
      <c r="B1440" s="13" t="s">
        <v>2426</v>
      </c>
      <c r="C1440" s="13" t="s">
        <v>2420</v>
      </c>
      <c r="D1440" s="10" t="str">
        <f>VLOOKUP( C1440, 品牌处理!A:E,2,FALSE)</f>
        <v>Oppo</v>
      </c>
      <c r="E1440" s="10" t="str">
        <f>VLOOKUP( C1440, 品牌处理!A:E,3,FALSE)</f>
        <v>Oppo</v>
      </c>
      <c r="F1440" s="10" t="str">
        <f>VLOOKUP( C1440, 品牌处理!A:E,4,FALSE)</f>
        <v>Oppo</v>
      </c>
      <c r="G1440" s="10" t="str">
        <f>VLOOKUP( C1440, 品牌处理!A:E,5,FALSE)</f>
        <v>Oppo</v>
      </c>
      <c r="H1440" s="16">
        <f>VLOOKUP( C1440, 品牌处理!A:F,6,FALSE)</f>
        <v>1</v>
      </c>
      <c r="I1440" s="16" t="e">
        <f>VLOOKUP(A1440,重复项!F:F,1,FALSE)</f>
        <v>#N/A</v>
      </c>
      <c r="J1440" s="6">
        <v>1</v>
      </c>
      <c r="K1440" t="str">
        <f>A1440&amp;":"&amp;B1440&amp;":"&amp;C1440&amp;":"&amp;D1440&amp;":"&amp;E1440&amp;":"&amp;F1440&amp;":"&amp;G1440</f>
        <v>PAAT00:OPPO R15 梦镜版 移动版:OPPO:Oppo:Oppo:Oppo:Oppo</v>
      </c>
    </row>
    <row r="1441" spans="1:11" x14ac:dyDescent="0.4">
      <c r="A1441" s="13" t="s">
        <v>2427</v>
      </c>
      <c r="B1441" s="13" t="s">
        <v>2428</v>
      </c>
      <c r="C1441" s="13" t="s">
        <v>2420</v>
      </c>
      <c r="D1441" s="10" t="str">
        <f>VLOOKUP( C1441, 品牌处理!A:E,2,FALSE)</f>
        <v>Oppo</v>
      </c>
      <c r="E1441" s="10" t="str">
        <f>VLOOKUP( C1441, 品牌处理!A:E,3,FALSE)</f>
        <v>Oppo</v>
      </c>
      <c r="F1441" s="10" t="str">
        <f>VLOOKUP( C1441, 品牌处理!A:E,4,FALSE)</f>
        <v>Oppo</v>
      </c>
      <c r="G1441" s="10" t="str">
        <f>VLOOKUP( C1441, 品牌处理!A:E,5,FALSE)</f>
        <v>Oppo</v>
      </c>
      <c r="H1441" s="16">
        <f>VLOOKUP( C1441, 品牌处理!A:F,6,FALSE)</f>
        <v>1</v>
      </c>
      <c r="I1441" s="16" t="e">
        <f>VLOOKUP(A1441,重复项!F:F,1,FALSE)</f>
        <v>#N/A</v>
      </c>
      <c r="J1441" s="6">
        <v>1</v>
      </c>
      <c r="K1441" t="str">
        <f>A1441&amp;":"&amp;B1441&amp;":"&amp;C1441&amp;":"&amp;D1441&amp;":"&amp;E1441&amp;":"&amp;F1441&amp;":"&amp;G1441</f>
        <v>PBCM10:OPPO R15x 全网通版:OPPO:Oppo:Oppo:Oppo:Oppo</v>
      </c>
    </row>
    <row r="1442" spans="1:11" x14ac:dyDescent="0.4">
      <c r="A1442" s="13" t="s">
        <v>2429</v>
      </c>
      <c r="B1442" s="13" t="s">
        <v>2430</v>
      </c>
      <c r="C1442" s="13" t="s">
        <v>2420</v>
      </c>
      <c r="D1442" s="10" t="str">
        <f>VLOOKUP( C1442, 品牌处理!A:E,2,FALSE)</f>
        <v>Oppo</v>
      </c>
      <c r="E1442" s="10" t="str">
        <f>VLOOKUP( C1442, 品牌处理!A:E,3,FALSE)</f>
        <v>Oppo</v>
      </c>
      <c r="F1442" s="10" t="str">
        <f>VLOOKUP( C1442, 品牌处理!A:E,4,FALSE)</f>
        <v>Oppo</v>
      </c>
      <c r="G1442" s="10" t="str">
        <f>VLOOKUP( C1442, 品牌处理!A:E,5,FALSE)</f>
        <v>Oppo</v>
      </c>
      <c r="H1442" s="16">
        <f>VLOOKUP( C1442, 品牌处理!A:F,6,FALSE)</f>
        <v>1</v>
      </c>
      <c r="I1442" s="16" t="e">
        <f>VLOOKUP(A1442,重复项!F:F,1,FALSE)</f>
        <v>#N/A</v>
      </c>
      <c r="J1442" s="6">
        <v>1</v>
      </c>
      <c r="K1442" t="str">
        <f>A1442&amp;":"&amp;B1442&amp;":"&amp;C1442&amp;":"&amp;D1442&amp;":"&amp;E1442&amp;":"&amp;F1442&amp;":"&amp;G1442</f>
        <v>PBCT10:OPPO R15x 移动版:OPPO:Oppo:Oppo:Oppo:Oppo</v>
      </c>
    </row>
    <row r="1443" spans="1:11" x14ac:dyDescent="0.4">
      <c r="A1443" s="13" t="s">
        <v>2431</v>
      </c>
      <c r="B1443" s="13" t="s">
        <v>2432</v>
      </c>
      <c r="C1443" s="13" t="s">
        <v>2420</v>
      </c>
      <c r="D1443" s="10" t="str">
        <f>VLOOKUP( C1443, 品牌处理!A:E,2,FALSE)</f>
        <v>Oppo</v>
      </c>
      <c r="E1443" s="10" t="str">
        <f>VLOOKUP( C1443, 品牌处理!A:E,3,FALSE)</f>
        <v>Oppo</v>
      </c>
      <c r="F1443" s="10" t="str">
        <f>VLOOKUP( C1443, 品牌处理!A:E,4,FALSE)</f>
        <v>Oppo</v>
      </c>
      <c r="G1443" s="10" t="str">
        <f>VLOOKUP( C1443, 品牌处理!A:E,5,FALSE)</f>
        <v>Oppo</v>
      </c>
      <c r="H1443" s="16">
        <f>VLOOKUP( C1443, 品牌处理!A:F,6,FALSE)</f>
        <v>1</v>
      </c>
      <c r="I1443" s="16" t="e">
        <f>VLOOKUP(A1443,重复项!F:F,1,FALSE)</f>
        <v>#N/A</v>
      </c>
      <c r="J1443" s="6">
        <v>1</v>
      </c>
      <c r="K1443" t="str">
        <f>A1443&amp;":"&amp;B1443&amp;":"&amp;C1443&amp;":"&amp;D1443&amp;":"&amp;E1443&amp;":"&amp;F1443&amp;":"&amp;G1443</f>
        <v>PBEM00:OPPO R17 全网通版:OPPO:Oppo:Oppo:Oppo:Oppo</v>
      </c>
    </row>
    <row r="1444" spans="1:11" x14ac:dyDescent="0.4">
      <c r="A1444" s="13" t="s">
        <v>2433</v>
      </c>
      <c r="B1444" s="13" t="s">
        <v>2434</v>
      </c>
      <c r="C1444" s="13" t="s">
        <v>2420</v>
      </c>
      <c r="D1444" s="10" t="str">
        <f>VLOOKUP( C1444, 品牌处理!A:E,2,FALSE)</f>
        <v>Oppo</v>
      </c>
      <c r="E1444" s="10" t="str">
        <f>VLOOKUP( C1444, 品牌处理!A:E,3,FALSE)</f>
        <v>Oppo</v>
      </c>
      <c r="F1444" s="10" t="str">
        <f>VLOOKUP( C1444, 品牌处理!A:E,4,FALSE)</f>
        <v>Oppo</v>
      </c>
      <c r="G1444" s="10" t="str">
        <f>VLOOKUP( C1444, 品牌处理!A:E,5,FALSE)</f>
        <v>Oppo</v>
      </c>
      <c r="H1444" s="16">
        <f>VLOOKUP( C1444, 品牌处理!A:F,6,FALSE)</f>
        <v>1</v>
      </c>
      <c r="I1444" s="16" t="e">
        <f>VLOOKUP(A1444,重复项!F:F,1,FALSE)</f>
        <v>#N/A</v>
      </c>
      <c r="J1444" s="6">
        <v>1</v>
      </c>
      <c r="K1444" t="str">
        <f>A1444&amp;":"&amp;B1444&amp;":"&amp;C1444&amp;":"&amp;D1444&amp;":"&amp;E1444&amp;":"&amp;F1444&amp;":"&amp;G1444</f>
        <v>PBET00:OPPO R17 移动版:OPPO:Oppo:Oppo:Oppo:Oppo</v>
      </c>
    </row>
    <row r="1445" spans="1:11" x14ac:dyDescent="0.4">
      <c r="A1445" s="13" t="s">
        <v>2435</v>
      </c>
      <c r="B1445" s="13" t="s">
        <v>2436</v>
      </c>
      <c r="C1445" s="13" t="s">
        <v>2420</v>
      </c>
      <c r="D1445" s="10" t="str">
        <f>VLOOKUP( C1445, 品牌处理!A:E,2,FALSE)</f>
        <v>Oppo</v>
      </c>
      <c r="E1445" s="10" t="str">
        <f>VLOOKUP( C1445, 品牌处理!A:E,3,FALSE)</f>
        <v>Oppo</v>
      </c>
      <c r="F1445" s="10" t="str">
        <f>VLOOKUP( C1445, 品牌处理!A:E,4,FALSE)</f>
        <v>Oppo</v>
      </c>
      <c r="G1445" s="10" t="str">
        <f>VLOOKUP( C1445, 品牌处理!A:E,5,FALSE)</f>
        <v>Oppo</v>
      </c>
      <c r="H1445" s="16">
        <f>VLOOKUP( C1445, 品牌处理!A:F,6,FALSE)</f>
        <v>1</v>
      </c>
      <c r="I1445" s="16" t="e">
        <f>VLOOKUP(A1445,重复项!F:F,1,FALSE)</f>
        <v>#N/A</v>
      </c>
      <c r="J1445" s="6">
        <v>1</v>
      </c>
      <c r="K1445" t="str">
        <f>A1445&amp;":"&amp;B1445&amp;":"&amp;C1445&amp;":"&amp;D1445&amp;":"&amp;E1445&amp;":"&amp;F1445&amp;":"&amp;G1445</f>
        <v>PBDM00:OPPO R17 Pro 全网通版:OPPO:Oppo:Oppo:Oppo:Oppo</v>
      </c>
    </row>
    <row r="1446" spans="1:11" x14ac:dyDescent="0.4">
      <c r="A1446" s="13" t="s">
        <v>2437</v>
      </c>
      <c r="B1446" s="13" t="s">
        <v>2438</v>
      </c>
      <c r="C1446" s="13" t="s">
        <v>2420</v>
      </c>
      <c r="D1446" s="10" t="str">
        <f>VLOOKUP( C1446, 品牌处理!A:E,2,FALSE)</f>
        <v>Oppo</v>
      </c>
      <c r="E1446" s="10" t="str">
        <f>VLOOKUP( C1446, 品牌处理!A:E,3,FALSE)</f>
        <v>Oppo</v>
      </c>
      <c r="F1446" s="10" t="str">
        <f>VLOOKUP( C1446, 品牌处理!A:E,4,FALSE)</f>
        <v>Oppo</v>
      </c>
      <c r="G1446" s="10" t="str">
        <f>VLOOKUP( C1446, 品牌处理!A:E,5,FALSE)</f>
        <v>Oppo</v>
      </c>
      <c r="H1446" s="16">
        <f>VLOOKUP( C1446, 品牌处理!A:F,6,FALSE)</f>
        <v>1</v>
      </c>
      <c r="I1446" s="16" t="e">
        <f>VLOOKUP(A1446,重复项!F:F,1,FALSE)</f>
        <v>#N/A</v>
      </c>
      <c r="J1446" s="6">
        <v>1</v>
      </c>
      <c r="K1446" t="str">
        <f>A1446&amp;":"&amp;B1446&amp;":"&amp;C1446&amp;":"&amp;D1446&amp;":"&amp;E1446&amp;":"&amp;F1446&amp;":"&amp;G1446</f>
        <v>PBDT00:OPPO R17 Pro 移动版:OPPO:Oppo:Oppo:Oppo:Oppo</v>
      </c>
    </row>
    <row r="1447" spans="1:11" x14ac:dyDescent="0.4">
      <c r="A1447" s="13" t="s">
        <v>2439</v>
      </c>
      <c r="B1447" s="13" t="s">
        <v>2440</v>
      </c>
      <c r="C1447" s="13" t="s">
        <v>2420</v>
      </c>
      <c r="D1447" s="10" t="str">
        <f>VLOOKUP( C1447, 品牌处理!A:E,2,FALSE)</f>
        <v>Oppo</v>
      </c>
      <c r="E1447" s="10" t="str">
        <f>VLOOKUP( C1447, 品牌处理!A:E,3,FALSE)</f>
        <v>Oppo</v>
      </c>
      <c r="F1447" s="10" t="str">
        <f>VLOOKUP( C1447, 品牌处理!A:E,4,FALSE)</f>
        <v>Oppo</v>
      </c>
      <c r="G1447" s="10" t="str">
        <f>VLOOKUP( C1447, 品牌处理!A:E,5,FALSE)</f>
        <v>Oppo</v>
      </c>
      <c r="H1447" s="16">
        <f>VLOOKUP( C1447, 品牌处理!A:F,6,FALSE)</f>
        <v>1</v>
      </c>
      <c r="I1447" s="16" t="e">
        <f>VLOOKUP(A1447,重复项!F:F,1,FALSE)</f>
        <v>#N/A</v>
      </c>
      <c r="J1447" s="6">
        <v>1</v>
      </c>
      <c r="K1447" t="str">
        <f>A1447&amp;":"&amp;B1447&amp;":"&amp;C1447&amp;":"&amp;D1447&amp;":"&amp;E1447&amp;":"&amp;F1447&amp;":"&amp;G1447</f>
        <v>PAFM00:OPPO Find X 标准版 全网通版:OPPO:Oppo:Oppo:Oppo:Oppo</v>
      </c>
    </row>
    <row r="1448" spans="1:11" x14ac:dyDescent="0.4">
      <c r="A1448" s="13" t="s">
        <v>2441</v>
      </c>
      <c r="B1448" s="13" t="s">
        <v>2442</v>
      </c>
      <c r="C1448" s="13" t="s">
        <v>2420</v>
      </c>
      <c r="D1448" s="10" t="str">
        <f>VLOOKUP( C1448, 品牌处理!A:E,2,FALSE)</f>
        <v>Oppo</v>
      </c>
      <c r="E1448" s="10" t="str">
        <f>VLOOKUP( C1448, 品牌处理!A:E,3,FALSE)</f>
        <v>Oppo</v>
      </c>
      <c r="F1448" s="10" t="str">
        <f>VLOOKUP( C1448, 品牌处理!A:E,4,FALSE)</f>
        <v>Oppo</v>
      </c>
      <c r="G1448" s="10" t="str">
        <f>VLOOKUP( C1448, 品牌处理!A:E,5,FALSE)</f>
        <v>Oppo</v>
      </c>
      <c r="H1448" s="16">
        <f>VLOOKUP( C1448, 品牌处理!A:F,6,FALSE)</f>
        <v>1</v>
      </c>
      <c r="I1448" s="16" t="e">
        <f>VLOOKUP(A1448,重复项!F:F,1,FALSE)</f>
        <v>#N/A</v>
      </c>
      <c r="J1448" s="6">
        <v>1</v>
      </c>
      <c r="K1448" t="str">
        <f>A1448&amp;":"&amp;B1448&amp;":"&amp;C1448&amp;":"&amp;D1448&amp;":"&amp;E1448&amp;":"&amp;F1448&amp;":"&amp;G1448</f>
        <v>PAFT00:OPPO Find X 标准版 移动版:OPPO:Oppo:Oppo:Oppo:Oppo</v>
      </c>
    </row>
    <row r="1449" spans="1:11" x14ac:dyDescent="0.4">
      <c r="A1449" s="13" t="s">
        <v>2443</v>
      </c>
      <c r="B1449" s="13" t="s">
        <v>2444</v>
      </c>
      <c r="C1449" s="13" t="s">
        <v>2420</v>
      </c>
      <c r="D1449" s="10" t="str">
        <f>VLOOKUP( C1449, 品牌处理!A:E,2,FALSE)</f>
        <v>Oppo</v>
      </c>
      <c r="E1449" s="10" t="str">
        <f>VLOOKUP( C1449, 品牌处理!A:E,3,FALSE)</f>
        <v>Oppo</v>
      </c>
      <c r="F1449" s="10" t="str">
        <f>VLOOKUP( C1449, 品牌处理!A:E,4,FALSE)</f>
        <v>Oppo</v>
      </c>
      <c r="G1449" s="10" t="str">
        <f>VLOOKUP( C1449, 品牌处理!A:E,5,FALSE)</f>
        <v>Oppo</v>
      </c>
      <c r="H1449" s="16">
        <f>VLOOKUP( C1449, 品牌处理!A:F,6,FALSE)</f>
        <v>1</v>
      </c>
      <c r="I1449" s="16" t="e">
        <f>VLOOKUP(A1449,重复项!F:F,1,FALSE)</f>
        <v>#N/A</v>
      </c>
      <c r="J1449" s="6">
        <v>1</v>
      </c>
      <c r="K1449" t="str">
        <f>A1449&amp;":"&amp;B1449&amp;":"&amp;C1449&amp;":"&amp;D1449&amp;":"&amp;E1449&amp;":"&amp;F1449&amp;":"&amp;G1449</f>
        <v>PAHM00:OPPO Find X 超级闪充版/兰博基尼版 全网通版:OPPO:Oppo:Oppo:Oppo:Oppo</v>
      </c>
    </row>
    <row r="1450" spans="1:11" x14ac:dyDescent="0.4">
      <c r="A1450" s="13" t="s">
        <v>2445</v>
      </c>
      <c r="B1450" s="13" t="s">
        <v>2446</v>
      </c>
      <c r="C1450" s="13" t="s">
        <v>2420</v>
      </c>
      <c r="D1450" s="10" t="str">
        <f>VLOOKUP( C1450, 品牌处理!A:E,2,FALSE)</f>
        <v>Oppo</v>
      </c>
      <c r="E1450" s="10" t="str">
        <f>VLOOKUP( C1450, 品牌处理!A:E,3,FALSE)</f>
        <v>Oppo</v>
      </c>
      <c r="F1450" s="10" t="str">
        <f>VLOOKUP( C1450, 品牌处理!A:E,4,FALSE)</f>
        <v>Oppo</v>
      </c>
      <c r="G1450" s="10" t="str">
        <f>VLOOKUP( C1450, 品牌处理!A:E,5,FALSE)</f>
        <v>Oppo</v>
      </c>
      <c r="H1450" s="16">
        <f>VLOOKUP( C1450, 品牌处理!A:F,6,FALSE)</f>
        <v>1</v>
      </c>
      <c r="I1450" s="16" t="e">
        <f>VLOOKUP(A1450,重复项!F:F,1,FALSE)</f>
        <v>#N/A</v>
      </c>
      <c r="J1450" s="6">
        <v>1</v>
      </c>
      <c r="K1450" t="str">
        <f>A1450&amp;":"&amp;B1450&amp;":"&amp;C1450&amp;":"&amp;D1450&amp;":"&amp;E1450&amp;":"&amp;F1450&amp;":"&amp;G1450</f>
        <v>PAFT10:OPPO Find X 超级闪充版 移动版:OPPO:Oppo:Oppo:Oppo:Oppo</v>
      </c>
    </row>
    <row r="1451" spans="1:11" x14ac:dyDescent="0.4">
      <c r="A1451" s="13" t="s">
        <v>2447</v>
      </c>
      <c r="B1451" s="13" t="s">
        <v>2448</v>
      </c>
      <c r="C1451" s="13" t="s">
        <v>2420</v>
      </c>
      <c r="D1451" s="10" t="str">
        <f>VLOOKUP( C1451, 品牌处理!A:E,2,FALSE)</f>
        <v>Oppo</v>
      </c>
      <c r="E1451" s="10" t="str">
        <f>VLOOKUP( C1451, 品牌处理!A:E,3,FALSE)</f>
        <v>Oppo</v>
      </c>
      <c r="F1451" s="10" t="str">
        <f>VLOOKUP( C1451, 品牌处理!A:E,4,FALSE)</f>
        <v>Oppo</v>
      </c>
      <c r="G1451" s="10" t="str">
        <f>VLOOKUP( C1451, 品牌处理!A:E,5,FALSE)</f>
        <v>Oppo</v>
      </c>
      <c r="H1451" s="16">
        <f>VLOOKUP( C1451, 品牌处理!A:F,6,FALSE)</f>
        <v>1</v>
      </c>
      <c r="I1451" s="16" t="e">
        <f>VLOOKUP(A1451,重复项!F:F,1,FALSE)</f>
        <v>#N/A</v>
      </c>
      <c r="J1451" s="6">
        <v>1</v>
      </c>
      <c r="K1451" t="str">
        <f>A1451&amp;":"&amp;B1451&amp;":"&amp;C1451&amp;":"&amp;D1451&amp;":"&amp;E1451&amp;":"&amp;F1451&amp;":"&amp;G1451</f>
        <v>PCAM00:OPPO Reno 全网通版:OPPO:Oppo:Oppo:Oppo:Oppo</v>
      </c>
    </row>
    <row r="1452" spans="1:11" x14ac:dyDescent="0.4">
      <c r="A1452" s="13" t="s">
        <v>2449</v>
      </c>
      <c r="B1452" s="13" t="s">
        <v>2450</v>
      </c>
      <c r="C1452" s="13" t="s">
        <v>2420</v>
      </c>
      <c r="D1452" s="10" t="str">
        <f>VLOOKUP( C1452, 品牌处理!A:E,2,FALSE)</f>
        <v>Oppo</v>
      </c>
      <c r="E1452" s="10" t="str">
        <f>VLOOKUP( C1452, 品牌处理!A:E,3,FALSE)</f>
        <v>Oppo</v>
      </c>
      <c r="F1452" s="10" t="str">
        <f>VLOOKUP( C1452, 品牌处理!A:E,4,FALSE)</f>
        <v>Oppo</v>
      </c>
      <c r="G1452" s="10" t="str">
        <f>VLOOKUP( C1452, 品牌处理!A:E,5,FALSE)</f>
        <v>Oppo</v>
      </c>
      <c r="H1452" s="16">
        <f>VLOOKUP( C1452, 品牌处理!A:F,6,FALSE)</f>
        <v>1</v>
      </c>
      <c r="I1452" s="16" t="e">
        <f>VLOOKUP(A1452,重复项!F:F,1,FALSE)</f>
        <v>#N/A</v>
      </c>
      <c r="J1452" s="6">
        <v>1</v>
      </c>
      <c r="K1452" t="str">
        <f>A1452&amp;":"&amp;B1452&amp;":"&amp;C1452&amp;":"&amp;D1452&amp;":"&amp;E1452&amp;":"&amp;F1452&amp;":"&amp;G1452</f>
        <v>PCAT00:OPPO Reno 移动版:OPPO:Oppo:Oppo:Oppo:Oppo</v>
      </c>
    </row>
    <row r="1453" spans="1:11" x14ac:dyDescent="0.4">
      <c r="A1453" s="13" t="s">
        <v>2451</v>
      </c>
      <c r="B1453" s="13" t="s">
        <v>2452</v>
      </c>
      <c r="C1453" s="13" t="s">
        <v>2420</v>
      </c>
      <c r="D1453" s="10" t="str">
        <f>VLOOKUP( C1453, 品牌处理!A:E,2,FALSE)</f>
        <v>Oppo</v>
      </c>
      <c r="E1453" s="10" t="str">
        <f>VLOOKUP( C1453, 品牌处理!A:E,3,FALSE)</f>
        <v>Oppo</v>
      </c>
      <c r="F1453" s="10" t="str">
        <f>VLOOKUP( C1453, 品牌处理!A:E,4,FALSE)</f>
        <v>Oppo</v>
      </c>
      <c r="G1453" s="10" t="str">
        <f>VLOOKUP( C1453, 品牌处理!A:E,5,FALSE)</f>
        <v>Oppo</v>
      </c>
      <c r="H1453" s="16">
        <f>VLOOKUP( C1453, 品牌处理!A:F,6,FALSE)</f>
        <v>1</v>
      </c>
      <c r="I1453" s="16" t="e">
        <f>VLOOKUP(A1453,重复项!F:F,1,FALSE)</f>
        <v>#N/A</v>
      </c>
      <c r="J1453" s="6">
        <v>1</v>
      </c>
      <c r="K1453" t="str">
        <f>A1453&amp;":"&amp;B1453&amp;":"&amp;C1453&amp;":"&amp;D1453&amp;":"&amp;E1453&amp;":"&amp;F1453&amp;":"&amp;G1453</f>
        <v>PCCM00:OPPO Reno 10 倍变焦版 全网通版:OPPO:Oppo:Oppo:Oppo:Oppo</v>
      </c>
    </row>
    <row r="1454" spans="1:11" x14ac:dyDescent="0.4">
      <c r="A1454" s="13" t="s">
        <v>2453</v>
      </c>
      <c r="B1454" s="13" t="s">
        <v>2454</v>
      </c>
      <c r="C1454" s="13" t="s">
        <v>2420</v>
      </c>
      <c r="D1454" s="10" t="str">
        <f>VLOOKUP( C1454, 品牌处理!A:E,2,FALSE)</f>
        <v>Oppo</v>
      </c>
      <c r="E1454" s="10" t="str">
        <f>VLOOKUP( C1454, 品牌处理!A:E,3,FALSE)</f>
        <v>Oppo</v>
      </c>
      <c r="F1454" s="10" t="str">
        <f>VLOOKUP( C1454, 品牌处理!A:E,4,FALSE)</f>
        <v>Oppo</v>
      </c>
      <c r="G1454" s="10" t="str">
        <f>VLOOKUP( C1454, 品牌处理!A:E,5,FALSE)</f>
        <v>Oppo</v>
      </c>
      <c r="H1454" s="16">
        <f>VLOOKUP( C1454, 品牌处理!A:F,6,FALSE)</f>
        <v>1</v>
      </c>
      <c r="I1454" s="16" t="e">
        <f>VLOOKUP(A1454,重复项!F:F,1,FALSE)</f>
        <v>#N/A</v>
      </c>
      <c r="J1454" s="6">
        <v>1</v>
      </c>
      <c r="K1454" t="str">
        <f>A1454&amp;":"&amp;B1454&amp;":"&amp;C1454&amp;":"&amp;D1454&amp;":"&amp;E1454&amp;":"&amp;F1454&amp;":"&amp;G1454</f>
        <v>PCCT00:OPPO Reno 10 倍变焦版 移动版:OPPO:Oppo:Oppo:Oppo:Oppo</v>
      </c>
    </row>
    <row r="1455" spans="1:11" x14ac:dyDescent="0.4">
      <c r="A1455" s="13" t="s">
        <v>2455</v>
      </c>
      <c r="B1455" s="13" t="s">
        <v>2456</v>
      </c>
      <c r="C1455" s="13" t="s">
        <v>2420</v>
      </c>
      <c r="D1455" s="10" t="str">
        <f>VLOOKUP( C1455, 品牌处理!A:E,2,FALSE)</f>
        <v>Oppo</v>
      </c>
      <c r="E1455" s="10" t="str">
        <f>VLOOKUP( C1455, 品牌处理!A:E,3,FALSE)</f>
        <v>Oppo</v>
      </c>
      <c r="F1455" s="10" t="str">
        <f>VLOOKUP( C1455, 品牌处理!A:E,4,FALSE)</f>
        <v>Oppo</v>
      </c>
      <c r="G1455" s="10" t="str">
        <f>VLOOKUP( C1455, 品牌处理!A:E,5,FALSE)</f>
        <v>Oppo</v>
      </c>
      <c r="H1455" s="16">
        <f>VLOOKUP( C1455, 品牌处理!A:F,6,FALSE)</f>
        <v>1</v>
      </c>
      <c r="I1455" s="16" t="e">
        <f>VLOOKUP(A1455,重复项!F:F,1,FALSE)</f>
        <v>#N/A</v>
      </c>
      <c r="J1455" s="6">
        <v>1</v>
      </c>
      <c r="K1455" t="str">
        <f>A1455&amp;":"&amp;B1455&amp;":"&amp;C1455&amp;":"&amp;D1455&amp;":"&amp;E1455&amp;":"&amp;F1455&amp;":"&amp;G1455</f>
        <v>PCDM10:OPPO Reno Z 全网通版:OPPO:Oppo:Oppo:Oppo:Oppo</v>
      </c>
    </row>
    <row r="1456" spans="1:11" x14ac:dyDescent="0.4">
      <c r="A1456" s="13" t="s">
        <v>2457</v>
      </c>
      <c r="B1456" s="13" t="s">
        <v>2458</v>
      </c>
      <c r="C1456" s="13" t="s">
        <v>2420</v>
      </c>
      <c r="D1456" s="10" t="str">
        <f>VLOOKUP( C1456, 品牌处理!A:E,2,FALSE)</f>
        <v>Oppo</v>
      </c>
      <c r="E1456" s="10" t="str">
        <f>VLOOKUP( C1456, 品牌处理!A:E,3,FALSE)</f>
        <v>Oppo</v>
      </c>
      <c r="F1456" s="10" t="str">
        <f>VLOOKUP( C1456, 品牌处理!A:E,4,FALSE)</f>
        <v>Oppo</v>
      </c>
      <c r="G1456" s="10" t="str">
        <f>VLOOKUP( C1456, 品牌处理!A:E,5,FALSE)</f>
        <v>Oppo</v>
      </c>
      <c r="H1456" s="16">
        <f>VLOOKUP( C1456, 品牌处理!A:F,6,FALSE)</f>
        <v>1</v>
      </c>
      <c r="I1456" s="16" t="e">
        <f>VLOOKUP(A1456,重复项!F:F,1,FALSE)</f>
        <v>#N/A</v>
      </c>
      <c r="J1456" s="6">
        <v>1</v>
      </c>
      <c r="K1456" t="str">
        <f>A1456&amp;":"&amp;B1456&amp;":"&amp;C1456&amp;":"&amp;D1456&amp;":"&amp;E1456&amp;":"&amp;F1456&amp;":"&amp;G1456</f>
        <v>PCDT10:OPPO Reno Z 移动版:OPPO:Oppo:Oppo:Oppo:Oppo</v>
      </c>
    </row>
    <row r="1457" spans="1:11" x14ac:dyDescent="0.4">
      <c r="A1457" s="13" t="s">
        <v>2459</v>
      </c>
      <c r="B1457" s="13" t="s">
        <v>2460</v>
      </c>
      <c r="C1457" s="13" t="s">
        <v>2420</v>
      </c>
      <c r="D1457" s="10" t="str">
        <f>VLOOKUP( C1457, 品牌处理!A:E,2,FALSE)</f>
        <v>Oppo</v>
      </c>
      <c r="E1457" s="10" t="str">
        <f>VLOOKUP( C1457, 品牌处理!A:E,3,FALSE)</f>
        <v>Oppo</v>
      </c>
      <c r="F1457" s="10" t="str">
        <f>VLOOKUP( C1457, 品牌处理!A:E,4,FALSE)</f>
        <v>Oppo</v>
      </c>
      <c r="G1457" s="10" t="str">
        <f>VLOOKUP( C1457, 品牌处理!A:E,5,FALSE)</f>
        <v>Oppo</v>
      </c>
      <c r="H1457" s="16">
        <f>VLOOKUP( C1457, 品牌处理!A:F,6,FALSE)</f>
        <v>1</v>
      </c>
      <c r="I1457" s="16" t="e">
        <f>VLOOKUP(A1457,重复项!F:F,1,FALSE)</f>
        <v>#N/A</v>
      </c>
      <c r="J1457" s="6">
        <v>1</v>
      </c>
      <c r="K1457" t="str">
        <f>A1457&amp;":"&amp;B1457&amp;":"&amp;C1457&amp;":"&amp;D1457&amp;":"&amp;E1457&amp;":"&amp;F1457&amp;":"&amp;G1457</f>
        <v>PADM00:OPPO A3 全网通版:OPPO:Oppo:Oppo:Oppo:Oppo</v>
      </c>
    </row>
    <row r="1458" spans="1:11" x14ac:dyDescent="0.4">
      <c r="A1458" s="13" t="s">
        <v>2461</v>
      </c>
      <c r="B1458" s="13" t="s">
        <v>2462</v>
      </c>
      <c r="C1458" s="13" t="s">
        <v>2420</v>
      </c>
      <c r="D1458" s="10" t="str">
        <f>VLOOKUP( C1458, 品牌处理!A:E,2,FALSE)</f>
        <v>Oppo</v>
      </c>
      <c r="E1458" s="10" t="str">
        <f>VLOOKUP( C1458, 品牌处理!A:E,3,FALSE)</f>
        <v>Oppo</v>
      </c>
      <c r="F1458" s="10" t="str">
        <f>VLOOKUP( C1458, 品牌处理!A:E,4,FALSE)</f>
        <v>Oppo</v>
      </c>
      <c r="G1458" s="10" t="str">
        <f>VLOOKUP( C1458, 品牌处理!A:E,5,FALSE)</f>
        <v>Oppo</v>
      </c>
      <c r="H1458" s="16">
        <f>VLOOKUP( C1458, 品牌处理!A:F,6,FALSE)</f>
        <v>1</v>
      </c>
      <c r="I1458" s="16" t="e">
        <f>VLOOKUP(A1458,重复项!F:F,1,FALSE)</f>
        <v>#N/A</v>
      </c>
      <c r="J1458" s="6">
        <v>1</v>
      </c>
      <c r="K1458" t="str">
        <f>A1458&amp;":"&amp;B1458&amp;":"&amp;C1458&amp;":"&amp;D1458&amp;":"&amp;E1458&amp;":"&amp;F1458&amp;":"&amp;G1458</f>
        <v>PADT00:OPPO A3 移动版:OPPO:Oppo:Oppo:Oppo:Oppo</v>
      </c>
    </row>
    <row r="1459" spans="1:11" x14ac:dyDescent="0.4">
      <c r="A1459" s="13" t="s">
        <v>2463</v>
      </c>
      <c r="B1459" s="13" t="s">
        <v>2464</v>
      </c>
      <c r="C1459" s="13" t="s">
        <v>2420</v>
      </c>
      <c r="D1459" s="10" t="str">
        <f>VLOOKUP( C1459, 品牌处理!A:E,2,FALSE)</f>
        <v>Oppo</v>
      </c>
      <c r="E1459" s="10" t="str">
        <f>VLOOKUP( C1459, 品牌处理!A:E,3,FALSE)</f>
        <v>Oppo</v>
      </c>
      <c r="F1459" s="10" t="str">
        <f>VLOOKUP( C1459, 品牌处理!A:E,4,FALSE)</f>
        <v>Oppo</v>
      </c>
      <c r="G1459" s="10" t="str">
        <f>VLOOKUP( C1459, 品牌处理!A:E,5,FALSE)</f>
        <v>Oppo</v>
      </c>
      <c r="H1459" s="16">
        <f>VLOOKUP( C1459, 品牌处理!A:F,6,FALSE)</f>
        <v>1</v>
      </c>
      <c r="I1459" s="16" t="e">
        <f>VLOOKUP(A1459,重复项!F:F,1,FALSE)</f>
        <v>#N/A</v>
      </c>
      <c r="J1459" s="6">
        <v>1</v>
      </c>
      <c r="K1459" t="str">
        <f>A1459&amp;":"&amp;B1459&amp;":"&amp;C1459&amp;":"&amp;D1459&amp;":"&amp;E1459&amp;":"&amp;F1459&amp;":"&amp;G1459</f>
        <v>PBAM00:OPPO A5 全网通版:OPPO:Oppo:Oppo:Oppo:Oppo</v>
      </c>
    </row>
    <row r="1460" spans="1:11" x14ac:dyDescent="0.4">
      <c r="A1460" s="13" t="s">
        <v>2465</v>
      </c>
      <c r="B1460" s="13" t="s">
        <v>2464</v>
      </c>
      <c r="C1460" s="13" t="s">
        <v>2420</v>
      </c>
      <c r="D1460" s="10" t="str">
        <f>VLOOKUP( C1460, 品牌处理!A:E,2,FALSE)</f>
        <v>Oppo</v>
      </c>
      <c r="E1460" s="10" t="str">
        <f>VLOOKUP( C1460, 品牌处理!A:E,3,FALSE)</f>
        <v>Oppo</v>
      </c>
      <c r="F1460" s="10" t="str">
        <f>VLOOKUP( C1460, 品牌处理!A:E,4,FALSE)</f>
        <v>Oppo</v>
      </c>
      <c r="G1460" s="10" t="str">
        <f>VLOOKUP( C1460, 品牌处理!A:E,5,FALSE)</f>
        <v>Oppo</v>
      </c>
      <c r="H1460" s="16">
        <f>VLOOKUP( C1460, 品牌处理!A:F,6,FALSE)</f>
        <v>1</v>
      </c>
      <c r="I1460" s="16" t="e">
        <f>VLOOKUP(A1460,重复项!F:F,1,FALSE)</f>
        <v>#N/A</v>
      </c>
      <c r="J1460" s="6">
        <v>1</v>
      </c>
      <c r="K1460" t="str">
        <f>A1460&amp;":"&amp;B1460&amp;":"&amp;C1460&amp;":"&amp;D1460&amp;":"&amp;E1460&amp;":"&amp;F1460&amp;":"&amp;G1460</f>
        <v>PBBM30:OPPO A5 全网通版:OPPO:Oppo:Oppo:Oppo:Oppo</v>
      </c>
    </row>
    <row r="1461" spans="1:11" x14ac:dyDescent="0.4">
      <c r="A1461" s="13" t="s">
        <v>2466</v>
      </c>
      <c r="B1461" s="13" t="s">
        <v>2467</v>
      </c>
      <c r="C1461" s="13" t="s">
        <v>2420</v>
      </c>
      <c r="D1461" s="10" t="str">
        <f>VLOOKUP( C1461, 品牌处理!A:E,2,FALSE)</f>
        <v>Oppo</v>
      </c>
      <c r="E1461" s="10" t="str">
        <f>VLOOKUP( C1461, 品牌处理!A:E,3,FALSE)</f>
        <v>Oppo</v>
      </c>
      <c r="F1461" s="10" t="str">
        <f>VLOOKUP( C1461, 品牌处理!A:E,4,FALSE)</f>
        <v>Oppo</v>
      </c>
      <c r="G1461" s="10" t="str">
        <f>VLOOKUP( C1461, 品牌处理!A:E,5,FALSE)</f>
        <v>Oppo</v>
      </c>
      <c r="H1461" s="16">
        <f>VLOOKUP( C1461, 品牌处理!A:F,6,FALSE)</f>
        <v>1</v>
      </c>
      <c r="I1461" s="16" t="e">
        <f>VLOOKUP(A1461,重复项!F:F,1,FALSE)</f>
        <v>#N/A</v>
      </c>
      <c r="J1461" s="6">
        <v>1</v>
      </c>
      <c r="K1461" t="str">
        <f>A1461&amp;":"&amp;B1461&amp;":"&amp;C1461&amp;":"&amp;D1461&amp;":"&amp;E1461&amp;":"&amp;F1461&amp;":"&amp;G1461</f>
        <v>PBAT00:OPPO A5 移动版:OPPO:Oppo:Oppo:Oppo:Oppo</v>
      </c>
    </row>
    <row r="1462" spans="1:11" x14ac:dyDescent="0.4">
      <c r="A1462" s="13" t="s">
        <v>2468</v>
      </c>
      <c r="B1462" s="13" t="s">
        <v>2467</v>
      </c>
      <c r="C1462" s="13" t="s">
        <v>2420</v>
      </c>
      <c r="D1462" s="10" t="str">
        <f>VLOOKUP( C1462, 品牌处理!A:E,2,FALSE)</f>
        <v>Oppo</v>
      </c>
      <c r="E1462" s="10" t="str">
        <f>VLOOKUP( C1462, 品牌处理!A:E,3,FALSE)</f>
        <v>Oppo</v>
      </c>
      <c r="F1462" s="10" t="str">
        <f>VLOOKUP( C1462, 品牌处理!A:E,4,FALSE)</f>
        <v>Oppo</v>
      </c>
      <c r="G1462" s="10" t="str">
        <f>VLOOKUP( C1462, 品牌处理!A:E,5,FALSE)</f>
        <v>Oppo</v>
      </c>
      <c r="H1462" s="16">
        <f>VLOOKUP( C1462, 品牌处理!A:F,6,FALSE)</f>
        <v>1</v>
      </c>
      <c r="I1462" s="16" t="e">
        <f>VLOOKUP(A1462,重复项!F:F,1,FALSE)</f>
        <v>#N/A</v>
      </c>
      <c r="J1462" s="6">
        <v>1</v>
      </c>
      <c r="K1462" t="str">
        <f>A1462&amp;":"&amp;B1462&amp;":"&amp;C1462&amp;":"&amp;D1462&amp;":"&amp;E1462&amp;":"&amp;F1462&amp;":"&amp;G1462</f>
        <v>PBBT30:OPPO A5 移动版:OPPO:Oppo:Oppo:Oppo:Oppo</v>
      </c>
    </row>
    <row r="1463" spans="1:11" x14ac:dyDescent="0.4">
      <c r="A1463" s="13" t="s">
        <v>2469</v>
      </c>
      <c r="B1463" s="13" t="s">
        <v>2470</v>
      </c>
      <c r="C1463" s="13" t="s">
        <v>2420</v>
      </c>
      <c r="D1463" s="10" t="str">
        <f>VLOOKUP( C1463, 品牌处理!A:E,2,FALSE)</f>
        <v>Oppo</v>
      </c>
      <c r="E1463" s="10" t="str">
        <f>VLOOKUP( C1463, 品牌处理!A:E,3,FALSE)</f>
        <v>Oppo</v>
      </c>
      <c r="F1463" s="10" t="str">
        <f>VLOOKUP( C1463, 品牌处理!A:E,4,FALSE)</f>
        <v>Oppo</v>
      </c>
      <c r="G1463" s="10" t="str">
        <f>VLOOKUP( C1463, 品牌处理!A:E,5,FALSE)</f>
        <v>Oppo</v>
      </c>
      <c r="H1463" s="16">
        <f>VLOOKUP( C1463, 品牌处理!A:F,6,FALSE)</f>
        <v>1</v>
      </c>
      <c r="I1463" s="16" t="e">
        <f>VLOOKUP(A1463,重复项!F:F,1,FALSE)</f>
        <v>#N/A</v>
      </c>
      <c r="J1463" s="6">
        <v>1</v>
      </c>
      <c r="K1463" t="str">
        <f>A1463&amp;":"&amp;B1463&amp;":"&amp;C1463&amp;":"&amp;D1463&amp;":"&amp;E1463&amp;":"&amp;F1463&amp;":"&amp;G1463</f>
        <v>PBFM00:OPPO A7 全网通版:OPPO:Oppo:Oppo:Oppo:Oppo</v>
      </c>
    </row>
    <row r="1464" spans="1:11" x14ac:dyDescent="0.4">
      <c r="A1464" s="13" t="s">
        <v>2471</v>
      </c>
      <c r="B1464" s="13" t="s">
        <v>2472</v>
      </c>
      <c r="C1464" s="13" t="s">
        <v>2420</v>
      </c>
      <c r="D1464" s="10" t="str">
        <f>VLOOKUP( C1464, 品牌处理!A:E,2,FALSE)</f>
        <v>Oppo</v>
      </c>
      <c r="E1464" s="10" t="str">
        <f>VLOOKUP( C1464, 品牌处理!A:E,3,FALSE)</f>
        <v>Oppo</v>
      </c>
      <c r="F1464" s="10" t="str">
        <f>VLOOKUP( C1464, 品牌处理!A:E,4,FALSE)</f>
        <v>Oppo</v>
      </c>
      <c r="G1464" s="10" t="str">
        <f>VLOOKUP( C1464, 品牌处理!A:E,5,FALSE)</f>
        <v>Oppo</v>
      </c>
      <c r="H1464" s="16">
        <f>VLOOKUP( C1464, 品牌处理!A:F,6,FALSE)</f>
        <v>1</v>
      </c>
      <c r="I1464" s="16" t="e">
        <f>VLOOKUP(A1464,重复项!F:F,1,FALSE)</f>
        <v>#N/A</v>
      </c>
      <c r="J1464" s="6">
        <v>1</v>
      </c>
      <c r="K1464" t="str">
        <f>A1464&amp;":"&amp;B1464&amp;":"&amp;C1464&amp;":"&amp;D1464&amp;":"&amp;E1464&amp;":"&amp;F1464&amp;":"&amp;G1464</f>
        <v>PBFT00:OPPO A7 移动版:OPPO:Oppo:Oppo:Oppo:Oppo</v>
      </c>
    </row>
    <row r="1465" spans="1:11" x14ac:dyDescent="0.4">
      <c r="A1465" s="13" t="s">
        <v>2473</v>
      </c>
      <c r="B1465" s="13" t="s">
        <v>2474</v>
      </c>
      <c r="C1465" s="13" t="s">
        <v>2420</v>
      </c>
      <c r="D1465" s="10" t="str">
        <f>VLOOKUP( C1465, 品牌处理!A:E,2,FALSE)</f>
        <v>Oppo</v>
      </c>
      <c r="E1465" s="10" t="str">
        <f>VLOOKUP( C1465, 品牌处理!A:E,3,FALSE)</f>
        <v>Oppo</v>
      </c>
      <c r="F1465" s="10" t="str">
        <f>VLOOKUP( C1465, 品牌处理!A:E,4,FALSE)</f>
        <v>Oppo</v>
      </c>
      <c r="G1465" s="10" t="str">
        <f>VLOOKUP( C1465, 品牌处理!A:E,5,FALSE)</f>
        <v>Oppo</v>
      </c>
      <c r="H1465" s="16">
        <f>VLOOKUP( C1465, 品牌处理!A:F,6,FALSE)</f>
        <v>1</v>
      </c>
      <c r="I1465" s="16" t="e">
        <f>VLOOKUP(A1465,重复项!F:F,1,FALSE)</f>
        <v>#N/A</v>
      </c>
      <c r="J1465" s="6">
        <v>1</v>
      </c>
      <c r="K1465" t="str">
        <f>A1465&amp;":"&amp;B1465&amp;":"&amp;C1465&amp;":"&amp;D1465&amp;":"&amp;E1465&amp;":"&amp;F1465&amp;":"&amp;G1465</f>
        <v>PBBM00:OPPO A7x 全网通版:OPPO:Oppo:Oppo:Oppo:Oppo</v>
      </c>
    </row>
    <row r="1466" spans="1:11" x14ac:dyDescent="0.4">
      <c r="A1466" s="13" t="s">
        <v>2475</v>
      </c>
      <c r="B1466" s="13" t="s">
        <v>2476</v>
      </c>
      <c r="C1466" s="13" t="s">
        <v>2420</v>
      </c>
      <c r="D1466" s="10" t="str">
        <f>VLOOKUP( C1466, 品牌处理!A:E,2,FALSE)</f>
        <v>Oppo</v>
      </c>
      <c r="E1466" s="10" t="str">
        <f>VLOOKUP( C1466, 品牌处理!A:E,3,FALSE)</f>
        <v>Oppo</v>
      </c>
      <c r="F1466" s="10" t="str">
        <f>VLOOKUP( C1466, 品牌处理!A:E,4,FALSE)</f>
        <v>Oppo</v>
      </c>
      <c r="G1466" s="10" t="str">
        <f>VLOOKUP( C1466, 品牌处理!A:E,5,FALSE)</f>
        <v>Oppo</v>
      </c>
      <c r="H1466" s="16">
        <f>VLOOKUP( C1466, 品牌处理!A:F,6,FALSE)</f>
        <v>1</v>
      </c>
      <c r="I1466" s="16" t="e">
        <f>VLOOKUP(A1466,重复项!F:F,1,FALSE)</f>
        <v>#N/A</v>
      </c>
      <c r="J1466" s="6">
        <v>1</v>
      </c>
      <c r="K1466" t="str">
        <f>A1466&amp;":"&amp;B1466&amp;":"&amp;C1466&amp;":"&amp;D1466&amp;":"&amp;E1466&amp;":"&amp;F1466&amp;":"&amp;G1466</f>
        <v>PBBT00:OPPO A7x 移动版:OPPO:Oppo:Oppo:Oppo:Oppo</v>
      </c>
    </row>
    <row r="1467" spans="1:11" x14ac:dyDescent="0.4">
      <c r="A1467" s="13" t="s">
        <v>2477</v>
      </c>
      <c r="B1467" s="13" t="s">
        <v>2478</v>
      </c>
      <c r="C1467" s="13" t="s">
        <v>2420</v>
      </c>
      <c r="D1467" s="10" t="str">
        <f>VLOOKUP( C1467, 品牌处理!A:E,2,FALSE)</f>
        <v>Oppo</v>
      </c>
      <c r="E1467" s="10" t="str">
        <f>VLOOKUP( C1467, 品牌处理!A:E,3,FALSE)</f>
        <v>Oppo</v>
      </c>
      <c r="F1467" s="10" t="str">
        <f>VLOOKUP( C1467, 品牌处理!A:E,4,FALSE)</f>
        <v>Oppo</v>
      </c>
      <c r="G1467" s="10" t="str">
        <f>VLOOKUP( C1467, 品牌处理!A:E,5,FALSE)</f>
        <v>Oppo</v>
      </c>
      <c r="H1467" s="16">
        <f>VLOOKUP( C1467, 品牌处理!A:F,6,FALSE)</f>
        <v>1</v>
      </c>
      <c r="I1467" s="16" t="e">
        <f>VLOOKUP(A1467,重复项!F:F,1,FALSE)</f>
        <v>#N/A</v>
      </c>
      <c r="J1467" s="6">
        <v>1</v>
      </c>
      <c r="K1467" t="str">
        <f>A1467&amp;":"&amp;B1467&amp;":"&amp;C1467&amp;":"&amp;D1467&amp;":"&amp;E1467&amp;":"&amp;F1467&amp;":"&amp;G1467</f>
        <v>PCDM00:OPPO A7n 全网通版:OPPO:Oppo:Oppo:Oppo:Oppo</v>
      </c>
    </row>
    <row r="1468" spans="1:11" x14ac:dyDescent="0.4">
      <c r="A1468" s="13" t="s">
        <v>2479</v>
      </c>
      <c r="B1468" s="13" t="s">
        <v>2480</v>
      </c>
      <c r="C1468" s="13" t="s">
        <v>2420</v>
      </c>
      <c r="D1468" s="10" t="str">
        <f>VLOOKUP( C1468, 品牌处理!A:E,2,FALSE)</f>
        <v>Oppo</v>
      </c>
      <c r="E1468" s="10" t="str">
        <f>VLOOKUP( C1468, 品牌处理!A:E,3,FALSE)</f>
        <v>Oppo</v>
      </c>
      <c r="F1468" s="10" t="str">
        <f>VLOOKUP( C1468, 品牌处理!A:E,4,FALSE)</f>
        <v>Oppo</v>
      </c>
      <c r="G1468" s="10" t="str">
        <f>VLOOKUP( C1468, 品牌处理!A:E,5,FALSE)</f>
        <v>Oppo</v>
      </c>
      <c r="H1468" s="16">
        <f>VLOOKUP( C1468, 品牌处理!A:F,6,FALSE)</f>
        <v>1</v>
      </c>
      <c r="I1468" s="16" t="e">
        <f>VLOOKUP(A1468,重复项!F:F,1,FALSE)</f>
        <v>#N/A</v>
      </c>
      <c r="J1468" s="6">
        <v>1</v>
      </c>
      <c r="K1468" t="str">
        <f>A1468&amp;":"&amp;B1468&amp;":"&amp;C1468&amp;":"&amp;D1468&amp;":"&amp;E1468&amp;":"&amp;F1468&amp;":"&amp;G1468</f>
        <v>PCDT00:OPPO A7n 移动版:OPPO:Oppo:Oppo:Oppo:Oppo</v>
      </c>
    </row>
    <row r="1469" spans="1:11" x14ac:dyDescent="0.4">
      <c r="A1469" s="13" t="s">
        <v>2481</v>
      </c>
      <c r="B1469" s="13" t="s">
        <v>2482</v>
      </c>
      <c r="C1469" s="13" t="s">
        <v>2420</v>
      </c>
      <c r="D1469" s="10" t="str">
        <f>VLOOKUP( C1469, 品牌处理!A:E,2,FALSE)</f>
        <v>Oppo</v>
      </c>
      <c r="E1469" s="10" t="str">
        <f>VLOOKUP( C1469, 品牌处理!A:E,3,FALSE)</f>
        <v>Oppo</v>
      </c>
      <c r="F1469" s="10" t="str">
        <f>VLOOKUP( C1469, 品牌处理!A:E,4,FALSE)</f>
        <v>Oppo</v>
      </c>
      <c r="G1469" s="10" t="str">
        <f>VLOOKUP( C1469, 品牌处理!A:E,5,FALSE)</f>
        <v>Oppo</v>
      </c>
      <c r="H1469" s="16">
        <f>VLOOKUP( C1469, 品牌处理!A:F,6,FALSE)</f>
        <v>1</v>
      </c>
      <c r="I1469" s="16" t="e">
        <f>VLOOKUP(A1469,重复项!F:F,1,FALSE)</f>
        <v>#N/A</v>
      </c>
      <c r="J1469" s="6">
        <v>1</v>
      </c>
      <c r="K1469" t="str">
        <f>A1469&amp;":"&amp;B1469&amp;":"&amp;C1469&amp;":"&amp;D1469&amp;":"&amp;E1469&amp;":"&amp;F1469&amp;":"&amp;G1469</f>
        <v>PCAM10:OPPO A9 全网通版:OPPO:Oppo:Oppo:Oppo:Oppo</v>
      </c>
    </row>
    <row r="1470" spans="1:11" x14ac:dyDescent="0.4">
      <c r="A1470" s="13" t="s">
        <v>2483</v>
      </c>
      <c r="B1470" s="13" t="s">
        <v>2484</v>
      </c>
      <c r="C1470" s="13" t="s">
        <v>2420</v>
      </c>
      <c r="D1470" s="10" t="str">
        <f>VLOOKUP( C1470, 品牌处理!A:E,2,FALSE)</f>
        <v>Oppo</v>
      </c>
      <c r="E1470" s="10" t="str">
        <f>VLOOKUP( C1470, 品牌处理!A:E,3,FALSE)</f>
        <v>Oppo</v>
      </c>
      <c r="F1470" s="10" t="str">
        <f>VLOOKUP( C1470, 品牌处理!A:E,4,FALSE)</f>
        <v>Oppo</v>
      </c>
      <c r="G1470" s="10" t="str">
        <f>VLOOKUP( C1470, 品牌处理!A:E,5,FALSE)</f>
        <v>Oppo</v>
      </c>
      <c r="H1470" s="16">
        <f>VLOOKUP( C1470, 品牌处理!A:F,6,FALSE)</f>
        <v>1</v>
      </c>
      <c r="I1470" s="16" t="e">
        <f>VLOOKUP(A1470,重复项!F:F,1,FALSE)</f>
        <v>#N/A</v>
      </c>
      <c r="J1470" s="6">
        <v>1</v>
      </c>
      <c r="K1470" t="str">
        <f>A1470&amp;":"&amp;B1470&amp;":"&amp;C1470&amp;":"&amp;D1470&amp;":"&amp;E1470&amp;":"&amp;F1470&amp;":"&amp;G1470</f>
        <v>PCAT10:OPPO A9 移动版:OPPO:Oppo:Oppo:Oppo:Oppo</v>
      </c>
    </row>
    <row r="1471" spans="1:11" x14ac:dyDescent="0.4">
      <c r="A1471" s="13" t="s">
        <v>2485</v>
      </c>
      <c r="B1471" s="13" t="s">
        <v>2486</v>
      </c>
      <c r="C1471" s="13" t="s">
        <v>2420</v>
      </c>
      <c r="D1471" s="10" t="str">
        <f>VLOOKUP( C1471, 品牌处理!A:E,2,FALSE)</f>
        <v>Oppo</v>
      </c>
      <c r="E1471" s="10" t="str">
        <f>VLOOKUP( C1471, 品牌处理!A:E,3,FALSE)</f>
        <v>Oppo</v>
      </c>
      <c r="F1471" s="10" t="str">
        <f>VLOOKUP( C1471, 品牌处理!A:E,4,FALSE)</f>
        <v>Oppo</v>
      </c>
      <c r="G1471" s="10" t="str">
        <f>VLOOKUP( C1471, 品牌处理!A:E,5,FALSE)</f>
        <v>Oppo</v>
      </c>
      <c r="H1471" s="16">
        <f>VLOOKUP( C1471, 品牌处理!A:F,6,FALSE)</f>
        <v>1</v>
      </c>
      <c r="I1471" s="16" t="e">
        <f>VLOOKUP(A1471,重复项!F:F,1,FALSE)</f>
        <v>#N/A</v>
      </c>
      <c r="J1471" s="6">
        <v>1</v>
      </c>
      <c r="K1471" t="str">
        <f>A1471&amp;":"&amp;B1471&amp;":"&amp;C1471&amp;":"&amp;D1471&amp;":"&amp;E1471&amp;":"&amp;F1471&amp;":"&amp;G1471</f>
        <v>PCEM00:OPPO A9x 全网通版:OPPO:Oppo:Oppo:Oppo:Oppo</v>
      </c>
    </row>
    <row r="1472" spans="1:11" x14ac:dyDescent="0.4">
      <c r="A1472" s="13" t="s">
        <v>2487</v>
      </c>
      <c r="B1472" s="13" t="s">
        <v>2488</v>
      </c>
      <c r="C1472" s="13" t="s">
        <v>2420</v>
      </c>
      <c r="D1472" s="10" t="str">
        <f>VLOOKUP( C1472, 品牌处理!A:E,2,FALSE)</f>
        <v>Oppo</v>
      </c>
      <c r="E1472" s="10" t="str">
        <f>VLOOKUP( C1472, 品牌处理!A:E,3,FALSE)</f>
        <v>Oppo</v>
      </c>
      <c r="F1472" s="10" t="str">
        <f>VLOOKUP( C1472, 品牌处理!A:E,4,FALSE)</f>
        <v>Oppo</v>
      </c>
      <c r="G1472" s="10" t="str">
        <f>VLOOKUP( C1472, 品牌处理!A:E,5,FALSE)</f>
        <v>Oppo</v>
      </c>
      <c r="H1472" s="16">
        <f>VLOOKUP( C1472, 品牌处理!A:F,6,FALSE)</f>
        <v>1</v>
      </c>
      <c r="I1472" s="16" t="e">
        <f>VLOOKUP(A1472,重复项!F:F,1,FALSE)</f>
        <v>#N/A</v>
      </c>
      <c r="J1472" s="6">
        <v>1</v>
      </c>
      <c r="K1472" t="str">
        <f>A1472&amp;":"&amp;B1472&amp;":"&amp;C1472&amp;":"&amp;D1472&amp;":"&amp;E1472&amp;":"&amp;F1472&amp;":"&amp;G1472</f>
        <v>PCET00:OPPO A9x 移动版:OPPO:Oppo:Oppo:Oppo:Oppo</v>
      </c>
    </row>
    <row r="1473" spans="1:11" x14ac:dyDescent="0.4">
      <c r="A1473" s="13" t="s">
        <v>2489</v>
      </c>
      <c r="B1473" s="13" t="s">
        <v>2490</v>
      </c>
      <c r="C1473" s="13" t="s">
        <v>2420</v>
      </c>
      <c r="D1473" s="10" t="str">
        <f>VLOOKUP( C1473, 品牌处理!A:E,2,FALSE)</f>
        <v>Oppo</v>
      </c>
      <c r="E1473" s="10" t="str">
        <f>VLOOKUP( C1473, 品牌处理!A:E,3,FALSE)</f>
        <v>Oppo</v>
      </c>
      <c r="F1473" s="10" t="str">
        <f>VLOOKUP( C1473, 品牌处理!A:E,4,FALSE)</f>
        <v>Oppo</v>
      </c>
      <c r="G1473" s="10" t="str">
        <f>VLOOKUP( C1473, 品牌处理!A:E,5,FALSE)</f>
        <v>Oppo</v>
      </c>
      <c r="H1473" s="16">
        <f>VLOOKUP( C1473, 品牌处理!A:F,6,FALSE)</f>
        <v>1</v>
      </c>
      <c r="I1473" s="16" t="e">
        <f>VLOOKUP(A1473,重复项!F:F,1,FALSE)</f>
        <v>#N/A</v>
      </c>
      <c r="J1473" s="6">
        <v>1</v>
      </c>
      <c r="K1473" t="str">
        <f>A1473&amp;":"&amp;B1473&amp;":"&amp;C1473&amp;":"&amp;D1473&amp;":"&amp;E1473&amp;":"&amp;F1473&amp;":"&amp;G1473</f>
        <v>PBCM30:OPPO K1 全网通版:OPPO:Oppo:Oppo:Oppo:Oppo</v>
      </c>
    </row>
    <row r="1474" spans="1:11" x14ac:dyDescent="0.4">
      <c r="A1474" s="13" t="s">
        <v>2491</v>
      </c>
      <c r="B1474" s="13" t="s">
        <v>2492</v>
      </c>
      <c r="C1474" s="13" t="s">
        <v>2420</v>
      </c>
      <c r="D1474" s="10" t="str">
        <f>VLOOKUP( C1474, 品牌处理!A:E,2,FALSE)</f>
        <v>Oppo</v>
      </c>
      <c r="E1474" s="10" t="str">
        <f>VLOOKUP( C1474, 品牌处理!A:E,3,FALSE)</f>
        <v>Oppo</v>
      </c>
      <c r="F1474" s="10" t="str">
        <f>VLOOKUP( C1474, 品牌处理!A:E,4,FALSE)</f>
        <v>Oppo</v>
      </c>
      <c r="G1474" s="10" t="str">
        <f>VLOOKUP( C1474, 品牌处理!A:E,5,FALSE)</f>
        <v>Oppo</v>
      </c>
      <c r="H1474" s="16">
        <f>VLOOKUP( C1474, 品牌处理!A:F,6,FALSE)</f>
        <v>1</v>
      </c>
      <c r="I1474" s="16" t="e">
        <f>VLOOKUP(A1474,重复项!F:F,1,FALSE)</f>
        <v>#N/A</v>
      </c>
      <c r="J1474" s="6">
        <v>1</v>
      </c>
      <c r="K1474" t="str">
        <f>A1474&amp;":"&amp;B1474&amp;":"&amp;C1474&amp;":"&amp;D1474&amp;":"&amp;E1474&amp;":"&amp;F1474&amp;":"&amp;G1474</f>
        <v>PCGM00:OPPO K3 全网通版:OPPO:Oppo:Oppo:Oppo:Oppo</v>
      </c>
    </row>
    <row r="1475" spans="1:11" x14ac:dyDescent="0.4">
      <c r="A1475" s="13" t="s">
        <v>2493</v>
      </c>
      <c r="B1475" s="13" t="s">
        <v>2494</v>
      </c>
      <c r="C1475" s="13" t="s">
        <v>2420</v>
      </c>
      <c r="D1475" s="10" t="str">
        <f>VLOOKUP( C1475, 品牌处理!A:E,2,FALSE)</f>
        <v>Oppo</v>
      </c>
      <c r="E1475" s="10" t="str">
        <f>VLOOKUP( C1475, 品牌处理!A:E,3,FALSE)</f>
        <v>Oppo</v>
      </c>
      <c r="F1475" s="10" t="str">
        <f>VLOOKUP( C1475, 品牌处理!A:E,4,FALSE)</f>
        <v>Oppo</v>
      </c>
      <c r="G1475" s="10" t="str">
        <f>VLOOKUP( C1475, 品牌处理!A:E,5,FALSE)</f>
        <v>Oppo</v>
      </c>
      <c r="H1475" s="16">
        <f>VLOOKUP( C1475, 品牌处理!A:F,6,FALSE)</f>
        <v>1</v>
      </c>
      <c r="I1475" s="16" t="e">
        <f>VLOOKUP(A1475,重复项!F:F,1,FALSE)</f>
        <v>#N/A</v>
      </c>
      <c r="J1475" s="6">
        <v>1</v>
      </c>
      <c r="K1475" t="str">
        <f>A1475&amp;":"&amp;B1475&amp;":"&amp;C1475&amp;":"&amp;D1475&amp;":"&amp;E1475&amp;":"&amp;F1475&amp;":"&amp;G1475</f>
        <v>PCGT00:OPPO K3 移动版:OPPO:Oppo:Oppo:Oppo:Oppo</v>
      </c>
    </row>
    <row r="1476" spans="1:11" x14ac:dyDescent="0.4">
      <c r="A1476" s="13" t="s">
        <v>2495</v>
      </c>
      <c r="B1476" s="13" t="s">
        <v>2496</v>
      </c>
      <c r="C1476" s="13" t="s">
        <v>2497</v>
      </c>
      <c r="D1476" s="10" t="str">
        <f>VLOOKUP( C1476, 品牌处理!A:E,2,FALSE)</f>
        <v>三星</v>
      </c>
      <c r="E1476" s="10" t="str">
        <f>VLOOKUP( C1476, 品牌处理!A:E,3,FALSE)</f>
        <v>Samsung</v>
      </c>
      <c r="F1476" s="10" t="str">
        <f>VLOOKUP( C1476, 品牌处理!A:E,4,FALSE)</f>
        <v>Galaxy</v>
      </c>
      <c r="G1476" s="10" t="str">
        <f>VLOOKUP( C1476, 品牌处理!A:E,5,FALSE)</f>
        <v>Galaxy</v>
      </c>
      <c r="H1476" s="16">
        <f>VLOOKUP( C1476, 品牌处理!A:F,6,FALSE)</f>
        <v>1</v>
      </c>
      <c r="I1476" s="16" t="e">
        <f>VLOOKUP(A1476,重复项!F:F,1,FALSE)</f>
        <v>#N/A</v>
      </c>
      <c r="J1476" s="6">
        <v>1</v>
      </c>
      <c r="K1476" t="str">
        <f>A1476&amp;":"&amp;B1476&amp;":"&amp;C1476&amp;":"&amp;D1476&amp;":"&amp;E1476&amp;":"&amp;F1476&amp;":"&amp;G1476</f>
        <v>GT-I9000:Galaxy S 公开版:Galaxy:三星:Samsung:Galaxy:Galaxy</v>
      </c>
    </row>
    <row r="1477" spans="1:11" x14ac:dyDescent="0.4">
      <c r="A1477" s="13" t="s">
        <v>2498</v>
      </c>
      <c r="B1477" s="13" t="s">
        <v>2499</v>
      </c>
      <c r="C1477" s="13" t="s">
        <v>2497</v>
      </c>
      <c r="D1477" s="10" t="str">
        <f>VLOOKUP( C1477, 品牌处理!A:E,2,FALSE)</f>
        <v>三星</v>
      </c>
      <c r="E1477" s="10" t="str">
        <f>VLOOKUP( C1477, 品牌处理!A:E,3,FALSE)</f>
        <v>Samsung</v>
      </c>
      <c r="F1477" s="10" t="str">
        <f>VLOOKUP( C1477, 品牌处理!A:E,4,FALSE)</f>
        <v>Galaxy</v>
      </c>
      <c r="G1477" s="10" t="str">
        <f>VLOOKUP( C1477, 品牌处理!A:E,5,FALSE)</f>
        <v>Galaxy</v>
      </c>
      <c r="H1477" s="16">
        <f>VLOOKUP( C1477, 品牌处理!A:F,6,FALSE)</f>
        <v>1</v>
      </c>
      <c r="I1477" s="16" t="e">
        <f>VLOOKUP(A1477,重复项!F:F,1,FALSE)</f>
        <v>#N/A</v>
      </c>
      <c r="J1477" s="6">
        <v>1</v>
      </c>
      <c r="K1477" t="str">
        <f>A1477&amp;":"&amp;B1477&amp;":"&amp;C1477&amp;":"&amp;D1477&amp;":"&amp;E1477&amp;":"&amp;F1477&amp;":"&amp;G1477</f>
        <v>GT-I9008:Galaxy S 移动定制版:Galaxy:三星:Samsung:Galaxy:Galaxy</v>
      </c>
    </row>
    <row r="1478" spans="1:11" x14ac:dyDescent="0.4">
      <c r="A1478" s="13" t="s">
        <v>2500</v>
      </c>
      <c r="B1478" s="13" t="s">
        <v>2499</v>
      </c>
      <c r="C1478" s="13" t="s">
        <v>2497</v>
      </c>
      <c r="D1478" s="10" t="str">
        <f>VLOOKUP( C1478, 品牌处理!A:E,2,FALSE)</f>
        <v>三星</v>
      </c>
      <c r="E1478" s="10" t="str">
        <f>VLOOKUP( C1478, 品牌处理!A:E,3,FALSE)</f>
        <v>Samsung</v>
      </c>
      <c r="F1478" s="10" t="str">
        <f>VLOOKUP( C1478, 品牌处理!A:E,4,FALSE)</f>
        <v>Galaxy</v>
      </c>
      <c r="G1478" s="10" t="str">
        <f>VLOOKUP( C1478, 品牌处理!A:E,5,FALSE)</f>
        <v>Galaxy</v>
      </c>
      <c r="H1478" s="16">
        <f>VLOOKUP( C1478, 品牌处理!A:F,6,FALSE)</f>
        <v>1</v>
      </c>
      <c r="I1478" s="16" t="e">
        <f>VLOOKUP(A1478,重复项!F:F,1,FALSE)</f>
        <v>#N/A</v>
      </c>
      <c r="J1478" s="6">
        <v>1</v>
      </c>
      <c r="K1478" t="str">
        <f>A1478&amp;":"&amp;B1478&amp;":"&amp;C1478&amp;":"&amp;D1478&amp;":"&amp;E1478&amp;":"&amp;F1478&amp;":"&amp;G1478</f>
        <v>GT-I9008L:Galaxy S 移动定制版:Galaxy:三星:Samsung:Galaxy:Galaxy</v>
      </c>
    </row>
    <row r="1479" spans="1:11" x14ac:dyDescent="0.4">
      <c r="A1479" s="13" t="s">
        <v>2501</v>
      </c>
      <c r="B1479" s="13" t="s">
        <v>2502</v>
      </c>
      <c r="C1479" s="13" t="s">
        <v>2497</v>
      </c>
      <c r="D1479" s="10" t="str">
        <f>VLOOKUP( C1479, 品牌处理!A:E,2,FALSE)</f>
        <v>三星</v>
      </c>
      <c r="E1479" s="10" t="str">
        <f>VLOOKUP( C1479, 品牌处理!A:E,3,FALSE)</f>
        <v>Samsung</v>
      </c>
      <c r="F1479" s="10" t="str">
        <f>VLOOKUP( C1479, 品牌处理!A:E,4,FALSE)</f>
        <v>Galaxy</v>
      </c>
      <c r="G1479" s="10" t="str">
        <f>VLOOKUP( C1479, 品牌处理!A:E,5,FALSE)</f>
        <v>Galaxy</v>
      </c>
      <c r="H1479" s="16">
        <f>VLOOKUP( C1479, 品牌处理!A:F,6,FALSE)</f>
        <v>1</v>
      </c>
      <c r="I1479" s="16" t="e">
        <f>VLOOKUP(A1479,重复项!F:F,1,FALSE)</f>
        <v>#N/A</v>
      </c>
      <c r="J1479" s="6">
        <v>1</v>
      </c>
      <c r="K1479" t="str">
        <f>A1479&amp;":"&amp;B1479&amp;":"&amp;C1479&amp;":"&amp;D1479&amp;":"&amp;E1479&amp;":"&amp;F1479&amp;":"&amp;G1479</f>
        <v>SCH-i909:Galaxy S 电信定制版:Galaxy:三星:Samsung:Galaxy:Galaxy</v>
      </c>
    </row>
    <row r="1480" spans="1:11" x14ac:dyDescent="0.4">
      <c r="A1480" s="13" t="s">
        <v>2503</v>
      </c>
      <c r="B1480" s="13" t="s">
        <v>2504</v>
      </c>
      <c r="C1480" s="13" t="s">
        <v>2497</v>
      </c>
      <c r="D1480" s="10" t="str">
        <f>VLOOKUP( C1480, 品牌处理!A:E,2,FALSE)</f>
        <v>三星</v>
      </c>
      <c r="E1480" s="10" t="str">
        <f>VLOOKUP( C1480, 品牌处理!A:E,3,FALSE)</f>
        <v>Samsung</v>
      </c>
      <c r="F1480" s="10" t="str">
        <f>VLOOKUP( C1480, 品牌处理!A:E,4,FALSE)</f>
        <v>Galaxy</v>
      </c>
      <c r="G1480" s="10" t="str">
        <f>VLOOKUP( C1480, 品牌处理!A:E,5,FALSE)</f>
        <v>Galaxy</v>
      </c>
      <c r="H1480" s="16">
        <f>VLOOKUP( C1480, 品牌处理!A:F,6,FALSE)</f>
        <v>1</v>
      </c>
      <c r="I1480" s="16" t="e">
        <f>VLOOKUP(A1480,重复项!F:F,1,FALSE)</f>
        <v>#N/A</v>
      </c>
      <c r="J1480" s="6">
        <v>1</v>
      </c>
      <c r="K1480" t="str">
        <f>A1480&amp;":"&amp;B1480&amp;":"&amp;C1480&amp;":"&amp;D1480&amp;":"&amp;E1480&amp;":"&amp;F1480&amp;":"&amp;G1480</f>
        <v>GT-I9100:Galaxy SⅡ (Exynos):Galaxy:三星:Samsung:Galaxy:Galaxy</v>
      </c>
    </row>
    <row r="1481" spans="1:11" x14ac:dyDescent="0.4">
      <c r="A1481" s="13" t="s">
        <v>2505</v>
      </c>
      <c r="B1481" s="13" t="s">
        <v>2506</v>
      </c>
      <c r="C1481" s="13" t="s">
        <v>2497</v>
      </c>
      <c r="D1481" s="10" t="str">
        <f>VLOOKUP( C1481, 品牌处理!A:E,2,FALSE)</f>
        <v>三星</v>
      </c>
      <c r="E1481" s="10" t="str">
        <f>VLOOKUP( C1481, 品牌处理!A:E,3,FALSE)</f>
        <v>Samsung</v>
      </c>
      <c r="F1481" s="10" t="str">
        <f>VLOOKUP( C1481, 品牌处理!A:E,4,FALSE)</f>
        <v>Galaxy</v>
      </c>
      <c r="G1481" s="10" t="str">
        <f>VLOOKUP( C1481, 品牌处理!A:E,5,FALSE)</f>
        <v>Galaxy</v>
      </c>
      <c r="H1481" s="16">
        <f>VLOOKUP( C1481, 品牌处理!A:F,6,FALSE)</f>
        <v>1</v>
      </c>
      <c r="I1481" s="16" t="e">
        <f>VLOOKUP(A1481,重复项!F:F,1,FALSE)</f>
        <v>#N/A</v>
      </c>
      <c r="J1481" s="6">
        <v>1</v>
      </c>
      <c r="K1481" t="str">
        <f>A1481&amp;":"&amp;B1481&amp;":"&amp;C1481&amp;":"&amp;D1481&amp;":"&amp;E1481&amp;":"&amp;F1481&amp;":"&amp;G1481</f>
        <v>GT-I9100G:Galaxy SⅡ (德州仪器):Galaxy:三星:Samsung:Galaxy:Galaxy</v>
      </c>
    </row>
    <row r="1482" spans="1:11" x14ac:dyDescent="0.4">
      <c r="A1482" s="13" t="s">
        <v>2507</v>
      </c>
      <c r="B1482" s="13" t="s">
        <v>2508</v>
      </c>
      <c r="C1482" s="13" t="s">
        <v>2497</v>
      </c>
      <c r="D1482" s="10" t="str">
        <f>VLOOKUP( C1482, 品牌处理!A:E,2,FALSE)</f>
        <v>三星</v>
      </c>
      <c r="E1482" s="10" t="str">
        <f>VLOOKUP( C1482, 品牌处理!A:E,3,FALSE)</f>
        <v>Samsung</v>
      </c>
      <c r="F1482" s="10" t="str">
        <f>VLOOKUP( C1482, 品牌处理!A:E,4,FALSE)</f>
        <v>Galaxy</v>
      </c>
      <c r="G1482" s="10" t="str">
        <f>VLOOKUP( C1482, 品牌处理!A:E,5,FALSE)</f>
        <v>Galaxy</v>
      </c>
      <c r="H1482" s="16">
        <f>VLOOKUP( C1482, 品牌处理!A:F,6,FALSE)</f>
        <v>1</v>
      </c>
      <c r="I1482" s="16" t="e">
        <f>VLOOKUP(A1482,重复项!F:F,1,FALSE)</f>
        <v>#N/A</v>
      </c>
      <c r="J1482" s="6">
        <v>1</v>
      </c>
      <c r="K1482" t="str">
        <f>A1482&amp;":"&amp;B1482&amp;":"&amp;C1482&amp;":"&amp;D1482&amp;":"&amp;E1482&amp;":"&amp;F1482&amp;":"&amp;G1482</f>
        <v>GT-I9108:Galaxy SⅡ 移动定制版:Galaxy:三星:Samsung:Galaxy:Galaxy</v>
      </c>
    </row>
    <row r="1483" spans="1:11" x14ac:dyDescent="0.4">
      <c r="A1483" s="13" t="s">
        <v>2509</v>
      </c>
      <c r="B1483" s="13" t="s">
        <v>2510</v>
      </c>
      <c r="C1483" s="13" t="s">
        <v>2497</v>
      </c>
      <c r="D1483" s="10" t="str">
        <f>VLOOKUP( C1483, 品牌处理!A:E,2,FALSE)</f>
        <v>三星</v>
      </c>
      <c r="E1483" s="10" t="str">
        <f>VLOOKUP( C1483, 品牌处理!A:E,3,FALSE)</f>
        <v>Samsung</v>
      </c>
      <c r="F1483" s="10" t="str">
        <f>VLOOKUP( C1483, 品牌处理!A:E,4,FALSE)</f>
        <v>Galaxy</v>
      </c>
      <c r="G1483" s="10" t="str">
        <f>VLOOKUP( C1483, 品牌处理!A:E,5,FALSE)</f>
        <v>Galaxy</v>
      </c>
      <c r="H1483" s="16">
        <f>VLOOKUP( C1483, 品牌处理!A:F,6,FALSE)</f>
        <v>1</v>
      </c>
      <c r="I1483" s="16" t="e">
        <f>VLOOKUP(A1483,重复项!F:F,1,FALSE)</f>
        <v>#N/A</v>
      </c>
      <c r="J1483" s="6">
        <v>1</v>
      </c>
      <c r="K1483" t="str">
        <f>A1483&amp;":"&amp;B1483&amp;":"&amp;C1483&amp;":"&amp;D1483&amp;":"&amp;E1483&amp;":"&amp;F1483&amp;":"&amp;G1483</f>
        <v>SCH-I919:Galaxy S Duos 电信定制版:Galaxy:三星:Samsung:Galaxy:Galaxy</v>
      </c>
    </row>
    <row r="1484" spans="1:11" x14ac:dyDescent="0.4">
      <c r="A1484" s="13" t="s">
        <v>2511</v>
      </c>
      <c r="B1484" s="13" t="s">
        <v>2512</v>
      </c>
      <c r="C1484" s="13" t="s">
        <v>2497</v>
      </c>
      <c r="D1484" s="10" t="str">
        <f>VLOOKUP( C1484, 品牌处理!A:E,2,FALSE)</f>
        <v>三星</v>
      </c>
      <c r="E1484" s="10" t="str">
        <f>VLOOKUP( C1484, 品牌处理!A:E,3,FALSE)</f>
        <v>Samsung</v>
      </c>
      <c r="F1484" s="10" t="str">
        <f>VLOOKUP( C1484, 品牌处理!A:E,4,FALSE)</f>
        <v>Galaxy</v>
      </c>
      <c r="G1484" s="10" t="str">
        <f>VLOOKUP( C1484, 品牌处理!A:E,5,FALSE)</f>
        <v>Galaxy</v>
      </c>
      <c r="H1484" s="16">
        <f>VLOOKUP( C1484, 品牌处理!A:F,6,FALSE)</f>
        <v>1</v>
      </c>
      <c r="I1484" s="16" t="e">
        <f>VLOOKUP(A1484,重复项!F:F,1,FALSE)</f>
        <v>#N/A</v>
      </c>
      <c r="J1484" s="6">
        <v>1</v>
      </c>
      <c r="K1484" t="str">
        <f>A1484&amp;":"&amp;B1484&amp;":"&amp;C1484&amp;":"&amp;D1484&amp;":"&amp;E1484&amp;":"&amp;F1484&amp;":"&amp;G1484</f>
        <v>GT-I9300:Galaxy SⅢ 公开版:Galaxy:三星:Samsung:Galaxy:Galaxy</v>
      </c>
    </row>
    <row r="1485" spans="1:11" x14ac:dyDescent="0.4">
      <c r="A1485" s="13" t="s">
        <v>2513</v>
      </c>
      <c r="B1485" s="13" t="s">
        <v>2514</v>
      </c>
      <c r="C1485" s="13" t="s">
        <v>2497</v>
      </c>
      <c r="D1485" s="10" t="str">
        <f>VLOOKUP( C1485, 品牌处理!A:E,2,FALSE)</f>
        <v>三星</v>
      </c>
      <c r="E1485" s="10" t="str">
        <f>VLOOKUP( C1485, 品牌处理!A:E,3,FALSE)</f>
        <v>Samsung</v>
      </c>
      <c r="F1485" s="10" t="str">
        <f>VLOOKUP( C1485, 品牌处理!A:E,4,FALSE)</f>
        <v>Galaxy</v>
      </c>
      <c r="G1485" s="10" t="str">
        <f>VLOOKUP( C1485, 品牌处理!A:E,5,FALSE)</f>
        <v>Galaxy</v>
      </c>
      <c r="H1485" s="16">
        <f>VLOOKUP( C1485, 品牌处理!A:F,6,FALSE)</f>
        <v>1</v>
      </c>
      <c r="I1485" s="16" t="e">
        <f>VLOOKUP(A1485,重复项!F:F,1,FALSE)</f>
        <v>#N/A</v>
      </c>
      <c r="J1485" s="6">
        <v>1</v>
      </c>
      <c r="K1485" t="str">
        <f>A1485&amp;":"&amp;B1485&amp;":"&amp;C1485&amp;":"&amp;D1485&amp;":"&amp;E1485&amp;":"&amp;F1485&amp;":"&amp;G1485</f>
        <v>GT-I9308:Galaxy SⅢ 移动定制版:Galaxy:三星:Samsung:Galaxy:Galaxy</v>
      </c>
    </row>
    <row r="1486" spans="1:11" x14ac:dyDescent="0.4">
      <c r="A1486" s="13" t="s">
        <v>2515</v>
      </c>
      <c r="B1486" s="13" t="s">
        <v>2516</v>
      </c>
      <c r="C1486" s="13" t="s">
        <v>2497</v>
      </c>
      <c r="D1486" s="10" t="str">
        <f>VLOOKUP( C1486, 品牌处理!A:E,2,FALSE)</f>
        <v>三星</v>
      </c>
      <c r="E1486" s="10" t="str">
        <f>VLOOKUP( C1486, 品牌处理!A:E,3,FALSE)</f>
        <v>Samsung</v>
      </c>
      <c r="F1486" s="10" t="str">
        <f>VLOOKUP( C1486, 品牌处理!A:E,4,FALSE)</f>
        <v>Galaxy</v>
      </c>
      <c r="G1486" s="10" t="str">
        <f>VLOOKUP( C1486, 品牌处理!A:E,5,FALSE)</f>
        <v>Galaxy</v>
      </c>
      <c r="H1486" s="16">
        <f>VLOOKUP( C1486, 品牌处理!A:F,6,FALSE)</f>
        <v>1</v>
      </c>
      <c r="I1486" s="16" t="e">
        <f>VLOOKUP(A1486,重复项!F:F,1,FALSE)</f>
        <v>#N/A</v>
      </c>
      <c r="J1486" s="6">
        <v>1</v>
      </c>
      <c r="K1486" t="str">
        <f>A1486&amp;":"&amp;B1486&amp;":"&amp;C1486&amp;":"&amp;D1486&amp;":"&amp;E1486&amp;":"&amp;F1486&amp;":"&amp;G1486</f>
        <v>SCH-I939:Galaxy SⅢ 电信定制版:Galaxy:三星:Samsung:Galaxy:Galaxy</v>
      </c>
    </row>
    <row r="1487" spans="1:11" x14ac:dyDescent="0.4">
      <c r="A1487" s="13" t="s">
        <v>2517</v>
      </c>
      <c r="B1487" s="13" t="s">
        <v>2518</v>
      </c>
      <c r="C1487" s="13" t="s">
        <v>2497</v>
      </c>
      <c r="D1487" s="10" t="str">
        <f>VLOOKUP( C1487, 品牌处理!A:E,2,FALSE)</f>
        <v>三星</v>
      </c>
      <c r="E1487" s="10" t="str">
        <f>VLOOKUP( C1487, 品牌处理!A:E,3,FALSE)</f>
        <v>Samsung</v>
      </c>
      <c r="F1487" s="10" t="str">
        <f>VLOOKUP( C1487, 品牌处理!A:E,4,FALSE)</f>
        <v>Galaxy</v>
      </c>
      <c r="G1487" s="10" t="str">
        <f>VLOOKUP( C1487, 品牌处理!A:E,5,FALSE)</f>
        <v>Galaxy</v>
      </c>
      <c r="H1487" s="16">
        <f>VLOOKUP( C1487, 品牌处理!A:F,6,FALSE)</f>
        <v>1</v>
      </c>
      <c r="I1487" s="16" t="e">
        <f>VLOOKUP(A1487,重复项!F:F,1,FALSE)</f>
        <v>#N/A</v>
      </c>
      <c r="J1487" s="6">
        <v>1</v>
      </c>
      <c r="K1487" t="str">
        <f>A1487&amp;":"&amp;B1487&amp;":"&amp;C1487&amp;":"&amp;D1487&amp;":"&amp;E1487&amp;":"&amp;F1487&amp;":"&amp;G1487</f>
        <v>SCH-I939D:Galaxy SⅢ 电信双卡定制版:Galaxy:三星:Samsung:Galaxy:Galaxy</v>
      </c>
    </row>
    <row r="1488" spans="1:11" x14ac:dyDescent="0.4">
      <c r="A1488" s="13" t="s">
        <v>2519</v>
      </c>
      <c r="B1488" s="13" t="s">
        <v>2520</v>
      </c>
      <c r="C1488" s="13" t="s">
        <v>2497</v>
      </c>
      <c r="D1488" s="10" t="str">
        <f>VLOOKUP( C1488, 品牌处理!A:E,2,FALSE)</f>
        <v>三星</v>
      </c>
      <c r="E1488" s="10" t="str">
        <f>VLOOKUP( C1488, 品牌处理!A:E,3,FALSE)</f>
        <v>Samsung</v>
      </c>
      <c r="F1488" s="10" t="str">
        <f>VLOOKUP( C1488, 品牌处理!A:E,4,FALSE)</f>
        <v>Galaxy</v>
      </c>
      <c r="G1488" s="10" t="str">
        <f>VLOOKUP( C1488, 品牌处理!A:E,5,FALSE)</f>
        <v>Galaxy</v>
      </c>
      <c r="H1488" s="16">
        <f>VLOOKUP( C1488, 品牌处理!A:F,6,FALSE)</f>
        <v>1</v>
      </c>
      <c r="I1488" s="16" t="e">
        <f>VLOOKUP(A1488,重复项!F:F,1,FALSE)</f>
        <v>#N/A</v>
      </c>
      <c r="J1488" s="6">
        <v>1</v>
      </c>
      <c r="K1488" t="str">
        <f>A1488&amp;":"&amp;B1488&amp;":"&amp;C1488&amp;":"&amp;D1488&amp;":"&amp;E1488&amp;":"&amp;F1488&amp;":"&amp;G1488</f>
        <v>GT-I9300I:Galaxy SⅢ Neo+ 公开版:Galaxy:三星:Samsung:Galaxy:Galaxy</v>
      </c>
    </row>
    <row r="1489" spans="1:11" x14ac:dyDescent="0.4">
      <c r="A1489" s="13" t="s">
        <v>2521</v>
      </c>
      <c r="B1489" s="13" t="s">
        <v>2522</v>
      </c>
      <c r="C1489" s="13" t="s">
        <v>2497</v>
      </c>
      <c r="D1489" s="10" t="str">
        <f>VLOOKUP( C1489, 品牌处理!A:E,2,FALSE)</f>
        <v>三星</v>
      </c>
      <c r="E1489" s="10" t="str">
        <f>VLOOKUP( C1489, 品牌处理!A:E,3,FALSE)</f>
        <v>Samsung</v>
      </c>
      <c r="F1489" s="10" t="str">
        <f>VLOOKUP( C1489, 品牌处理!A:E,4,FALSE)</f>
        <v>Galaxy</v>
      </c>
      <c r="G1489" s="10" t="str">
        <f>VLOOKUP( C1489, 品牌处理!A:E,5,FALSE)</f>
        <v>Galaxy</v>
      </c>
      <c r="H1489" s="16">
        <f>VLOOKUP( C1489, 品牌处理!A:F,6,FALSE)</f>
        <v>1</v>
      </c>
      <c r="I1489" s="16" t="e">
        <f>VLOOKUP(A1489,重复项!F:F,1,FALSE)</f>
        <v>#N/A</v>
      </c>
      <c r="J1489" s="6">
        <v>1</v>
      </c>
      <c r="K1489" t="str">
        <f>A1489&amp;":"&amp;B1489&amp;":"&amp;C1489&amp;":"&amp;D1489&amp;":"&amp;E1489&amp;":"&amp;F1489&amp;":"&amp;G1489</f>
        <v>GT-I9308I:Galaxy SⅢ Neo+ 移动定制版:Galaxy:三星:Samsung:Galaxy:Galaxy</v>
      </c>
    </row>
    <row r="1490" spans="1:11" x14ac:dyDescent="0.4">
      <c r="A1490" s="13" t="s">
        <v>2523</v>
      </c>
      <c r="B1490" s="13" t="s">
        <v>2524</v>
      </c>
      <c r="C1490" s="13" t="s">
        <v>2497</v>
      </c>
      <c r="D1490" s="10" t="str">
        <f>VLOOKUP( C1490, 品牌处理!A:E,2,FALSE)</f>
        <v>三星</v>
      </c>
      <c r="E1490" s="10" t="str">
        <f>VLOOKUP( C1490, 品牌处理!A:E,3,FALSE)</f>
        <v>Samsung</v>
      </c>
      <c r="F1490" s="10" t="str">
        <f>VLOOKUP( C1490, 品牌处理!A:E,4,FALSE)</f>
        <v>Galaxy</v>
      </c>
      <c r="G1490" s="10" t="str">
        <f>VLOOKUP( C1490, 品牌处理!A:E,5,FALSE)</f>
        <v>Galaxy</v>
      </c>
      <c r="H1490" s="16">
        <f>VLOOKUP( C1490, 品牌处理!A:F,6,FALSE)</f>
        <v>1</v>
      </c>
      <c r="I1490" s="16" t="e">
        <f>VLOOKUP(A1490,重复项!F:F,1,FALSE)</f>
        <v>#N/A</v>
      </c>
      <c r="J1490" s="6">
        <v>1</v>
      </c>
      <c r="K1490" t="str">
        <f>A1490&amp;":"&amp;B1490&amp;":"&amp;C1490&amp;":"&amp;D1490&amp;":"&amp;E1490&amp;":"&amp;F1490&amp;":"&amp;G1490</f>
        <v>SCH-I939I:Galaxy SⅢ Neo+ 电信定制版:Galaxy:三星:Samsung:Galaxy:Galaxy</v>
      </c>
    </row>
    <row r="1491" spans="1:11" x14ac:dyDescent="0.4">
      <c r="A1491" s="13" t="s">
        <v>2525</v>
      </c>
      <c r="B1491" s="13" t="s">
        <v>2526</v>
      </c>
      <c r="C1491" s="13" t="s">
        <v>2497</v>
      </c>
      <c r="D1491" s="10" t="str">
        <f>VLOOKUP( C1491, 品牌处理!A:E,2,FALSE)</f>
        <v>三星</v>
      </c>
      <c r="E1491" s="10" t="str">
        <f>VLOOKUP( C1491, 品牌处理!A:E,3,FALSE)</f>
        <v>Samsung</v>
      </c>
      <c r="F1491" s="10" t="str">
        <f>VLOOKUP( C1491, 品牌处理!A:E,4,FALSE)</f>
        <v>Galaxy</v>
      </c>
      <c r="G1491" s="10" t="str">
        <f>VLOOKUP( C1491, 品牌处理!A:E,5,FALSE)</f>
        <v>Galaxy</v>
      </c>
      <c r="H1491" s="16">
        <f>VLOOKUP( C1491, 品牌处理!A:F,6,FALSE)</f>
        <v>1</v>
      </c>
      <c r="I1491" s="16" t="e">
        <f>VLOOKUP(A1491,重复项!F:F,1,FALSE)</f>
        <v>#N/A</v>
      </c>
      <c r="J1491" s="6">
        <v>1</v>
      </c>
      <c r="K1491" t="str">
        <f>A1491&amp;":"&amp;B1491&amp;":"&amp;C1491&amp;":"&amp;D1491&amp;":"&amp;E1491&amp;":"&amp;F1491&amp;":"&amp;G1491</f>
        <v>GT-I8190N:Galaxy SⅢ Mini:Galaxy:三星:Samsung:Galaxy:Galaxy</v>
      </c>
    </row>
    <row r="1492" spans="1:11" x14ac:dyDescent="0.4">
      <c r="A1492" s="13" t="s">
        <v>2527</v>
      </c>
      <c r="B1492" s="13" t="s">
        <v>2528</v>
      </c>
      <c r="C1492" s="13" t="s">
        <v>2497</v>
      </c>
      <c r="D1492" s="10" t="str">
        <f>VLOOKUP( C1492, 品牌处理!A:E,2,FALSE)</f>
        <v>三星</v>
      </c>
      <c r="E1492" s="10" t="str">
        <f>VLOOKUP( C1492, 品牌处理!A:E,3,FALSE)</f>
        <v>Samsung</v>
      </c>
      <c r="F1492" s="10" t="str">
        <f>VLOOKUP( C1492, 品牌处理!A:E,4,FALSE)</f>
        <v>Galaxy</v>
      </c>
      <c r="G1492" s="10" t="str">
        <f>VLOOKUP( C1492, 品牌处理!A:E,5,FALSE)</f>
        <v>Galaxy</v>
      </c>
      <c r="H1492" s="16">
        <f>VLOOKUP( C1492, 品牌处理!A:F,6,FALSE)</f>
        <v>1</v>
      </c>
      <c r="I1492" s="16" t="e">
        <f>VLOOKUP(A1492,重复项!F:F,1,FALSE)</f>
        <v>#N/A</v>
      </c>
      <c r="J1492" s="6">
        <v>1</v>
      </c>
      <c r="K1492" t="str">
        <f>A1492&amp;":"&amp;B1492&amp;":"&amp;C1492&amp;":"&amp;D1492&amp;":"&amp;E1492&amp;":"&amp;F1492&amp;":"&amp;G1492</f>
        <v>GT-I9500:Galaxy S4 公开版:Galaxy:三星:Samsung:Galaxy:Galaxy</v>
      </c>
    </row>
    <row r="1493" spans="1:11" x14ac:dyDescent="0.4">
      <c r="A1493" s="13" t="s">
        <v>2529</v>
      </c>
      <c r="B1493" s="13" t="s">
        <v>2530</v>
      </c>
      <c r="C1493" s="13" t="s">
        <v>2497</v>
      </c>
      <c r="D1493" s="10" t="str">
        <f>VLOOKUP( C1493, 品牌处理!A:E,2,FALSE)</f>
        <v>三星</v>
      </c>
      <c r="E1493" s="10" t="str">
        <f>VLOOKUP( C1493, 品牌处理!A:E,3,FALSE)</f>
        <v>Samsung</v>
      </c>
      <c r="F1493" s="10" t="str">
        <f>VLOOKUP( C1493, 品牌处理!A:E,4,FALSE)</f>
        <v>Galaxy</v>
      </c>
      <c r="G1493" s="10" t="str">
        <f>VLOOKUP( C1493, 品牌处理!A:E,5,FALSE)</f>
        <v>Galaxy</v>
      </c>
      <c r="H1493" s="16">
        <f>VLOOKUP( C1493, 品牌处理!A:F,6,FALSE)</f>
        <v>1</v>
      </c>
      <c r="I1493" s="16" t="e">
        <f>VLOOKUP(A1493,重复项!F:F,1,FALSE)</f>
        <v>#N/A</v>
      </c>
      <c r="J1493" s="6">
        <v>1</v>
      </c>
      <c r="K1493" t="str">
        <f>A1493&amp;":"&amp;B1493&amp;":"&amp;C1493&amp;":"&amp;D1493&amp;":"&amp;E1493&amp;":"&amp;F1493&amp;":"&amp;G1493</f>
        <v>GT-I9502:Galaxy S4 联通定制版:Galaxy:三星:Samsung:Galaxy:Galaxy</v>
      </c>
    </row>
    <row r="1494" spans="1:11" x14ac:dyDescent="0.4">
      <c r="A1494" s="13" t="s">
        <v>2531</v>
      </c>
      <c r="B1494" s="13" t="s">
        <v>2532</v>
      </c>
      <c r="C1494" s="13" t="s">
        <v>2497</v>
      </c>
      <c r="D1494" s="10" t="str">
        <f>VLOOKUP( C1494, 品牌处理!A:E,2,FALSE)</f>
        <v>三星</v>
      </c>
      <c r="E1494" s="10" t="str">
        <f>VLOOKUP( C1494, 品牌处理!A:E,3,FALSE)</f>
        <v>Samsung</v>
      </c>
      <c r="F1494" s="10" t="str">
        <f>VLOOKUP( C1494, 品牌处理!A:E,4,FALSE)</f>
        <v>Galaxy</v>
      </c>
      <c r="G1494" s="10" t="str">
        <f>VLOOKUP( C1494, 品牌处理!A:E,5,FALSE)</f>
        <v>Galaxy</v>
      </c>
      <c r="H1494" s="16">
        <f>VLOOKUP( C1494, 品牌处理!A:F,6,FALSE)</f>
        <v>1</v>
      </c>
      <c r="I1494" s="16" t="e">
        <f>VLOOKUP(A1494,重复项!F:F,1,FALSE)</f>
        <v>#N/A</v>
      </c>
      <c r="J1494" s="6">
        <v>1</v>
      </c>
      <c r="K1494" t="str">
        <f>A1494&amp;":"&amp;B1494&amp;":"&amp;C1494&amp;":"&amp;D1494&amp;":"&amp;E1494&amp;":"&amp;F1494&amp;":"&amp;G1494</f>
        <v>GT-I9508:Galaxy S4 移动定制版:Galaxy:三星:Samsung:Galaxy:Galaxy</v>
      </c>
    </row>
    <row r="1495" spans="1:11" x14ac:dyDescent="0.4">
      <c r="A1495" s="13" t="s">
        <v>2533</v>
      </c>
      <c r="B1495" s="13" t="s">
        <v>2534</v>
      </c>
      <c r="C1495" s="13" t="s">
        <v>2497</v>
      </c>
      <c r="D1495" s="10" t="str">
        <f>VLOOKUP( C1495, 品牌处理!A:E,2,FALSE)</f>
        <v>三星</v>
      </c>
      <c r="E1495" s="10" t="str">
        <f>VLOOKUP( C1495, 品牌处理!A:E,3,FALSE)</f>
        <v>Samsung</v>
      </c>
      <c r="F1495" s="10" t="str">
        <f>VLOOKUP( C1495, 品牌处理!A:E,4,FALSE)</f>
        <v>Galaxy</v>
      </c>
      <c r="G1495" s="10" t="str">
        <f>VLOOKUP( C1495, 品牌处理!A:E,5,FALSE)</f>
        <v>Galaxy</v>
      </c>
      <c r="H1495" s="16">
        <f>VLOOKUP( C1495, 品牌处理!A:F,6,FALSE)</f>
        <v>1</v>
      </c>
      <c r="I1495" s="16" t="e">
        <f>VLOOKUP(A1495,重复项!F:F,1,FALSE)</f>
        <v>#N/A</v>
      </c>
      <c r="J1495" s="6">
        <v>1</v>
      </c>
      <c r="K1495" t="str">
        <f>A1495&amp;":"&amp;B1495&amp;":"&amp;C1495&amp;":"&amp;D1495&amp;":"&amp;E1495&amp;":"&amp;F1495&amp;":"&amp;G1495</f>
        <v>SCH-I959:Galaxy S4 电信定制版:Galaxy:三星:Samsung:Galaxy:Galaxy</v>
      </c>
    </row>
    <row r="1496" spans="1:11" x14ac:dyDescent="0.4">
      <c r="A1496" s="13" t="s">
        <v>2535</v>
      </c>
      <c r="B1496" s="13" t="s">
        <v>2536</v>
      </c>
      <c r="C1496" s="13" t="s">
        <v>2497</v>
      </c>
      <c r="D1496" s="10" t="str">
        <f>VLOOKUP( C1496, 品牌处理!A:E,2,FALSE)</f>
        <v>三星</v>
      </c>
      <c r="E1496" s="10" t="str">
        <f>VLOOKUP( C1496, 品牌处理!A:E,3,FALSE)</f>
        <v>Samsung</v>
      </c>
      <c r="F1496" s="10" t="str">
        <f>VLOOKUP( C1496, 品牌处理!A:E,4,FALSE)</f>
        <v>Galaxy</v>
      </c>
      <c r="G1496" s="10" t="str">
        <f>VLOOKUP( C1496, 品牌处理!A:E,5,FALSE)</f>
        <v>Galaxy</v>
      </c>
      <c r="H1496" s="16">
        <f>VLOOKUP( C1496, 品牌处理!A:F,6,FALSE)</f>
        <v>1</v>
      </c>
      <c r="I1496" s="16" t="e">
        <f>VLOOKUP(A1496,重复项!F:F,1,FALSE)</f>
        <v>#N/A</v>
      </c>
      <c r="J1496" s="6">
        <v>1</v>
      </c>
      <c r="K1496" t="str">
        <f>A1496&amp;":"&amp;B1496&amp;":"&amp;C1496&amp;":"&amp;D1496&amp;":"&amp;E1496&amp;":"&amp;F1496&amp;":"&amp;G1496</f>
        <v>GT-I9507V:Galaxy S4 联通 4G 定制版:Galaxy:三星:Samsung:Galaxy:Galaxy</v>
      </c>
    </row>
    <row r="1497" spans="1:11" x14ac:dyDescent="0.4">
      <c r="A1497" s="13" t="s">
        <v>2537</v>
      </c>
      <c r="B1497" s="13" t="s">
        <v>2538</v>
      </c>
      <c r="C1497" s="13" t="s">
        <v>2497</v>
      </c>
      <c r="D1497" s="10" t="str">
        <f>VLOOKUP( C1497, 品牌处理!A:E,2,FALSE)</f>
        <v>三星</v>
      </c>
      <c r="E1497" s="10" t="str">
        <f>VLOOKUP( C1497, 品牌处理!A:E,3,FALSE)</f>
        <v>Samsung</v>
      </c>
      <c r="F1497" s="10" t="str">
        <f>VLOOKUP( C1497, 品牌处理!A:E,4,FALSE)</f>
        <v>Galaxy</v>
      </c>
      <c r="G1497" s="10" t="str">
        <f>VLOOKUP( C1497, 品牌处理!A:E,5,FALSE)</f>
        <v>Galaxy</v>
      </c>
      <c r="H1497" s="16">
        <f>VLOOKUP( C1497, 品牌处理!A:F,6,FALSE)</f>
        <v>1</v>
      </c>
      <c r="I1497" s="16" t="e">
        <f>VLOOKUP(A1497,重复项!F:F,1,FALSE)</f>
        <v>#N/A</v>
      </c>
      <c r="J1497" s="6">
        <v>1</v>
      </c>
      <c r="K1497" t="str">
        <f>A1497&amp;":"&amp;B1497&amp;":"&amp;C1497&amp;":"&amp;D1497&amp;":"&amp;E1497&amp;":"&amp;F1497&amp;":"&amp;G1497</f>
        <v>GT-I9508V:Galaxy S4 移动 4G 定制版:Galaxy:三星:Samsung:Galaxy:Galaxy</v>
      </c>
    </row>
    <row r="1498" spans="1:11" x14ac:dyDescent="0.4">
      <c r="A1498" s="13" t="s">
        <v>2539</v>
      </c>
      <c r="B1498" s="13" t="s">
        <v>2540</v>
      </c>
      <c r="C1498" s="13" t="s">
        <v>2497</v>
      </c>
      <c r="D1498" s="10" t="str">
        <f>VLOOKUP( C1498, 品牌处理!A:E,2,FALSE)</f>
        <v>三星</v>
      </c>
      <c r="E1498" s="10" t="str">
        <f>VLOOKUP( C1498, 品牌处理!A:E,3,FALSE)</f>
        <v>Samsung</v>
      </c>
      <c r="F1498" s="10" t="str">
        <f>VLOOKUP( C1498, 品牌处理!A:E,4,FALSE)</f>
        <v>Galaxy</v>
      </c>
      <c r="G1498" s="10" t="str">
        <f>VLOOKUP( C1498, 品牌处理!A:E,5,FALSE)</f>
        <v>Galaxy</v>
      </c>
      <c r="H1498" s="16">
        <f>VLOOKUP( C1498, 品牌处理!A:F,6,FALSE)</f>
        <v>1</v>
      </c>
      <c r="I1498" s="16" t="e">
        <f>VLOOKUP(A1498,重复项!F:F,1,FALSE)</f>
        <v>#N/A</v>
      </c>
      <c r="J1498" s="6">
        <v>1</v>
      </c>
      <c r="K1498" t="str">
        <f>A1498&amp;":"&amp;B1498&amp;":"&amp;C1498&amp;":"&amp;D1498&amp;":"&amp;E1498&amp;":"&amp;F1498&amp;":"&amp;G1498</f>
        <v>SM-C101:Galaxy S4 zoom:Galaxy:三星:Samsung:Galaxy:Galaxy</v>
      </c>
    </row>
    <row r="1499" spans="1:11" x14ac:dyDescent="0.4">
      <c r="A1499" s="13" t="s">
        <v>2541</v>
      </c>
      <c r="B1499" s="13" t="s">
        <v>2542</v>
      </c>
      <c r="C1499" s="13" t="s">
        <v>2497</v>
      </c>
      <c r="D1499" s="10" t="str">
        <f>VLOOKUP( C1499, 品牌处理!A:E,2,FALSE)</f>
        <v>三星</v>
      </c>
      <c r="E1499" s="10" t="str">
        <f>VLOOKUP( C1499, 品牌处理!A:E,3,FALSE)</f>
        <v>Samsung</v>
      </c>
      <c r="F1499" s="10" t="str">
        <f>VLOOKUP( C1499, 品牌处理!A:E,4,FALSE)</f>
        <v>Galaxy</v>
      </c>
      <c r="G1499" s="10" t="str">
        <f>VLOOKUP( C1499, 品牌处理!A:E,5,FALSE)</f>
        <v>Galaxy</v>
      </c>
      <c r="H1499" s="16">
        <f>VLOOKUP( C1499, 品牌处理!A:F,6,FALSE)</f>
        <v>1</v>
      </c>
      <c r="I1499" s="16" t="e">
        <f>VLOOKUP(A1499,重复项!F:F,1,FALSE)</f>
        <v>#N/A</v>
      </c>
      <c r="J1499" s="6">
        <v>1</v>
      </c>
      <c r="K1499" t="str">
        <f>A1499&amp;":"&amp;B1499&amp;":"&amp;C1499&amp;":"&amp;D1499&amp;":"&amp;E1499&amp;":"&amp;F1499&amp;":"&amp;G1499</f>
        <v>SM-G9006V:Galaxy S5 联通单卡版:Galaxy:三星:Samsung:Galaxy:Galaxy</v>
      </c>
    </row>
    <row r="1500" spans="1:11" x14ac:dyDescent="0.4">
      <c r="A1500" s="13" t="s">
        <v>2543</v>
      </c>
      <c r="B1500" s="13" t="s">
        <v>2544</v>
      </c>
      <c r="C1500" s="13" t="s">
        <v>2497</v>
      </c>
      <c r="D1500" s="10" t="str">
        <f>VLOOKUP( C1500, 品牌处理!A:E,2,FALSE)</f>
        <v>三星</v>
      </c>
      <c r="E1500" s="10" t="str">
        <f>VLOOKUP( C1500, 品牌处理!A:E,3,FALSE)</f>
        <v>Samsung</v>
      </c>
      <c r="F1500" s="10" t="str">
        <f>VLOOKUP( C1500, 品牌处理!A:E,4,FALSE)</f>
        <v>Galaxy</v>
      </c>
      <c r="G1500" s="10" t="str">
        <f>VLOOKUP( C1500, 品牌处理!A:E,5,FALSE)</f>
        <v>Galaxy</v>
      </c>
      <c r="H1500" s="16">
        <f>VLOOKUP( C1500, 品牌处理!A:F,6,FALSE)</f>
        <v>1</v>
      </c>
      <c r="I1500" s="16" t="e">
        <f>VLOOKUP(A1500,重复项!F:F,1,FALSE)</f>
        <v>#N/A</v>
      </c>
      <c r="J1500" s="6">
        <v>1</v>
      </c>
      <c r="K1500" t="str">
        <f>A1500&amp;":"&amp;B1500&amp;":"&amp;C1500&amp;":"&amp;D1500&amp;":"&amp;E1500&amp;":"&amp;F1500&amp;":"&amp;G1500</f>
        <v>SM-G9008V:Galaxy S5 移动单卡版:Galaxy:三星:Samsung:Galaxy:Galaxy</v>
      </c>
    </row>
    <row r="1501" spans="1:11" x14ac:dyDescent="0.4">
      <c r="A1501" s="13" t="s">
        <v>2545</v>
      </c>
      <c r="B1501" s="13" t="s">
        <v>2546</v>
      </c>
      <c r="C1501" s="13" t="s">
        <v>2497</v>
      </c>
      <c r="D1501" s="10" t="str">
        <f>VLOOKUP( C1501, 品牌处理!A:E,2,FALSE)</f>
        <v>三星</v>
      </c>
      <c r="E1501" s="10" t="str">
        <f>VLOOKUP( C1501, 品牌处理!A:E,3,FALSE)</f>
        <v>Samsung</v>
      </c>
      <c r="F1501" s="10" t="str">
        <f>VLOOKUP( C1501, 品牌处理!A:E,4,FALSE)</f>
        <v>Galaxy</v>
      </c>
      <c r="G1501" s="10" t="str">
        <f>VLOOKUP( C1501, 品牌处理!A:E,5,FALSE)</f>
        <v>Galaxy</v>
      </c>
      <c r="H1501" s="16">
        <f>VLOOKUP( C1501, 品牌处理!A:F,6,FALSE)</f>
        <v>1</v>
      </c>
      <c r="I1501" s="16" t="e">
        <f>VLOOKUP(A1501,重复项!F:F,1,FALSE)</f>
        <v>#N/A</v>
      </c>
      <c r="J1501" s="6">
        <v>1</v>
      </c>
      <c r="K1501" t="str">
        <f>A1501&amp;":"&amp;B1501&amp;":"&amp;C1501&amp;":"&amp;D1501&amp;":"&amp;E1501&amp;":"&amp;F1501&amp;":"&amp;G1501</f>
        <v>SM-G9009D:Galaxy S5 电信 3G 双卡版:Galaxy:三星:Samsung:Galaxy:Galaxy</v>
      </c>
    </row>
    <row r="1502" spans="1:11" x14ac:dyDescent="0.4">
      <c r="A1502" s="13" t="s">
        <v>2547</v>
      </c>
      <c r="B1502" s="13" t="s">
        <v>2548</v>
      </c>
      <c r="C1502" s="13" t="s">
        <v>2497</v>
      </c>
      <c r="D1502" s="10" t="str">
        <f>VLOOKUP( C1502, 品牌处理!A:E,2,FALSE)</f>
        <v>三星</v>
      </c>
      <c r="E1502" s="10" t="str">
        <f>VLOOKUP( C1502, 品牌处理!A:E,3,FALSE)</f>
        <v>Samsung</v>
      </c>
      <c r="F1502" s="10" t="str">
        <f>VLOOKUP( C1502, 品牌处理!A:E,4,FALSE)</f>
        <v>Galaxy</v>
      </c>
      <c r="G1502" s="10" t="str">
        <f>VLOOKUP( C1502, 品牌处理!A:E,5,FALSE)</f>
        <v>Galaxy</v>
      </c>
      <c r="H1502" s="16">
        <f>VLOOKUP( C1502, 品牌处理!A:F,6,FALSE)</f>
        <v>1</v>
      </c>
      <c r="I1502" s="16" t="e">
        <f>VLOOKUP(A1502,重复项!F:F,1,FALSE)</f>
        <v>#N/A</v>
      </c>
      <c r="J1502" s="6">
        <v>1</v>
      </c>
      <c r="K1502" t="str">
        <f>A1502&amp;":"&amp;B1502&amp;":"&amp;C1502&amp;":"&amp;D1502&amp;":"&amp;E1502&amp;":"&amp;F1502&amp;":"&amp;G1502</f>
        <v>SM-G9006W:Galaxy S5 联通双卡版:Galaxy:三星:Samsung:Galaxy:Galaxy</v>
      </c>
    </row>
    <row r="1503" spans="1:11" x14ac:dyDescent="0.4">
      <c r="A1503" s="13" t="s">
        <v>2549</v>
      </c>
      <c r="B1503" s="13" t="s">
        <v>2550</v>
      </c>
      <c r="C1503" s="13" t="s">
        <v>2497</v>
      </c>
      <c r="D1503" s="10" t="str">
        <f>VLOOKUP( C1503, 品牌处理!A:E,2,FALSE)</f>
        <v>三星</v>
      </c>
      <c r="E1503" s="10" t="str">
        <f>VLOOKUP( C1503, 品牌处理!A:E,3,FALSE)</f>
        <v>Samsung</v>
      </c>
      <c r="F1503" s="10" t="str">
        <f>VLOOKUP( C1503, 品牌处理!A:E,4,FALSE)</f>
        <v>Galaxy</v>
      </c>
      <c r="G1503" s="10" t="str">
        <f>VLOOKUP( C1503, 品牌处理!A:E,5,FALSE)</f>
        <v>Galaxy</v>
      </c>
      <c r="H1503" s="16">
        <f>VLOOKUP( C1503, 品牌处理!A:F,6,FALSE)</f>
        <v>1</v>
      </c>
      <c r="I1503" s="16" t="e">
        <f>VLOOKUP(A1503,重复项!F:F,1,FALSE)</f>
        <v>#N/A</v>
      </c>
      <c r="J1503" s="6">
        <v>1</v>
      </c>
      <c r="K1503" t="str">
        <f>A1503&amp;":"&amp;B1503&amp;":"&amp;C1503&amp;":"&amp;D1503&amp;":"&amp;E1503&amp;":"&amp;F1503&amp;":"&amp;G1503</f>
        <v>SM-G9008W:Galaxy S5 移动双卡版:Galaxy:三星:Samsung:Galaxy:Galaxy</v>
      </c>
    </row>
    <row r="1504" spans="1:11" x14ac:dyDescent="0.4">
      <c r="A1504" s="13" t="s">
        <v>2551</v>
      </c>
      <c r="B1504" s="13" t="s">
        <v>2552</v>
      </c>
      <c r="C1504" s="13" t="s">
        <v>2497</v>
      </c>
      <c r="D1504" s="10" t="str">
        <f>VLOOKUP( C1504, 品牌处理!A:E,2,FALSE)</f>
        <v>三星</v>
      </c>
      <c r="E1504" s="10" t="str">
        <f>VLOOKUP( C1504, 品牌处理!A:E,3,FALSE)</f>
        <v>Samsung</v>
      </c>
      <c r="F1504" s="10" t="str">
        <f>VLOOKUP( C1504, 品牌处理!A:E,4,FALSE)</f>
        <v>Galaxy</v>
      </c>
      <c r="G1504" s="10" t="str">
        <f>VLOOKUP( C1504, 品牌处理!A:E,5,FALSE)</f>
        <v>Galaxy</v>
      </c>
      <c r="H1504" s="16">
        <f>VLOOKUP( C1504, 品牌处理!A:F,6,FALSE)</f>
        <v>1</v>
      </c>
      <c r="I1504" s="16" t="e">
        <f>VLOOKUP(A1504,重复项!F:F,1,FALSE)</f>
        <v>#N/A</v>
      </c>
      <c r="J1504" s="6">
        <v>1</v>
      </c>
      <c r="K1504" t="str">
        <f>A1504&amp;":"&amp;B1504&amp;":"&amp;C1504&amp;":"&amp;D1504&amp;":"&amp;E1504&amp;":"&amp;F1504&amp;":"&amp;G1504</f>
        <v>SM-G9009W:Galaxy S5 电信 4G 双卡版:Galaxy:三星:Samsung:Galaxy:Galaxy</v>
      </c>
    </row>
    <row r="1505" spans="1:11" x14ac:dyDescent="0.4">
      <c r="A1505" s="13" t="s">
        <v>2553</v>
      </c>
      <c r="B1505" s="13" t="s">
        <v>2554</v>
      </c>
      <c r="C1505" s="13" t="s">
        <v>2497</v>
      </c>
      <c r="D1505" s="10" t="str">
        <f>VLOOKUP( C1505, 品牌处理!A:E,2,FALSE)</f>
        <v>三星</v>
      </c>
      <c r="E1505" s="10" t="str">
        <f>VLOOKUP( C1505, 品牌处理!A:E,3,FALSE)</f>
        <v>Samsung</v>
      </c>
      <c r="F1505" s="10" t="str">
        <f>VLOOKUP( C1505, 品牌处理!A:E,4,FALSE)</f>
        <v>Galaxy</v>
      </c>
      <c r="G1505" s="10" t="str">
        <f>VLOOKUP( C1505, 品牌处理!A:E,5,FALSE)</f>
        <v>Galaxy</v>
      </c>
      <c r="H1505" s="16">
        <f>VLOOKUP( C1505, 品牌处理!A:F,6,FALSE)</f>
        <v>1</v>
      </c>
      <c r="I1505" s="16" t="e">
        <f>VLOOKUP(A1505,重复项!F:F,1,FALSE)</f>
        <v>#N/A</v>
      </c>
      <c r="J1505" s="6">
        <v>1</v>
      </c>
      <c r="K1505" t="str">
        <f>A1505&amp;":"&amp;B1505&amp;":"&amp;C1505&amp;":"&amp;D1505&amp;":"&amp;E1505&amp;":"&amp;F1505&amp;":"&amp;G1505</f>
        <v>SM-G9200:Galaxy S6 全网通版:Galaxy:三星:Samsung:Galaxy:Galaxy</v>
      </c>
    </row>
    <row r="1506" spans="1:11" x14ac:dyDescent="0.4">
      <c r="A1506" s="13" t="s">
        <v>2555</v>
      </c>
      <c r="B1506" s="13" t="s">
        <v>2556</v>
      </c>
      <c r="C1506" s="13" t="s">
        <v>2497</v>
      </c>
      <c r="D1506" s="10" t="str">
        <f>VLOOKUP( C1506, 品牌处理!A:E,2,FALSE)</f>
        <v>三星</v>
      </c>
      <c r="E1506" s="10" t="str">
        <f>VLOOKUP( C1506, 品牌处理!A:E,3,FALSE)</f>
        <v>Samsung</v>
      </c>
      <c r="F1506" s="10" t="str">
        <f>VLOOKUP( C1506, 品牌处理!A:E,4,FALSE)</f>
        <v>Galaxy</v>
      </c>
      <c r="G1506" s="10" t="str">
        <f>VLOOKUP( C1506, 品牌处理!A:E,5,FALSE)</f>
        <v>Galaxy</v>
      </c>
      <c r="H1506" s="16">
        <f>VLOOKUP( C1506, 品牌处理!A:F,6,FALSE)</f>
        <v>1</v>
      </c>
      <c r="I1506" s="16" t="e">
        <f>VLOOKUP(A1506,重复项!F:F,1,FALSE)</f>
        <v>#N/A</v>
      </c>
      <c r="J1506" s="6">
        <v>1</v>
      </c>
      <c r="K1506" t="str">
        <f>A1506&amp;":"&amp;B1506&amp;":"&amp;C1506&amp;":"&amp;D1506&amp;":"&amp;E1506&amp;":"&amp;F1506&amp;":"&amp;G1506</f>
        <v>SM-G9208:Galaxy S6 移动定制版:Galaxy:三星:Samsung:Galaxy:Galaxy</v>
      </c>
    </row>
    <row r="1507" spans="1:11" x14ac:dyDescent="0.4">
      <c r="A1507" s="13" t="s">
        <v>2557</v>
      </c>
      <c r="B1507" s="13" t="s">
        <v>2558</v>
      </c>
      <c r="C1507" s="13" t="s">
        <v>2497</v>
      </c>
      <c r="D1507" s="10" t="str">
        <f>VLOOKUP( C1507, 品牌处理!A:E,2,FALSE)</f>
        <v>三星</v>
      </c>
      <c r="E1507" s="10" t="str">
        <f>VLOOKUP( C1507, 品牌处理!A:E,3,FALSE)</f>
        <v>Samsung</v>
      </c>
      <c r="F1507" s="10" t="str">
        <f>VLOOKUP( C1507, 品牌处理!A:E,4,FALSE)</f>
        <v>Galaxy</v>
      </c>
      <c r="G1507" s="10" t="str">
        <f>VLOOKUP( C1507, 品牌处理!A:E,5,FALSE)</f>
        <v>Galaxy</v>
      </c>
      <c r="H1507" s="16">
        <f>VLOOKUP( C1507, 品牌处理!A:F,6,FALSE)</f>
        <v>1</v>
      </c>
      <c r="I1507" s="16" t="e">
        <f>VLOOKUP(A1507,重复项!F:F,1,FALSE)</f>
        <v>#N/A</v>
      </c>
      <c r="J1507" s="6">
        <v>1</v>
      </c>
      <c r="K1507" t="str">
        <f>A1507&amp;":"&amp;B1507&amp;":"&amp;C1507&amp;":"&amp;D1507&amp;":"&amp;E1507&amp;":"&amp;F1507&amp;":"&amp;G1507</f>
        <v>SM-G9209:Galaxy S6 电信定制版:Galaxy:三星:Samsung:Galaxy:Galaxy</v>
      </c>
    </row>
    <row r="1508" spans="1:11" x14ac:dyDescent="0.4">
      <c r="A1508" s="13" t="s">
        <v>2559</v>
      </c>
      <c r="B1508" s="13" t="s">
        <v>2560</v>
      </c>
      <c r="C1508" s="13" t="s">
        <v>2497</v>
      </c>
      <c r="D1508" s="10" t="str">
        <f>VLOOKUP( C1508, 品牌处理!A:E,2,FALSE)</f>
        <v>三星</v>
      </c>
      <c r="E1508" s="10" t="str">
        <f>VLOOKUP( C1508, 品牌处理!A:E,3,FALSE)</f>
        <v>Samsung</v>
      </c>
      <c r="F1508" s="10" t="str">
        <f>VLOOKUP( C1508, 品牌处理!A:E,4,FALSE)</f>
        <v>Galaxy</v>
      </c>
      <c r="G1508" s="10" t="str">
        <f>VLOOKUP( C1508, 品牌处理!A:E,5,FALSE)</f>
        <v>Galaxy</v>
      </c>
      <c r="H1508" s="16">
        <f>VLOOKUP( C1508, 品牌处理!A:F,6,FALSE)</f>
        <v>1</v>
      </c>
      <c r="I1508" s="16" t="e">
        <f>VLOOKUP(A1508,重复项!F:F,1,FALSE)</f>
        <v>#N/A</v>
      </c>
      <c r="J1508" s="6">
        <v>1</v>
      </c>
      <c r="K1508" t="str">
        <f>A1508&amp;":"&amp;B1508&amp;":"&amp;C1508&amp;":"&amp;D1508&amp;":"&amp;E1508&amp;":"&amp;F1508&amp;":"&amp;G1508</f>
        <v>SM-G9250:Galaxy S6 edge:Galaxy:三星:Samsung:Galaxy:Galaxy</v>
      </c>
    </row>
    <row r="1509" spans="1:11" x14ac:dyDescent="0.4">
      <c r="A1509" s="13" t="s">
        <v>2561</v>
      </c>
      <c r="B1509" s="13" t="s">
        <v>2562</v>
      </c>
      <c r="C1509" s="13" t="s">
        <v>2497</v>
      </c>
      <c r="D1509" s="10" t="str">
        <f>VLOOKUP( C1509, 品牌处理!A:E,2,FALSE)</f>
        <v>三星</v>
      </c>
      <c r="E1509" s="10" t="str">
        <f>VLOOKUP( C1509, 品牌处理!A:E,3,FALSE)</f>
        <v>Samsung</v>
      </c>
      <c r="F1509" s="10" t="str">
        <f>VLOOKUP( C1509, 品牌处理!A:E,4,FALSE)</f>
        <v>Galaxy</v>
      </c>
      <c r="G1509" s="10" t="str">
        <f>VLOOKUP( C1509, 品牌处理!A:E,5,FALSE)</f>
        <v>Galaxy</v>
      </c>
      <c r="H1509" s="16">
        <f>VLOOKUP( C1509, 品牌处理!A:F,6,FALSE)</f>
        <v>1</v>
      </c>
      <c r="I1509" s="16" t="e">
        <f>VLOOKUP(A1509,重复项!F:F,1,FALSE)</f>
        <v>#N/A</v>
      </c>
      <c r="J1509" s="6">
        <v>1</v>
      </c>
      <c r="K1509" t="str">
        <f>A1509&amp;":"&amp;B1509&amp;":"&amp;C1509&amp;":"&amp;D1509&amp;":"&amp;E1509&amp;":"&amp;F1509&amp;":"&amp;G1509</f>
        <v>SM-G9280:Galaxy S6 edge+:Galaxy:三星:Samsung:Galaxy:Galaxy</v>
      </c>
    </row>
    <row r="1510" spans="1:11" x14ac:dyDescent="0.4">
      <c r="A1510" s="13" t="s">
        <v>2563</v>
      </c>
      <c r="B1510" s="13" t="s">
        <v>2564</v>
      </c>
      <c r="C1510" s="13" t="s">
        <v>2497</v>
      </c>
      <c r="D1510" s="10" t="str">
        <f>VLOOKUP( C1510, 品牌处理!A:E,2,FALSE)</f>
        <v>三星</v>
      </c>
      <c r="E1510" s="10" t="str">
        <f>VLOOKUP( C1510, 品牌处理!A:E,3,FALSE)</f>
        <v>Samsung</v>
      </c>
      <c r="F1510" s="10" t="str">
        <f>VLOOKUP( C1510, 品牌处理!A:E,4,FALSE)</f>
        <v>Galaxy</v>
      </c>
      <c r="G1510" s="10" t="str">
        <f>VLOOKUP( C1510, 品牌处理!A:E,5,FALSE)</f>
        <v>Galaxy</v>
      </c>
      <c r="H1510" s="16">
        <f>VLOOKUP( C1510, 品牌处理!A:F,6,FALSE)</f>
        <v>1</v>
      </c>
      <c r="I1510" s="16" t="e">
        <f>VLOOKUP(A1510,重复项!F:F,1,FALSE)</f>
        <v>#N/A</v>
      </c>
      <c r="J1510" s="6">
        <v>1</v>
      </c>
      <c r="K1510" t="str">
        <f>A1510&amp;":"&amp;B1510&amp;":"&amp;C1510&amp;":"&amp;D1510&amp;":"&amp;E1510&amp;":"&amp;F1510&amp;":"&amp;G1510</f>
        <v>SM-G9300:Galaxy S7 全网通版:Galaxy:三星:Samsung:Galaxy:Galaxy</v>
      </c>
    </row>
    <row r="1511" spans="1:11" x14ac:dyDescent="0.4">
      <c r="A1511" s="13" t="s">
        <v>2565</v>
      </c>
      <c r="B1511" s="13" t="s">
        <v>2566</v>
      </c>
      <c r="C1511" s="13" t="s">
        <v>2497</v>
      </c>
      <c r="D1511" s="10" t="str">
        <f>VLOOKUP( C1511, 品牌处理!A:E,2,FALSE)</f>
        <v>三星</v>
      </c>
      <c r="E1511" s="10" t="str">
        <f>VLOOKUP( C1511, 品牌处理!A:E,3,FALSE)</f>
        <v>Samsung</v>
      </c>
      <c r="F1511" s="10" t="str">
        <f>VLOOKUP( C1511, 品牌处理!A:E,4,FALSE)</f>
        <v>Galaxy</v>
      </c>
      <c r="G1511" s="10" t="str">
        <f>VLOOKUP( C1511, 品牌处理!A:E,5,FALSE)</f>
        <v>Galaxy</v>
      </c>
      <c r="H1511" s="16">
        <f>VLOOKUP( C1511, 品牌处理!A:F,6,FALSE)</f>
        <v>1</v>
      </c>
      <c r="I1511" s="16" t="e">
        <f>VLOOKUP(A1511,重复项!F:F,1,FALSE)</f>
        <v>#N/A</v>
      </c>
      <c r="J1511" s="6">
        <v>1</v>
      </c>
      <c r="K1511" t="str">
        <f>A1511&amp;":"&amp;B1511&amp;":"&amp;C1511&amp;":"&amp;D1511&amp;":"&amp;E1511&amp;":"&amp;F1511&amp;":"&amp;G1511</f>
        <v>SM-G9308:Galaxy S7 移动定制版:Galaxy:三星:Samsung:Galaxy:Galaxy</v>
      </c>
    </row>
    <row r="1512" spans="1:11" x14ac:dyDescent="0.4">
      <c r="A1512" s="13" t="s">
        <v>2567</v>
      </c>
      <c r="B1512" s="13" t="s">
        <v>2568</v>
      </c>
      <c r="C1512" s="13" t="s">
        <v>2497</v>
      </c>
      <c r="D1512" s="10" t="str">
        <f>VLOOKUP( C1512, 品牌处理!A:E,2,FALSE)</f>
        <v>三星</v>
      </c>
      <c r="E1512" s="10" t="str">
        <f>VLOOKUP( C1512, 品牌处理!A:E,3,FALSE)</f>
        <v>Samsung</v>
      </c>
      <c r="F1512" s="10" t="str">
        <f>VLOOKUP( C1512, 品牌处理!A:E,4,FALSE)</f>
        <v>Galaxy</v>
      </c>
      <c r="G1512" s="10" t="str">
        <f>VLOOKUP( C1512, 品牌处理!A:E,5,FALSE)</f>
        <v>Galaxy</v>
      </c>
      <c r="H1512" s="16">
        <f>VLOOKUP( C1512, 品牌处理!A:F,6,FALSE)</f>
        <v>1</v>
      </c>
      <c r="I1512" s="16" t="e">
        <f>VLOOKUP(A1512,重复项!F:F,1,FALSE)</f>
        <v>#N/A</v>
      </c>
      <c r="J1512" s="6">
        <v>1</v>
      </c>
      <c r="K1512" t="str">
        <f>A1512&amp;":"&amp;B1512&amp;":"&amp;C1512&amp;":"&amp;D1512&amp;":"&amp;E1512&amp;":"&amp;F1512&amp;":"&amp;G1512</f>
        <v>SM-G9350:Galaxy S7 edge:Galaxy:三星:Samsung:Galaxy:Galaxy</v>
      </c>
    </row>
    <row r="1513" spans="1:11" x14ac:dyDescent="0.4">
      <c r="A1513" s="13" t="s">
        <v>2569</v>
      </c>
      <c r="B1513" s="13" t="s">
        <v>2570</v>
      </c>
      <c r="C1513" s="13" t="s">
        <v>2497</v>
      </c>
      <c r="D1513" s="10" t="str">
        <f>VLOOKUP( C1513, 品牌处理!A:E,2,FALSE)</f>
        <v>三星</v>
      </c>
      <c r="E1513" s="10" t="str">
        <f>VLOOKUP( C1513, 品牌处理!A:E,3,FALSE)</f>
        <v>Samsung</v>
      </c>
      <c r="F1513" s="10" t="str">
        <f>VLOOKUP( C1513, 品牌处理!A:E,4,FALSE)</f>
        <v>Galaxy</v>
      </c>
      <c r="G1513" s="10" t="str">
        <f>VLOOKUP( C1513, 品牌处理!A:E,5,FALSE)</f>
        <v>Galaxy</v>
      </c>
      <c r="H1513" s="16">
        <f>VLOOKUP( C1513, 品牌处理!A:F,6,FALSE)</f>
        <v>1</v>
      </c>
      <c r="I1513" s="16" t="e">
        <f>VLOOKUP(A1513,重复项!F:F,1,FALSE)</f>
        <v>#N/A</v>
      </c>
      <c r="J1513" s="6">
        <v>1</v>
      </c>
      <c r="K1513" t="str">
        <f>A1513&amp;":"&amp;B1513&amp;":"&amp;C1513&amp;":"&amp;D1513&amp;":"&amp;E1513&amp;":"&amp;F1513&amp;":"&amp;G1513</f>
        <v>SM-G9500:Galaxy S8 全网通版:Galaxy:三星:Samsung:Galaxy:Galaxy</v>
      </c>
    </row>
    <row r="1514" spans="1:11" x14ac:dyDescent="0.4">
      <c r="A1514" s="13" t="s">
        <v>2571</v>
      </c>
      <c r="B1514" s="13" t="s">
        <v>2572</v>
      </c>
      <c r="C1514" s="13" t="s">
        <v>2497</v>
      </c>
      <c r="D1514" s="10" t="str">
        <f>VLOOKUP( C1514, 品牌处理!A:E,2,FALSE)</f>
        <v>三星</v>
      </c>
      <c r="E1514" s="10" t="str">
        <f>VLOOKUP( C1514, 品牌处理!A:E,3,FALSE)</f>
        <v>Samsung</v>
      </c>
      <c r="F1514" s="10" t="str">
        <f>VLOOKUP( C1514, 品牌处理!A:E,4,FALSE)</f>
        <v>Galaxy</v>
      </c>
      <c r="G1514" s="10" t="str">
        <f>VLOOKUP( C1514, 品牌处理!A:E,5,FALSE)</f>
        <v>Galaxy</v>
      </c>
      <c r="H1514" s="16">
        <f>VLOOKUP( C1514, 品牌处理!A:F,6,FALSE)</f>
        <v>1</v>
      </c>
      <c r="I1514" s="16" t="e">
        <f>VLOOKUP(A1514,重复项!F:F,1,FALSE)</f>
        <v>#N/A</v>
      </c>
      <c r="J1514" s="6">
        <v>1</v>
      </c>
      <c r="K1514" t="str">
        <f>A1514&amp;":"&amp;B1514&amp;":"&amp;C1514&amp;":"&amp;D1514&amp;":"&amp;E1514&amp;":"&amp;F1514&amp;":"&amp;G1514</f>
        <v>SM-G9508:Galaxy S8 4G+:Galaxy:三星:Samsung:Galaxy:Galaxy</v>
      </c>
    </row>
    <row r="1515" spans="1:11" x14ac:dyDescent="0.4">
      <c r="A1515" s="13" t="s">
        <v>2573</v>
      </c>
      <c r="B1515" s="13" t="s">
        <v>2574</v>
      </c>
      <c r="C1515" s="13" t="s">
        <v>2497</v>
      </c>
      <c r="D1515" s="10" t="str">
        <f>VLOOKUP( C1515, 品牌处理!A:E,2,FALSE)</f>
        <v>三星</v>
      </c>
      <c r="E1515" s="10" t="str">
        <f>VLOOKUP( C1515, 品牌处理!A:E,3,FALSE)</f>
        <v>Samsung</v>
      </c>
      <c r="F1515" s="10" t="str">
        <f>VLOOKUP( C1515, 品牌处理!A:E,4,FALSE)</f>
        <v>Galaxy</v>
      </c>
      <c r="G1515" s="10" t="str">
        <f>VLOOKUP( C1515, 品牌处理!A:E,5,FALSE)</f>
        <v>Galaxy</v>
      </c>
      <c r="H1515" s="16">
        <f>VLOOKUP( C1515, 品牌处理!A:F,6,FALSE)</f>
        <v>1</v>
      </c>
      <c r="I1515" s="16" t="e">
        <f>VLOOKUP(A1515,重复项!F:F,1,FALSE)</f>
        <v>#N/A</v>
      </c>
      <c r="J1515" s="6">
        <v>1</v>
      </c>
      <c r="K1515" t="str">
        <f>A1515&amp;":"&amp;B1515&amp;":"&amp;C1515&amp;":"&amp;D1515&amp;":"&amp;E1515&amp;":"&amp;F1515&amp;":"&amp;G1515</f>
        <v>SM-G9550:Galaxy S8+:Galaxy:三星:Samsung:Galaxy:Galaxy</v>
      </c>
    </row>
    <row r="1516" spans="1:11" x14ac:dyDescent="0.4">
      <c r="A1516" s="13" t="s">
        <v>2575</v>
      </c>
      <c r="B1516" s="13" t="s">
        <v>2576</v>
      </c>
      <c r="C1516" s="13" t="s">
        <v>2497</v>
      </c>
      <c r="D1516" s="10" t="str">
        <f>VLOOKUP( C1516, 品牌处理!A:E,2,FALSE)</f>
        <v>三星</v>
      </c>
      <c r="E1516" s="10" t="str">
        <f>VLOOKUP( C1516, 品牌处理!A:E,3,FALSE)</f>
        <v>Samsung</v>
      </c>
      <c r="F1516" s="10" t="str">
        <f>VLOOKUP( C1516, 品牌处理!A:E,4,FALSE)</f>
        <v>Galaxy</v>
      </c>
      <c r="G1516" s="10" t="str">
        <f>VLOOKUP( C1516, 品牌处理!A:E,5,FALSE)</f>
        <v>Galaxy</v>
      </c>
      <c r="H1516" s="16">
        <f>VLOOKUP( C1516, 品牌处理!A:F,6,FALSE)</f>
        <v>1</v>
      </c>
      <c r="I1516" s="16" t="e">
        <f>VLOOKUP(A1516,重复项!F:F,1,FALSE)</f>
        <v>#N/A</v>
      </c>
      <c r="J1516" s="6">
        <v>1</v>
      </c>
      <c r="K1516" t="str">
        <f>A1516&amp;":"&amp;B1516&amp;":"&amp;C1516&amp;":"&amp;D1516&amp;":"&amp;E1516&amp;":"&amp;F1516&amp;":"&amp;G1516</f>
        <v>SM-G9600/DS:Galaxy S9 全网通版:Galaxy:三星:Samsung:Galaxy:Galaxy</v>
      </c>
    </row>
    <row r="1517" spans="1:11" x14ac:dyDescent="0.4">
      <c r="A1517" s="13" t="s">
        <v>2577</v>
      </c>
      <c r="B1517" s="13" t="s">
        <v>2578</v>
      </c>
      <c r="C1517" s="13" t="s">
        <v>2497</v>
      </c>
      <c r="D1517" s="10" t="str">
        <f>VLOOKUP( C1517, 品牌处理!A:E,2,FALSE)</f>
        <v>三星</v>
      </c>
      <c r="E1517" s="10" t="str">
        <f>VLOOKUP( C1517, 品牌处理!A:E,3,FALSE)</f>
        <v>Samsung</v>
      </c>
      <c r="F1517" s="10" t="str">
        <f>VLOOKUP( C1517, 品牌处理!A:E,4,FALSE)</f>
        <v>Galaxy</v>
      </c>
      <c r="G1517" s="10" t="str">
        <f>VLOOKUP( C1517, 品牌处理!A:E,5,FALSE)</f>
        <v>Galaxy</v>
      </c>
      <c r="H1517" s="16">
        <f>VLOOKUP( C1517, 品牌处理!A:F,6,FALSE)</f>
        <v>1</v>
      </c>
      <c r="I1517" s="16" t="e">
        <f>VLOOKUP(A1517,重复项!F:F,1,FALSE)</f>
        <v>#N/A</v>
      </c>
      <c r="J1517" s="6">
        <v>1</v>
      </c>
      <c r="K1517" t="str">
        <f>A1517&amp;":"&amp;B1517&amp;":"&amp;C1517&amp;":"&amp;D1517&amp;":"&amp;E1517&amp;":"&amp;F1517&amp;":"&amp;G1517</f>
        <v>SM-G9608/DS:Galaxy S9 4G+:Galaxy:三星:Samsung:Galaxy:Galaxy</v>
      </c>
    </row>
    <row r="1518" spans="1:11" x14ac:dyDescent="0.4">
      <c r="A1518" s="13" t="s">
        <v>2579</v>
      </c>
      <c r="B1518" s="13" t="s">
        <v>2580</v>
      </c>
      <c r="C1518" s="13" t="s">
        <v>2497</v>
      </c>
      <c r="D1518" s="10" t="str">
        <f>VLOOKUP( C1518, 品牌处理!A:E,2,FALSE)</f>
        <v>三星</v>
      </c>
      <c r="E1518" s="10" t="str">
        <f>VLOOKUP( C1518, 品牌处理!A:E,3,FALSE)</f>
        <v>Samsung</v>
      </c>
      <c r="F1518" s="10" t="str">
        <f>VLOOKUP( C1518, 品牌处理!A:E,4,FALSE)</f>
        <v>Galaxy</v>
      </c>
      <c r="G1518" s="10" t="str">
        <f>VLOOKUP( C1518, 品牌处理!A:E,5,FALSE)</f>
        <v>Galaxy</v>
      </c>
      <c r="H1518" s="16">
        <f>VLOOKUP( C1518, 品牌处理!A:F,6,FALSE)</f>
        <v>1</v>
      </c>
      <c r="I1518" s="16" t="e">
        <f>VLOOKUP(A1518,重复项!F:F,1,FALSE)</f>
        <v>#N/A</v>
      </c>
      <c r="J1518" s="6">
        <v>1</v>
      </c>
      <c r="K1518" t="str">
        <f>A1518&amp;":"&amp;B1518&amp;":"&amp;C1518&amp;":"&amp;D1518&amp;":"&amp;E1518&amp;":"&amp;F1518&amp;":"&amp;G1518</f>
        <v>SM-G9650/DS:Galaxy S9+:Galaxy:三星:Samsung:Galaxy:Galaxy</v>
      </c>
    </row>
    <row r="1519" spans="1:11" x14ac:dyDescent="0.4">
      <c r="A1519" s="13" t="s">
        <v>2581</v>
      </c>
      <c r="B1519" s="13" t="s">
        <v>2582</v>
      </c>
      <c r="C1519" s="13" t="s">
        <v>2497</v>
      </c>
      <c r="D1519" s="10" t="str">
        <f>VLOOKUP( C1519, 品牌处理!A:E,2,FALSE)</f>
        <v>三星</v>
      </c>
      <c r="E1519" s="10" t="str">
        <f>VLOOKUP( C1519, 品牌处理!A:E,3,FALSE)</f>
        <v>Samsung</v>
      </c>
      <c r="F1519" s="10" t="str">
        <f>VLOOKUP( C1519, 品牌处理!A:E,4,FALSE)</f>
        <v>Galaxy</v>
      </c>
      <c r="G1519" s="10" t="str">
        <f>VLOOKUP( C1519, 品牌处理!A:E,5,FALSE)</f>
        <v>Galaxy</v>
      </c>
      <c r="H1519" s="16">
        <f>VLOOKUP( C1519, 品牌处理!A:F,6,FALSE)</f>
        <v>1</v>
      </c>
      <c r="I1519" s="16" t="e">
        <f>VLOOKUP(A1519,重复项!F:F,1,FALSE)</f>
        <v>#N/A</v>
      </c>
      <c r="J1519" s="6">
        <v>1</v>
      </c>
      <c r="K1519" t="str">
        <f>A1519&amp;":"&amp;B1519&amp;":"&amp;C1519&amp;":"&amp;D1519&amp;":"&amp;E1519&amp;":"&amp;F1519&amp;":"&amp;G1519</f>
        <v>SM-G8750:Galaxy S 轻奢版:Galaxy:三星:Samsung:Galaxy:Galaxy</v>
      </c>
    </row>
    <row r="1520" spans="1:11" x14ac:dyDescent="0.4">
      <c r="A1520" s="13" t="s">
        <v>2583</v>
      </c>
      <c r="B1520" s="13" t="s">
        <v>2584</v>
      </c>
      <c r="C1520" s="13" t="s">
        <v>2497</v>
      </c>
      <c r="D1520" s="10" t="str">
        <f>VLOOKUP( C1520, 品牌处理!A:E,2,FALSE)</f>
        <v>三星</v>
      </c>
      <c r="E1520" s="10" t="str">
        <f>VLOOKUP( C1520, 品牌处理!A:E,3,FALSE)</f>
        <v>Samsung</v>
      </c>
      <c r="F1520" s="10" t="str">
        <f>VLOOKUP( C1520, 品牌处理!A:E,4,FALSE)</f>
        <v>Galaxy</v>
      </c>
      <c r="G1520" s="10" t="str">
        <f>VLOOKUP( C1520, 品牌处理!A:E,5,FALSE)</f>
        <v>Galaxy</v>
      </c>
      <c r="H1520" s="16">
        <f>VLOOKUP( C1520, 品牌处理!A:F,6,FALSE)</f>
        <v>1</v>
      </c>
      <c r="I1520" s="16" t="e">
        <f>VLOOKUP(A1520,重复项!F:F,1,FALSE)</f>
        <v>#N/A</v>
      </c>
      <c r="J1520" s="6">
        <v>1</v>
      </c>
      <c r="K1520" t="str">
        <f>A1520&amp;":"&amp;B1520&amp;":"&amp;C1520&amp;":"&amp;D1520&amp;":"&amp;E1520&amp;":"&amp;F1520&amp;":"&amp;G1520</f>
        <v>SM-G9700:Galaxy S10e 全网通版:Galaxy:三星:Samsung:Galaxy:Galaxy</v>
      </c>
    </row>
    <row r="1521" spans="1:11" x14ac:dyDescent="0.4">
      <c r="A1521" s="13" t="s">
        <v>2585</v>
      </c>
      <c r="B1521" s="13" t="s">
        <v>2586</v>
      </c>
      <c r="C1521" s="13" t="s">
        <v>2497</v>
      </c>
      <c r="D1521" s="10" t="str">
        <f>VLOOKUP( C1521, 品牌处理!A:E,2,FALSE)</f>
        <v>三星</v>
      </c>
      <c r="E1521" s="10" t="str">
        <f>VLOOKUP( C1521, 品牌处理!A:E,3,FALSE)</f>
        <v>Samsung</v>
      </c>
      <c r="F1521" s="10" t="str">
        <f>VLOOKUP( C1521, 品牌处理!A:E,4,FALSE)</f>
        <v>Galaxy</v>
      </c>
      <c r="G1521" s="10" t="str">
        <f>VLOOKUP( C1521, 品牌处理!A:E,5,FALSE)</f>
        <v>Galaxy</v>
      </c>
      <c r="H1521" s="16">
        <f>VLOOKUP( C1521, 品牌处理!A:F,6,FALSE)</f>
        <v>1</v>
      </c>
      <c r="I1521" s="16" t="e">
        <f>VLOOKUP(A1521,重复项!F:F,1,FALSE)</f>
        <v>#N/A</v>
      </c>
      <c r="J1521" s="6">
        <v>1</v>
      </c>
      <c r="K1521" t="str">
        <f>A1521&amp;":"&amp;B1521&amp;":"&amp;C1521&amp;":"&amp;D1521&amp;":"&amp;E1521&amp;":"&amp;F1521&amp;":"&amp;G1521</f>
        <v>SM-G9708:Galaxy S10e 4G+:Galaxy:三星:Samsung:Galaxy:Galaxy</v>
      </c>
    </row>
    <row r="1522" spans="1:11" x14ac:dyDescent="0.4">
      <c r="A1522" s="13" t="s">
        <v>2587</v>
      </c>
      <c r="B1522" s="13" t="s">
        <v>2588</v>
      </c>
      <c r="C1522" s="13" t="s">
        <v>2497</v>
      </c>
      <c r="D1522" s="10" t="str">
        <f>VLOOKUP( C1522, 品牌处理!A:E,2,FALSE)</f>
        <v>三星</v>
      </c>
      <c r="E1522" s="10" t="str">
        <f>VLOOKUP( C1522, 品牌处理!A:E,3,FALSE)</f>
        <v>Samsung</v>
      </c>
      <c r="F1522" s="10" t="str">
        <f>VLOOKUP( C1522, 品牌处理!A:E,4,FALSE)</f>
        <v>Galaxy</v>
      </c>
      <c r="G1522" s="10" t="str">
        <f>VLOOKUP( C1522, 品牌处理!A:E,5,FALSE)</f>
        <v>Galaxy</v>
      </c>
      <c r="H1522" s="16">
        <f>VLOOKUP( C1522, 品牌处理!A:F,6,FALSE)</f>
        <v>1</v>
      </c>
      <c r="I1522" s="16" t="e">
        <f>VLOOKUP(A1522,重复项!F:F,1,FALSE)</f>
        <v>#N/A</v>
      </c>
      <c r="J1522" s="6">
        <v>1</v>
      </c>
      <c r="K1522" t="str">
        <f>A1522&amp;":"&amp;B1522&amp;":"&amp;C1522&amp;":"&amp;D1522&amp;":"&amp;E1522&amp;":"&amp;F1522&amp;":"&amp;G1522</f>
        <v>SM-G9730:Galaxy S10 全网通版:Galaxy:三星:Samsung:Galaxy:Galaxy</v>
      </c>
    </row>
    <row r="1523" spans="1:11" x14ac:dyDescent="0.4">
      <c r="A1523" s="13" t="s">
        <v>2589</v>
      </c>
      <c r="B1523" s="13" t="s">
        <v>2590</v>
      </c>
      <c r="C1523" s="13" t="s">
        <v>2497</v>
      </c>
      <c r="D1523" s="10" t="str">
        <f>VLOOKUP( C1523, 品牌处理!A:E,2,FALSE)</f>
        <v>三星</v>
      </c>
      <c r="E1523" s="10" t="str">
        <f>VLOOKUP( C1523, 品牌处理!A:E,3,FALSE)</f>
        <v>Samsung</v>
      </c>
      <c r="F1523" s="10" t="str">
        <f>VLOOKUP( C1523, 品牌处理!A:E,4,FALSE)</f>
        <v>Galaxy</v>
      </c>
      <c r="G1523" s="10" t="str">
        <f>VLOOKUP( C1523, 品牌处理!A:E,5,FALSE)</f>
        <v>Galaxy</v>
      </c>
      <c r="H1523" s="16">
        <f>VLOOKUP( C1523, 品牌处理!A:F,6,FALSE)</f>
        <v>1</v>
      </c>
      <c r="I1523" s="16" t="e">
        <f>VLOOKUP(A1523,重复项!F:F,1,FALSE)</f>
        <v>#N/A</v>
      </c>
      <c r="J1523" s="6">
        <v>1</v>
      </c>
      <c r="K1523" t="str">
        <f>A1523&amp;":"&amp;B1523&amp;":"&amp;C1523&amp;":"&amp;D1523&amp;":"&amp;E1523&amp;":"&amp;F1523&amp;":"&amp;G1523</f>
        <v>SM-G9738:Galaxy S10 4G+:Galaxy:三星:Samsung:Galaxy:Galaxy</v>
      </c>
    </row>
    <row r="1524" spans="1:11" x14ac:dyDescent="0.4">
      <c r="A1524" s="13" t="s">
        <v>2591</v>
      </c>
      <c r="B1524" s="13" t="s">
        <v>2592</v>
      </c>
      <c r="C1524" s="13" t="s">
        <v>2497</v>
      </c>
      <c r="D1524" s="10" t="str">
        <f>VLOOKUP( C1524, 品牌处理!A:E,2,FALSE)</f>
        <v>三星</v>
      </c>
      <c r="E1524" s="10" t="str">
        <f>VLOOKUP( C1524, 品牌处理!A:E,3,FALSE)</f>
        <v>Samsung</v>
      </c>
      <c r="F1524" s="10" t="str">
        <f>VLOOKUP( C1524, 品牌处理!A:E,4,FALSE)</f>
        <v>Galaxy</v>
      </c>
      <c r="G1524" s="10" t="str">
        <f>VLOOKUP( C1524, 品牌处理!A:E,5,FALSE)</f>
        <v>Galaxy</v>
      </c>
      <c r="H1524" s="16">
        <f>VLOOKUP( C1524, 品牌处理!A:F,6,FALSE)</f>
        <v>1</v>
      </c>
      <c r="I1524" s="16" t="e">
        <f>VLOOKUP(A1524,重复项!F:F,1,FALSE)</f>
        <v>#N/A</v>
      </c>
      <c r="J1524" s="6">
        <v>1</v>
      </c>
      <c r="K1524" t="str">
        <f>A1524&amp;":"&amp;B1524&amp;":"&amp;C1524&amp;":"&amp;D1524&amp;":"&amp;E1524&amp;":"&amp;F1524&amp;":"&amp;G1524</f>
        <v>SM-G9750:Galaxy S10+ 全网通版:Galaxy:三星:Samsung:Galaxy:Galaxy</v>
      </c>
    </row>
    <row r="1525" spans="1:11" x14ac:dyDescent="0.4">
      <c r="A1525" s="13" t="s">
        <v>2593</v>
      </c>
      <c r="B1525" s="13" t="s">
        <v>2594</v>
      </c>
      <c r="C1525" s="13" t="s">
        <v>2497</v>
      </c>
      <c r="D1525" s="10" t="str">
        <f>VLOOKUP( C1525, 品牌处理!A:E,2,FALSE)</f>
        <v>三星</v>
      </c>
      <c r="E1525" s="10" t="str">
        <f>VLOOKUP( C1525, 品牌处理!A:E,3,FALSE)</f>
        <v>Samsung</v>
      </c>
      <c r="F1525" s="10" t="str">
        <f>VLOOKUP( C1525, 品牌处理!A:E,4,FALSE)</f>
        <v>Galaxy</v>
      </c>
      <c r="G1525" s="10" t="str">
        <f>VLOOKUP( C1525, 品牌处理!A:E,5,FALSE)</f>
        <v>Galaxy</v>
      </c>
      <c r="H1525" s="16">
        <f>VLOOKUP( C1525, 品牌处理!A:F,6,FALSE)</f>
        <v>1</v>
      </c>
      <c r="I1525" s="16" t="e">
        <f>VLOOKUP(A1525,重复项!F:F,1,FALSE)</f>
        <v>#N/A</v>
      </c>
      <c r="J1525" s="6">
        <v>1</v>
      </c>
      <c r="K1525" t="str">
        <f>A1525&amp;":"&amp;B1525&amp;":"&amp;C1525&amp;":"&amp;D1525&amp;":"&amp;E1525&amp;":"&amp;F1525&amp;":"&amp;G1525</f>
        <v>SM-G9758:Galaxy S10+ 4G+:Galaxy:三星:Samsung:Galaxy:Galaxy</v>
      </c>
    </row>
    <row r="1526" spans="1:11" x14ac:dyDescent="0.4">
      <c r="A1526" s="13" t="s">
        <v>2595</v>
      </c>
      <c r="B1526" s="13" t="s">
        <v>2596</v>
      </c>
      <c r="C1526" s="13" t="s">
        <v>2497</v>
      </c>
      <c r="D1526" s="10" t="str">
        <f>VLOOKUP( C1526, 品牌处理!A:E,2,FALSE)</f>
        <v>三星</v>
      </c>
      <c r="E1526" s="10" t="str">
        <f>VLOOKUP( C1526, 品牌处理!A:E,3,FALSE)</f>
        <v>Samsung</v>
      </c>
      <c r="F1526" s="10" t="str">
        <f>VLOOKUP( C1526, 品牌处理!A:E,4,FALSE)</f>
        <v>Galaxy</v>
      </c>
      <c r="G1526" s="10" t="str">
        <f>VLOOKUP( C1526, 品牌处理!A:E,5,FALSE)</f>
        <v>Galaxy</v>
      </c>
      <c r="H1526" s="16">
        <f>VLOOKUP( C1526, 品牌处理!A:F,6,FALSE)</f>
        <v>1</v>
      </c>
      <c r="I1526" s="16" t="e">
        <f>VLOOKUP(A1526,重复项!F:F,1,FALSE)</f>
        <v>#N/A</v>
      </c>
      <c r="J1526" s="6">
        <v>1</v>
      </c>
      <c r="K1526" t="str">
        <f>A1526&amp;":"&amp;B1526&amp;":"&amp;C1526&amp;":"&amp;D1526&amp;":"&amp;E1526&amp;":"&amp;F1526&amp;":"&amp;G1526</f>
        <v>GT-I9220:Galaxy Note 公开版:Galaxy:三星:Samsung:Galaxy:Galaxy</v>
      </c>
    </row>
    <row r="1527" spans="1:11" x14ac:dyDescent="0.4">
      <c r="A1527" s="13" t="s">
        <v>2597</v>
      </c>
      <c r="B1527" s="13" t="s">
        <v>2598</v>
      </c>
      <c r="C1527" s="13" t="s">
        <v>2497</v>
      </c>
      <c r="D1527" s="10" t="str">
        <f>VLOOKUP( C1527, 品牌处理!A:E,2,FALSE)</f>
        <v>三星</v>
      </c>
      <c r="E1527" s="10" t="str">
        <f>VLOOKUP( C1527, 品牌处理!A:E,3,FALSE)</f>
        <v>Samsung</v>
      </c>
      <c r="F1527" s="10" t="str">
        <f>VLOOKUP( C1527, 品牌处理!A:E,4,FALSE)</f>
        <v>Galaxy</v>
      </c>
      <c r="G1527" s="10" t="str">
        <f>VLOOKUP( C1527, 品牌处理!A:E,5,FALSE)</f>
        <v>Galaxy</v>
      </c>
      <c r="H1527" s="16">
        <f>VLOOKUP( C1527, 品牌处理!A:F,6,FALSE)</f>
        <v>1</v>
      </c>
      <c r="I1527" s="16" t="e">
        <f>VLOOKUP(A1527,重复项!F:F,1,FALSE)</f>
        <v>#N/A</v>
      </c>
      <c r="J1527" s="6">
        <v>1</v>
      </c>
      <c r="K1527" t="str">
        <f>A1527&amp;":"&amp;B1527&amp;":"&amp;C1527&amp;":"&amp;D1527&amp;":"&amp;E1527&amp;":"&amp;F1527&amp;":"&amp;G1527</f>
        <v>GT-I9228:Galaxy Note 移动定制版:Galaxy:三星:Samsung:Galaxy:Galaxy</v>
      </c>
    </row>
    <row r="1528" spans="1:11" x14ac:dyDescent="0.4">
      <c r="A1528" s="13" t="s">
        <v>2599</v>
      </c>
      <c r="B1528" s="13" t="s">
        <v>2600</v>
      </c>
      <c r="C1528" s="13" t="s">
        <v>2497</v>
      </c>
      <c r="D1528" s="10" t="str">
        <f>VLOOKUP( C1528, 品牌处理!A:E,2,FALSE)</f>
        <v>三星</v>
      </c>
      <c r="E1528" s="10" t="str">
        <f>VLOOKUP( C1528, 品牌处理!A:E,3,FALSE)</f>
        <v>Samsung</v>
      </c>
      <c r="F1528" s="10" t="str">
        <f>VLOOKUP( C1528, 品牌处理!A:E,4,FALSE)</f>
        <v>Galaxy</v>
      </c>
      <c r="G1528" s="10" t="str">
        <f>VLOOKUP( C1528, 品牌处理!A:E,5,FALSE)</f>
        <v>Galaxy</v>
      </c>
      <c r="H1528" s="16">
        <f>VLOOKUP( C1528, 品牌处理!A:F,6,FALSE)</f>
        <v>1</v>
      </c>
      <c r="I1528" s="16" t="e">
        <f>VLOOKUP(A1528,重复项!F:F,1,FALSE)</f>
        <v>#N/A</v>
      </c>
      <c r="J1528" s="6">
        <v>1</v>
      </c>
      <c r="K1528" t="str">
        <f>A1528&amp;":"&amp;B1528&amp;":"&amp;C1528&amp;":"&amp;D1528&amp;":"&amp;E1528&amp;":"&amp;F1528&amp;":"&amp;G1528</f>
        <v>SCH-I889:Galaxy Note 电信定制版:Galaxy:三星:Samsung:Galaxy:Galaxy</v>
      </c>
    </row>
    <row r="1529" spans="1:11" x14ac:dyDescent="0.4">
      <c r="A1529" s="13" t="s">
        <v>2601</v>
      </c>
      <c r="B1529" s="13" t="s">
        <v>2602</v>
      </c>
      <c r="C1529" s="13" t="s">
        <v>2497</v>
      </c>
      <c r="D1529" s="10" t="str">
        <f>VLOOKUP( C1529, 品牌处理!A:E,2,FALSE)</f>
        <v>三星</v>
      </c>
      <c r="E1529" s="10" t="str">
        <f>VLOOKUP( C1529, 品牌处理!A:E,3,FALSE)</f>
        <v>Samsung</v>
      </c>
      <c r="F1529" s="10" t="str">
        <f>VLOOKUP( C1529, 品牌处理!A:E,4,FALSE)</f>
        <v>Galaxy</v>
      </c>
      <c r="G1529" s="10" t="str">
        <f>VLOOKUP( C1529, 品牌处理!A:E,5,FALSE)</f>
        <v>Galaxy</v>
      </c>
      <c r="H1529" s="16">
        <f>VLOOKUP( C1529, 品牌处理!A:F,6,FALSE)</f>
        <v>1</v>
      </c>
      <c r="I1529" s="16" t="e">
        <f>VLOOKUP(A1529,重复项!F:F,1,FALSE)</f>
        <v>#N/A</v>
      </c>
      <c r="J1529" s="6">
        <v>1</v>
      </c>
      <c r="K1529" t="str">
        <f>A1529&amp;":"&amp;B1529&amp;":"&amp;C1529&amp;":"&amp;D1529&amp;":"&amp;E1529&amp;":"&amp;F1529&amp;":"&amp;G1529</f>
        <v>GT-N7100:Galaxy NoteⅡ 公开版:Galaxy:三星:Samsung:Galaxy:Galaxy</v>
      </c>
    </row>
    <row r="1530" spans="1:11" x14ac:dyDescent="0.4">
      <c r="A1530" s="13" t="s">
        <v>2603</v>
      </c>
      <c r="B1530" s="13" t="s">
        <v>2604</v>
      </c>
      <c r="C1530" s="13" t="s">
        <v>2497</v>
      </c>
      <c r="D1530" s="10" t="str">
        <f>VLOOKUP( C1530, 品牌处理!A:E,2,FALSE)</f>
        <v>三星</v>
      </c>
      <c r="E1530" s="10" t="str">
        <f>VLOOKUP( C1530, 品牌处理!A:E,3,FALSE)</f>
        <v>Samsung</v>
      </c>
      <c r="F1530" s="10" t="str">
        <f>VLOOKUP( C1530, 品牌处理!A:E,4,FALSE)</f>
        <v>Galaxy</v>
      </c>
      <c r="G1530" s="10" t="str">
        <f>VLOOKUP( C1530, 品牌处理!A:E,5,FALSE)</f>
        <v>Galaxy</v>
      </c>
      <c r="H1530" s="16">
        <f>VLOOKUP( C1530, 品牌处理!A:F,6,FALSE)</f>
        <v>1</v>
      </c>
      <c r="I1530" s="16" t="e">
        <f>VLOOKUP(A1530,重复项!F:F,1,FALSE)</f>
        <v>#N/A</v>
      </c>
      <c r="J1530" s="6">
        <v>1</v>
      </c>
      <c r="K1530" t="str">
        <f>A1530&amp;":"&amp;B1530&amp;":"&amp;C1530&amp;":"&amp;D1530&amp;":"&amp;E1530&amp;":"&amp;F1530&amp;":"&amp;G1530</f>
        <v>GT-N7102:Galaxy NoteⅡ 联通定制版:Galaxy:三星:Samsung:Galaxy:Galaxy</v>
      </c>
    </row>
    <row r="1531" spans="1:11" x14ac:dyDescent="0.4">
      <c r="A1531" s="13" t="s">
        <v>2605</v>
      </c>
      <c r="B1531" s="13" t="s">
        <v>2604</v>
      </c>
      <c r="C1531" s="13" t="s">
        <v>2497</v>
      </c>
      <c r="D1531" s="10" t="str">
        <f>VLOOKUP( C1531, 品牌处理!A:E,2,FALSE)</f>
        <v>三星</v>
      </c>
      <c r="E1531" s="10" t="str">
        <f>VLOOKUP( C1531, 品牌处理!A:E,3,FALSE)</f>
        <v>Samsung</v>
      </c>
      <c r="F1531" s="10" t="str">
        <f>VLOOKUP( C1531, 品牌处理!A:E,4,FALSE)</f>
        <v>Galaxy</v>
      </c>
      <c r="G1531" s="10" t="str">
        <f>VLOOKUP( C1531, 品牌处理!A:E,5,FALSE)</f>
        <v>Galaxy</v>
      </c>
      <c r="H1531" s="16">
        <f>VLOOKUP( C1531, 品牌处理!A:F,6,FALSE)</f>
        <v>1</v>
      </c>
      <c r="I1531" s="16" t="e">
        <f>VLOOKUP(A1531,重复项!F:F,1,FALSE)</f>
        <v>#N/A</v>
      </c>
      <c r="J1531" s="6">
        <v>1</v>
      </c>
      <c r="K1531" t="str">
        <f>A1531&amp;":"&amp;B1531&amp;":"&amp;C1531&amp;":"&amp;D1531&amp;":"&amp;E1531&amp;":"&amp;F1531&amp;":"&amp;G1531</f>
        <v>GT-N7102i:Galaxy NoteⅡ 联通定制版:Galaxy:三星:Samsung:Galaxy:Galaxy</v>
      </c>
    </row>
    <row r="1532" spans="1:11" x14ac:dyDescent="0.4">
      <c r="A1532" s="13" t="s">
        <v>2606</v>
      </c>
      <c r="B1532" s="13" t="s">
        <v>2607</v>
      </c>
      <c r="C1532" s="13" t="s">
        <v>2497</v>
      </c>
      <c r="D1532" s="10" t="str">
        <f>VLOOKUP( C1532, 品牌处理!A:E,2,FALSE)</f>
        <v>三星</v>
      </c>
      <c r="E1532" s="10" t="str">
        <f>VLOOKUP( C1532, 品牌处理!A:E,3,FALSE)</f>
        <v>Samsung</v>
      </c>
      <c r="F1532" s="10" t="str">
        <f>VLOOKUP( C1532, 品牌处理!A:E,4,FALSE)</f>
        <v>Galaxy</v>
      </c>
      <c r="G1532" s="10" t="str">
        <f>VLOOKUP( C1532, 品牌处理!A:E,5,FALSE)</f>
        <v>Galaxy</v>
      </c>
      <c r="H1532" s="16">
        <f>VLOOKUP( C1532, 品牌处理!A:F,6,FALSE)</f>
        <v>1</v>
      </c>
      <c r="I1532" s="16" t="e">
        <f>VLOOKUP(A1532,重复项!F:F,1,FALSE)</f>
        <v>#N/A</v>
      </c>
      <c r="J1532" s="6">
        <v>1</v>
      </c>
      <c r="K1532" t="str">
        <f>A1532&amp;":"&amp;B1532&amp;":"&amp;C1532&amp;":"&amp;D1532&amp;":"&amp;E1532&amp;":"&amp;F1532&amp;":"&amp;G1532</f>
        <v>GT-N7108:Galaxy NoteⅡ 移动定制版:Galaxy:三星:Samsung:Galaxy:Galaxy</v>
      </c>
    </row>
    <row r="1533" spans="1:11" x14ac:dyDescent="0.4">
      <c r="A1533" s="13" t="s">
        <v>2608</v>
      </c>
      <c r="B1533" s="13" t="s">
        <v>2609</v>
      </c>
      <c r="C1533" s="13" t="s">
        <v>2497</v>
      </c>
      <c r="D1533" s="10" t="str">
        <f>VLOOKUP( C1533, 品牌处理!A:E,2,FALSE)</f>
        <v>三星</v>
      </c>
      <c r="E1533" s="10" t="str">
        <f>VLOOKUP( C1533, 品牌处理!A:E,3,FALSE)</f>
        <v>Samsung</v>
      </c>
      <c r="F1533" s="10" t="str">
        <f>VLOOKUP( C1533, 品牌处理!A:E,4,FALSE)</f>
        <v>Galaxy</v>
      </c>
      <c r="G1533" s="10" t="str">
        <f>VLOOKUP( C1533, 品牌处理!A:E,5,FALSE)</f>
        <v>Galaxy</v>
      </c>
      <c r="H1533" s="16">
        <f>VLOOKUP( C1533, 品牌处理!A:F,6,FALSE)</f>
        <v>1</v>
      </c>
      <c r="I1533" s="16" t="e">
        <f>VLOOKUP(A1533,重复项!F:F,1,FALSE)</f>
        <v>#N/A</v>
      </c>
      <c r="J1533" s="6">
        <v>1</v>
      </c>
      <c r="K1533" t="str">
        <f>A1533&amp;":"&amp;B1533&amp;":"&amp;C1533&amp;":"&amp;D1533&amp;":"&amp;E1533&amp;":"&amp;F1533&amp;":"&amp;G1533</f>
        <v>GT-N7108D:Galaxy NoteⅡ 移动 4G 定制版:Galaxy:三星:Samsung:Galaxy:Galaxy</v>
      </c>
    </row>
    <row r="1534" spans="1:11" x14ac:dyDescent="0.4">
      <c r="A1534" s="13" t="s">
        <v>2610</v>
      </c>
      <c r="B1534" s="13" t="s">
        <v>2611</v>
      </c>
      <c r="C1534" s="13" t="s">
        <v>2497</v>
      </c>
      <c r="D1534" s="10" t="str">
        <f>VLOOKUP( C1534, 品牌处理!A:E,2,FALSE)</f>
        <v>三星</v>
      </c>
      <c r="E1534" s="10" t="str">
        <f>VLOOKUP( C1534, 品牌处理!A:E,3,FALSE)</f>
        <v>Samsung</v>
      </c>
      <c r="F1534" s="10" t="str">
        <f>VLOOKUP( C1534, 品牌处理!A:E,4,FALSE)</f>
        <v>Galaxy</v>
      </c>
      <c r="G1534" s="10" t="str">
        <f>VLOOKUP( C1534, 品牌处理!A:E,5,FALSE)</f>
        <v>Galaxy</v>
      </c>
      <c r="H1534" s="16">
        <f>VLOOKUP( C1534, 品牌处理!A:F,6,FALSE)</f>
        <v>1</v>
      </c>
      <c r="I1534" s="16" t="e">
        <f>VLOOKUP(A1534,重复项!F:F,1,FALSE)</f>
        <v>#N/A</v>
      </c>
      <c r="J1534" s="6">
        <v>1</v>
      </c>
      <c r="K1534" t="str">
        <f>A1534&amp;":"&amp;B1534&amp;":"&amp;C1534&amp;":"&amp;D1534&amp;":"&amp;E1534&amp;":"&amp;F1534&amp;":"&amp;G1534</f>
        <v>SCH-N719:Galaxy NoteⅡ 电信定制版:Galaxy:三星:Samsung:Galaxy:Galaxy</v>
      </c>
    </row>
    <row r="1535" spans="1:11" x14ac:dyDescent="0.4">
      <c r="A1535" s="13" t="s">
        <v>2612</v>
      </c>
      <c r="B1535" s="13" t="s">
        <v>2613</v>
      </c>
      <c r="C1535" s="13" t="s">
        <v>2497</v>
      </c>
      <c r="D1535" s="10" t="str">
        <f>VLOOKUP( C1535, 品牌处理!A:E,2,FALSE)</f>
        <v>三星</v>
      </c>
      <c r="E1535" s="10" t="str">
        <f>VLOOKUP( C1535, 品牌处理!A:E,3,FALSE)</f>
        <v>Samsung</v>
      </c>
      <c r="F1535" s="10" t="str">
        <f>VLOOKUP( C1535, 品牌处理!A:E,4,FALSE)</f>
        <v>Galaxy</v>
      </c>
      <c r="G1535" s="10" t="str">
        <f>VLOOKUP( C1535, 品牌处理!A:E,5,FALSE)</f>
        <v>Galaxy</v>
      </c>
      <c r="H1535" s="16">
        <f>VLOOKUP( C1535, 品牌处理!A:F,6,FALSE)</f>
        <v>1</v>
      </c>
      <c r="I1535" s="16" t="e">
        <f>VLOOKUP(A1535,重复项!F:F,1,FALSE)</f>
        <v>#N/A</v>
      </c>
      <c r="J1535" s="6">
        <v>1</v>
      </c>
      <c r="K1535" t="str">
        <f>A1535&amp;":"&amp;B1535&amp;":"&amp;C1535&amp;":"&amp;D1535&amp;":"&amp;E1535&amp;":"&amp;F1535&amp;":"&amp;G1535</f>
        <v>SM-N9002:Galaxy Note3 联通定制版:Galaxy:三星:Samsung:Galaxy:Galaxy</v>
      </c>
    </row>
    <row r="1536" spans="1:11" x14ac:dyDescent="0.4">
      <c r="A1536" s="13" t="s">
        <v>2614</v>
      </c>
      <c r="B1536" s="13" t="s">
        <v>2615</v>
      </c>
      <c r="C1536" s="13" t="s">
        <v>2497</v>
      </c>
      <c r="D1536" s="10" t="str">
        <f>VLOOKUP( C1536, 品牌处理!A:E,2,FALSE)</f>
        <v>三星</v>
      </c>
      <c r="E1536" s="10" t="str">
        <f>VLOOKUP( C1536, 品牌处理!A:E,3,FALSE)</f>
        <v>Samsung</v>
      </c>
      <c r="F1536" s="10" t="str">
        <f>VLOOKUP( C1536, 品牌处理!A:E,4,FALSE)</f>
        <v>Galaxy</v>
      </c>
      <c r="G1536" s="10" t="str">
        <f>VLOOKUP( C1536, 品牌处理!A:E,5,FALSE)</f>
        <v>Galaxy</v>
      </c>
      <c r="H1536" s="16">
        <f>VLOOKUP( C1536, 品牌处理!A:F,6,FALSE)</f>
        <v>1</v>
      </c>
      <c r="I1536" s="16" t="e">
        <f>VLOOKUP(A1536,重复项!F:F,1,FALSE)</f>
        <v>#N/A</v>
      </c>
      <c r="J1536" s="6">
        <v>1</v>
      </c>
      <c r="K1536" t="str">
        <f>A1536&amp;":"&amp;B1536&amp;":"&amp;C1536&amp;":"&amp;D1536&amp;":"&amp;E1536&amp;":"&amp;F1536&amp;":"&amp;G1536</f>
        <v>SM-N9006:Galaxy Note3 公开版:Galaxy:三星:Samsung:Galaxy:Galaxy</v>
      </c>
    </row>
    <row r="1537" spans="1:11" x14ac:dyDescent="0.4">
      <c r="A1537" s="13" t="s">
        <v>2616</v>
      </c>
      <c r="B1537" s="13" t="s">
        <v>2617</v>
      </c>
      <c r="C1537" s="13" t="s">
        <v>2497</v>
      </c>
      <c r="D1537" s="10" t="str">
        <f>VLOOKUP( C1537, 品牌处理!A:E,2,FALSE)</f>
        <v>三星</v>
      </c>
      <c r="E1537" s="10" t="str">
        <f>VLOOKUP( C1537, 品牌处理!A:E,3,FALSE)</f>
        <v>Samsung</v>
      </c>
      <c r="F1537" s="10" t="str">
        <f>VLOOKUP( C1537, 品牌处理!A:E,4,FALSE)</f>
        <v>Galaxy</v>
      </c>
      <c r="G1537" s="10" t="str">
        <f>VLOOKUP( C1537, 品牌处理!A:E,5,FALSE)</f>
        <v>Galaxy</v>
      </c>
      <c r="H1537" s="16">
        <f>VLOOKUP( C1537, 品牌处理!A:F,6,FALSE)</f>
        <v>1</v>
      </c>
      <c r="I1537" s="16" t="e">
        <f>VLOOKUP(A1537,重复项!F:F,1,FALSE)</f>
        <v>#N/A</v>
      </c>
      <c r="J1537" s="6">
        <v>1</v>
      </c>
      <c r="K1537" t="str">
        <f>A1537&amp;":"&amp;B1537&amp;":"&amp;C1537&amp;":"&amp;D1537&amp;":"&amp;E1537&amp;":"&amp;F1537&amp;":"&amp;G1537</f>
        <v>SM-N9008:Galaxy Note3 移动定制版:Galaxy:三星:Samsung:Galaxy:Galaxy</v>
      </c>
    </row>
    <row r="1538" spans="1:11" x14ac:dyDescent="0.4">
      <c r="A1538" s="13" t="s">
        <v>2618</v>
      </c>
      <c r="B1538" s="13" t="s">
        <v>2619</v>
      </c>
      <c r="C1538" s="13" t="s">
        <v>2497</v>
      </c>
      <c r="D1538" s="10" t="str">
        <f>VLOOKUP( C1538, 品牌处理!A:E,2,FALSE)</f>
        <v>三星</v>
      </c>
      <c r="E1538" s="10" t="str">
        <f>VLOOKUP( C1538, 品牌处理!A:E,3,FALSE)</f>
        <v>Samsung</v>
      </c>
      <c r="F1538" s="10" t="str">
        <f>VLOOKUP( C1538, 品牌处理!A:E,4,FALSE)</f>
        <v>Galaxy</v>
      </c>
      <c r="G1538" s="10" t="str">
        <f>VLOOKUP( C1538, 品牌处理!A:E,5,FALSE)</f>
        <v>Galaxy</v>
      </c>
      <c r="H1538" s="16">
        <f>VLOOKUP( C1538, 品牌处理!A:F,6,FALSE)</f>
        <v>1</v>
      </c>
      <c r="I1538" s="16" t="e">
        <f>VLOOKUP(A1538,重复项!F:F,1,FALSE)</f>
        <v>#N/A</v>
      </c>
      <c r="J1538" s="6">
        <v>1</v>
      </c>
      <c r="K1538" t="str">
        <f>A1538&amp;":"&amp;B1538&amp;":"&amp;C1538&amp;":"&amp;D1538&amp;":"&amp;E1538&amp;":"&amp;F1538&amp;":"&amp;G1538</f>
        <v>SM-N9008V:Galaxy Note3 移动 4G 定制版:Galaxy:三星:Samsung:Galaxy:Galaxy</v>
      </c>
    </row>
    <row r="1539" spans="1:11" x14ac:dyDescent="0.4">
      <c r="A1539" s="13" t="s">
        <v>2620</v>
      </c>
      <c r="B1539" s="13" t="s">
        <v>2621</v>
      </c>
      <c r="C1539" s="13" t="s">
        <v>2497</v>
      </c>
      <c r="D1539" s="10" t="str">
        <f>VLOOKUP( C1539, 品牌处理!A:E,2,FALSE)</f>
        <v>三星</v>
      </c>
      <c r="E1539" s="10" t="str">
        <f>VLOOKUP( C1539, 品牌处理!A:E,3,FALSE)</f>
        <v>Samsung</v>
      </c>
      <c r="F1539" s="10" t="str">
        <f>VLOOKUP( C1539, 品牌处理!A:E,4,FALSE)</f>
        <v>Galaxy</v>
      </c>
      <c r="G1539" s="10" t="str">
        <f>VLOOKUP( C1539, 品牌处理!A:E,5,FALSE)</f>
        <v>Galaxy</v>
      </c>
      <c r="H1539" s="16">
        <f>VLOOKUP( C1539, 品牌处理!A:F,6,FALSE)</f>
        <v>1</v>
      </c>
      <c r="I1539" s="16" t="e">
        <f>VLOOKUP(A1539,重复项!F:F,1,FALSE)</f>
        <v>#N/A</v>
      </c>
      <c r="J1539" s="6">
        <v>1</v>
      </c>
      <c r="K1539" t="str">
        <f>A1539&amp;":"&amp;B1539&amp;":"&amp;C1539&amp;":"&amp;D1539&amp;":"&amp;E1539&amp;":"&amp;F1539&amp;":"&amp;G1539</f>
        <v>SM-N9008S:Galaxy Note3 4G 公开版:Galaxy:三星:Samsung:Galaxy:Galaxy</v>
      </c>
    </row>
    <row r="1540" spans="1:11" x14ac:dyDescent="0.4">
      <c r="A1540" s="13" t="s">
        <v>2622</v>
      </c>
      <c r="B1540" s="13" t="s">
        <v>2623</v>
      </c>
      <c r="C1540" s="13" t="s">
        <v>2497</v>
      </c>
      <c r="D1540" s="10" t="str">
        <f>VLOOKUP( C1540, 品牌处理!A:E,2,FALSE)</f>
        <v>三星</v>
      </c>
      <c r="E1540" s="10" t="str">
        <f>VLOOKUP( C1540, 品牌处理!A:E,3,FALSE)</f>
        <v>Samsung</v>
      </c>
      <c r="F1540" s="10" t="str">
        <f>VLOOKUP( C1540, 品牌处理!A:E,4,FALSE)</f>
        <v>Galaxy</v>
      </c>
      <c r="G1540" s="10" t="str">
        <f>VLOOKUP( C1540, 品牌处理!A:E,5,FALSE)</f>
        <v>Galaxy</v>
      </c>
      <c r="H1540" s="16">
        <f>VLOOKUP( C1540, 品牌处理!A:F,6,FALSE)</f>
        <v>1</v>
      </c>
      <c r="I1540" s="16" t="e">
        <f>VLOOKUP(A1540,重复项!F:F,1,FALSE)</f>
        <v>#N/A</v>
      </c>
      <c r="J1540" s="6">
        <v>1</v>
      </c>
      <c r="K1540" t="str">
        <f>A1540&amp;":"&amp;B1540&amp;":"&amp;C1540&amp;":"&amp;D1540&amp;":"&amp;E1540&amp;":"&amp;F1540&amp;":"&amp;G1540</f>
        <v>SM-N9009:Galaxy Note3 电信定制版:Galaxy:三星:Samsung:Galaxy:Galaxy</v>
      </c>
    </row>
    <row r="1541" spans="1:11" x14ac:dyDescent="0.4">
      <c r="A1541" s="13" t="s">
        <v>2624</v>
      </c>
      <c r="B1541" s="13" t="s">
        <v>2625</v>
      </c>
      <c r="C1541" s="13" t="s">
        <v>2497</v>
      </c>
      <c r="D1541" s="10" t="str">
        <f>VLOOKUP( C1541, 品牌处理!A:E,2,FALSE)</f>
        <v>三星</v>
      </c>
      <c r="E1541" s="10" t="str">
        <f>VLOOKUP( C1541, 品牌处理!A:E,3,FALSE)</f>
        <v>Samsung</v>
      </c>
      <c r="F1541" s="10" t="str">
        <f>VLOOKUP( C1541, 品牌处理!A:E,4,FALSE)</f>
        <v>Galaxy</v>
      </c>
      <c r="G1541" s="10" t="str">
        <f>VLOOKUP( C1541, 品牌处理!A:E,5,FALSE)</f>
        <v>Galaxy</v>
      </c>
      <c r="H1541" s="16">
        <f>VLOOKUP( C1541, 品牌处理!A:F,6,FALSE)</f>
        <v>1</v>
      </c>
      <c r="I1541" s="16" t="e">
        <f>VLOOKUP(A1541,重复项!F:F,1,FALSE)</f>
        <v>#N/A</v>
      </c>
      <c r="J1541" s="6">
        <v>1</v>
      </c>
      <c r="K1541" t="str">
        <f>A1541&amp;":"&amp;B1541&amp;":"&amp;C1541&amp;":"&amp;D1541&amp;":"&amp;E1541&amp;":"&amp;F1541&amp;":"&amp;G1541</f>
        <v>SM-N7506V:Galaxy Note3 Lite 联通定制版:Galaxy:三星:Samsung:Galaxy:Galaxy</v>
      </c>
    </row>
    <row r="1542" spans="1:11" x14ac:dyDescent="0.4">
      <c r="A1542" s="13" t="s">
        <v>2626</v>
      </c>
      <c r="B1542" s="13" t="s">
        <v>2627</v>
      </c>
      <c r="C1542" s="13" t="s">
        <v>2497</v>
      </c>
      <c r="D1542" s="10" t="str">
        <f>VLOOKUP( C1542, 品牌处理!A:E,2,FALSE)</f>
        <v>三星</v>
      </c>
      <c r="E1542" s="10" t="str">
        <f>VLOOKUP( C1542, 品牌处理!A:E,3,FALSE)</f>
        <v>Samsung</v>
      </c>
      <c r="F1542" s="10" t="str">
        <f>VLOOKUP( C1542, 品牌处理!A:E,4,FALSE)</f>
        <v>Galaxy</v>
      </c>
      <c r="G1542" s="10" t="str">
        <f>VLOOKUP( C1542, 品牌处理!A:E,5,FALSE)</f>
        <v>Galaxy</v>
      </c>
      <c r="H1542" s="16">
        <f>VLOOKUP( C1542, 品牌处理!A:F,6,FALSE)</f>
        <v>1</v>
      </c>
      <c r="I1542" s="16" t="e">
        <f>VLOOKUP(A1542,重复项!F:F,1,FALSE)</f>
        <v>#N/A</v>
      </c>
      <c r="J1542" s="6">
        <v>1</v>
      </c>
      <c r="K1542" t="str">
        <f>A1542&amp;":"&amp;B1542&amp;":"&amp;C1542&amp;":"&amp;D1542&amp;":"&amp;E1542&amp;":"&amp;F1542&amp;":"&amp;G1542</f>
        <v>SM-N7508V:Galaxy Note3 Lite 移动定制版:Galaxy:三星:Samsung:Galaxy:Galaxy</v>
      </c>
    </row>
    <row r="1543" spans="1:11" x14ac:dyDescent="0.4">
      <c r="A1543" s="13" t="s">
        <v>2628</v>
      </c>
      <c r="B1543" s="13" t="s">
        <v>2629</v>
      </c>
      <c r="C1543" s="13" t="s">
        <v>2497</v>
      </c>
      <c r="D1543" s="10" t="str">
        <f>VLOOKUP( C1543, 品牌处理!A:E,2,FALSE)</f>
        <v>三星</v>
      </c>
      <c r="E1543" s="10" t="str">
        <f>VLOOKUP( C1543, 品牌处理!A:E,3,FALSE)</f>
        <v>Samsung</v>
      </c>
      <c r="F1543" s="10" t="str">
        <f>VLOOKUP( C1543, 品牌处理!A:E,4,FALSE)</f>
        <v>Galaxy</v>
      </c>
      <c r="G1543" s="10" t="str">
        <f>VLOOKUP( C1543, 品牌处理!A:E,5,FALSE)</f>
        <v>Galaxy</v>
      </c>
      <c r="H1543" s="16">
        <f>VLOOKUP( C1543, 品牌处理!A:F,6,FALSE)</f>
        <v>1</v>
      </c>
      <c r="I1543" s="16" t="e">
        <f>VLOOKUP(A1543,重复项!F:F,1,FALSE)</f>
        <v>#N/A</v>
      </c>
      <c r="J1543" s="6">
        <v>1</v>
      </c>
      <c r="K1543" t="str">
        <f>A1543&amp;":"&amp;B1543&amp;":"&amp;C1543&amp;":"&amp;D1543&amp;":"&amp;E1543&amp;":"&amp;F1543&amp;":"&amp;G1543</f>
        <v>SM-N7509V:Galaxy Note3 Lite 电信定制版:Galaxy:三星:Samsung:Galaxy:Galaxy</v>
      </c>
    </row>
    <row r="1544" spans="1:11" x14ac:dyDescent="0.4">
      <c r="A1544" s="13" t="s">
        <v>2630</v>
      </c>
      <c r="B1544" s="13" t="s">
        <v>2631</v>
      </c>
      <c r="C1544" s="13" t="s">
        <v>2497</v>
      </c>
      <c r="D1544" s="10" t="str">
        <f>VLOOKUP( C1544, 品牌处理!A:E,2,FALSE)</f>
        <v>三星</v>
      </c>
      <c r="E1544" s="10" t="str">
        <f>VLOOKUP( C1544, 品牌处理!A:E,3,FALSE)</f>
        <v>Samsung</v>
      </c>
      <c r="F1544" s="10" t="str">
        <f>VLOOKUP( C1544, 品牌处理!A:E,4,FALSE)</f>
        <v>Galaxy</v>
      </c>
      <c r="G1544" s="10" t="str">
        <f>VLOOKUP( C1544, 品牌处理!A:E,5,FALSE)</f>
        <v>Galaxy</v>
      </c>
      <c r="H1544" s="16">
        <f>VLOOKUP( C1544, 品牌处理!A:F,6,FALSE)</f>
        <v>1</v>
      </c>
      <c r="I1544" s="16" t="e">
        <f>VLOOKUP(A1544,重复项!F:F,1,FALSE)</f>
        <v>#N/A</v>
      </c>
      <c r="J1544" s="6">
        <v>1</v>
      </c>
      <c r="K1544" t="str">
        <f>A1544&amp;":"&amp;B1544&amp;":"&amp;C1544&amp;":"&amp;D1544&amp;":"&amp;E1544&amp;":"&amp;F1544&amp;":"&amp;G1544</f>
        <v>SM-N9100:Galaxy Note4 公开版:Galaxy:三星:Samsung:Galaxy:Galaxy</v>
      </c>
    </row>
    <row r="1545" spans="1:11" x14ac:dyDescent="0.4">
      <c r="A1545" s="13" t="s">
        <v>2632</v>
      </c>
      <c r="B1545" s="13" t="s">
        <v>2633</v>
      </c>
      <c r="C1545" s="13" t="s">
        <v>2497</v>
      </c>
      <c r="D1545" s="10" t="str">
        <f>VLOOKUP( C1545, 品牌处理!A:E,2,FALSE)</f>
        <v>三星</v>
      </c>
      <c r="E1545" s="10" t="str">
        <f>VLOOKUP( C1545, 品牌处理!A:E,3,FALSE)</f>
        <v>Samsung</v>
      </c>
      <c r="F1545" s="10" t="str">
        <f>VLOOKUP( C1545, 品牌处理!A:E,4,FALSE)</f>
        <v>Galaxy</v>
      </c>
      <c r="G1545" s="10" t="str">
        <f>VLOOKUP( C1545, 品牌处理!A:E,5,FALSE)</f>
        <v>Galaxy</v>
      </c>
      <c r="H1545" s="16">
        <f>VLOOKUP( C1545, 品牌处理!A:F,6,FALSE)</f>
        <v>1</v>
      </c>
      <c r="I1545" s="16" t="e">
        <f>VLOOKUP(A1545,重复项!F:F,1,FALSE)</f>
        <v>#N/A</v>
      </c>
      <c r="J1545" s="6">
        <v>1</v>
      </c>
      <c r="K1545" t="str">
        <f>A1545&amp;":"&amp;B1545&amp;":"&amp;C1545&amp;":"&amp;D1545&amp;":"&amp;E1545&amp;":"&amp;F1545&amp;":"&amp;G1545</f>
        <v>SM-N9106W:Galaxy Note4 联通定制版:Galaxy:三星:Samsung:Galaxy:Galaxy</v>
      </c>
    </row>
    <row r="1546" spans="1:11" x14ac:dyDescent="0.4">
      <c r="A1546" s="13" t="s">
        <v>2634</v>
      </c>
      <c r="B1546" s="13" t="s">
        <v>2635</v>
      </c>
      <c r="C1546" s="13" t="s">
        <v>2497</v>
      </c>
      <c r="D1546" s="10" t="str">
        <f>VLOOKUP( C1546, 品牌处理!A:E,2,FALSE)</f>
        <v>三星</v>
      </c>
      <c r="E1546" s="10" t="str">
        <f>VLOOKUP( C1546, 品牌处理!A:E,3,FALSE)</f>
        <v>Samsung</v>
      </c>
      <c r="F1546" s="10" t="str">
        <f>VLOOKUP( C1546, 品牌处理!A:E,4,FALSE)</f>
        <v>Galaxy</v>
      </c>
      <c r="G1546" s="10" t="str">
        <f>VLOOKUP( C1546, 品牌处理!A:E,5,FALSE)</f>
        <v>Galaxy</v>
      </c>
      <c r="H1546" s="16">
        <f>VLOOKUP( C1546, 品牌处理!A:F,6,FALSE)</f>
        <v>1</v>
      </c>
      <c r="I1546" s="16" t="e">
        <f>VLOOKUP(A1546,重复项!F:F,1,FALSE)</f>
        <v>#N/A</v>
      </c>
      <c r="J1546" s="6">
        <v>1</v>
      </c>
      <c r="K1546" t="str">
        <f>A1546&amp;":"&amp;B1546&amp;":"&amp;C1546&amp;":"&amp;D1546&amp;":"&amp;E1546&amp;":"&amp;F1546&amp;":"&amp;G1546</f>
        <v>SM-N9108V:Galaxy Note4 移动定制版:Galaxy:三星:Samsung:Galaxy:Galaxy</v>
      </c>
    </row>
    <row r="1547" spans="1:11" x14ac:dyDescent="0.4">
      <c r="A1547" s="13" t="s">
        <v>2636</v>
      </c>
      <c r="B1547" s="13" t="s">
        <v>2637</v>
      </c>
      <c r="C1547" s="13" t="s">
        <v>2497</v>
      </c>
      <c r="D1547" s="10" t="str">
        <f>VLOOKUP( C1547, 品牌处理!A:E,2,FALSE)</f>
        <v>三星</v>
      </c>
      <c r="E1547" s="10" t="str">
        <f>VLOOKUP( C1547, 品牌处理!A:E,3,FALSE)</f>
        <v>Samsung</v>
      </c>
      <c r="F1547" s="10" t="str">
        <f>VLOOKUP( C1547, 品牌处理!A:E,4,FALSE)</f>
        <v>Galaxy</v>
      </c>
      <c r="G1547" s="10" t="str">
        <f>VLOOKUP( C1547, 品牌处理!A:E,5,FALSE)</f>
        <v>Galaxy</v>
      </c>
      <c r="H1547" s="16">
        <f>VLOOKUP( C1547, 品牌处理!A:F,6,FALSE)</f>
        <v>1</v>
      </c>
      <c r="I1547" s="16" t="e">
        <f>VLOOKUP(A1547,重复项!F:F,1,FALSE)</f>
        <v>#N/A</v>
      </c>
      <c r="J1547" s="6">
        <v>1</v>
      </c>
      <c r="K1547" t="str">
        <f>A1547&amp;":"&amp;B1547&amp;":"&amp;C1547&amp;":"&amp;D1547&amp;":"&amp;E1547&amp;":"&amp;F1547&amp;":"&amp;G1547</f>
        <v>SM-N9109W:Galaxy Note4 电信定制版:Galaxy:三星:Samsung:Galaxy:Galaxy</v>
      </c>
    </row>
    <row r="1548" spans="1:11" x14ac:dyDescent="0.4">
      <c r="A1548" s="13" t="s">
        <v>2638</v>
      </c>
      <c r="B1548" s="13" t="s">
        <v>2639</v>
      </c>
      <c r="C1548" s="13" t="s">
        <v>2497</v>
      </c>
      <c r="D1548" s="10" t="str">
        <f>VLOOKUP( C1548, 品牌处理!A:E,2,FALSE)</f>
        <v>三星</v>
      </c>
      <c r="E1548" s="10" t="str">
        <f>VLOOKUP( C1548, 品牌处理!A:E,3,FALSE)</f>
        <v>Samsung</v>
      </c>
      <c r="F1548" s="10" t="str">
        <f>VLOOKUP( C1548, 品牌处理!A:E,4,FALSE)</f>
        <v>Galaxy</v>
      </c>
      <c r="G1548" s="10" t="str">
        <f>VLOOKUP( C1548, 品牌处理!A:E,5,FALSE)</f>
        <v>Galaxy</v>
      </c>
      <c r="H1548" s="16">
        <f>VLOOKUP( C1548, 品牌处理!A:F,6,FALSE)</f>
        <v>1</v>
      </c>
      <c r="I1548" s="16" t="e">
        <f>VLOOKUP(A1548,重复项!F:F,1,FALSE)</f>
        <v>#N/A</v>
      </c>
      <c r="J1548" s="6">
        <v>1</v>
      </c>
      <c r="K1548" t="str">
        <f>A1548&amp;":"&amp;B1548&amp;":"&amp;C1548&amp;":"&amp;D1548&amp;":"&amp;E1548&amp;":"&amp;F1548&amp;":"&amp;G1548</f>
        <v>SM-N9150:Galaxy Note Edge:Galaxy:三星:Samsung:Galaxy:Galaxy</v>
      </c>
    </row>
    <row r="1549" spans="1:11" x14ac:dyDescent="0.4">
      <c r="A1549" s="13" t="s">
        <v>2640</v>
      </c>
      <c r="B1549" s="13" t="s">
        <v>2641</v>
      </c>
      <c r="C1549" s="13" t="s">
        <v>2497</v>
      </c>
      <c r="D1549" s="10" t="str">
        <f>VLOOKUP( C1549, 品牌处理!A:E,2,FALSE)</f>
        <v>三星</v>
      </c>
      <c r="E1549" s="10" t="str">
        <f>VLOOKUP( C1549, 品牌处理!A:E,3,FALSE)</f>
        <v>Samsung</v>
      </c>
      <c r="F1549" s="10" t="str">
        <f>VLOOKUP( C1549, 品牌处理!A:E,4,FALSE)</f>
        <v>Galaxy</v>
      </c>
      <c r="G1549" s="10" t="str">
        <f>VLOOKUP( C1549, 品牌处理!A:E,5,FALSE)</f>
        <v>Galaxy</v>
      </c>
      <c r="H1549" s="16">
        <f>VLOOKUP( C1549, 品牌处理!A:F,6,FALSE)</f>
        <v>1</v>
      </c>
      <c r="I1549" s="16" t="e">
        <f>VLOOKUP(A1549,重复项!F:F,1,FALSE)</f>
        <v>#N/A</v>
      </c>
      <c r="J1549" s="6">
        <v>1</v>
      </c>
      <c r="K1549" t="str">
        <f>A1549&amp;":"&amp;B1549&amp;":"&amp;C1549&amp;":"&amp;D1549&amp;":"&amp;E1549&amp;":"&amp;F1549&amp;":"&amp;G1549</f>
        <v>SM-N9200:Galaxy Note5 全网通版:Galaxy:三星:Samsung:Galaxy:Galaxy</v>
      </c>
    </row>
    <row r="1550" spans="1:11" x14ac:dyDescent="0.4">
      <c r="A1550" s="13" t="s">
        <v>2642</v>
      </c>
      <c r="B1550" s="13" t="s">
        <v>2643</v>
      </c>
      <c r="C1550" s="13" t="s">
        <v>2497</v>
      </c>
      <c r="D1550" s="10" t="str">
        <f>VLOOKUP( C1550, 品牌处理!A:E,2,FALSE)</f>
        <v>三星</v>
      </c>
      <c r="E1550" s="10" t="str">
        <f>VLOOKUP( C1550, 品牌处理!A:E,3,FALSE)</f>
        <v>Samsung</v>
      </c>
      <c r="F1550" s="10" t="str">
        <f>VLOOKUP( C1550, 品牌处理!A:E,4,FALSE)</f>
        <v>Galaxy</v>
      </c>
      <c r="G1550" s="10" t="str">
        <f>VLOOKUP( C1550, 品牌处理!A:E,5,FALSE)</f>
        <v>Galaxy</v>
      </c>
      <c r="H1550" s="16">
        <f>VLOOKUP( C1550, 品牌处理!A:F,6,FALSE)</f>
        <v>1</v>
      </c>
      <c r="I1550" s="16" t="e">
        <f>VLOOKUP(A1550,重复项!F:F,1,FALSE)</f>
        <v>#N/A</v>
      </c>
      <c r="J1550" s="6">
        <v>1</v>
      </c>
      <c r="K1550" t="str">
        <f>A1550&amp;":"&amp;B1550&amp;":"&amp;C1550&amp;":"&amp;D1550&amp;":"&amp;E1550&amp;":"&amp;F1550&amp;":"&amp;G1550</f>
        <v>SM-N9208:Galaxy Note5 移动定制版:Galaxy:三星:Samsung:Galaxy:Galaxy</v>
      </c>
    </row>
    <row r="1551" spans="1:11" x14ac:dyDescent="0.4">
      <c r="A1551" s="13" t="s">
        <v>2644</v>
      </c>
      <c r="B1551" s="13" t="s">
        <v>2645</v>
      </c>
      <c r="C1551" s="13" t="s">
        <v>2497</v>
      </c>
      <c r="D1551" s="10" t="str">
        <f>VLOOKUP( C1551, 品牌处理!A:E,2,FALSE)</f>
        <v>三星</v>
      </c>
      <c r="E1551" s="10" t="str">
        <f>VLOOKUP( C1551, 品牌处理!A:E,3,FALSE)</f>
        <v>Samsung</v>
      </c>
      <c r="F1551" s="10" t="str">
        <f>VLOOKUP( C1551, 品牌处理!A:E,4,FALSE)</f>
        <v>Galaxy</v>
      </c>
      <c r="G1551" s="10" t="str">
        <f>VLOOKUP( C1551, 品牌处理!A:E,5,FALSE)</f>
        <v>Galaxy</v>
      </c>
      <c r="H1551" s="16">
        <f>VLOOKUP( C1551, 品牌处理!A:F,6,FALSE)</f>
        <v>1</v>
      </c>
      <c r="I1551" s="16" t="e">
        <f>VLOOKUP(A1551,重复项!F:F,1,FALSE)</f>
        <v>#N/A</v>
      </c>
      <c r="J1551" s="6">
        <v>1</v>
      </c>
      <c r="K1551" t="str">
        <f>A1551&amp;":"&amp;B1551&amp;":"&amp;C1551&amp;":"&amp;D1551&amp;":"&amp;E1551&amp;":"&amp;F1551&amp;":"&amp;G1551</f>
        <v>SM-N9300:Galaxy Note7:Galaxy:三星:Samsung:Galaxy:Galaxy</v>
      </c>
    </row>
    <row r="1552" spans="1:11" x14ac:dyDescent="0.4">
      <c r="A1552" s="13" t="s">
        <v>2646</v>
      </c>
      <c r="B1552" s="13" t="s">
        <v>2647</v>
      </c>
      <c r="C1552" s="13" t="s">
        <v>2497</v>
      </c>
      <c r="D1552" s="10" t="str">
        <f>VLOOKUP( C1552, 品牌处理!A:E,2,FALSE)</f>
        <v>三星</v>
      </c>
      <c r="E1552" s="10" t="str">
        <f>VLOOKUP( C1552, 品牌处理!A:E,3,FALSE)</f>
        <v>Samsung</v>
      </c>
      <c r="F1552" s="10" t="str">
        <f>VLOOKUP( C1552, 品牌处理!A:E,4,FALSE)</f>
        <v>Galaxy</v>
      </c>
      <c r="G1552" s="10" t="str">
        <f>VLOOKUP( C1552, 品牌处理!A:E,5,FALSE)</f>
        <v>Galaxy</v>
      </c>
      <c r="H1552" s="16">
        <f>VLOOKUP( C1552, 品牌处理!A:F,6,FALSE)</f>
        <v>1</v>
      </c>
      <c r="I1552" s="16" t="e">
        <f>VLOOKUP(A1552,重复项!F:F,1,FALSE)</f>
        <v>#N/A</v>
      </c>
      <c r="J1552" s="6">
        <v>1</v>
      </c>
      <c r="K1552" t="str">
        <f>A1552&amp;":"&amp;B1552&amp;":"&amp;C1552&amp;":"&amp;D1552&amp;":"&amp;E1552&amp;":"&amp;F1552&amp;":"&amp;G1552</f>
        <v>SM-N9500:Galaxy Note8 全网通版:Galaxy:三星:Samsung:Galaxy:Galaxy</v>
      </c>
    </row>
    <row r="1553" spans="1:11" x14ac:dyDescent="0.4">
      <c r="A1553" s="13" t="s">
        <v>2648</v>
      </c>
      <c r="B1553" s="13" t="s">
        <v>2649</v>
      </c>
      <c r="C1553" s="13" t="s">
        <v>2497</v>
      </c>
      <c r="D1553" s="10" t="str">
        <f>VLOOKUP( C1553, 品牌处理!A:E,2,FALSE)</f>
        <v>三星</v>
      </c>
      <c r="E1553" s="10" t="str">
        <f>VLOOKUP( C1553, 品牌处理!A:E,3,FALSE)</f>
        <v>Samsung</v>
      </c>
      <c r="F1553" s="10" t="str">
        <f>VLOOKUP( C1553, 品牌处理!A:E,4,FALSE)</f>
        <v>Galaxy</v>
      </c>
      <c r="G1553" s="10" t="str">
        <f>VLOOKUP( C1553, 品牌处理!A:E,5,FALSE)</f>
        <v>Galaxy</v>
      </c>
      <c r="H1553" s="16">
        <f>VLOOKUP( C1553, 品牌处理!A:F,6,FALSE)</f>
        <v>1</v>
      </c>
      <c r="I1553" s="16" t="e">
        <f>VLOOKUP(A1553,重复项!F:F,1,FALSE)</f>
        <v>#N/A</v>
      </c>
      <c r="J1553" s="6">
        <v>1</v>
      </c>
      <c r="K1553" t="str">
        <f>A1553&amp;":"&amp;B1553&amp;":"&amp;C1553&amp;":"&amp;D1553&amp;":"&amp;E1553&amp;":"&amp;F1553&amp;":"&amp;G1553</f>
        <v>SM-N9508:Galaxy Note8 4G+:Galaxy:三星:Samsung:Galaxy:Galaxy</v>
      </c>
    </row>
    <row r="1554" spans="1:11" x14ac:dyDescent="0.4">
      <c r="A1554" s="13" t="s">
        <v>2650</v>
      </c>
      <c r="B1554" s="13" t="s">
        <v>2651</v>
      </c>
      <c r="C1554" s="13" t="s">
        <v>2497</v>
      </c>
      <c r="D1554" s="10" t="str">
        <f>VLOOKUP( C1554, 品牌处理!A:E,2,FALSE)</f>
        <v>三星</v>
      </c>
      <c r="E1554" s="10" t="str">
        <f>VLOOKUP( C1554, 品牌处理!A:E,3,FALSE)</f>
        <v>Samsung</v>
      </c>
      <c r="F1554" s="10" t="str">
        <f>VLOOKUP( C1554, 品牌处理!A:E,4,FALSE)</f>
        <v>Galaxy</v>
      </c>
      <c r="G1554" s="10" t="str">
        <f>VLOOKUP( C1554, 品牌处理!A:E,5,FALSE)</f>
        <v>Galaxy</v>
      </c>
      <c r="H1554" s="16">
        <f>VLOOKUP( C1554, 品牌处理!A:F,6,FALSE)</f>
        <v>1</v>
      </c>
      <c r="I1554" s="16" t="e">
        <f>VLOOKUP(A1554,重复项!F:F,1,FALSE)</f>
        <v>#N/A</v>
      </c>
      <c r="J1554" s="6">
        <v>1</v>
      </c>
      <c r="K1554" t="str">
        <f>A1554&amp;":"&amp;B1554&amp;":"&amp;C1554&amp;":"&amp;D1554&amp;":"&amp;E1554&amp;":"&amp;F1554&amp;":"&amp;G1554</f>
        <v>SM-N9600:Galaxy Note9 全网通版:Galaxy:三星:Samsung:Galaxy:Galaxy</v>
      </c>
    </row>
    <row r="1555" spans="1:11" x14ac:dyDescent="0.4">
      <c r="A1555" s="13" t="s">
        <v>2652</v>
      </c>
      <c r="B1555" s="13" t="s">
        <v>2653</v>
      </c>
      <c r="C1555" s="13" t="s">
        <v>2497</v>
      </c>
      <c r="D1555" s="10" t="str">
        <f>VLOOKUP( C1555, 品牌处理!A:E,2,FALSE)</f>
        <v>三星</v>
      </c>
      <c r="E1555" s="10" t="str">
        <f>VLOOKUP( C1555, 品牌处理!A:E,3,FALSE)</f>
        <v>Samsung</v>
      </c>
      <c r="F1555" s="10" t="str">
        <f>VLOOKUP( C1555, 品牌处理!A:E,4,FALSE)</f>
        <v>Galaxy</v>
      </c>
      <c r="G1555" s="10" t="str">
        <f>VLOOKUP( C1555, 品牌处理!A:E,5,FALSE)</f>
        <v>Galaxy</v>
      </c>
      <c r="H1555" s="16">
        <f>VLOOKUP( C1555, 品牌处理!A:F,6,FALSE)</f>
        <v>1</v>
      </c>
      <c r="I1555" s="16" t="e">
        <f>VLOOKUP(A1555,重复项!F:F,1,FALSE)</f>
        <v>#N/A</v>
      </c>
      <c r="J1555" s="6">
        <v>1</v>
      </c>
      <c r="K1555" t="str">
        <f>A1555&amp;":"&amp;B1555&amp;":"&amp;C1555&amp;":"&amp;D1555&amp;":"&amp;E1555&amp;":"&amp;F1555&amp;":"&amp;G1555</f>
        <v>SM-N9608:Galaxy Note9 4G+:Galaxy:三星:Samsung:Galaxy:Galaxy</v>
      </c>
    </row>
    <row r="1556" spans="1:11" x14ac:dyDescent="0.4">
      <c r="A1556" s="13" t="s">
        <v>2654</v>
      </c>
      <c r="B1556" s="13" t="s">
        <v>2655</v>
      </c>
      <c r="C1556" s="13" t="s">
        <v>2497</v>
      </c>
      <c r="D1556" s="10" t="str">
        <f>VLOOKUP( C1556, 品牌处理!A:E,2,FALSE)</f>
        <v>三星</v>
      </c>
      <c r="E1556" s="10" t="str">
        <f>VLOOKUP( C1556, 品牌处理!A:E,3,FALSE)</f>
        <v>Samsung</v>
      </c>
      <c r="F1556" s="10" t="str">
        <f>VLOOKUP( C1556, 品牌处理!A:E,4,FALSE)</f>
        <v>Galaxy</v>
      </c>
      <c r="G1556" s="10" t="str">
        <f>VLOOKUP( C1556, 品牌处理!A:E,5,FALSE)</f>
        <v>Galaxy</v>
      </c>
      <c r="H1556" s="16">
        <f>VLOOKUP( C1556, 品牌处理!A:F,6,FALSE)</f>
        <v>1</v>
      </c>
      <c r="I1556" s="16" t="e">
        <f>VLOOKUP(A1556,重复项!F:F,1,FALSE)</f>
        <v>#N/A</v>
      </c>
      <c r="J1556" s="6">
        <v>1</v>
      </c>
      <c r="K1556" t="str">
        <f>A1556&amp;":"&amp;B1556&amp;":"&amp;C1556&amp;":"&amp;D1556&amp;":"&amp;E1556&amp;":"&amp;F1556&amp;":"&amp;G1556</f>
        <v>SM-A3000:Galaxy A3 公开版:Galaxy:三星:Samsung:Galaxy:Galaxy</v>
      </c>
    </row>
    <row r="1557" spans="1:11" x14ac:dyDescent="0.4">
      <c r="A1557" s="13" t="s">
        <v>2656</v>
      </c>
      <c r="B1557" s="13" t="s">
        <v>2657</v>
      </c>
      <c r="C1557" s="13" t="s">
        <v>2497</v>
      </c>
      <c r="D1557" s="10" t="str">
        <f>VLOOKUP( C1557, 品牌处理!A:E,2,FALSE)</f>
        <v>三星</v>
      </c>
      <c r="E1557" s="10" t="str">
        <f>VLOOKUP( C1557, 品牌处理!A:E,3,FALSE)</f>
        <v>Samsung</v>
      </c>
      <c r="F1557" s="10" t="str">
        <f>VLOOKUP( C1557, 品牌处理!A:E,4,FALSE)</f>
        <v>Galaxy</v>
      </c>
      <c r="G1557" s="10" t="str">
        <f>VLOOKUP( C1557, 品牌处理!A:E,5,FALSE)</f>
        <v>Galaxy</v>
      </c>
      <c r="H1557" s="16">
        <f>VLOOKUP( C1557, 品牌处理!A:F,6,FALSE)</f>
        <v>1</v>
      </c>
      <c r="I1557" s="16" t="e">
        <f>VLOOKUP(A1557,重复项!F:F,1,FALSE)</f>
        <v>#N/A</v>
      </c>
      <c r="J1557" s="6">
        <v>1</v>
      </c>
      <c r="K1557" t="str">
        <f>A1557&amp;":"&amp;B1557&amp;":"&amp;C1557&amp;":"&amp;D1557&amp;":"&amp;E1557&amp;":"&amp;F1557&amp;":"&amp;G1557</f>
        <v>SM-A3009:Galaxy A3 电信定制版:Galaxy:三星:Samsung:Galaxy:Galaxy</v>
      </c>
    </row>
    <row r="1558" spans="1:11" x14ac:dyDescent="0.4">
      <c r="A1558" s="13" t="s">
        <v>2658</v>
      </c>
      <c r="B1558" s="13" t="s">
        <v>2659</v>
      </c>
      <c r="C1558" s="13" t="s">
        <v>2497</v>
      </c>
      <c r="D1558" s="10" t="str">
        <f>VLOOKUP( C1558, 品牌处理!A:E,2,FALSE)</f>
        <v>三星</v>
      </c>
      <c r="E1558" s="10" t="str">
        <f>VLOOKUP( C1558, 品牌处理!A:E,3,FALSE)</f>
        <v>Samsung</v>
      </c>
      <c r="F1558" s="10" t="str">
        <f>VLOOKUP( C1558, 品牌处理!A:E,4,FALSE)</f>
        <v>Galaxy</v>
      </c>
      <c r="G1558" s="10" t="str">
        <f>VLOOKUP( C1558, 品牌处理!A:E,5,FALSE)</f>
        <v>Galaxy</v>
      </c>
      <c r="H1558" s="16">
        <f>VLOOKUP( C1558, 品牌处理!A:F,6,FALSE)</f>
        <v>1</v>
      </c>
      <c r="I1558" s="16" t="e">
        <f>VLOOKUP(A1558,重复项!F:F,1,FALSE)</f>
        <v>#N/A</v>
      </c>
      <c r="J1558" s="6">
        <v>1</v>
      </c>
      <c r="K1558" t="str">
        <f>A1558&amp;":"&amp;B1558&amp;":"&amp;C1558&amp;":"&amp;D1558&amp;":"&amp;E1558&amp;":"&amp;F1558&amp;":"&amp;G1558</f>
        <v>SM-A5000:Galaxy A5 公开版:Galaxy:三星:Samsung:Galaxy:Galaxy</v>
      </c>
    </row>
    <row r="1559" spans="1:11" x14ac:dyDescent="0.4">
      <c r="A1559" s="13" t="s">
        <v>2660</v>
      </c>
      <c r="B1559" s="13" t="s">
        <v>2661</v>
      </c>
      <c r="C1559" s="13" t="s">
        <v>2497</v>
      </c>
      <c r="D1559" s="10" t="str">
        <f>VLOOKUP( C1559, 品牌处理!A:E,2,FALSE)</f>
        <v>三星</v>
      </c>
      <c r="E1559" s="10" t="str">
        <f>VLOOKUP( C1559, 品牌处理!A:E,3,FALSE)</f>
        <v>Samsung</v>
      </c>
      <c r="F1559" s="10" t="str">
        <f>VLOOKUP( C1559, 品牌处理!A:E,4,FALSE)</f>
        <v>Galaxy</v>
      </c>
      <c r="G1559" s="10" t="str">
        <f>VLOOKUP( C1559, 品牌处理!A:E,5,FALSE)</f>
        <v>Galaxy</v>
      </c>
      <c r="H1559" s="16">
        <f>VLOOKUP( C1559, 品牌处理!A:F,6,FALSE)</f>
        <v>1</v>
      </c>
      <c r="I1559" s="16" t="e">
        <f>VLOOKUP(A1559,重复项!F:F,1,FALSE)</f>
        <v>#N/A</v>
      </c>
      <c r="J1559" s="6">
        <v>1</v>
      </c>
      <c r="K1559" t="str">
        <f>A1559&amp;":"&amp;B1559&amp;":"&amp;C1559&amp;":"&amp;D1559&amp;":"&amp;E1559&amp;":"&amp;F1559&amp;":"&amp;G1559</f>
        <v>SM-A5009:Galaxy A5 电信定制版:Galaxy:三星:Samsung:Galaxy:Galaxy</v>
      </c>
    </row>
    <row r="1560" spans="1:11" x14ac:dyDescent="0.4">
      <c r="A1560" s="13" t="s">
        <v>2662</v>
      </c>
      <c r="B1560" s="13" t="s">
        <v>2663</v>
      </c>
      <c r="C1560" s="13" t="s">
        <v>2497</v>
      </c>
      <c r="D1560" s="10" t="str">
        <f>VLOOKUP( C1560, 品牌处理!A:E,2,FALSE)</f>
        <v>三星</v>
      </c>
      <c r="E1560" s="10" t="str">
        <f>VLOOKUP( C1560, 品牌处理!A:E,3,FALSE)</f>
        <v>Samsung</v>
      </c>
      <c r="F1560" s="10" t="str">
        <f>VLOOKUP( C1560, 品牌处理!A:E,4,FALSE)</f>
        <v>Galaxy</v>
      </c>
      <c r="G1560" s="10" t="str">
        <f>VLOOKUP( C1560, 品牌处理!A:E,5,FALSE)</f>
        <v>Galaxy</v>
      </c>
      <c r="H1560" s="16">
        <f>VLOOKUP( C1560, 品牌处理!A:F,6,FALSE)</f>
        <v>1</v>
      </c>
      <c r="I1560" s="16" t="e">
        <f>VLOOKUP(A1560,重复项!F:F,1,FALSE)</f>
        <v>#N/A</v>
      </c>
      <c r="J1560" s="6">
        <v>1</v>
      </c>
      <c r="K1560" t="str">
        <f>A1560&amp;":"&amp;B1560&amp;":"&amp;C1560&amp;":"&amp;D1560&amp;":"&amp;E1560&amp;":"&amp;F1560&amp;":"&amp;G1560</f>
        <v>SM-A7000:Galaxy A7 公开版:Galaxy:三星:Samsung:Galaxy:Galaxy</v>
      </c>
    </row>
    <row r="1561" spans="1:11" x14ac:dyDescent="0.4">
      <c r="A1561" s="13" t="s">
        <v>2664</v>
      </c>
      <c r="B1561" s="13" t="s">
        <v>2665</v>
      </c>
      <c r="C1561" s="13" t="s">
        <v>2497</v>
      </c>
      <c r="D1561" s="10" t="str">
        <f>VLOOKUP( C1561, 品牌处理!A:E,2,FALSE)</f>
        <v>三星</v>
      </c>
      <c r="E1561" s="10" t="str">
        <f>VLOOKUP( C1561, 品牌处理!A:E,3,FALSE)</f>
        <v>Samsung</v>
      </c>
      <c r="F1561" s="10" t="str">
        <f>VLOOKUP( C1561, 品牌处理!A:E,4,FALSE)</f>
        <v>Galaxy</v>
      </c>
      <c r="G1561" s="10" t="str">
        <f>VLOOKUP( C1561, 品牌处理!A:E,5,FALSE)</f>
        <v>Galaxy</v>
      </c>
      <c r="H1561" s="16">
        <f>VLOOKUP( C1561, 品牌处理!A:F,6,FALSE)</f>
        <v>1</v>
      </c>
      <c r="I1561" s="16" t="e">
        <f>VLOOKUP(A1561,重复项!F:F,1,FALSE)</f>
        <v>#N/A</v>
      </c>
      <c r="J1561" s="6">
        <v>1</v>
      </c>
      <c r="K1561" t="str">
        <f>A1561&amp;":"&amp;B1561&amp;":"&amp;C1561&amp;":"&amp;D1561&amp;":"&amp;E1561&amp;":"&amp;F1561&amp;":"&amp;G1561</f>
        <v>SM-A7009:Galaxy A7 电信定制版:Galaxy:三星:Samsung:Galaxy:Galaxy</v>
      </c>
    </row>
    <row r="1562" spans="1:11" x14ac:dyDescent="0.4">
      <c r="A1562" s="13" t="s">
        <v>2666</v>
      </c>
      <c r="B1562" s="13" t="s">
        <v>2667</v>
      </c>
      <c r="C1562" s="13" t="s">
        <v>2497</v>
      </c>
      <c r="D1562" s="10" t="str">
        <f>VLOOKUP( C1562, 品牌处理!A:E,2,FALSE)</f>
        <v>三星</v>
      </c>
      <c r="E1562" s="10" t="str">
        <f>VLOOKUP( C1562, 品牌处理!A:E,3,FALSE)</f>
        <v>Samsung</v>
      </c>
      <c r="F1562" s="10" t="str">
        <f>VLOOKUP( C1562, 品牌处理!A:E,4,FALSE)</f>
        <v>Galaxy</v>
      </c>
      <c r="G1562" s="10" t="str">
        <f>VLOOKUP( C1562, 品牌处理!A:E,5,FALSE)</f>
        <v>Galaxy</v>
      </c>
      <c r="H1562" s="16">
        <f>VLOOKUP( C1562, 品牌处理!A:F,6,FALSE)</f>
        <v>1</v>
      </c>
      <c r="I1562" s="16" t="e">
        <f>VLOOKUP(A1562,重复项!F:F,1,FALSE)</f>
        <v>#N/A</v>
      </c>
      <c r="J1562" s="6">
        <v>1</v>
      </c>
      <c r="K1562" t="str">
        <f>A1562&amp;":"&amp;B1562&amp;":"&amp;C1562&amp;":"&amp;D1562&amp;":"&amp;E1562&amp;":"&amp;F1562&amp;":"&amp;G1562</f>
        <v>SM-A8000:Galaxy A8:Galaxy:三星:Samsung:Galaxy:Galaxy</v>
      </c>
    </row>
    <row r="1563" spans="1:11" x14ac:dyDescent="0.4">
      <c r="A1563" s="13" t="s">
        <v>2668</v>
      </c>
      <c r="B1563" s="13" t="s">
        <v>2669</v>
      </c>
      <c r="C1563" s="13" t="s">
        <v>2497</v>
      </c>
      <c r="D1563" s="10" t="str">
        <f>VLOOKUP( C1563, 品牌处理!A:E,2,FALSE)</f>
        <v>三星</v>
      </c>
      <c r="E1563" s="10" t="str">
        <f>VLOOKUP( C1563, 品牌处理!A:E,3,FALSE)</f>
        <v>Samsung</v>
      </c>
      <c r="F1563" s="10" t="str">
        <f>VLOOKUP( C1563, 品牌处理!A:E,4,FALSE)</f>
        <v>Galaxy</v>
      </c>
      <c r="G1563" s="10" t="str">
        <f>VLOOKUP( C1563, 品牌处理!A:E,5,FALSE)</f>
        <v>Galaxy</v>
      </c>
      <c r="H1563" s="16">
        <f>VLOOKUP( C1563, 品牌处理!A:F,6,FALSE)</f>
        <v>1</v>
      </c>
      <c r="I1563" s="16" t="e">
        <f>VLOOKUP(A1563,重复项!F:F,1,FALSE)</f>
        <v>#N/A</v>
      </c>
      <c r="J1563" s="6">
        <v>1</v>
      </c>
      <c r="K1563" t="str">
        <f>A1563&amp;":"&amp;B1563&amp;":"&amp;C1563&amp;":"&amp;D1563&amp;":"&amp;E1563&amp;":"&amp;F1563&amp;":"&amp;G1563</f>
        <v>SM-A5100:Galaxy A5 (2016) 全网通版:Galaxy:三星:Samsung:Galaxy:Galaxy</v>
      </c>
    </row>
    <row r="1564" spans="1:11" x14ac:dyDescent="0.4">
      <c r="A1564" s="13" t="s">
        <v>2670</v>
      </c>
      <c r="B1564" s="13" t="s">
        <v>2671</v>
      </c>
      <c r="C1564" s="13" t="s">
        <v>2497</v>
      </c>
      <c r="D1564" s="10" t="str">
        <f>VLOOKUP( C1564, 品牌处理!A:E,2,FALSE)</f>
        <v>三星</v>
      </c>
      <c r="E1564" s="10" t="str">
        <f>VLOOKUP( C1564, 品牌处理!A:E,3,FALSE)</f>
        <v>Samsung</v>
      </c>
      <c r="F1564" s="10" t="str">
        <f>VLOOKUP( C1564, 品牌处理!A:E,4,FALSE)</f>
        <v>Galaxy</v>
      </c>
      <c r="G1564" s="10" t="str">
        <f>VLOOKUP( C1564, 品牌处理!A:E,5,FALSE)</f>
        <v>Galaxy</v>
      </c>
      <c r="H1564" s="16">
        <f>VLOOKUP( C1564, 品牌处理!A:F,6,FALSE)</f>
        <v>1</v>
      </c>
      <c r="I1564" s="16" t="e">
        <f>VLOOKUP(A1564,重复项!F:F,1,FALSE)</f>
        <v>#N/A</v>
      </c>
      <c r="J1564" s="6">
        <v>1</v>
      </c>
      <c r="K1564" t="str">
        <f>A1564&amp;":"&amp;B1564&amp;":"&amp;C1564&amp;":"&amp;D1564&amp;":"&amp;E1564&amp;":"&amp;F1564&amp;":"&amp;G1564</f>
        <v>SM-A5108:Galaxy A5 (2016) 移动定制疾速版:Galaxy:三星:Samsung:Galaxy:Galaxy</v>
      </c>
    </row>
    <row r="1565" spans="1:11" x14ac:dyDescent="0.4">
      <c r="A1565" s="13" t="s">
        <v>2672</v>
      </c>
      <c r="B1565" s="13" t="s">
        <v>2673</v>
      </c>
      <c r="C1565" s="13" t="s">
        <v>2497</v>
      </c>
      <c r="D1565" s="10" t="str">
        <f>VLOOKUP( C1565, 品牌处理!A:E,2,FALSE)</f>
        <v>三星</v>
      </c>
      <c r="E1565" s="10" t="str">
        <f>VLOOKUP( C1565, 品牌处理!A:E,3,FALSE)</f>
        <v>Samsung</v>
      </c>
      <c r="F1565" s="10" t="str">
        <f>VLOOKUP( C1565, 品牌处理!A:E,4,FALSE)</f>
        <v>Galaxy</v>
      </c>
      <c r="G1565" s="10" t="str">
        <f>VLOOKUP( C1565, 品牌处理!A:E,5,FALSE)</f>
        <v>Galaxy</v>
      </c>
      <c r="H1565" s="16">
        <f>VLOOKUP( C1565, 品牌处理!A:F,6,FALSE)</f>
        <v>1</v>
      </c>
      <c r="I1565" s="16" t="e">
        <f>VLOOKUP(A1565,重复项!F:F,1,FALSE)</f>
        <v>#N/A</v>
      </c>
      <c r="J1565" s="6">
        <v>1</v>
      </c>
      <c r="K1565" t="str">
        <f>A1565&amp;":"&amp;B1565&amp;":"&amp;C1565&amp;":"&amp;D1565&amp;":"&amp;E1565&amp;":"&amp;F1565&amp;":"&amp;G1565</f>
        <v>SM-A7100:Galaxy A7 (2016) 全网通版:Galaxy:三星:Samsung:Galaxy:Galaxy</v>
      </c>
    </row>
    <row r="1566" spans="1:11" x14ac:dyDescent="0.4">
      <c r="A1566" s="13" t="s">
        <v>2674</v>
      </c>
      <c r="B1566" s="13" t="s">
        <v>2675</v>
      </c>
      <c r="C1566" s="13" t="s">
        <v>2497</v>
      </c>
      <c r="D1566" s="10" t="str">
        <f>VLOOKUP( C1566, 品牌处理!A:E,2,FALSE)</f>
        <v>三星</v>
      </c>
      <c r="E1566" s="10" t="str">
        <f>VLOOKUP( C1566, 品牌处理!A:E,3,FALSE)</f>
        <v>Samsung</v>
      </c>
      <c r="F1566" s="10" t="str">
        <f>VLOOKUP( C1566, 品牌处理!A:E,4,FALSE)</f>
        <v>Galaxy</v>
      </c>
      <c r="G1566" s="10" t="str">
        <f>VLOOKUP( C1566, 品牌处理!A:E,5,FALSE)</f>
        <v>Galaxy</v>
      </c>
      <c r="H1566" s="16">
        <f>VLOOKUP( C1566, 品牌处理!A:F,6,FALSE)</f>
        <v>1</v>
      </c>
      <c r="I1566" s="16" t="e">
        <f>VLOOKUP(A1566,重复项!F:F,1,FALSE)</f>
        <v>#N/A</v>
      </c>
      <c r="J1566" s="6">
        <v>1</v>
      </c>
      <c r="K1566" t="str">
        <f>A1566&amp;":"&amp;B1566&amp;":"&amp;C1566&amp;":"&amp;D1566&amp;":"&amp;E1566&amp;":"&amp;F1566&amp;":"&amp;G1566</f>
        <v>SM-A7108:Galaxy A7 (2016) 移动定制疾速版:Galaxy:三星:Samsung:Galaxy:Galaxy</v>
      </c>
    </row>
    <row r="1567" spans="1:11" x14ac:dyDescent="0.4">
      <c r="A1567" s="13" t="s">
        <v>2676</v>
      </c>
      <c r="B1567" s="13" t="s">
        <v>2677</v>
      </c>
      <c r="C1567" s="13" t="s">
        <v>2497</v>
      </c>
      <c r="D1567" s="10" t="str">
        <f>VLOOKUP( C1567, 品牌处理!A:E,2,FALSE)</f>
        <v>三星</v>
      </c>
      <c r="E1567" s="10" t="str">
        <f>VLOOKUP( C1567, 品牌处理!A:E,3,FALSE)</f>
        <v>Samsung</v>
      </c>
      <c r="F1567" s="10" t="str">
        <f>VLOOKUP( C1567, 品牌处理!A:E,4,FALSE)</f>
        <v>Galaxy</v>
      </c>
      <c r="G1567" s="10" t="str">
        <f>VLOOKUP( C1567, 品牌处理!A:E,5,FALSE)</f>
        <v>Galaxy</v>
      </c>
      <c r="H1567" s="16">
        <f>VLOOKUP( C1567, 品牌处理!A:F,6,FALSE)</f>
        <v>1</v>
      </c>
      <c r="I1567" s="16" t="e">
        <f>VLOOKUP(A1567,重复项!F:F,1,FALSE)</f>
        <v>#N/A</v>
      </c>
      <c r="J1567" s="6">
        <v>1</v>
      </c>
      <c r="K1567" t="str">
        <f>A1567&amp;":"&amp;B1567&amp;":"&amp;C1567&amp;":"&amp;D1567&amp;":"&amp;E1567&amp;":"&amp;F1567&amp;":"&amp;G1567</f>
        <v>SM-A9000:Galaxy A9 (2016):Galaxy:三星:Samsung:Galaxy:Galaxy</v>
      </c>
    </row>
    <row r="1568" spans="1:11" x14ac:dyDescent="0.4">
      <c r="A1568" s="13" t="s">
        <v>2678</v>
      </c>
      <c r="B1568" s="13" t="s">
        <v>2679</v>
      </c>
      <c r="C1568" s="13" t="s">
        <v>2497</v>
      </c>
      <c r="D1568" s="10" t="str">
        <f>VLOOKUP( C1568, 品牌处理!A:E,2,FALSE)</f>
        <v>三星</v>
      </c>
      <c r="E1568" s="10" t="str">
        <f>VLOOKUP( C1568, 品牌处理!A:E,3,FALSE)</f>
        <v>Samsung</v>
      </c>
      <c r="F1568" s="10" t="str">
        <f>VLOOKUP( C1568, 品牌处理!A:E,4,FALSE)</f>
        <v>Galaxy</v>
      </c>
      <c r="G1568" s="10" t="str">
        <f>VLOOKUP( C1568, 品牌处理!A:E,5,FALSE)</f>
        <v>Galaxy</v>
      </c>
      <c r="H1568" s="16">
        <f>VLOOKUP( C1568, 品牌处理!A:F,6,FALSE)</f>
        <v>1</v>
      </c>
      <c r="I1568" s="16" t="e">
        <f>VLOOKUP(A1568,重复项!F:F,1,FALSE)</f>
        <v>#N/A</v>
      </c>
      <c r="J1568" s="6">
        <v>1</v>
      </c>
      <c r="K1568" t="str">
        <f>A1568&amp;":"&amp;B1568&amp;":"&amp;C1568&amp;":"&amp;D1568&amp;":"&amp;E1568&amp;":"&amp;F1568&amp;":"&amp;G1568</f>
        <v>SM-A9100:Galaxy A9 高配版:Galaxy:三星:Samsung:Galaxy:Galaxy</v>
      </c>
    </row>
    <row r="1569" spans="1:11" x14ac:dyDescent="0.4">
      <c r="A1569" s="13" t="s">
        <v>2680</v>
      </c>
      <c r="B1569" s="13" t="s">
        <v>2681</v>
      </c>
      <c r="C1569" s="13" t="s">
        <v>2497</v>
      </c>
      <c r="D1569" s="10" t="str">
        <f>VLOOKUP( C1569, 品牌处理!A:E,2,FALSE)</f>
        <v>三星</v>
      </c>
      <c r="E1569" s="10" t="str">
        <f>VLOOKUP( C1569, 品牌处理!A:E,3,FALSE)</f>
        <v>Samsung</v>
      </c>
      <c r="F1569" s="10" t="str">
        <f>VLOOKUP( C1569, 品牌处理!A:E,4,FALSE)</f>
        <v>Galaxy</v>
      </c>
      <c r="G1569" s="10" t="str">
        <f>VLOOKUP( C1569, 品牌处理!A:E,5,FALSE)</f>
        <v>Galaxy</v>
      </c>
      <c r="H1569" s="16">
        <f>VLOOKUP( C1569, 品牌处理!A:F,6,FALSE)</f>
        <v>1</v>
      </c>
      <c r="I1569" s="16" t="e">
        <f>VLOOKUP(A1569,重复项!F:F,1,FALSE)</f>
        <v>#N/A</v>
      </c>
      <c r="J1569" s="6">
        <v>1</v>
      </c>
      <c r="K1569" t="str">
        <f>A1569&amp;":"&amp;B1569&amp;":"&amp;C1569&amp;":"&amp;D1569&amp;":"&amp;E1569&amp;":"&amp;F1569&amp;":"&amp;G1569</f>
        <v>SM-G8850:Galaxy A9 Star 全网通版:Galaxy:三星:Samsung:Galaxy:Galaxy</v>
      </c>
    </row>
    <row r="1570" spans="1:11" x14ac:dyDescent="0.4">
      <c r="A1570" s="13" t="s">
        <v>2682</v>
      </c>
      <c r="B1570" s="13" t="s">
        <v>2683</v>
      </c>
      <c r="C1570" s="13" t="s">
        <v>2497</v>
      </c>
      <c r="D1570" s="10" t="str">
        <f>VLOOKUP( C1570, 品牌处理!A:E,2,FALSE)</f>
        <v>三星</v>
      </c>
      <c r="E1570" s="10" t="str">
        <f>VLOOKUP( C1570, 品牌处理!A:E,3,FALSE)</f>
        <v>Samsung</v>
      </c>
      <c r="F1570" s="10" t="str">
        <f>VLOOKUP( C1570, 品牌处理!A:E,4,FALSE)</f>
        <v>Galaxy</v>
      </c>
      <c r="G1570" s="10" t="str">
        <f>VLOOKUP( C1570, 品牌处理!A:E,5,FALSE)</f>
        <v>Galaxy</v>
      </c>
      <c r="H1570" s="16">
        <f>VLOOKUP( C1570, 品牌处理!A:F,6,FALSE)</f>
        <v>1</v>
      </c>
      <c r="I1570" s="16" t="e">
        <f>VLOOKUP(A1570,重复项!F:F,1,FALSE)</f>
        <v>#N/A</v>
      </c>
      <c r="J1570" s="6">
        <v>1</v>
      </c>
      <c r="K1570" t="str">
        <f>A1570&amp;":"&amp;B1570&amp;":"&amp;C1570&amp;":"&amp;D1570&amp;":"&amp;E1570&amp;":"&amp;F1570&amp;":"&amp;G1570</f>
        <v>SM-G8858:Galaxy A9 Star 4G+:Galaxy:三星:Samsung:Galaxy:Galaxy</v>
      </c>
    </row>
    <row r="1571" spans="1:11" x14ac:dyDescent="0.4">
      <c r="A1571" s="13" t="s">
        <v>2684</v>
      </c>
      <c r="B1571" s="13" t="s">
        <v>2685</v>
      </c>
      <c r="C1571" s="13" t="s">
        <v>2497</v>
      </c>
      <c r="D1571" s="10" t="str">
        <f>VLOOKUP( C1571, 品牌处理!A:E,2,FALSE)</f>
        <v>三星</v>
      </c>
      <c r="E1571" s="10" t="str">
        <f>VLOOKUP( C1571, 品牌处理!A:E,3,FALSE)</f>
        <v>Samsung</v>
      </c>
      <c r="F1571" s="10" t="str">
        <f>VLOOKUP( C1571, 品牌处理!A:E,4,FALSE)</f>
        <v>Galaxy</v>
      </c>
      <c r="G1571" s="10" t="str">
        <f>VLOOKUP( C1571, 品牌处理!A:E,5,FALSE)</f>
        <v>Galaxy</v>
      </c>
      <c r="H1571" s="16">
        <f>VLOOKUP( C1571, 品牌处理!A:F,6,FALSE)</f>
        <v>1</v>
      </c>
      <c r="I1571" s="16" t="e">
        <f>VLOOKUP(A1571,重复项!F:F,1,FALSE)</f>
        <v>#N/A</v>
      </c>
      <c r="J1571" s="6">
        <v>1</v>
      </c>
      <c r="K1571" t="str">
        <f>A1571&amp;":"&amp;B1571&amp;":"&amp;C1571&amp;":"&amp;D1571&amp;":"&amp;E1571&amp;":"&amp;F1571&amp;":"&amp;G1571</f>
        <v>SM-A6050:Galaxy A9 Star Lite 全网通版:Galaxy:三星:Samsung:Galaxy:Galaxy</v>
      </c>
    </row>
    <row r="1572" spans="1:11" x14ac:dyDescent="0.4">
      <c r="A1572" s="13" t="s">
        <v>2686</v>
      </c>
      <c r="B1572" s="13" t="s">
        <v>2687</v>
      </c>
      <c r="C1572" s="13" t="s">
        <v>2497</v>
      </c>
      <c r="D1572" s="10" t="str">
        <f>VLOOKUP( C1572, 品牌处理!A:E,2,FALSE)</f>
        <v>三星</v>
      </c>
      <c r="E1572" s="10" t="str">
        <f>VLOOKUP( C1572, 品牌处理!A:E,3,FALSE)</f>
        <v>Samsung</v>
      </c>
      <c r="F1572" s="10" t="str">
        <f>VLOOKUP( C1572, 品牌处理!A:E,4,FALSE)</f>
        <v>Galaxy</v>
      </c>
      <c r="G1572" s="10" t="str">
        <f>VLOOKUP( C1572, 品牌处理!A:E,5,FALSE)</f>
        <v>Galaxy</v>
      </c>
      <c r="H1572" s="16">
        <f>VLOOKUP( C1572, 品牌处理!A:F,6,FALSE)</f>
        <v>1</v>
      </c>
      <c r="I1572" s="16" t="e">
        <f>VLOOKUP(A1572,重复项!F:F,1,FALSE)</f>
        <v>#N/A</v>
      </c>
      <c r="J1572" s="6">
        <v>1</v>
      </c>
      <c r="K1572" t="str">
        <f>A1572&amp;":"&amp;B1572&amp;":"&amp;C1572&amp;":"&amp;D1572&amp;":"&amp;E1572&amp;":"&amp;F1572&amp;":"&amp;G1572</f>
        <v>SM-A6058:Galaxy A9 Star Lite 4G+:Galaxy:三星:Samsung:Galaxy:Galaxy</v>
      </c>
    </row>
    <row r="1573" spans="1:11" x14ac:dyDescent="0.4">
      <c r="A1573" s="13" t="s">
        <v>2688</v>
      </c>
      <c r="B1573" s="13" t="s">
        <v>2689</v>
      </c>
      <c r="C1573" s="13" t="s">
        <v>2497</v>
      </c>
      <c r="D1573" s="10" t="str">
        <f>VLOOKUP( C1573, 品牌处理!A:E,2,FALSE)</f>
        <v>三星</v>
      </c>
      <c r="E1573" s="10" t="str">
        <f>VLOOKUP( C1573, 品牌处理!A:E,3,FALSE)</f>
        <v>Samsung</v>
      </c>
      <c r="F1573" s="10" t="str">
        <f>VLOOKUP( C1573, 品牌处理!A:E,4,FALSE)</f>
        <v>Galaxy</v>
      </c>
      <c r="G1573" s="10" t="str">
        <f>VLOOKUP( C1573, 品牌处理!A:E,5,FALSE)</f>
        <v>Galaxy</v>
      </c>
      <c r="H1573" s="16">
        <f>VLOOKUP( C1573, 品牌处理!A:F,6,FALSE)</f>
        <v>1</v>
      </c>
      <c r="I1573" s="16" t="e">
        <f>VLOOKUP(A1573,重复项!F:F,1,FALSE)</f>
        <v>#N/A</v>
      </c>
      <c r="J1573" s="6">
        <v>1</v>
      </c>
      <c r="K1573" t="str">
        <f>A1573&amp;":"&amp;B1573&amp;":"&amp;C1573&amp;":"&amp;D1573&amp;":"&amp;E1573&amp;":"&amp;F1573&amp;":"&amp;G1573</f>
        <v>SM-G6200:Galaxy A6s:Galaxy:三星:Samsung:Galaxy:Galaxy</v>
      </c>
    </row>
    <row r="1574" spans="1:11" x14ac:dyDescent="0.4">
      <c r="A1574" s="13" t="s">
        <v>2690</v>
      </c>
      <c r="B1574" s="13" t="s">
        <v>2691</v>
      </c>
      <c r="C1574" s="13" t="s">
        <v>2497</v>
      </c>
      <c r="D1574" s="10" t="str">
        <f>VLOOKUP( C1574, 品牌处理!A:E,2,FALSE)</f>
        <v>三星</v>
      </c>
      <c r="E1574" s="10" t="str">
        <f>VLOOKUP( C1574, 品牌处理!A:E,3,FALSE)</f>
        <v>Samsung</v>
      </c>
      <c r="F1574" s="10" t="str">
        <f>VLOOKUP( C1574, 品牌处理!A:E,4,FALSE)</f>
        <v>Galaxy</v>
      </c>
      <c r="G1574" s="10" t="str">
        <f>VLOOKUP( C1574, 品牌处理!A:E,5,FALSE)</f>
        <v>Galaxy</v>
      </c>
      <c r="H1574" s="16">
        <f>VLOOKUP( C1574, 品牌处理!A:F,6,FALSE)</f>
        <v>1</v>
      </c>
      <c r="I1574" s="16" t="e">
        <f>VLOOKUP(A1574,重复项!F:F,1,FALSE)</f>
        <v>#N/A</v>
      </c>
      <c r="J1574" s="6">
        <v>1</v>
      </c>
      <c r="K1574" t="str">
        <f>A1574&amp;":"&amp;B1574&amp;":"&amp;C1574&amp;":"&amp;D1574&amp;":"&amp;E1574&amp;":"&amp;F1574&amp;":"&amp;G1574</f>
        <v>SM-G8870:Galaxy A8s:Galaxy:三星:Samsung:Galaxy:Galaxy</v>
      </c>
    </row>
    <row r="1575" spans="1:11" x14ac:dyDescent="0.4">
      <c r="A1575" s="13" t="s">
        <v>2692</v>
      </c>
      <c r="B1575" s="13" t="s">
        <v>2693</v>
      </c>
      <c r="C1575" s="13" t="s">
        <v>2497</v>
      </c>
      <c r="D1575" s="10" t="str">
        <f>VLOOKUP( C1575, 品牌处理!A:E,2,FALSE)</f>
        <v>三星</v>
      </c>
      <c r="E1575" s="10" t="str">
        <f>VLOOKUP( C1575, 品牌处理!A:E,3,FALSE)</f>
        <v>Samsung</v>
      </c>
      <c r="F1575" s="10" t="str">
        <f>VLOOKUP( C1575, 品牌处理!A:E,4,FALSE)</f>
        <v>Galaxy</v>
      </c>
      <c r="G1575" s="10" t="str">
        <f>VLOOKUP( C1575, 品牌处理!A:E,5,FALSE)</f>
        <v>Galaxy</v>
      </c>
      <c r="H1575" s="16">
        <f>VLOOKUP( C1575, 品牌处理!A:F,6,FALSE)</f>
        <v>1</v>
      </c>
      <c r="I1575" s="16" t="e">
        <f>VLOOKUP(A1575,重复项!F:F,1,FALSE)</f>
        <v>#N/A</v>
      </c>
      <c r="J1575" s="6">
        <v>1</v>
      </c>
      <c r="K1575" t="str">
        <f>A1575&amp;":"&amp;B1575&amp;":"&amp;C1575&amp;":"&amp;D1575&amp;":"&amp;E1575&amp;":"&amp;F1575&amp;":"&amp;G1575</f>
        <v>SM-A9200:Galaxy A9s:Galaxy:三星:Samsung:Galaxy:Galaxy</v>
      </c>
    </row>
    <row r="1576" spans="1:11" x14ac:dyDescent="0.4">
      <c r="A1576" s="13" t="s">
        <v>2694</v>
      </c>
      <c r="B1576" s="13" t="s">
        <v>2695</v>
      </c>
      <c r="C1576" s="13" t="s">
        <v>2497</v>
      </c>
      <c r="D1576" s="10" t="str">
        <f>VLOOKUP( C1576, 品牌处理!A:E,2,FALSE)</f>
        <v>三星</v>
      </c>
      <c r="E1576" s="10" t="str">
        <f>VLOOKUP( C1576, 品牌处理!A:E,3,FALSE)</f>
        <v>Samsung</v>
      </c>
      <c r="F1576" s="10" t="str">
        <f>VLOOKUP( C1576, 品牌处理!A:E,4,FALSE)</f>
        <v>Galaxy</v>
      </c>
      <c r="G1576" s="10" t="str">
        <f>VLOOKUP( C1576, 品牌处理!A:E,5,FALSE)</f>
        <v>Galaxy</v>
      </c>
      <c r="H1576" s="16">
        <f>VLOOKUP( C1576, 品牌处理!A:F,6,FALSE)</f>
        <v>1</v>
      </c>
      <c r="I1576" s="16" t="e">
        <f>VLOOKUP(A1576,重复项!F:F,1,FALSE)</f>
        <v>#N/A</v>
      </c>
      <c r="J1576" s="6">
        <v>1</v>
      </c>
      <c r="K1576" t="str">
        <f>A1576&amp;":"&amp;B1576&amp;":"&amp;C1576&amp;":"&amp;D1576&amp;":"&amp;E1576&amp;":"&amp;F1576&amp;":"&amp;G1576</f>
        <v>SM-A3050:Galaxy A40s 全网通版:Galaxy:三星:Samsung:Galaxy:Galaxy</v>
      </c>
    </row>
    <row r="1577" spans="1:11" x14ac:dyDescent="0.4">
      <c r="A1577" s="13" t="s">
        <v>2696</v>
      </c>
      <c r="B1577" s="13" t="s">
        <v>2697</v>
      </c>
      <c r="C1577" s="13" t="s">
        <v>2497</v>
      </c>
      <c r="D1577" s="10" t="str">
        <f>VLOOKUP( C1577, 品牌处理!A:E,2,FALSE)</f>
        <v>三星</v>
      </c>
      <c r="E1577" s="10" t="str">
        <f>VLOOKUP( C1577, 品牌处理!A:E,3,FALSE)</f>
        <v>Samsung</v>
      </c>
      <c r="F1577" s="10" t="str">
        <f>VLOOKUP( C1577, 品牌处理!A:E,4,FALSE)</f>
        <v>Galaxy</v>
      </c>
      <c r="G1577" s="10" t="str">
        <f>VLOOKUP( C1577, 品牌处理!A:E,5,FALSE)</f>
        <v>Galaxy</v>
      </c>
      <c r="H1577" s="16">
        <f>VLOOKUP( C1577, 品牌处理!A:F,6,FALSE)</f>
        <v>1</v>
      </c>
      <c r="I1577" s="16" t="e">
        <f>VLOOKUP(A1577,重复项!F:F,1,FALSE)</f>
        <v>#N/A</v>
      </c>
      <c r="J1577" s="6">
        <v>1</v>
      </c>
      <c r="K1577" t="str">
        <f>A1577&amp;":"&amp;B1577&amp;":"&amp;C1577&amp;":"&amp;D1577&amp;":"&amp;E1577&amp;":"&amp;F1577&amp;":"&amp;G1577</f>
        <v>SM-A3058:Galaxy A40s 4G+:Galaxy:三星:Samsung:Galaxy:Galaxy</v>
      </c>
    </row>
    <row r="1578" spans="1:11" x14ac:dyDescent="0.4">
      <c r="A1578" s="13" t="s">
        <v>2698</v>
      </c>
      <c r="B1578" s="13" t="s">
        <v>2699</v>
      </c>
      <c r="C1578" s="13" t="s">
        <v>2497</v>
      </c>
      <c r="D1578" s="10" t="str">
        <f>VLOOKUP( C1578, 品牌处理!A:E,2,FALSE)</f>
        <v>三星</v>
      </c>
      <c r="E1578" s="10" t="str">
        <f>VLOOKUP( C1578, 品牌处理!A:E,3,FALSE)</f>
        <v>Samsung</v>
      </c>
      <c r="F1578" s="10" t="str">
        <f>VLOOKUP( C1578, 品牌处理!A:E,4,FALSE)</f>
        <v>Galaxy</v>
      </c>
      <c r="G1578" s="10" t="str">
        <f>VLOOKUP( C1578, 品牌处理!A:E,5,FALSE)</f>
        <v>Galaxy</v>
      </c>
      <c r="H1578" s="16">
        <f>VLOOKUP( C1578, 品牌处理!A:F,6,FALSE)</f>
        <v>1</v>
      </c>
      <c r="I1578" s="16" t="e">
        <f>VLOOKUP(A1578,重复项!F:F,1,FALSE)</f>
        <v>#N/A</v>
      </c>
      <c r="J1578" s="6">
        <v>1</v>
      </c>
      <c r="K1578" t="str">
        <f>A1578&amp;":"&amp;B1578&amp;":"&amp;C1578&amp;":"&amp;D1578&amp;":"&amp;E1578&amp;":"&amp;F1578&amp;":"&amp;G1578</f>
        <v>SM-A6060:Galaxy A60:Galaxy:三星:Samsung:Galaxy:Galaxy</v>
      </c>
    </row>
    <row r="1579" spans="1:11" x14ac:dyDescent="0.4">
      <c r="A1579" s="13" t="s">
        <v>2700</v>
      </c>
      <c r="B1579" s="13" t="s">
        <v>2701</v>
      </c>
      <c r="C1579" s="13" t="s">
        <v>2497</v>
      </c>
      <c r="D1579" s="10" t="str">
        <f>VLOOKUP( C1579, 品牌处理!A:E,2,FALSE)</f>
        <v>三星</v>
      </c>
      <c r="E1579" s="10" t="str">
        <f>VLOOKUP( C1579, 品牌处理!A:E,3,FALSE)</f>
        <v>Samsung</v>
      </c>
      <c r="F1579" s="10" t="str">
        <f>VLOOKUP( C1579, 品牌处理!A:E,4,FALSE)</f>
        <v>Galaxy</v>
      </c>
      <c r="G1579" s="10" t="str">
        <f>VLOOKUP( C1579, 品牌处理!A:E,5,FALSE)</f>
        <v>Galaxy</v>
      </c>
      <c r="H1579" s="16">
        <f>VLOOKUP( C1579, 品牌处理!A:F,6,FALSE)</f>
        <v>1</v>
      </c>
      <c r="I1579" s="16" t="e">
        <f>VLOOKUP(A1579,重复项!F:F,1,FALSE)</f>
        <v>#N/A</v>
      </c>
      <c r="J1579" s="6">
        <v>1</v>
      </c>
      <c r="K1579" t="str">
        <f>A1579&amp;":"&amp;B1579&amp;":"&amp;C1579&amp;":"&amp;D1579&amp;":"&amp;E1579&amp;":"&amp;F1579&amp;":"&amp;G1579</f>
        <v>SM-A7050:Galaxy A70:Galaxy:三星:Samsung:Galaxy:Galaxy</v>
      </c>
    </row>
    <row r="1580" spans="1:11" x14ac:dyDescent="0.4">
      <c r="A1580" s="13" t="s">
        <v>2702</v>
      </c>
      <c r="B1580" s="13" t="s">
        <v>2703</v>
      </c>
      <c r="C1580" s="13" t="s">
        <v>2497</v>
      </c>
      <c r="D1580" s="10" t="str">
        <f>VLOOKUP( C1580, 品牌处理!A:E,2,FALSE)</f>
        <v>三星</v>
      </c>
      <c r="E1580" s="10" t="str">
        <f>VLOOKUP( C1580, 品牌处理!A:E,3,FALSE)</f>
        <v>Samsung</v>
      </c>
      <c r="F1580" s="10" t="str">
        <f>VLOOKUP( C1580, 品牌处理!A:E,4,FALSE)</f>
        <v>Galaxy</v>
      </c>
      <c r="G1580" s="10" t="str">
        <f>VLOOKUP( C1580, 品牌处理!A:E,5,FALSE)</f>
        <v>Galaxy</v>
      </c>
      <c r="H1580" s="16">
        <f>VLOOKUP( C1580, 品牌处理!A:F,6,FALSE)</f>
        <v>1</v>
      </c>
      <c r="I1580" s="16" t="e">
        <f>VLOOKUP(A1580,重复项!F:F,1,FALSE)</f>
        <v>#N/A</v>
      </c>
      <c r="J1580" s="6">
        <v>1</v>
      </c>
      <c r="K1580" t="str">
        <f>A1580&amp;":"&amp;B1580&amp;":"&amp;C1580&amp;":"&amp;D1580&amp;":"&amp;E1580&amp;":"&amp;F1580&amp;":"&amp;G1580</f>
        <v>SM-A8050:Galaxy A80:Galaxy:三星:Samsung:Galaxy:Galaxy</v>
      </c>
    </row>
    <row r="1581" spans="1:11" x14ac:dyDescent="0.4">
      <c r="A1581" s="13" t="s">
        <v>2704</v>
      </c>
      <c r="B1581" s="13" t="s">
        <v>2705</v>
      </c>
      <c r="C1581" s="13" t="s">
        <v>2497</v>
      </c>
      <c r="D1581" s="10" t="str">
        <f>VLOOKUP( C1581, 品牌处理!A:E,2,FALSE)</f>
        <v>三星</v>
      </c>
      <c r="E1581" s="10" t="str">
        <f>VLOOKUP( C1581, 品牌处理!A:E,3,FALSE)</f>
        <v>Samsung</v>
      </c>
      <c r="F1581" s="10" t="str">
        <f>VLOOKUP( C1581, 品牌处理!A:E,4,FALSE)</f>
        <v>Galaxy</v>
      </c>
      <c r="G1581" s="10" t="str">
        <f>VLOOKUP( C1581, 品牌处理!A:E,5,FALSE)</f>
        <v>Galaxy</v>
      </c>
      <c r="H1581" s="16">
        <f>VLOOKUP( C1581, 品牌处理!A:F,6,FALSE)</f>
        <v>1</v>
      </c>
      <c r="I1581" s="16" t="e">
        <f>VLOOKUP(A1581,重复项!F:F,1,FALSE)</f>
        <v>#N/A</v>
      </c>
      <c r="J1581" s="6">
        <v>1</v>
      </c>
      <c r="K1581" t="str">
        <f>A1581&amp;":"&amp;B1581&amp;":"&amp;C1581&amp;":"&amp;D1581&amp;":"&amp;E1581&amp;":"&amp;F1581&amp;":"&amp;G1581</f>
        <v>SM-F9000:Galaxy Fold:Galaxy:三星:Samsung:Galaxy:Galaxy</v>
      </c>
    </row>
    <row r="1582" spans="1:11" x14ac:dyDescent="0.4">
      <c r="A1582" s="13" t="s">
        <v>2706</v>
      </c>
      <c r="B1582" s="13" t="s">
        <v>2707</v>
      </c>
      <c r="C1582" s="13" t="s">
        <v>2497</v>
      </c>
      <c r="D1582" s="10" t="str">
        <f>VLOOKUP( C1582, 品牌处理!A:E,2,FALSE)</f>
        <v>三星</v>
      </c>
      <c r="E1582" s="10" t="str">
        <f>VLOOKUP( C1582, 品牌处理!A:E,3,FALSE)</f>
        <v>Samsung</v>
      </c>
      <c r="F1582" s="10" t="str">
        <f>VLOOKUP( C1582, 品牌处理!A:E,4,FALSE)</f>
        <v>Galaxy</v>
      </c>
      <c r="G1582" s="10" t="str">
        <f>VLOOKUP( C1582, 品牌处理!A:E,5,FALSE)</f>
        <v>Galaxy</v>
      </c>
      <c r="H1582" s="16">
        <f>VLOOKUP( C1582, 品牌处理!A:F,6,FALSE)</f>
        <v>1</v>
      </c>
      <c r="I1582" s="16" t="e">
        <f>VLOOKUP(A1582,重复项!F:F,1,FALSE)</f>
        <v>#N/A</v>
      </c>
      <c r="J1582" s="6">
        <v>1</v>
      </c>
      <c r="K1582" t="str">
        <f>A1582&amp;":"&amp;B1582&amp;":"&amp;C1582&amp;":"&amp;D1582&amp;":"&amp;E1582&amp;":"&amp;F1582&amp;":"&amp;G1582</f>
        <v>SM-C5000:Galaxy C5:Galaxy:三星:Samsung:Galaxy:Galaxy</v>
      </c>
    </row>
    <row r="1583" spans="1:11" x14ac:dyDescent="0.4">
      <c r="A1583" s="13" t="s">
        <v>2708</v>
      </c>
      <c r="B1583" s="13" t="s">
        <v>2709</v>
      </c>
      <c r="C1583" s="13" t="s">
        <v>2497</v>
      </c>
      <c r="D1583" s="10" t="str">
        <f>VLOOKUP( C1583, 品牌处理!A:E,2,FALSE)</f>
        <v>三星</v>
      </c>
      <c r="E1583" s="10" t="str">
        <f>VLOOKUP( C1583, 品牌处理!A:E,3,FALSE)</f>
        <v>Samsung</v>
      </c>
      <c r="F1583" s="10" t="str">
        <f>VLOOKUP( C1583, 品牌处理!A:E,4,FALSE)</f>
        <v>Galaxy</v>
      </c>
      <c r="G1583" s="10" t="str">
        <f>VLOOKUP( C1583, 品牌处理!A:E,5,FALSE)</f>
        <v>Galaxy</v>
      </c>
      <c r="H1583" s="16">
        <f>VLOOKUP( C1583, 品牌处理!A:F,6,FALSE)</f>
        <v>1</v>
      </c>
      <c r="I1583" s="16" t="e">
        <f>VLOOKUP(A1583,重复项!F:F,1,FALSE)</f>
        <v>#N/A</v>
      </c>
      <c r="J1583" s="6">
        <v>1</v>
      </c>
      <c r="K1583" t="str">
        <f>A1583&amp;":"&amp;B1583&amp;":"&amp;C1583&amp;":"&amp;D1583&amp;":"&amp;E1583&amp;":"&amp;F1583&amp;":"&amp;G1583</f>
        <v>SM-C5010:Galaxy C5 Pro 全网通版:Galaxy:三星:Samsung:Galaxy:Galaxy</v>
      </c>
    </row>
    <row r="1584" spans="1:11" x14ac:dyDescent="0.4">
      <c r="A1584" s="13" t="s">
        <v>2710</v>
      </c>
      <c r="B1584" s="13" t="s">
        <v>2711</v>
      </c>
      <c r="C1584" s="13" t="s">
        <v>2497</v>
      </c>
      <c r="D1584" s="10" t="str">
        <f>VLOOKUP( C1584, 品牌处理!A:E,2,FALSE)</f>
        <v>三星</v>
      </c>
      <c r="E1584" s="10" t="str">
        <f>VLOOKUP( C1584, 品牌处理!A:E,3,FALSE)</f>
        <v>Samsung</v>
      </c>
      <c r="F1584" s="10" t="str">
        <f>VLOOKUP( C1584, 品牌处理!A:E,4,FALSE)</f>
        <v>Galaxy</v>
      </c>
      <c r="G1584" s="10" t="str">
        <f>VLOOKUP( C1584, 品牌处理!A:E,5,FALSE)</f>
        <v>Galaxy</v>
      </c>
      <c r="H1584" s="16">
        <f>VLOOKUP( C1584, 品牌处理!A:F,6,FALSE)</f>
        <v>1</v>
      </c>
      <c r="I1584" s="16" t="e">
        <f>VLOOKUP(A1584,重复项!F:F,1,FALSE)</f>
        <v>#N/A</v>
      </c>
      <c r="J1584" s="6">
        <v>1</v>
      </c>
      <c r="K1584" t="str">
        <f>A1584&amp;":"&amp;B1584&amp;":"&amp;C1584&amp;":"&amp;D1584&amp;":"&amp;E1584&amp;":"&amp;F1584&amp;":"&amp;G1584</f>
        <v>SM-C5018:Galaxy C5 Pro 4G+:Galaxy:三星:Samsung:Galaxy:Galaxy</v>
      </c>
    </row>
    <row r="1585" spans="1:11" x14ac:dyDescent="0.4">
      <c r="A1585" s="13" t="s">
        <v>2712</v>
      </c>
      <c r="B1585" s="13" t="s">
        <v>2713</v>
      </c>
      <c r="C1585" s="13" t="s">
        <v>2497</v>
      </c>
      <c r="D1585" s="10" t="str">
        <f>VLOOKUP( C1585, 品牌处理!A:E,2,FALSE)</f>
        <v>三星</v>
      </c>
      <c r="E1585" s="10" t="str">
        <f>VLOOKUP( C1585, 品牌处理!A:E,3,FALSE)</f>
        <v>Samsung</v>
      </c>
      <c r="F1585" s="10" t="str">
        <f>VLOOKUP( C1585, 品牌处理!A:E,4,FALSE)</f>
        <v>Galaxy</v>
      </c>
      <c r="G1585" s="10" t="str">
        <f>VLOOKUP( C1585, 品牌处理!A:E,5,FALSE)</f>
        <v>Galaxy</v>
      </c>
      <c r="H1585" s="16">
        <f>VLOOKUP( C1585, 品牌处理!A:F,6,FALSE)</f>
        <v>1</v>
      </c>
      <c r="I1585" s="16" t="e">
        <f>VLOOKUP(A1585,重复项!F:F,1,FALSE)</f>
        <v>#N/A</v>
      </c>
      <c r="J1585" s="6">
        <v>1</v>
      </c>
      <c r="K1585" t="str">
        <f>A1585&amp;":"&amp;B1585&amp;":"&amp;C1585&amp;":"&amp;D1585&amp;":"&amp;E1585&amp;":"&amp;F1585&amp;":"&amp;G1585</f>
        <v>SM-C7000:Galaxy C7:Galaxy:三星:Samsung:Galaxy:Galaxy</v>
      </c>
    </row>
    <row r="1586" spans="1:11" x14ac:dyDescent="0.4">
      <c r="A1586" s="13" t="s">
        <v>2714</v>
      </c>
      <c r="B1586" s="13" t="s">
        <v>2715</v>
      </c>
      <c r="C1586" s="13" t="s">
        <v>2497</v>
      </c>
      <c r="D1586" s="10" t="str">
        <f>VLOOKUP( C1586, 品牌处理!A:E,2,FALSE)</f>
        <v>三星</v>
      </c>
      <c r="E1586" s="10" t="str">
        <f>VLOOKUP( C1586, 品牌处理!A:E,3,FALSE)</f>
        <v>Samsung</v>
      </c>
      <c r="F1586" s="10" t="str">
        <f>VLOOKUP( C1586, 品牌处理!A:E,4,FALSE)</f>
        <v>Galaxy</v>
      </c>
      <c r="G1586" s="10" t="str">
        <f>VLOOKUP( C1586, 品牌处理!A:E,5,FALSE)</f>
        <v>Galaxy</v>
      </c>
      <c r="H1586" s="16">
        <f>VLOOKUP( C1586, 品牌处理!A:F,6,FALSE)</f>
        <v>1</v>
      </c>
      <c r="I1586" s="16" t="e">
        <f>VLOOKUP(A1586,重复项!F:F,1,FALSE)</f>
        <v>#N/A</v>
      </c>
      <c r="J1586" s="6">
        <v>1</v>
      </c>
      <c r="K1586" t="str">
        <f>A1586&amp;":"&amp;B1586&amp;":"&amp;C1586&amp;":"&amp;D1586&amp;":"&amp;E1586&amp;":"&amp;F1586&amp;":"&amp;G1586</f>
        <v>SM-C7010:Galaxy C7 Pro 全网通版:Galaxy:三星:Samsung:Galaxy:Galaxy</v>
      </c>
    </row>
    <row r="1587" spans="1:11" x14ac:dyDescent="0.4">
      <c r="A1587" s="13" t="s">
        <v>2716</v>
      </c>
      <c r="B1587" s="13" t="s">
        <v>2717</v>
      </c>
      <c r="C1587" s="13" t="s">
        <v>2497</v>
      </c>
      <c r="D1587" s="10" t="str">
        <f>VLOOKUP( C1587, 品牌处理!A:E,2,FALSE)</f>
        <v>三星</v>
      </c>
      <c r="E1587" s="10" t="str">
        <f>VLOOKUP( C1587, 品牌处理!A:E,3,FALSE)</f>
        <v>Samsung</v>
      </c>
      <c r="F1587" s="10" t="str">
        <f>VLOOKUP( C1587, 品牌处理!A:E,4,FALSE)</f>
        <v>Galaxy</v>
      </c>
      <c r="G1587" s="10" t="str">
        <f>VLOOKUP( C1587, 品牌处理!A:E,5,FALSE)</f>
        <v>Galaxy</v>
      </c>
      <c r="H1587" s="16">
        <f>VLOOKUP( C1587, 品牌处理!A:F,6,FALSE)</f>
        <v>1</v>
      </c>
      <c r="I1587" s="16" t="e">
        <f>VLOOKUP(A1587,重复项!F:F,1,FALSE)</f>
        <v>#N/A</v>
      </c>
      <c r="J1587" s="6">
        <v>1</v>
      </c>
      <c r="K1587" t="str">
        <f>A1587&amp;":"&amp;B1587&amp;":"&amp;C1587&amp;":"&amp;D1587&amp;":"&amp;E1587&amp;":"&amp;F1587&amp;":"&amp;G1587</f>
        <v>SM-C7018:Galaxy C7 Pro 4G+:Galaxy:三星:Samsung:Galaxy:Galaxy</v>
      </c>
    </row>
    <row r="1588" spans="1:11" x14ac:dyDescent="0.4">
      <c r="A1588" s="13" t="s">
        <v>2718</v>
      </c>
      <c r="B1588" s="13" t="s">
        <v>2719</v>
      </c>
      <c r="C1588" s="13" t="s">
        <v>2497</v>
      </c>
      <c r="D1588" s="10" t="str">
        <f>VLOOKUP( C1588, 品牌处理!A:E,2,FALSE)</f>
        <v>三星</v>
      </c>
      <c r="E1588" s="10" t="str">
        <f>VLOOKUP( C1588, 品牌处理!A:E,3,FALSE)</f>
        <v>Samsung</v>
      </c>
      <c r="F1588" s="10" t="str">
        <f>VLOOKUP( C1588, 品牌处理!A:E,4,FALSE)</f>
        <v>Galaxy</v>
      </c>
      <c r="G1588" s="10" t="str">
        <f>VLOOKUP( C1588, 品牌处理!A:E,5,FALSE)</f>
        <v>Galaxy</v>
      </c>
      <c r="H1588" s="16">
        <f>VLOOKUP( C1588, 品牌处理!A:F,6,FALSE)</f>
        <v>1</v>
      </c>
      <c r="I1588" s="16" t="e">
        <f>VLOOKUP(A1588,重复项!F:F,1,FALSE)</f>
        <v>#N/A</v>
      </c>
      <c r="J1588" s="6">
        <v>1</v>
      </c>
      <c r="K1588" t="str">
        <f>A1588&amp;":"&amp;B1588&amp;":"&amp;C1588&amp;":"&amp;D1588&amp;":"&amp;E1588&amp;":"&amp;F1588&amp;":"&amp;G1588</f>
        <v>SM-C7100:Galaxy C8 全网通版:Galaxy:三星:Samsung:Galaxy:Galaxy</v>
      </c>
    </row>
    <row r="1589" spans="1:11" x14ac:dyDescent="0.4">
      <c r="A1589" s="13" t="s">
        <v>2720</v>
      </c>
      <c r="B1589" s="13" t="s">
        <v>2721</v>
      </c>
      <c r="C1589" s="13" t="s">
        <v>2497</v>
      </c>
      <c r="D1589" s="10" t="str">
        <f>VLOOKUP( C1589, 品牌处理!A:E,2,FALSE)</f>
        <v>三星</v>
      </c>
      <c r="E1589" s="10" t="str">
        <f>VLOOKUP( C1589, 品牌处理!A:E,3,FALSE)</f>
        <v>Samsung</v>
      </c>
      <c r="F1589" s="10" t="str">
        <f>VLOOKUP( C1589, 品牌处理!A:E,4,FALSE)</f>
        <v>Galaxy</v>
      </c>
      <c r="G1589" s="10" t="str">
        <f>VLOOKUP( C1589, 品牌处理!A:E,5,FALSE)</f>
        <v>Galaxy</v>
      </c>
      <c r="H1589" s="16">
        <f>VLOOKUP( C1589, 品牌处理!A:F,6,FALSE)</f>
        <v>1</v>
      </c>
      <c r="I1589" s="16" t="e">
        <f>VLOOKUP(A1589,重复项!F:F,1,FALSE)</f>
        <v>#N/A</v>
      </c>
      <c r="J1589" s="6">
        <v>1</v>
      </c>
      <c r="K1589" t="str">
        <f>A1589&amp;":"&amp;B1589&amp;":"&amp;C1589&amp;":"&amp;D1589&amp;":"&amp;E1589&amp;":"&amp;F1589&amp;":"&amp;G1589</f>
        <v>SM-C7108:Galaxy C8 4G+:Galaxy:三星:Samsung:Galaxy:Galaxy</v>
      </c>
    </row>
    <row r="1590" spans="1:11" x14ac:dyDescent="0.4">
      <c r="A1590" s="13" t="s">
        <v>2722</v>
      </c>
      <c r="B1590" s="13" t="s">
        <v>2723</v>
      </c>
      <c r="C1590" s="13" t="s">
        <v>2497</v>
      </c>
      <c r="D1590" s="10" t="str">
        <f>VLOOKUP( C1590, 品牌处理!A:E,2,FALSE)</f>
        <v>三星</v>
      </c>
      <c r="E1590" s="10" t="str">
        <f>VLOOKUP( C1590, 品牌处理!A:E,3,FALSE)</f>
        <v>Samsung</v>
      </c>
      <c r="F1590" s="10" t="str">
        <f>VLOOKUP( C1590, 品牌处理!A:E,4,FALSE)</f>
        <v>Galaxy</v>
      </c>
      <c r="G1590" s="10" t="str">
        <f>VLOOKUP( C1590, 品牌处理!A:E,5,FALSE)</f>
        <v>Galaxy</v>
      </c>
      <c r="H1590" s="16">
        <f>VLOOKUP( C1590, 品牌处理!A:F,6,FALSE)</f>
        <v>1</v>
      </c>
      <c r="I1590" s="16" t="e">
        <f>VLOOKUP(A1590,重复项!F:F,1,FALSE)</f>
        <v>#N/A</v>
      </c>
      <c r="J1590" s="6">
        <v>1</v>
      </c>
      <c r="K1590" t="str">
        <f>A1590&amp;":"&amp;B1590&amp;":"&amp;C1590&amp;":"&amp;D1590&amp;":"&amp;E1590&amp;":"&amp;F1590&amp;":"&amp;G1590</f>
        <v>SM-C9000:Galaxy C9 Pro 全网通版:Galaxy:三星:Samsung:Galaxy:Galaxy</v>
      </c>
    </row>
    <row r="1591" spans="1:11" x14ac:dyDescent="0.4">
      <c r="A1591" s="13" t="s">
        <v>2724</v>
      </c>
      <c r="B1591" s="13" t="s">
        <v>2725</v>
      </c>
      <c r="C1591" s="13" t="s">
        <v>2497</v>
      </c>
      <c r="D1591" s="10" t="str">
        <f>VLOOKUP( C1591, 品牌处理!A:E,2,FALSE)</f>
        <v>三星</v>
      </c>
      <c r="E1591" s="10" t="str">
        <f>VLOOKUP( C1591, 品牌处理!A:E,3,FALSE)</f>
        <v>Samsung</v>
      </c>
      <c r="F1591" s="10" t="str">
        <f>VLOOKUP( C1591, 品牌处理!A:E,4,FALSE)</f>
        <v>Galaxy</v>
      </c>
      <c r="G1591" s="10" t="str">
        <f>VLOOKUP( C1591, 品牌处理!A:E,5,FALSE)</f>
        <v>Galaxy</v>
      </c>
      <c r="H1591" s="16">
        <f>VLOOKUP( C1591, 品牌处理!A:F,6,FALSE)</f>
        <v>1</v>
      </c>
      <c r="I1591" s="16" t="e">
        <f>VLOOKUP(A1591,重复项!F:F,1,FALSE)</f>
        <v>#N/A</v>
      </c>
      <c r="J1591" s="6">
        <v>1</v>
      </c>
      <c r="K1591" t="str">
        <f>A1591&amp;":"&amp;B1591&amp;":"&amp;C1591&amp;":"&amp;D1591&amp;":"&amp;E1591&amp;":"&amp;F1591&amp;":"&amp;G1591</f>
        <v>SM-C9008:Galaxy C9 Pro 4G+:Galaxy:三星:Samsung:Galaxy:Galaxy</v>
      </c>
    </row>
    <row r="1592" spans="1:11" x14ac:dyDescent="0.4">
      <c r="A1592" s="13" t="s">
        <v>2726</v>
      </c>
      <c r="B1592" s="13" t="s">
        <v>2727</v>
      </c>
      <c r="C1592" s="13" t="s">
        <v>2497</v>
      </c>
      <c r="D1592" s="10" t="str">
        <f>VLOOKUP( C1592, 品牌处理!A:E,2,FALSE)</f>
        <v>三星</v>
      </c>
      <c r="E1592" s="10" t="str">
        <f>VLOOKUP( C1592, 品牌处理!A:E,3,FALSE)</f>
        <v>Samsung</v>
      </c>
      <c r="F1592" s="10" t="str">
        <f>VLOOKUP( C1592, 品牌处理!A:E,4,FALSE)</f>
        <v>Galaxy</v>
      </c>
      <c r="G1592" s="10" t="str">
        <f>VLOOKUP( C1592, 品牌处理!A:E,5,FALSE)</f>
        <v>Galaxy</v>
      </c>
      <c r="H1592" s="16">
        <f>VLOOKUP( C1592, 品牌处理!A:F,6,FALSE)</f>
        <v>1</v>
      </c>
      <c r="I1592" s="16" t="e">
        <f>VLOOKUP(A1592,重复项!F:F,1,FALSE)</f>
        <v>#N/A</v>
      </c>
      <c r="J1592" s="6">
        <v>1</v>
      </c>
      <c r="K1592" t="str">
        <f>A1592&amp;":"&amp;B1592&amp;":"&amp;C1592&amp;":"&amp;D1592&amp;":"&amp;E1592&amp;":"&amp;F1592&amp;":"&amp;G1592</f>
        <v>SM-J3109:Galaxy J3 电信定制版:Galaxy:三星:Samsung:Galaxy:Galaxy</v>
      </c>
    </row>
    <row r="1593" spans="1:11" x14ac:dyDescent="0.4">
      <c r="A1593" s="13" t="s">
        <v>2728</v>
      </c>
      <c r="B1593" s="13" t="s">
        <v>2729</v>
      </c>
      <c r="C1593" s="13" t="s">
        <v>2497</v>
      </c>
      <c r="D1593" s="10" t="str">
        <f>VLOOKUP( C1593, 品牌处理!A:E,2,FALSE)</f>
        <v>三星</v>
      </c>
      <c r="E1593" s="10" t="str">
        <f>VLOOKUP( C1593, 品牌处理!A:E,3,FALSE)</f>
        <v>Samsung</v>
      </c>
      <c r="F1593" s="10" t="str">
        <f>VLOOKUP( C1593, 品牌处理!A:E,4,FALSE)</f>
        <v>Galaxy</v>
      </c>
      <c r="G1593" s="10" t="str">
        <f>VLOOKUP( C1593, 品牌处理!A:E,5,FALSE)</f>
        <v>Galaxy</v>
      </c>
      <c r="H1593" s="16">
        <f>VLOOKUP( C1593, 品牌处理!A:F,6,FALSE)</f>
        <v>1</v>
      </c>
      <c r="I1593" s="16" t="e">
        <f>VLOOKUP(A1593,重复项!F:F,1,FALSE)</f>
        <v>#N/A</v>
      </c>
      <c r="J1593" s="6">
        <v>1</v>
      </c>
      <c r="K1593" t="str">
        <f>A1593&amp;":"&amp;B1593&amp;":"&amp;C1593&amp;":"&amp;D1593&amp;":"&amp;E1593&amp;":"&amp;F1593&amp;":"&amp;G1593</f>
        <v>SM-J5008:Galaxy J5 移动定制版:Galaxy:三星:Samsung:Galaxy:Galaxy</v>
      </c>
    </row>
    <row r="1594" spans="1:11" x14ac:dyDescent="0.4">
      <c r="A1594" s="13" t="s">
        <v>2730</v>
      </c>
      <c r="B1594" s="13" t="s">
        <v>2731</v>
      </c>
      <c r="C1594" s="13" t="s">
        <v>2497</v>
      </c>
      <c r="D1594" s="10" t="str">
        <f>VLOOKUP( C1594, 品牌处理!A:E,2,FALSE)</f>
        <v>三星</v>
      </c>
      <c r="E1594" s="10" t="str">
        <f>VLOOKUP( C1594, 品牌处理!A:E,3,FALSE)</f>
        <v>Samsung</v>
      </c>
      <c r="F1594" s="10" t="str">
        <f>VLOOKUP( C1594, 品牌处理!A:E,4,FALSE)</f>
        <v>Galaxy</v>
      </c>
      <c r="G1594" s="10" t="str">
        <f>VLOOKUP( C1594, 品牌处理!A:E,5,FALSE)</f>
        <v>Galaxy</v>
      </c>
      <c r="H1594" s="16">
        <f>VLOOKUP( C1594, 品牌处理!A:F,6,FALSE)</f>
        <v>1</v>
      </c>
      <c r="I1594" s="16" t="e">
        <f>VLOOKUP(A1594,重复项!F:F,1,FALSE)</f>
        <v>#N/A</v>
      </c>
      <c r="J1594" s="6">
        <v>1</v>
      </c>
      <c r="K1594" t="str">
        <f>A1594&amp;":"&amp;B1594&amp;":"&amp;C1594&amp;":"&amp;D1594&amp;":"&amp;E1594&amp;":"&amp;F1594&amp;":"&amp;G1594</f>
        <v>SM-J7008:Galaxy J7 移动定制版:Galaxy:三星:Samsung:Galaxy:Galaxy</v>
      </c>
    </row>
    <row r="1595" spans="1:11" x14ac:dyDescent="0.4">
      <c r="A1595" s="13" t="s">
        <v>2732</v>
      </c>
      <c r="B1595" s="13" t="s">
        <v>2733</v>
      </c>
      <c r="C1595" s="13" t="s">
        <v>2497</v>
      </c>
      <c r="D1595" s="10" t="str">
        <f>VLOOKUP( C1595, 品牌处理!A:E,2,FALSE)</f>
        <v>三星</v>
      </c>
      <c r="E1595" s="10" t="str">
        <f>VLOOKUP( C1595, 品牌处理!A:E,3,FALSE)</f>
        <v>Samsung</v>
      </c>
      <c r="F1595" s="10" t="str">
        <f>VLOOKUP( C1595, 品牌处理!A:E,4,FALSE)</f>
        <v>Galaxy</v>
      </c>
      <c r="G1595" s="10" t="str">
        <f>VLOOKUP( C1595, 品牌处理!A:E,5,FALSE)</f>
        <v>Galaxy</v>
      </c>
      <c r="H1595" s="16">
        <f>VLOOKUP( C1595, 品牌处理!A:F,6,FALSE)</f>
        <v>1</v>
      </c>
      <c r="I1595" s="16" t="e">
        <f>VLOOKUP(A1595,重复项!F:F,1,FALSE)</f>
        <v>#N/A</v>
      </c>
      <c r="J1595" s="6">
        <v>1</v>
      </c>
      <c r="K1595" t="str">
        <f>A1595&amp;":"&amp;B1595&amp;":"&amp;C1595&amp;":"&amp;D1595&amp;":"&amp;E1595&amp;":"&amp;F1595&amp;":"&amp;G1595</f>
        <v>SM-J3110:Galaxy J3 Pro 公开版:Galaxy:三星:Samsung:Galaxy:Galaxy</v>
      </c>
    </row>
    <row r="1596" spans="1:11" x14ac:dyDescent="0.4">
      <c r="A1596" s="13" t="s">
        <v>2734</v>
      </c>
      <c r="B1596" s="13" t="s">
        <v>2735</v>
      </c>
      <c r="C1596" s="13" t="s">
        <v>2497</v>
      </c>
      <c r="D1596" s="10" t="str">
        <f>VLOOKUP( C1596, 品牌处理!A:E,2,FALSE)</f>
        <v>三星</v>
      </c>
      <c r="E1596" s="10" t="str">
        <f>VLOOKUP( C1596, 品牌处理!A:E,3,FALSE)</f>
        <v>Samsung</v>
      </c>
      <c r="F1596" s="10" t="str">
        <f>VLOOKUP( C1596, 品牌处理!A:E,4,FALSE)</f>
        <v>Galaxy</v>
      </c>
      <c r="G1596" s="10" t="str">
        <f>VLOOKUP( C1596, 品牌处理!A:E,5,FALSE)</f>
        <v>Galaxy</v>
      </c>
      <c r="H1596" s="16">
        <f>VLOOKUP( C1596, 品牌处理!A:F,6,FALSE)</f>
        <v>1</v>
      </c>
      <c r="I1596" s="16" t="e">
        <f>VLOOKUP(A1596,重复项!F:F,1,FALSE)</f>
        <v>#N/A</v>
      </c>
      <c r="J1596" s="6">
        <v>1</v>
      </c>
      <c r="K1596" t="str">
        <f>A1596&amp;":"&amp;B1596&amp;":"&amp;C1596&amp;":"&amp;D1596&amp;":"&amp;E1596&amp;":"&amp;F1596&amp;":"&amp;G1596</f>
        <v>SM-J3119:Galaxy J3 Pro 电信定制版:Galaxy:三星:Samsung:Galaxy:Galaxy</v>
      </c>
    </row>
    <row r="1597" spans="1:11" x14ac:dyDescent="0.4">
      <c r="A1597" s="13" t="s">
        <v>2736</v>
      </c>
      <c r="B1597" s="13" t="s">
        <v>2737</v>
      </c>
      <c r="C1597" s="13" t="s">
        <v>2497</v>
      </c>
      <c r="D1597" s="10" t="str">
        <f>VLOOKUP( C1597, 品牌处理!A:E,2,FALSE)</f>
        <v>三星</v>
      </c>
      <c r="E1597" s="10" t="str">
        <f>VLOOKUP( C1597, 品牌处理!A:E,3,FALSE)</f>
        <v>Samsung</v>
      </c>
      <c r="F1597" s="10" t="str">
        <f>VLOOKUP( C1597, 品牌处理!A:E,4,FALSE)</f>
        <v>Galaxy</v>
      </c>
      <c r="G1597" s="10" t="str">
        <f>VLOOKUP( C1597, 品牌处理!A:E,5,FALSE)</f>
        <v>Galaxy</v>
      </c>
      <c r="H1597" s="16">
        <f>VLOOKUP( C1597, 品牌处理!A:F,6,FALSE)</f>
        <v>1</v>
      </c>
      <c r="I1597" s="16" t="e">
        <f>VLOOKUP(A1597,重复项!F:F,1,FALSE)</f>
        <v>#N/A</v>
      </c>
      <c r="J1597" s="6">
        <v>1</v>
      </c>
      <c r="K1597" t="str">
        <f>A1597&amp;":"&amp;B1597&amp;":"&amp;C1597&amp;":"&amp;D1597&amp;":"&amp;E1597&amp;":"&amp;F1597&amp;":"&amp;G1597</f>
        <v>SM-J3119S:Galaxy J3 Pro 增强版 电信定制版:Galaxy:三星:Samsung:Galaxy:Galaxy</v>
      </c>
    </row>
    <row r="1598" spans="1:11" x14ac:dyDescent="0.4">
      <c r="A1598" s="13" t="s">
        <v>2738</v>
      </c>
      <c r="B1598" s="13" t="s">
        <v>2739</v>
      </c>
      <c r="C1598" s="13" t="s">
        <v>2497</v>
      </c>
      <c r="D1598" s="10" t="str">
        <f>VLOOKUP( C1598, 品牌处理!A:E,2,FALSE)</f>
        <v>三星</v>
      </c>
      <c r="E1598" s="10" t="str">
        <f>VLOOKUP( C1598, 品牌处理!A:E,3,FALSE)</f>
        <v>Samsung</v>
      </c>
      <c r="F1598" s="10" t="str">
        <f>VLOOKUP( C1598, 品牌处理!A:E,4,FALSE)</f>
        <v>Galaxy</v>
      </c>
      <c r="G1598" s="10" t="str">
        <f>VLOOKUP( C1598, 品牌处理!A:E,5,FALSE)</f>
        <v>Galaxy</v>
      </c>
      <c r="H1598" s="16">
        <f>VLOOKUP( C1598, 品牌处理!A:F,6,FALSE)</f>
        <v>1</v>
      </c>
      <c r="I1598" s="16" t="e">
        <f>VLOOKUP(A1598,重复项!F:F,1,FALSE)</f>
        <v>#N/A</v>
      </c>
      <c r="J1598" s="6">
        <v>1</v>
      </c>
      <c r="K1598" t="str">
        <f>A1598&amp;":"&amp;B1598&amp;":"&amp;C1598&amp;":"&amp;D1598&amp;":"&amp;E1598&amp;":"&amp;F1598&amp;":"&amp;G1598</f>
        <v>SM-J5108:Galaxy J5 (2016) 移动定制版:Galaxy:三星:Samsung:Galaxy:Galaxy</v>
      </c>
    </row>
    <row r="1599" spans="1:11" x14ac:dyDescent="0.4">
      <c r="A1599" s="13" t="s">
        <v>2740</v>
      </c>
      <c r="B1599" s="13" t="s">
        <v>2741</v>
      </c>
      <c r="C1599" s="13" t="s">
        <v>2497</v>
      </c>
      <c r="D1599" s="10" t="str">
        <f>VLOOKUP( C1599, 品牌处理!A:E,2,FALSE)</f>
        <v>三星</v>
      </c>
      <c r="E1599" s="10" t="str">
        <f>VLOOKUP( C1599, 品牌处理!A:E,3,FALSE)</f>
        <v>Samsung</v>
      </c>
      <c r="F1599" s="10" t="str">
        <f>VLOOKUP( C1599, 品牌处理!A:E,4,FALSE)</f>
        <v>Galaxy</v>
      </c>
      <c r="G1599" s="10" t="str">
        <f>VLOOKUP( C1599, 品牌处理!A:E,5,FALSE)</f>
        <v>Galaxy</v>
      </c>
      <c r="H1599" s="16">
        <f>VLOOKUP( C1599, 品牌处理!A:F,6,FALSE)</f>
        <v>1</v>
      </c>
      <c r="I1599" s="16" t="e">
        <f>VLOOKUP(A1599,重复项!F:F,1,FALSE)</f>
        <v>#N/A</v>
      </c>
      <c r="J1599" s="6">
        <v>1</v>
      </c>
      <c r="K1599" t="str">
        <f>A1599&amp;":"&amp;B1599&amp;":"&amp;C1599&amp;":"&amp;D1599&amp;":"&amp;E1599&amp;":"&amp;F1599&amp;":"&amp;G1599</f>
        <v>SM-J7108:Galaxy J7 (2016) 移动定制版:Galaxy:三星:Samsung:Galaxy:Galaxy</v>
      </c>
    </row>
    <row r="1600" spans="1:11" x14ac:dyDescent="0.4">
      <c r="A1600" s="13" t="s">
        <v>2742</v>
      </c>
      <c r="B1600" s="13" t="s">
        <v>2743</v>
      </c>
      <c r="C1600" s="13" t="s">
        <v>2497</v>
      </c>
      <c r="D1600" s="10" t="str">
        <f>VLOOKUP( C1600, 品牌处理!A:E,2,FALSE)</f>
        <v>三星</v>
      </c>
      <c r="E1600" s="10" t="str">
        <f>VLOOKUP( C1600, 品牌处理!A:E,3,FALSE)</f>
        <v>Samsung</v>
      </c>
      <c r="F1600" s="10" t="str">
        <f>VLOOKUP( C1600, 品牌处理!A:E,4,FALSE)</f>
        <v>Galaxy</v>
      </c>
      <c r="G1600" s="10" t="str">
        <f>VLOOKUP( C1600, 品牌处理!A:E,5,FALSE)</f>
        <v>Galaxy</v>
      </c>
      <c r="H1600" s="16">
        <f>VLOOKUP( C1600, 品牌处理!A:F,6,FALSE)</f>
        <v>1</v>
      </c>
      <c r="I1600" s="16" t="e">
        <f>VLOOKUP(A1600,重复项!F:F,1,FALSE)</f>
        <v>#N/A</v>
      </c>
      <c r="J1600" s="6">
        <v>1</v>
      </c>
      <c r="K1600" t="str">
        <f>A1600&amp;":"&amp;B1600&amp;":"&amp;C1600&amp;":"&amp;D1600&amp;":"&amp;E1600&amp;":"&amp;F1600&amp;":"&amp;G1600</f>
        <v>SM-J7109:Galaxy J7 (2016) 电信定制版:Galaxy:三星:Samsung:Galaxy:Galaxy</v>
      </c>
    </row>
    <row r="1601" spans="1:11" x14ac:dyDescent="0.4">
      <c r="A1601" s="13" t="s">
        <v>2744</v>
      </c>
      <c r="B1601" s="13" t="s">
        <v>2745</v>
      </c>
      <c r="C1601" s="13" t="s">
        <v>2497</v>
      </c>
      <c r="D1601" s="10" t="str">
        <f>VLOOKUP( C1601, 品牌处理!A:E,2,FALSE)</f>
        <v>三星</v>
      </c>
      <c r="E1601" s="10" t="str">
        <f>VLOOKUP( C1601, 品牌处理!A:E,3,FALSE)</f>
        <v>Samsung</v>
      </c>
      <c r="F1601" s="10" t="str">
        <f>VLOOKUP( C1601, 品牌处理!A:E,4,FALSE)</f>
        <v>Galaxy</v>
      </c>
      <c r="G1601" s="10" t="str">
        <f>VLOOKUP( C1601, 品牌处理!A:E,5,FALSE)</f>
        <v>Galaxy</v>
      </c>
      <c r="H1601" s="16">
        <f>VLOOKUP( C1601, 品牌处理!A:F,6,FALSE)</f>
        <v>1</v>
      </c>
      <c r="I1601" s="16" t="e">
        <f>VLOOKUP(A1601,重复项!F:F,1,FALSE)</f>
        <v>#N/A</v>
      </c>
      <c r="J1601" s="6">
        <v>1</v>
      </c>
      <c r="K1601" t="str">
        <f>A1601&amp;":"&amp;B1601&amp;":"&amp;C1601&amp;":"&amp;D1601&amp;":"&amp;E1601&amp;":"&amp;F1601&amp;":"&amp;G1601</f>
        <v>SM-J3300:Galaxy J3 (2017) 全网通版:Galaxy:三星:Samsung:Galaxy:Galaxy</v>
      </c>
    </row>
    <row r="1602" spans="1:11" x14ac:dyDescent="0.4">
      <c r="A1602" s="13" t="s">
        <v>2746</v>
      </c>
      <c r="B1602" s="13" t="s">
        <v>2747</v>
      </c>
      <c r="C1602" s="13" t="s">
        <v>2497</v>
      </c>
      <c r="D1602" s="10" t="str">
        <f>VLOOKUP( C1602, 品牌处理!A:E,2,FALSE)</f>
        <v>三星</v>
      </c>
      <c r="E1602" s="10" t="str">
        <f>VLOOKUP( C1602, 品牌处理!A:E,3,FALSE)</f>
        <v>Samsung</v>
      </c>
      <c r="F1602" s="10" t="str">
        <f>VLOOKUP( C1602, 品牌处理!A:E,4,FALSE)</f>
        <v>Galaxy</v>
      </c>
      <c r="G1602" s="10" t="str">
        <f>VLOOKUP( C1602, 品牌处理!A:E,5,FALSE)</f>
        <v>Galaxy</v>
      </c>
      <c r="H1602" s="16">
        <f>VLOOKUP( C1602, 品牌处理!A:F,6,FALSE)</f>
        <v>1</v>
      </c>
      <c r="I1602" s="16" t="e">
        <f>VLOOKUP(A1602,重复项!F:F,1,FALSE)</f>
        <v>#N/A</v>
      </c>
      <c r="J1602" s="6">
        <v>1</v>
      </c>
      <c r="K1602" t="str">
        <f>A1602&amp;":"&amp;B1602&amp;":"&amp;C1602&amp;":"&amp;D1602&amp;":"&amp;E1602&amp;":"&amp;F1602&amp;":"&amp;G1602</f>
        <v>SM-J3308:Galaxy J3 (2017) 4G+:Galaxy:三星:Samsung:Galaxy:Galaxy</v>
      </c>
    </row>
    <row r="1603" spans="1:11" x14ac:dyDescent="0.4">
      <c r="A1603" s="13" t="s">
        <v>2748</v>
      </c>
      <c r="B1603" s="13" t="s">
        <v>2749</v>
      </c>
      <c r="C1603" s="13" t="s">
        <v>2497</v>
      </c>
      <c r="D1603" s="10" t="str">
        <f>VLOOKUP( C1603, 品牌处理!A:E,2,FALSE)</f>
        <v>三星</v>
      </c>
      <c r="E1603" s="10" t="str">
        <f>VLOOKUP( C1603, 品牌处理!A:E,3,FALSE)</f>
        <v>Samsung</v>
      </c>
      <c r="F1603" s="10" t="str">
        <f>VLOOKUP( C1603, 品牌处理!A:E,4,FALSE)</f>
        <v>Galaxy</v>
      </c>
      <c r="G1603" s="10" t="str">
        <f>VLOOKUP( C1603, 品牌处理!A:E,5,FALSE)</f>
        <v>Galaxy</v>
      </c>
      <c r="H1603" s="16">
        <f>VLOOKUP( C1603, 品牌处理!A:F,6,FALSE)</f>
        <v>1</v>
      </c>
      <c r="I1603" s="16" t="e">
        <f>VLOOKUP(A1603,重复项!F:F,1,FALSE)</f>
        <v>#N/A</v>
      </c>
      <c r="J1603" s="6">
        <v>1</v>
      </c>
      <c r="K1603" t="str">
        <f>A1603&amp;":"&amp;B1603&amp;":"&amp;C1603&amp;":"&amp;D1603&amp;":"&amp;E1603&amp;":"&amp;F1603&amp;":"&amp;G1603</f>
        <v>SM-G5500:Galaxy On5:Galaxy:三星:Samsung:Galaxy:Galaxy</v>
      </c>
    </row>
    <row r="1604" spans="1:11" x14ac:dyDescent="0.4">
      <c r="A1604" s="13" t="s">
        <v>2750</v>
      </c>
      <c r="B1604" s="13" t="s">
        <v>2751</v>
      </c>
      <c r="C1604" s="13" t="s">
        <v>2497</v>
      </c>
      <c r="D1604" s="10" t="str">
        <f>VLOOKUP( C1604, 品牌处理!A:E,2,FALSE)</f>
        <v>三星</v>
      </c>
      <c r="E1604" s="10" t="str">
        <f>VLOOKUP( C1604, 品牌处理!A:E,3,FALSE)</f>
        <v>Samsung</v>
      </c>
      <c r="F1604" s="10" t="str">
        <f>VLOOKUP( C1604, 品牌处理!A:E,4,FALSE)</f>
        <v>Galaxy</v>
      </c>
      <c r="G1604" s="10" t="str">
        <f>VLOOKUP( C1604, 品牌处理!A:E,5,FALSE)</f>
        <v>Galaxy</v>
      </c>
      <c r="H1604" s="16">
        <f>VLOOKUP( C1604, 品牌处理!A:F,6,FALSE)</f>
        <v>1</v>
      </c>
      <c r="I1604" s="16" t="e">
        <f>VLOOKUP(A1604,重复项!F:F,1,FALSE)</f>
        <v>#N/A</v>
      </c>
      <c r="J1604" s="6">
        <v>1</v>
      </c>
      <c r="K1604" t="str">
        <f>A1604&amp;":"&amp;B1604&amp;":"&amp;C1604&amp;":"&amp;D1604&amp;":"&amp;E1604&amp;":"&amp;F1604&amp;":"&amp;G1604</f>
        <v>SM-G6000:Galaxy On7:Galaxy:三星:Samsung:Galaxy:Galaxy</v>
      </c>
    </row>
    <row r="1605" spans="1:11" x14ac:dyDescent="0.4">
      <c r="A1605" s="13" t="s">
        <v>2752</v>
      </c>
      <c r="B1605" s="13" t="s">
        <v>2753</v>
      </c>
      <c r="C1605" s="13" t="s">
        <v>2497</v>
      </c>
      <c r="D1605" s="10" t="str">
        <f>VLOOKUP( C1605, 品牌处理!A:E,2,FALSE)</f>
        <v>三星</v>
      </c>
      <c r="E1605" s="10" t="str">
        <f>VLOOKUP( C1605, 品牌处理!A:E,3,FALSE)</f>
        <v>Samsung</v>
      </c>
      <c r="F1605" s="10" t="str">
        <f>VLOOKUP( C1605, 品牌处理!A:E,4,FALSE)</f>
        <v>Galaxy</v>
      </c>
      <c r="G1605" s="10" t="str">
        <f>VLOOKUP( C1605, 品牌处理!A:E,5,FALSE)</f>
        <v>Galaxy</v>
      </c>
      <c r="H1605" s="16">
        <f>VLOOKUP( C1605, 品牌处理!A:F,6,FALSE)</f>
        <v>1</v>
      </c>
      <c r="I1605" s="16" t="e">
        <f>VLOOKUP(A1605,重复项!F:F,1,FALSE)</f>
        <v>#N/A</v>
      </c>
      <c r="J1605" s="6">
        <v>1</v>
      </c>
      <c r="K1605" t="str">
        <f>A1605&amp;":"&amp;B1605&amp;":"&amp;C1605&amp;":"&amp;D1605&amp;":"&amp;E1605&amp;":"&amp;F1605&amp;":"&amp;G1605</f>
        <v>SM-G5700:Galaxy On5 (2016) 标准版 全网通版:Galaxy:三星:Samsung:Galaxy:Galaxy</v>
      </c>
    </row>
    <row r="1606" spans="1:11" x14ac:dyDescent="0.4">
      <c r="A1606" s="13" t="s">
        <v>2754</v>
      </c>
      <c r="B1606" s="13" t="s">
        <v>2755</v>
      </c>
      <c r="C1606" s="13" t="s">
        <v>2497</v>
      </c>
      <c r="D1606" s="10" t="str">
        <f>VLOOKUP( C1606, 品牌处理!A:E,2,FALSE)</f>
        <v>三星</v>
      </c>
      <c r="E1606" s="10" t="str">
        <f>VLOOKUP( C1606, 品牌处理!A:E,3,FALSE)</f>
        <v>Samsung</v>
      </c>
      <c r="F1606" s="10" t="str">
        <f>VLOOKUP( C1606, 品牌处理!A:E,4,FALSE)</f>
        <v>Galaxy</v>
      </c>
      <c r="G1606" s="10" t="str">
        <f>VLOOKUP( C1606, 品牌处理!A:E,5,FALSE)</f>
        <v>Galaxy</v>
      </c>
      <c r="H1606" s="16">
        <f>VLOOKUP( C1606, 品牌处理!A:F,6,FALSE)</f>
        <v>1</v>
      </c>
      <c r="I1606" s="16" t="e">
        <f>VLOOKUP(A1606,重复项!F:F,1,FALSE)</f>
        <v>#N/A</v>
      </c>
      <c r="J1606" s="6">
        <v>1</v>
      </c>
      <c r="K1606" t="str">
        <f>A1606&amp;":"&amp;B1606&amp;":"&amp;C1606&amp;":"&amp;D1606&amp;":"&amp;E1606&amp;":"&amp;F1606&amp;":"&amp;G1606</f>
        <v>SM-G5510:Galaxy On5 (2016) 青春版 全网通版:Galaxy:三星:Samsung:Galaxy:Galaxy</v>
      </c>
    </row>
    <row r="1607" spans="1:11" x14ac:dyDescent="0.4">
      <c r="A1607" s="13" t="s">
        <v>2756</v>
      </c>
      <c r="B1607" s="13" t="s">
        <v>2757</v>
      </c>
      <c r="C1607" s="13" t="s">
        <v>2497</v>
      </c>
      <c r="D1607" s="10" t="str">
        <f>VLOOKUP( C1607, 品牌处理!A:E,2,FALSE)</f>
        <v>三星</v>
      </c>
      <c r="E1607" s="10" t="str">
        <f>VLOOKUP( C1607, 品牌处理!A:E,3,FALSE)</f>
        <v>Samsung</v>
      </c>
      <c r="F1607" s="10" t="str">
        <f>VLOOKUP( C1607, 品牌处理!A:E,4,FALSE)</f>
        <v>Galaxy</v>
      </c>
      <c r="G1607" s="10" t="str">
        <f>VLOOKUP( C1607, 品牌处理!A:E,5,FALSE)</f>
        <v>Galaxy</v>
      </c>
      <c r="H1607" s="16">
        <f>VLOOKUP( C1607, 品牌处理!A:F,6,FALSE)</f>
        <v>1</v>
      </c>
      <c r="I1607" s="16" t="e">
        <f>VLOOKUP(A1607,重复项!F:F,1,FALSE)</f>
        <v>#N/A</v>
      </c>
      <c r="J1607" s="6">
        <v>1</v>
      </c>
      <c r="K1607" t="str">
        <f>A1607&amp;":"&amp;B1607&amp;":"&amp;C1607&amp;":"&amp;D1607&amp;":"&amp;E1607&amp;":"&amp;F1607&amp;":"&amp;G1607</f>
        <v>SM-G5520:Galaxy On5 (2016) 时尚版 全网通版:Galaxy:三星:Samsung:Galaxy:Galaxy</v>
      </c>
    </row>
    <row r="1608" spans="1:11" x14ac:dyDescent="0.4">
      <c r="A1608" s="13" t="s">
        <v>2758</v>
      </c>
      <c r="B1608" s="13" t="s">
        <v>2759</v>
      </c>
      <c r="C1608" s="13" t="s">
        <v>2497</v>
      </c>
      <c r="D1608" s="10" t="str">
        <f>VLOOKUP( C1608, 品牌处理!A:E,2,FALSE)</f>
        <v>三星</v>
      </c>
      <c r="E1608" s="10" t="str">
        <f>VLOOKUP( C1608, 品牌处理!A:E,3,FALSE)</f>
        <v>Samsung</v>
      </c>
      <c r="F1608" s="10" t="str">
        <f>VLOOKUP( C1608, 品牌处理!A:E,4,FALSE)</f>
        <v>Galaxy</v>
      </c>
      <c r="G1608" s="10" t="str">
        <f>VLOOKUP( C1608, 品牌处理!A:E,5,FALSE)</f>
        <v>Galaxy</v>
      </c>
      <c r="H1608" s="16">
        <f>VLOOKUP( C1608, 品牌处理!A:F,6,FALSE)</f>
        <v>1</v>
      </c>
      <c r="I1608" s="16" t="e">
        <f>VLOOKUP(A1608,重复项!F:F,1,FALSE)</f>
        <v>#N/A</v>
      </c>
      <c r="J1608" s="6">
        <v>1</v>
      </c>
      <c r="K1608" t="str">
        <f>A1608&amp;":"&amp;B1608&amp;":"&amp;C1608&amp;":"&amp;D1608&amp;":"&amp;E1608&amp;":"&amp;F1608&amp;":"&amp;G1608</f>
        <v>SM-G5528:Galaxy On5 (2016) 时尚版 移动定制版:Galaxy:三星:Samsung:Galaxy:Galaxy</v>
      </c>
    </row>
    <row r="1609" spans="1:11" x14ac:dyDescent="0.4">
      <c r="A1609" s="13" t="s">
        <v>2760</v>
      </c>
      <c r="B1609" s="13" t="s">
        <v>2761</v>
      </c>
      <c r="C1609" s="13" t="s">
        <v>2497</v>
      </c>
      <c r="D1609" s="10" t="str">
        <f>VLOOKUP( C1609, 品牌处理!A:E,2,FALSE)</f>
        <v>三星</v>
      </c>
      <c r="E1609" s="10" t="str">
        <f>VLOOKUP( C1609, 品牌处理!A:E,3,FALSE)</f>
        <v>Samsung</v>
      </c>
      <c r="F1609" s="10" t="str">
        <f>VLOOKUP( C1609, 品牌处理!A:E,4,FALSE)</f>
        <v>Galaxy</v>
      </c>
      <c r="G1609" s="10" t="str">
        <f>VLOOKUP( C1609, 品牌处理!A:E,5,FALSE)</f>
        <v>Galaxy</v>
      </c>
      <c r="H1609" s="16">
        <f>VLOOKUP( C1609, 品牌处理!A:F,6,FALSE)</f>
        <v>1</v>
      </c>
      <c r="I1609" s="16" t="e">
        <f>VLOOKUP(A1609,重复项!F:F,1,FALSE)</f>
        <v>#N/A</v>
      </c>
      <c r="J1609" s="6">
        <v>1</v>
      </c>
      <c r="K1609" t="str">
        <f>A1609&amp;":"&amp;B1609&amp;":"&amp;C1609&amp;":"&amp;D1609&amp;":"&amp;E1609&amp;":"&amp;F1609&amp;":"&amp;G1609</f>
        <v>SM-G6100:Galaxy On7 (2016):Galaxy:三星:Samsung:Galaxy:Galaxy</v>
      </c>
    </row>
    <row r="1610" spans="1:11" x14ac:dyDescent="0.4">
      <c r="A1610" s="13" t="s">
        <v>2762</v>
      </c>
      <c r="B1610" s="13" t="s">
        <v>2763</v>
      </c>
      <c r="C1610" s="13" t="s">
        <v>2497</v>
      </c>
      <c r="D1610" s="10" t="str">
        <f>VLOOKUP( C1610, 品牌处理!A:E,2,FALSE)</f>
        <v>三星</v>
      </c>
      <c r="E1610" s="10" t="str">
        <f>VLOOKUP( C1610, 品牌处理!A:E,3,FALSE)</f>
        <v>Samsung</v>
      </c>
      <c r="F1610" s="10" t="str">
        <f>VLOOKUP( C1610, 品牌处理!A:E,4,FALSE)</f>
        <v>Galaxy</v>
      </c>
      <c r="G1610" s="10" t="str">
        <f>VLOOKUP( C1610, 品牌处理!A:E,5,FALSE)</f>
        <v>Galaxy</v>
      </c>
      <c r="H1610" s="16">
        <f>VLOOKUP( C1610, 品牌处理!A:F,6,FALSE)</f>
        <v>1</v>
      </c>
      <c r="I1610" s="16" t="e">
        <f>VLOOKUP(A1610,重复项!F:F,1,FALSE)</f>
        <v>#N/A</v>
      </c>
      <c r="J1610" s="6">
        <v>1</v>
      </c>
      <c r="K1610" t="str">
        <f>A1610&amp;":"&amp;B1610&amp;":"&amp;C1610&amp;":"&amp;D1610&amp;":"&amp;E1610&amp;":"&amp;F1610&amp;":"&amp;G1610</f>
        <v>SM-G1600:Galaxy Folder:Galaxy:三星:Samsung:Galaxy:Galaxy</v>
      </c>
    </row>
    <row r="1611" spans="1:11" x14ac:dyDescent="0.4">
      <c r="A1611" s="13" t="s">
        <v>2764</v>
      </c>
      <c r="B1611" s="13" t="s">
        <v>2765</v>
      </c>
      <c r="C1611" s="13" t="s">
        <v>2497</v>
      </c>
      <c r="D1611" s="10" t="str">
        <f>VLOOKUP( C1611, 品牌处理!A:E,2,FALSE)</f>
        <v>三星</v>
      </c>
      <c r="E1611" s="10" t="str">
        <f>VLOOKUP( C1611, 品牌处理!A:E,3,FALSE)</f>
        <v>Samsung</v>
      </c>
      <c r="F1611" s="10" t="str">
        <f>VLOOKUP( C1611, 品牌处理!A:E,4,FALSE)</f>
        <v>Galaxy</v>
      </c>
      <c r="G1611" s="10" t="str">
        <f>VLOOKUP( C1611, 品牌处理!A:E,5,FALSE)</f>
        <v>Galaxy</v>
      </c>
      <c r="H1611" s="16">
        <f>VLOOKUP( C1611, 品牌处理!A:F,6,FALSE)</f>
        <v>1</v>
      </c>
      <c r="I1611" s="16" t="e">
        <f>VLOOKUP(A1611,重复项!F:F,1,FALSE)</f>
        <v>#N/A</v>
      </c>
      <c r="J1611" s="6">
        <v>1</v>
      </c>
      <c r="K1611" t="str">
        <f>A1611&amp;":"&amp;B1611&amp;":"&amp;C1611&amp;":"&amp;D1611&amp;":"&amp;E1611&amp;":"&amp;F1611&amp;":"&amp;G1611</f>
        <v>SM-G1650:Galaxy Folder 2:Galaxy:三星:Samsung:Galaxy:Galaxy</v>
      </c>
    </row>
    <row r="1612" spans="1:11" x14ac:dyDescent="0.4">
      <c r="A1612" s="13" t="s">
        <v>2766</v>
      </c>
      <c r="B1612" s="13" t="s">
        <v>2767</v>
      </c>
      <c r="C1612" s="13" t="s">
        <v>2497</v>
      </c>
      <c r="D1612" s="10" t="str">
        <f>VLOOKUP( C1612, 品牌处理!A:E,2,FALSE)</f>
        <v>三星</v>
      </c>
      <c r="E1612" s="10" t="str">
        <f>VLOOKUP( C1612, 品牌处理!A:E,3,FALSE)</f>
        <v>Samsung</v>
      </c>
      <c r="F1612" s="10" t="str">
        <f>VLOOKUP( C1612, 品牌处理!A:E,4,FALSE)</f>
        <v>Galaxy</v>
      </c>
      <c r="G1612" s="10" t="str">
        <f>VLOOKUP( C1612, 品牌处理!A:E,5,FALSE)</f>
        <v>Galaxy</v>
      </c>
      <c r="H1612" s="16">
        <f>VLOOKUP( C1612, 品牌处理!A:F,6,FALSE)</f>
        <v>1</v>
      </c>
      <c r="I1612" s="16" t="e">
        <f>VLOOKUP(A1612,重复项!F:F,1,FALSE)</f>
        <v>#N/A</v>
      </c>
      <c r="J1612" s="6">
        <v>1</v>
      </c>
      <c r="K1612" t="str">
        <f>A1612&amp;":"&amp;B1612&amp;":"&amp;C1612&amp;":"&amp;D1612&amp;":"&amp;E1612&amp;":"&amp;F1612&amp;":"&amp;G1612</f>
        <v>SM-G8508S:Galaxy Alpha:Galaxy:三星:Samsung:Galaxy:Galaxy</v>
      </c>
    </row>
    <row r="1613" spans="1:11" x14ac:dyDescent="0.4">
      <c r="A1613" s="13" t="s">
        <v>2768</v>
      </c>
      <c r="B1613" s="13" t="s">
        <v>2769</v>
      </c>
      <c r="C1613" s="13" t="s">
        <v>2497</v>
      </c>
      <c r="D1613" s="10" t="str">
        <f>VLOOKUP( C1613, 品牌处理!A:E,2,FALSE)</f>
        <v>三星</v>
      </c>
      <c r="E1613" s="10" t="str">
        <f>VLOOKUP( C1613, 品牌处理!A:E,3,FALSE)</f>
        <v>Samsung</v>
      </c>
      <c r="F1613" s="10" t="str">
        <f>VLOOKUP( C1613, 品牌处理!A:E,4,FALSE)</f>
        <v>Galaxy</v>
      </c>
      <c r="G1613" s="10" t="str">
        <f>VLOOKUP( C1613, 品牌处理!A:E,5,FALSE)</f>
        <v>Galaxy</v>
      </c>
      <c r="H1613" s="16">
        <f>VLOOKUP( C1613, 品牌处理!A:F,6,FALSE)</f>
        <v>1</v>
      </c>
      <c r="I1613" s="16" t="e">
        <f>VLOOKUP(A1613,重复项!F:F,1,FALSE)</f>
        <v>#N/A</v>
      </c>
      <c r="J1613" s="6">
        <v>1</v>
      </c>
      <c r="K1613" t="str">
        <f>A1613&amp;":"&amp;B1613&amp;":"&amp;C1613&amp;":"&amp;D1613&amp;":"&amp;E1613&amp;":"&amp;F1613&amp;":"&amp;G1613</f>
        <v>SM-E7000:Galaxy E7 公开版:Galaxy:三星:Samsung:Galaxy:Galaxy</v>
      </c>
    </row>
    <row r="1614" spans="1:11" x14ac:dyDescent="0.4">
      <c r="A1614" s="13" t="s">
        <v>2770</v>
      </c>
      <c r="B1614" s="13" t="s">
        <v>2771</v>
      </c>
      <c r="C1614" s="13" t="s">
        <v>2497</v>
      </c>
      <c r="D1614" s="10" t="str">
        <f>VLOOKUP( C1614, 品牌处理!A:E,2,FALSE)</f>
        <v>三星</v>
      </c>
      <c r="E1614" s="10" t="str">
        <f>VLOOKUP( C1614, 品牌处理!A:E,3,FALSE)</f>
        <v>Samsung</v>
      </c>
      <c r="F1614" s="10" t="str">
        <f>VLOOKUP( C1614, 品牌处理!A:E,4,FALSE)</f>
        <v>Galaxy</v>
      </c>
      <c r="G1614" s="10" t="str">
        <f>VLOOKUP( C1614, 品牌处理!A:E,5,FALSE)</f>
        <v>Galaxy</v>
      </c>
      <c r="H1614" s="16">
        <f>VLOOKUP( C1614, 品牌处理!A:F,6,FALSE)</f>
        <v>1</v>
      </c>
      <c r="I1614" s="16" t="e">
        <f>VLOOKUP(A1614,重复项!F:F,1,FALSE)</f>
        <v>#N/A</v>
      </c>
      <c r="J1614" s="6">
        <v>1</v>
      </c>
      <c r="K1614" t="str">
        <f>A1614&amp;":"&amp;B1614&amp;":"&amp;C1614&amp;":"&amp;D1614&amp;":"&amp;E1614&amp;":"&amp;F1614&amp;":"&amp;G1614</f>
        <v>SM-E7009:Galaxy E7 电信定制版:Galaxy:三星:Samsung:Galaxy:Galaxy</v>
      </c>
    </row>
    <row r="1615" spans="1:11" x14ac:dyDescent="0.4">
      <c r="A1615" s="13" t="s">
        <v>2772</v>
      </c>
      <c r="B1615" s="13" t="s">
        <v>2773</v>
      </c>
      <c r="C1615" s="13" t="s">
        <v>2774</v>
      </c>
      <c r="D1615" s="10" t="str">
        <f>VLOOKUP( C1615, 品牌处理!A:E,2,FALSE)</f>
        <v>锤子</v>
      </c>
      <c r="E1615" s="10" t="str">
        <f>VLOOKUP( C1615, 品牌处理!A:E,3,FALSE)</f>
        <v>Smartisan</v>
      </c>
      <c r="F1615" s="10" t="str">
        <f>VLOOKUP( C1615, 品牌处理!A:E,4,FALSE)</f>
        <v>锤子</v>
      </c>
      <c r="G1615" s="10" t="str">
        <f>VLOOKUP( C1615, 品牌处理!A:E,5,FALSE)</f>
        <v>Smartisan</v>
      </c>
      <c r="H1615" s="16">
        <f>VLOOKUP( C1615, 品牌处理!A:F,6,FALSE)</f>
        <v>1</v>
      </c>
      <c r="I1615" s="16" t="e">
        <f>VLOOKUP(A1615,重复项!F:F,1,FALSE)</f>
        <v>#N/A</v>
      </c>
      <c r="J1615" s="6">
        <v>1</v>
      </c>
      <c r="K1615" t="str">
        <f>A1615&amp;":"&amp;B1615&amp;":"&amp;C1615&amp;":"&amp;D1615&amp;":"&amp;E1615&amp;":"&amp;F1615&amp;":"&amp;G1615</f>
        <v>SM701:锤子 T1 3G 版:锤子:锤子:Smartisan:锤子:Smartisan</v>
      </c>
    </row>
    <row r="1616" spans="1:11" x14ac:dyDescent="0.4">
      <c r="A1616" s="13" t="s">
        <v>2775</v>
      </c>
      <c r="B1616" s="13" t="s">
        <v>2776</v>
      </c>
      <c r="C1616" s="13" t="s">
        <v>2774</v>
      </c>
      <c r="D1616" s="10" t="str">
        <f>VLOOKUP( C1616, 品牌处理!A:E,2,FALSE)</f>
        <v>锤子</v>
      </c>
      <c r="E1616" s="10" t="str">
        <f>VLOOKUP( C1616, 品牌处理!A:E,3,FALSE)</f>
        <v>Smartisan</v>
      </c>
      <c r="F1616" s="10" t="str">
        <f>VLOOKUP( C1616, 品牌处理!A:E,4,FALSE)</f>
        <v>锤子</v>
      </c>
      <c r="G1616" s="10" t="str">
        <f>VLOOKUP( C1616, 品牌处理!A:E,5,FALSE)</f>
        <v>Smartisan</v>
      </c>
      <c r="H1616" s="16">
        <f>VLOOKUP( C1616, 品牌处理!A:F,6,FALSE)</f>
        <v>1</v>
      </c>
      <c r="I1616" s="16" t="e">
        <f>VLOOKUP(A1616,重复项!F:F,1,FALSE)</f>
        <v>#N/A</v>
      </c>
      <c r="J1616" s="6">
        <v>1</v>
      </c>
      <c r="K1616" t="str">
        <f>A1616&amp;":"&amp;B1616&amp;":"&amp;C1616&amp;":"&amp;D1616&amp;":"&amp;E1616&amp;":"&amp;F1616&amp;":"&amp;G1616</f>
        <v>SM705:锤子 T1 4G 版:锤子:锤子:Smartisan:锤子:Smartisan</v>
      </c>
    </row>
    <row r="1617" spans="1:11" x14ac:dyDescent="0.4">
      <c r="A1617" s="13" t="s">
        <v>2777</v>
      </c>
      <c r="B1617" s="13" t="s">
        <v>2778</v>
      </c>
      <c r="C1617" s="13" t="s">
        <v>2774</v>
      </c>
      <c r="D1617" s="10" t="str">
        <f>VLOOKUP( C1617, 品牌处理!A:E,2,FALSE)</f>
        <v>锤子</v>
      </c>
      <c r="E1617" s="10" t="str">
        <f>VLOOKUP( C1617, 品牌处理!A:E,3,FALSE)</f>
        <v>Smartisan</v>
      </c>
      <c r="F1617" s="10" t="str">
        <f>VLOOKUP( C1617, 品牌处理!A:E,4,FALSE)</f>
        <v>锤子</v>
      </c>
      <c r="G1617" s="10" t="str">
        <f>VLOOKUP( C1617, 品牌处理!A:E,5,FALSE)</f>
        <v>Smartisan</v>
      </c>
      <c r="H1617" s="16">
        <f>VLOOKUP( C1617, 品牌处理!A:F,6,FALSE)</f>
        <v>1</v>
      </c>
      <c r="I1617" s="16" t="e">
        <f>VLOOKUP(A1617,重复项!F:F,1,FALSE)</f>
        <v>#N/A</v>
      </c>
      <c r="J1617" s="6">
        <v>1</v>
      </c>
      <c r="K1617" t="str">
        <f>A1617&amp;":"&amp;B1617&amp;":"&amp;C1617&amp;":"&amp;D1617&amp;":"&amp;E1617&amp;":"&amp;F1617&amp;":"&amp;G1617</f>
        <v>SM801:锤子 T2:锤子:锤子:Smartisan:锤子:Smartisan</v>
      </c>
    </row>
    <row r="1618" spans="1:11" x14ac:dyDescent="0.4">
      <c r="A1618" s="13" t="s">
        <v>2779</v>
      </c>
      <c r="B1618" s="13" t="s">
        <v>2780</v>
      </c>
      <c r="C1618" s="13" t="s">
        <v>2774</v>
      </c>
      <c r="D1618" s="10" t="str">
        <f>VLOOKUP( C1618, 品牌处理!A:E,2,FALSE)</f>
        <v>锤子</v>
      </c>
      <c r="E1618" s="10" t="str">
        <f>VLOOKUP( C1618, 品牌处理!A:E,3,FALSE)</f>
        <v>Smartisan</v>
      </c>
      <c r="F1618" s="10" t="str">
        <f>VLOOKUP( C1618, 品牌处理!A:E,4,FALSE)</f>
        <v>锤子</v>
      </c>
      <c r="G1618" s="10" t="str">
        <f>VLOOKUP( C1618, 品牌处理!A:E,5,FALSE)</f>
        <v>Smartisan</v>
      </c>
      <c r="H1618" s="16">
        <f>VLOOKUP( C1618, 品牌处理!A:F,6,FALSE)</f>
        <v>1</v>
      </c>
      <c r="I1618" s="16" t="e">
        <f>VLOOKUP(A1618,重复项!F:F,1,FALSE)</f>
        <v>#N/A</v>
      </c>
      <c r="J1618" s="6">
        <v>1</v>
      </c>
      <c r="K1618" t="str">
        <f>A1618&amp;":"&amp;B1618&amp;":"&amp;C1618&amp;":"&amp;D1618&amp;":"&amp;E1618&amp;":"&amp;F1618&amp;":"&amp;G1618</f>
        <v>SM901:锤子 M1:锤子:锤子:Smartisan:锤子:Smartisan</v>
      </c>
    </row>
    <row r="1619" spans="1:11" x14ac:dyDescent="0.4">
      <c r="A1619" s="13" t="s">
        <v>2781</v>
      </c>
      <c r="B1619" s="13" t="s">
        <v>2782</v>
      </c>
      <c r="C1619" s="13" t="s">
        <v>2774</v>
      </c>
      <c r="D1619" s="10" t="str">
        <f>VLOOKUP( C1619, 品牌处理!A:E,2,FALSE)</f>
        <v>锤子</v>
      </c>
      <c r="E1619" s="10" t="str">
        <f>VLOOKUP( C1619, 品牌处理!A:E,3,FALSE)</f>
        <v>Smartisan</v>
      </c>
      <c r="F1619" s="10" t="str">
        <f>VLOOKUP( C1619, 品牌处理!A:E,4,FALSE)</f>
        <v>锤子</v>
      </c>
      <c r="G1619" s="10" t="str">
        <f>VLOOKUP( C1619, 品牌处理!A:E,5,FALSE)</f>
        <v>Smartisan</v>
      </c>
      <c r="H1619" s="16">
        <f>VLOOKUP( C1619, 品牌处理!A:F,6,FALSE)</f>
        <v>1</v>
      </c>
      <c r="I1619" s="16" t="e">
        <f>VLOOKUP(A1619,重复项!F:F,1,FALSE)</f>
        <v>#N/A</v>
      </c>
      <c r="J1619" s="6">
        <v>1</v>
      </c>
      <c r="K1619" t="str">
        <f>A1619&amp;":"&amp;B1619&amp;":"&amp;C1619&amp;":"&amp;D1619&amp;":"&amp;E1619&amp;":"&amp;F1619&amp;":"&amp;G1619</f>
        <v>SM919:锤子 M1L:锤子:锤子:Smartisan:锤子:Smartisan</v>
      </c>
    </row>
    <row r="1620" spans="1:11" x14ac:dyDescent="0.4">
      <c r="A1620" s="13" t="s">
        <v>2783</v>
      </c>
      <c r="B1620" s="13" t="s">
        <v>2784</v>
      </c>
      <c r="C1620" s="13" t="s">
        <v>2785</v>
      </c>
      <c r="D1620" s="10" t="str">
        <f>VLOOKUP( C1620, 品牌处理!A:E,2,FALSE)</f>
        <v>锤子</v>
      </c>
      <c r="E1620" s="10" t="str">
        <f>VLOOKUP( C1620, 品牌处理!A:E,3,FALSE)</f>
        <v>Smartisan</v>
      </c>
      <c r="F1620" s="10" t="str">
        <f>VLOOKUP( C1620, 品牌处理!A:E,4,FALSE)</f>
        <v>锤子</v>
      </c>
      <c r="G1620" s="10" t="str">
        <f>VLOOKUP( C1620, 品牌处理!A:E,5,FALSE)</f>
        <v>Smartisan</v>
      </c>
      <c r="H1620" s="16">
        <f>VLOOKUP( C1620, 品牌处理!A:F,6,FALSE)</f>
        <v>1</v>
      </c>
      <c r="I1620" s="16" t="e">
        <f>VLOOKUP(A1620,重复项!F:F,1,FALSE)</f>
        <v>#N/A</v>
      </c>
      <c r="J1620" s="6">
        <v>1</v>
      </c>
      <c r="K1620" t="str">
        <f>A1620&amp;":"&amp;B1620&amp;":"&amp;C1620&amp;":"&amp;D1620&amp;":"&amp;E1620&amp;":"&amp;F1620&amp;":"&amp;G1620</f>
        <v>YQ601:坚果手机 公开版:坚果手机:锤子:Smartisan:锤子:Smartisan</v>
      </c>
    </row>
    <row r="1621" spans="1:11" x14ac:dyDescent="0.4">
      <c r="A1621" s="13" t="s">
        <v>2786</v>
      </c>
      <c r="B1621" s="13" t="s">
        <v>2787</v>
      </c>
      <c r="C1621" s="13" t="s">
        <v>2785</v>
      </c>
      <c r="D1621" s="10" t="str">
        <f>VLOOKUP( C1621, 品牌处理!A:E,2,FALSE)</f>
        <v>锤子</v>
      </c>
      <c r="E1621" s="10" t="str">
        <f>VLOOKUP( C1621, 品牌处理!A:E,3,FALSE)</f>
        <v>Smartisan</v>
      </c>
      <c r="F1621" s="10" t="str">
        <f>VLOOKUP( C1621, 品牌处理!A:E,4,FALSE)</f>
        <v>锤子</v>
      </c>
      <c r="G1621" s="10" t="str">
        <f>VLOOKUP( C1621, 品牌处理!A:E,5,FALSE)</f>
        <v>Smartisan</v>
      </c>
      <c r="H1621" s="16">
        <f>VLOOKUP( C1621, 品牌处理!A:F,6,FALSE)</f>
        <v>1</v>
      </c>
      <c r="I1621" s="16" t="e">
        <f>VLOOKUP(A1621,重复项!F:F,1,FALSE)</f>
        <v>#N/A</v>
      </c>
      <c r="J1621" s="6">
        <v>1</v>
      </c>
      <c r="K1621" t="str">
        <f>A1621&amp;":"&amp;B1621&amp;":"&amp;C1621&amp;":"&amp;D1621&amp;":"&amp;E1621&amp;":"&amp;F1621&amp;":"&amp;G1621</f>
        <v>YQ603:坚果手机 文艺青年版:坚果手机:锤子:Smartisan:锤子:Smartisan</v>
      </c>
    </row>
    <row r="1622" spans="1:11" x14ac:dyDescent="0.4">
      <c r="A1622" s="13" t="s">
        <v>2788</v>
      </c>
      <c r="B1622" s="13" t="s">
        <v>2789</v>
      </c>
      <c r="C1622" s="13" t="s">
        <v>2785</v>
      </c>
      <c r="D1622" s="10" t="str">
        <f>VLOOKUP( C1622, 品牌处理!A:E,2,FALSE)</f>
        <v>锤子</v>
      </c>
      <c r="E1622" s="10" t="str">
        <f>VLOOKUP( C1622, 品牌处理!A:E,3,FALSE)</f>
        <v>Smartisan</v>
      </c>
      <c r="F1622" s="10" t="str">
        <f>VLOOKUP( C1622, 品牌处理!A:E,4,FALSE)</f>
        <v>锤子</v>
      </c>
      <c r="G1622" s="10" t="str">
        <f>VLOOKUP( C1622, 品牌处理!A:E,5,FALSE)</f>
        <v>Smartisan</v>
      </c>
      <c r="H1622" s="16">
        <f>VLOOKUP( C1622, 品牌处理!A:F,6,FALSE)</f>
        <v>1</v>
      </c>
      <c r="I1622" s="16" t="e">
        <f>VLOOKUP(A1622,重复项!F:F,1,FALSE)</f>
        <v>#N/A</v>
      </c>
      <c r="J1622" s="6">
        <v>1</v>
      </c>
      <c r="K1622" t="str">
        <f>A1622&amp;":"&amp;B1622&amp;":"&amp;C1622&amp;":"&amp;D1622&amp;":"&amp;E1622&amp;":"&amp;F1622&amp;":"&amp;G1622</f>
        <v>YQ605:坚果手机 移动定制版:坚果手机:锤子:Smartisan:锤子:Smartisan</v>
      </c>
    </row>
    <row r="1623" spans="1:11" x14ac:dyDescent="0.4">
      <c r="A1623" s="13" t="s">
        <v>2790</v>
      </c>
      <c r="B1623" s="13" t="s">
        <v>2791</v>
      </c>
      <c r="C1623" s="13" t="s">
        <v>2785</v>
      </c>
      <c r="D1623" s="10" t="str">
        <f>VLOOKUP( C1623, 品牌处理!A:E,2,FALSE)</f>
        <v>锤子</v>
      </c>
      <c r="E1623" s="10" t="str">
        <f>VLOOKUP( C1623, 品牌处理!A:E,3,FALSE)</f>
        <v>Smartisan</v>
      </c>
      <c r="F1623" s="10" t="str">
        <f>VLOOKUP( C1623, 品牌处理!A:E,4,FALSE)</f>
        <v>锤子</v>
      </c>
      <c r="G1623" s="10" t="str">
        <f>VLOOKUP( C1623, 品牌处理!A:E,5,FALSE)</f>
        <v>Smartisan</v>
      </c>
      <c r="H1623" s="16">
        <f>VLOOKUP( C1623, 品牌处理!A:F,6,FALSE)</f>
        <v>1</v>
      </c>
      <c r="I1623" s="16" t="e">
        <f>VLOOKUP(A1623,重复项!F:F,1,FALSE)</f>
        <v>#N/A</v>
      </c>
      <c r="J1623" s="6">
        <v>1</v>
      </c>
      <c r="K1623" t="str">
        <f>A1623&amp;":"&amp;B1623&amp;":"&amp;C1623&amp;":"&amp;D1623&amp;":"&amp;E1623&amp;":"&amp;F1623&amp;":"&amp;G1623</f>
        <v>YQ607:坚果手机 全网通版:坚果手机:锤子:Smartisan:锤子:Smartisan</v>
      </c>
    </row>
    <row r="1624" spans="1:11" x14ac:dyDescent="0.4">
      <c r="A1624" s="13" t="s">
        <v>2792</v>
      </c>
      <c r="B1624" s="13" t="s">
        <v>2793</v>
      </c>
      <c r="C1624" s="13" t="s">
        <v>2794</v>
      </c>
      <c r="D1624" s="10" t="str">
        <f>VLOOKUP( C1624, 品牌处理!A:E,2,FALSE)</f>
        <v>锤子</v>
      </c>
      <c r="E1624" s="10" t="str">
        <f>VLOOKUP( C1624, 品牌处理!A:E,3,FALSE)</f>
        <v>Smartisan</v>
      </c>
      <c r="F1624" s="10" t="str">
        <f>VLOOKUP( C1624, 品牌处理!A:E,4,FALSE)</f>
        <v>锤子</v>
      </c>
      <c r="G1624" s="10" t="str">
        <f>VLOOKUP( C1624, 品牌处理!A:E,5,FALSE)</f>
        <v>Smartisan</v>
      </c>
      <c r="H1624" s="16">
        <f>VLOOKUP( C1624, 品牌处理!A:F,6,FALSE)</f>
        <v>1</v>
      </c>
      <c r="I1624" s="16" t="e">
        <f>VLOOKUP(A1624,重复项!F:F,1,FALSE)</f>
        <v>#N/A</v>
      </c>
      <c r="J1624" s="6">
        <v>1</v>
      </c>
      <c r="K1624" t="str">
        <f>A1624&amp;":"&amp;B1624&amp;":"&amp;C1624&amp;":"&amp;D1624&amp;":"&amp;E1624&amp;":"&amp;F1624&amp;":"&amp;G1624</f>
        <v>OD103:坚果 Pro (32GB/64GB):坚果:锤子:Smartisan:锤子:Smartisan</v>
      </c>
    </row>
    <row r="1625" spans="1:11" x14ac:dyDescent="0.4">
      <c r="A1625" s="13" t="s">
        <v>2795</v>
      </c>
      <c r="B1625" s="13" t="s">
        <v>2796</v>
      </c>
      <c r="C1625" s="13" t="s">
        <v>2794</v>
      </c>
      <c r="D1625" s="10" t="str">
        <f>VLOOKUP( C1625, 品牌处理!A:E,2,FALSE)</f>
        <v>锤子</v>
      </c>
      <c r="E1625" s="10" t="str">
        <f>VLOOKUP( C1625, 品牌处理!A:E,3,FALSE)</f>
        <v>Smartisan</v>
      </c>
      <c r="F1625" s="10" t="str">
        <f>VLOOKUP( C1625, 品牌处理!A:E,4,FALSE)</f>
        <v>锤子</v>
      </c>
      <c r="G1625" s="10" t="str">
        <f>VLOOKUP( C1625, 品牌处理!A:E,5,FALSE)</f>
        <v>Smartisan</v>
      </c>
      <c r="H1625" s="16">
        <f>VLOOKUP( C1625, 品牌处理!A:F,6,FALSE)</f>
        <v>1</v>
      </c>
      <c r="I1625" s="16" t="e">
        <f>VLOOKUP(A1625,重复项!F:F,1,FALSE)</f>
        <v>#N/A</v>
      </c>
      <c r="J1625" s="6">
        <v>1</v>
      </c>
      <c r="K1625" t="str">
        <f>A1625&amp;":"&amp;B1625&amp;":"&amp;C1625&amp;":"&amp;D1625&amp;":"&amp;E1625&amp;":"&amp;F1625&amp;":"&amp;G1625</f>
        <v>OD105:坚果 Pro (128GB):坚果:锤子:Smartisan:锤子:Smartisan</v>
      </c>
    </row>
    <row r="1626" spans="1:11" x14ac:dyDescent="0.4">
      <c r="A1626" s="13" t="s">
        <v>2797</v>
      </c>
      <c r="B1626" s="13" t="s">
        <v>2798</v>
      </c>
      <c r="C1626" s="13" t="s">
        <v>2794</v>
      </c>
      <c r="D1626" s="10" t="str">
        <f>VLOOKUP( C1626, 品牌处理!A:E,2,FALSE)</f>
        <v>锤子</v>
      </c>
      <c r="E1626" s="10" t="str">
        <f>VLOOKUP( C1626, 品牌处理!A:E,3,FALSE)</f>
        <v>Smartisan</v>
      </c>
      <c r="F1626" s="10" t="str">
        <f>VLOOKUP( C1626, 品牌处理!A:E,4,FALSE)</f>
        <v>锤子</v>
      </c>
      <c r="G1626" s="10" t="str">
        <f>VLOOKUP( C1626, 品牌处理!A:E,5,FALSE)</f>
        <v>Smartisan</v>
      </c>
      <c r="H1626" s="16">
        <f>VLOOKUP( C1626, 品牌处理!A:F,6,FALSE)</f>
        <v>1</v>
      </c>
      <c r="I1626" s="16" t="e">
        <f>VLOOKUP(A1626,重复项!F:F,1,FALSE)</f>
        <v>#N/A</v>
      </c>
      <c r="J1626" s="6">
        <v>1</v>
      </c>
      <c r="K1626" t="str">
        <f>A1626&amp;":"&amp;B1626&amp;":"&amp;C1626&amp;":"&amp;D1626&amp;":"&amp;E1626&amp;":"&amp;F1626&amp;":"&amp;G1626</f>
        <v>OS105:坚果 Pro 2:坚果:锤子:Smartisan:锤子:Smartisan</v>
      </c>
    </row>
    <row r="1627" spans="1:11" x14ac:dyDescent="0.4">
      <c r="A1627" s="13" t="s">
        <v>2799</v>
      </c>
      <c r="B1627" s="13" t="s">
        <v>2800</v>
      </c>
      <c r="C1627" s="13" t="s">
        <v>2794</v>
      </c>
      <c r="D1627" s="10" t="str">
        <f>VLOOKUP( C1627, 品牌处理!A:E,2,FALSE)</f>
        <v>锤子</v>
      </c>
      <c r="E1627" s="10" t="str">
        <f>VLOOKUP( C1627, 品牌处理!A:E,3,FALSE)</f>
        <v>Smartisan</v>
      </c>
      <c r="F1627" s="10" t="str">
        <f>VLOOKUP( C1627, 品牌处理!A:E,4,FALSE)</f>
        <v>锤子</v>
      </c>
      <c r="G1627" s="10" t="str">
        <f>VLOOKUP( C1627, 品牌处理!A:E,5,FALSE)</f>
        <v>Smartisan</v>
      </c>
      <c r="H1627" s="16">
        <f>VLOOKUP( C1627, 品牌处理!A:F,6,FALSE)</f>
        <v>1</v>
      </c>
      <c r="I1627" s="16" t="e">
        <f>VLOOKUP(A1627,重复项!F:F,1,FALSE)</f>
        <v>#N/A</v>
      </c>
      <c r="J1627" s="6">
        <v>1</v>
      </c>
      <c r="K1627" t="str">
        <f>A1627&amp;":"&amp;B1627&amp;":"&amp;C1627&amp;":"&amp;D1627&amp;":"&amp;E1627&amp;":"&amp;F1627&amp;":"&amp;G1627</f>
        <v>OS103:坚果 Pro 2 特别版:坚果:锤子:Smartisan:锤子:Smartisan</v>
      </c>
    </row>
    <row r="1628" spans="1:11" x14ac:dyDescent="0.4">
      <c r="A1628" s="13" t="s">
        <v>2801</v>
      </c>
      <c r="B1628" s="13" t="s">
        <v>2802</v>
      </c>
      <c r="C1628" s="13" t="s">
        <v>2794</v>
      </c>
      <c r="D1628" s="10" t="str">
        <f>VLOOKUP( C1628, 品牌处理!A:E,2,FALSE)</f>
        <v>锤子</v>
      </c>
      <c r="E1628" s="10" t="str">
        <f>VLOOKUP( C1628, 品牌处理!A:E,3,FALSE)</f>
        <v>Smartisan</v>
      </c>
      <c r="F1628" s="10" t="str">
        <f>VLOOKUP( C1628, 品牌处理!A:E,4,FALSE)</f>
        <v>锤子</v>
      </c>
      <c r="G1628" s="10" t="str">
        <f>VLOOKUP( C1628, 品牌处理!A:E,5,FALSE)</f>
        <v>Smartisan</v>
      </c>
      <c r="H1628" s="16">
        <f>VLOOKUP( C1628, 品牌处理!A:F,6,FALSE)</f>
        <v>1</v>
      </c>
      <c r="I1628" s="16" t="e">
        <f>VLOOKUP(A1628,重复项!F:F,1,FALSE)</f>
        <v>#N/A</v>
      </c>
      <c r="J1628" s="6">
        <v>1</v>
      </c>
      <c r="K1628" t="str">
        <f>A1628&amp;":"&amp;B1628&amp;":"&amp;C1628&amp;":"&amp;D1628&amp;":"&amp;E1628&amp;":"&amp;F1628&amp;":"&amp;G1628</f>
        <v>OC105:坚果 3 公开版:坚果:锤子:Smartisan:锤子:Smartisan</v>
      </c>
    </row>
    <row r="1629" spans="1:11" x14ac:dyDescent="0.4">
      <c r="A1629" s="13" t="s">
        <v>2803</v>
      </c>
      <c r="B1629" s="13" t="s">
        <v>2804</v>
      </c>
      <c r="C1629" s="13" t="s">
        <v>2794</v>
      </c>
      <c r="D1629" s="10" t="str">
        <f>VLOOKUP( C1629, 品牌处理!A:E,2,FALSE)</f>
        <v>锤子</v>
      </c>
      <c r="E1629" s="10" t="str">
        <f>VLOOKUP( C1629, 品牌处理!A:E,3,FALSE)</f>
        <v>Smartisan</v>
      </c>
      <c r="F1629" s="10" t="str">
        <f>VLOOKUP( C1629, 品牌处理!A:E,4,FALSE)</f>
        <v>锤子</v>
      </c>
      <c r="G1629" s="10" t="str">
        <f>VLOOKUP( C1629, 品牌处理!A:E,5,FALSE)</f>
        <v>Smartisan</v>
      </c>
      <c r="H1629" s="16">
        <f>VLOOKUP( C1629, 品牌处理!A:F,6,FALSE)</f>
        <v>1</v>
      </c>
      <c r="I1629" s="16" t="e">
        <f>VLOOKUP(A1629,重复项!F:F,1,FALSE)</f>
        <v>#N/A</v>
      </c>
      <c r="J1629" s="6">
        <v>1</v>
      </c>
      <c r="K1629" t="str">
        <f>A1629&amp;":"&amp;B1629&amp;":"&amp;C1629&amp;":"&amp;D1629&amp;":"&amp;E1629&amp;":"&amp;F1629&amp;":"&amp;G1629</f>
        <v>OC106:坚果 3 移动定制版:坚果:锤子:Smartisan:锤子:Smartisan</v>
      </c>
    </row>
    <row r="1630" spans="1:11" x14ac:dyDescent="0.4">
      <c r="A1630" s="13" t="s">
        <v>2805</v>
      </c>
      <c r="B1630" s="13" t="s">
        <v>2806</v>
      </c>
      <c r="C1630" s="13" t="s">
        <v>2794</v>
      </c>
      <c r="D1630" s="10" t="str">
        <f>VLOOKUP( C1630, 品牌处理!A:E,2,FALSE)</f>
        <v>锤子</v>
      </c>
      <c r="E1630" s="10" t="str">
        <f>VLOOKUP( C1630, 品牌处理!A:E,3,FALSE)</f>
        <v>Smartisan</v>
      </c>
      <c r="F1630" s="10" t="str">
        <f>VLOOKUP( C1630, 品牌处理!A:E,4,FALSE)</f>
        <v>锤子</v>
      </c>
      <c r="G1630" s="10" t="str">
        <f>VLOOKUP( C1630, 品牌处理!A:E,5,FALSE)</f>
        <v>Smartisan</v>
      </c>
      <c r="H1630" s="16">
        <f>VLOOKUP( C1630, 品牌处理!A:F,6,FALSE)</f>
        <v>1</v>
      </c>
      <c r="I1630" s="16" t="e">
        <f>VLOOKUP(A1630,重复项!F:F,1,FALSE)</f>
        <v>#N/A</v>
      </c>
      <c r="J1630" s="6">
        <v>1</v>
      </c>
      <c r="K1630" t="str">
        <f>A1630&amp;":"&amp;B1630&amp;":"&amp;C1630&amp;":"&amp;D1630&amp;":"&amp;E1630&amp;":"&amp;F1630&amp;":"&amp;G1630</f>
        <v>DE106:坚果 R1:坚果:锤子:Smartisan:锤子:Smartisan</v>
      </c>
    </row>
    <row r="1631" spans="1:11" x14ac:dyDescent="0.4">
      <c r="A1631" s="13" t="s">
        <v>2807</v>
      </c>
      <c r="B1631" s="13" t="s">
        <v>2808</v>
      </c>
      <c r="C1631" s="13" t="s">
        <v>2794</v>
      </c>
      <c r="D1631" s="10" t="str">
        <f>VLOOKUP( C1631, 品牌处理!A:E,2,FALSE)</f>
        <v>锤子</v>
      </c>
      <c r="E1631" s="10" t="str">
        <f>VLOOKUP( C1631, 品牌处理!A:E,3,FALSE)</f>
        <v>Smartisan</v>
      </c>
      <c r="F1631" s="10" t="str">
        <f>VLOOKUP( C1631, 品牌处理!A:E,4,FALSE)</f>
        <v>锤子</v>
      </c>
      <c r="G1631" s="10" t="str">
        <f>VLOOKUP( C1631, 品牌处理!A:E,5,FALSE)</f>
        <v>Smartisan</v>
      </c>
      <c r="H1631" s="16">
        <f>VLOOKUP( C1631, 品牌处理!A:F,6,FALSE)</f>
        <v>1</v>
      </c>
      <c r="I1631" s="16" t="e">
        <f>VLOOKUP(A1631,重复项!F:F,1,FALSE)</f>
        <v>#N/A</v>
      </c>
      <c r="J1631" s="6">
        <v>1</v>
      </c>
      <c r="K1631" t="str">
        <f>A1631&amp;":"&amp;B1631&amp;":"&amp;C1631&amp;":"&amp;D1631&amp;":"&amp;E1631&amp;":"&amp;F1631&amp;":"&amp;G1631</f>
        <v>OE106:坚果 Pro 2S:坚果:锤子:Smartisan:锤子:Smartisan</v>
      </c>
    </row>
    <row r="1632" spans="1:11" x14ac:dyDescent="0.4">
      <c r="A1632" s="13" t="s">
        <v>2809</v>
      </c>
      <c r="B1632" s="13" t="s">
        <v>2810</v>
      </c>
      <c r="C1632" s="13" t="s">
        <v>2811</v>
      </c>
      <c r="D1632" s="10" t="str">
        <f>VLOOKUP( C1632, 品牌处理!A:E,2,FALSE)</f>
        <v>Vivo</v>
      </c>
      <c r="E1632" s="10" t="str">
        <f>VLOOKUP( C1632, 品牌处理!A:E,3,FALSE)</f>
        <v>Vivo</v>
      </c>
      <c r="F1632" s="10" t="str">
        <f>VLOOKUP( C1632, 品牌处理!A:E,4,FALSE)</f>
        <v>Vivo</v>
      </c>
      <c r="G1632" s="10" t="str">
        <f>VLOOKUP( C1632, 品牌处理!A:E,5,FALSE)</f>
        <v>Vivo</v>
      </c>
      <c r="H1632" s="16">
        <f>VLOOKUP( C1632, 品牌处理!A:F,6,FALSE)</f>
        <v>1</v>
      </c>
      <c r="I1632" s="16" t="e">
        <f>VLOOKUP(A1632,重复项!F:F,1,FALSE)</f>
        <v>#N/A</v>
      </c>
      <c r="J1632" s="6">
        <v>1</v>
      </c>
      <c r="K1632" t="str">
        <f>A1632&amp;":"&amp;B1632&amp;":"&amp;C1632&amp;":"&amp;D1632&amp;":"&amp;E1632&amp;":"&amp;F1632&amp;":"&amp;G1632</f>
        <v>V1814A:vivo X21s 全网通版:vivo:Vivo:Vivo:Vivo:Vivo</v>
      </c>
    </row>
    <row r="1633" spans="1:11" x14ac:dyDescent="0.4">
      <c r="A1633" s="13" t="s">
        <v>2812</v>
      </c>
      <c r="B1633" s="13" t="s">
        <v>2813</v>
      </c>
      <c r="C1633" s="13" t="s">
        <v>2811</v>
      </c>
      <c r="D1633" s="10" t="str">
        <f>VLOOKUP( C1633, 品牌处理!A:E,2,FALSE)</f>
        <v>Vivo</v>
      </c>
      <c r="E1633" s="10" t="str">
        <f>VLOOKUP( C1633, 品牌处理!A:E,3,FALSE)</f>
        <v>Vivo</v>
      </c>
      <c r="F1633" s="10" t="str">
        <f>VLOOKUP( C1633, 品牌处理!A:E,4,FALSE)</f>
        <v>Vivo</v>
      </c>
      <c r="G1633" s="10" t="str">
        <f>VLOOKUP( C1633, 品牌处理!A:E,5,FALSE)</f>
        <v>Vivo</v>
      </c>
      <c r="H1633" s="16">
        <f>VLOOKUP( C1633, 品牌处理!A:F,6,FALSE)</f>
        <v>1</v>
      </c>
      <c r="I1633" s="16" t="e">
        <f>VLOOKUP(A1633,重复项!F:F,1,FALSE)</f>
        <v>#N/A</v>
      </c>
      <c r="J1633" s="6">
        <v>1</v>
      </c>
      <c r="K1633" t="str">
        <f>A1633&amp;":"&amp;B1633&amp;":"&amp;C1633&amp;":"&amp;D1633&amp;":"&amp;E1633&amp;":"&amp;F1633&amp;":"&amp;G1633</f>
        <v>V1814T:vivo X21s 移动全网通版:vivo:Vivo:Vivo:Vivo:Vivo</v>
      </c>
    </row>
    <row r="1634" spans="1:11" x14ac:dyDescent="0.4">
      <c r="A1634" s="13" t="s">
        <v>2814</v>
      </c>
      <c r="B1634" s="13" t="s">
        <v>2815</v>
      </c>
      <c r="C1634" s="13" t="s">
        <v>2811</v>
      </c>
      <c r="D1634" s="10" t="str">
        <f>VLOOKUP( C1634, 品牌处理!A:E,2,FALSE)</f>
        <v>Vivo</v>
      </c>
      <c r="E1634" s="10" t="str">
        <f>VLOOKUP( C1634, 品牌处理!A:E,3,FALSE)</f>
        <v>Vivo</v>
      </c>
      <c r="F1634" s="10" t="str">
        <f>VLOOKUP( C1634, 品牌处理!A:E,4,FALSE)</f>
        <v>Vivo</v>
      </c>
      <c r="G1634" s="10" t="str">
        <f>VLOOKUP( C1634, 品牌处理!A:E,5,FALSE)</f>
        <v>Vivo</v>
      </c>
      <c r="H1634" s="16">
        <f>VLOOKUP( C1634, 品牌处理!A:F,6,FALSE)</f>
        <v>1</v>
      </c>
      <c r="I1634" s="16" t="e">
        <f>VLOOKUP(A1634,重复项!F:F,1,FALSE)</f>
        <v>#N/A</v>
      </c>
      <c r="J1634" s="6">
        <v>1</v>
      </c>
      <c r="K1634" t="str">
        <f>A1634&amp;":"&amp;B1634&amp;":"&amp;C1634&amp;":"&amp;D1634&amp;":"&amp;E1634&amp;":"&amp;F1634&amp;":"&amp;G1634</f>
        <v>V1809A:vivo X23 全网通版:vivo:Vivo:Vivo:Vivo:Vivo</v>
      </c>
    </row>
    <row r="1635" spans="1:11" x14ac:dyDescent="0.4">
      <c r="A1635" s="13" t="s">
        <v>2816</v>
      </c>
      <c r="B1635" s="13" t="s">
        <v>2817</v>
      </c>
      <c r="C1635" s="13" t="s">
        <v>2811</v>
      </c>
      <c r="D1635" s="10" t="str">
        <f>VLOOKUP( C1635, 品牌处理!A:E,2,FALSE)</f>
        <v>Vivo</v>
      </c>
      <c r="E1635" s="10" t="str">
        <f>VLOOKUP( C1635, 品牌处理!A:E,3,FALSE)</f>
        <v>Vivo</v>
      </c>
      <c r="F1635" s="10" t="str">
        <f>VLOOKUP( C1635, 品牌处理!A:E,4,FALSE)</f>
        <v>Vivo</v>
      </c>
      <c r="G1635" s="10" t="str">
        <f>VLOOKUP( C1635, 品牌处理!A:E,5,FALSE)</f>
        <v>Vivo</v>
      </c>
      <c r="H1635" s="16">
        <f>VLOOKUP( C1635, 品牌处理!A:F,6,FALSE)</f>
        <v>1</v>
      </c>
      <c r="I1635" s="16" t="e">
        <f>VLOOKUP(A1635,重复项!F:F,1,FALSE)</f>
        <v>#N/A</v>
      </c>
      <c r="J1635" s="6">
        <v>1</v>
      </c>
      <c r="K1635" t="str">
        <f>A1635&amp;":"&amp;B1635&amp;":"&amp;C1635&amp;":"&amp;D1635&amp;":"&amp;E1635&amp;":"&amp;F1635&amp;":"&amp;G1635</f>
        <v>V1809T:vivo X23 移动全网通版:vivo:Vivo:Vivo:Vivo:Vivo</v>
      </c>
    </row>
    <row r="1636" spans="1:11" x14ac:dyDescent="0.4">
      <c r="A1636" s="13" t="s">
        <v>2818</v>
      </c>
      <c r="B1636" s="13" t="s">
        <v>2819</v>
      </c>
      <c r="C1636" s="13" t="s">
        <v>2811</v>
      </c>
      <c r="D1636" s="10" t="str">
        <f>VLOOKUP( C1636, 品牌处理!A:E,2,FALSE)</f>
        <v>Vivo</v>
      </c>
      <c r="E1636" s="10" t="str">
        <f>VLOOKUP( C1636, 品牌处理!A:E,3,FALSE)</f>
        <v>Vivo</v>
      </c>
      <c r="F1636" s="10" t="str">
        <f>VLOOKUP( C1636, 品牌处理!A:E,4,FALSE)</f>
        <v>Vivo</v>
      </c>
      <c r="G1636" s="10" t="str">
        <f>VLOOKUP( C1636, 品牌处理!A:E,5,FALSE)</f>
        <v>Vivo</v>
      </c>
      <c r="H1636" s="16">
        <f>VLOOKUP( C1636, 品牌处理!A:F,6,FALSE)</f>
        <v>1</v>
      </c>
      <c r="I1636" s="16" t="e">
        <f>VLOOKUP(A1636,重复项!F:F,1,FALSE)</f>
        <v>#N/A</v>
      </c>
      <c r="J1636" s="6">
        <v>1</v>
      </c>
      <c r="K1636" t="str">
        <f>A1636&amp;":"&amp;B1636&amp;":"&amp;C1636&amp;":"&amp;D1636&amp;":"&amp;E1636&amp;":"&amp;F1636&amp;":"&amp;G1636</f>
        <v>V1816A:vivo X23 幻彩版 全网通版:vivo:Vivo:Vivo:Vivo:Vivo</v>
      </c>
    </row>
    <row r="1637" spans="1:11" x14ac:dyDescent="0.4">
      <c r="A1637" s="13" t="s">
        <v>2820</v>
      </c>
      <c r="B1637" s="13" t="s">
        <v>2821</v>
      </c>
      <c r="C1637" s="13" t="s">
        <v>2811</v>
      </c>
      <c r="D1637" s="10" t="str">
        <f>VLOOKUP( C1637, 品牌处理!A:E,2,FALSE)</f>
        <v>Vivo</v>
      </c>
      <c r="E1637" s="10" t="str">
        <f>VLOOKUP( C1637, 品牌处理!A:E,3,FALSE)</f>
        <v>Vivo</v>
      </c>
      <c r="F1637" s="10" t="str">
        <f>VLOOKUP( C1637, 品牌处理!A:E,4,FALSE)</f>
        <v>Vivo</v>
      </c>
      <c r="G1637" s="10" t="str">
        <f>VLOOKUP( C1637, 品牌处理!A:E,5,FALSE)</f>
        <v>Vivo</v>
      </c>
      <c r="H1637" s="16">
        <f>VLOOKUP( C1637, 品牌处理!A:F,6,FALSE)</f>
        <v>1</v>
      </c>
      <c r="I1637" s="16" t="e">
        <f>VLOOKUP(A1637,重复项!F:F,1,FALSE)</f>
        <v>#N/A</v>
      </c>
      <c r="J1637" s="6">
        <v>1</v>
      </c>
      <c r="K1637" t="str">
        <f>A1637&amp;":"&amp;B1637&amp;":"&amp;C1637&amp;":"&amp;D1637&amp;":"&amp;E1637&amp;":"&amp;F1637&amp;":"&amp;G1637</f>
        <v>V1816T:vivo X23 幻彩版 移动全网通版:vivo:Vivo:Vivo:Vivo:Vivo</v>
      </c>
    </row>
    <row r="1638" spans="1:11" x14ac:dyDescent="0.4">
      <c r="A1638" s="13" t="s">
        <v>2822</v>
      </c>
      <c r="B1638" s="13" t="s">
        <v>2823</v>
      </c>
      <c r="C1638" s="13" t="s">
        <v>2811</v>
      </c>
      <c r="D1638" s="10" t="str">
        <f>VLOOKUP( C1638, 品牌处理!A:E,2,FALSE)</f>
        <v>Vivo</v>
      </c>
      <c r="E1638" s="10" t="str">
        <f>VLOOKUP( C1638, 品牌处理!A:E,3,FALSE)</f>
        <v>Vivo</v>
      </c>
      <c r="F1638" s="10" t="str">
        <f>VLOOKUP( C1638, 品牌处理!A:E,4,FALSE)</f>
        <v>Vivo</v>
      </c>
      <c r="G1638" s="10" t="str">
        <f>VLOOKUP( C1638, 品牌处理!A:E,5,FALSE)</f>
        <v>Vivo</v>
      </c>
      <c r="H1638" s="16">
        <f>VLOOKUP( C1638, 品牌处理!A:F,6,FALSE)</f>
        <v>1</v>
      </c>
      <c r="I1638" s="16" t="e">
        <f>VLOOKUP(A1638,重复项!F:F,1,FALSE)</f>
        <v>#N/A</v>
      </c>
      <c r="J1638" s="6">
        <v>1</v>
      </c>
      <c r="K1638" t="str">
        <f>A1638&amp;":"&amp;B1638&amp;":"&amp;C1638&amp;":"&amp;D1638&amp;":"&amp;E1638&amp;":"&amp;F1638&amp;":"&amp;G1638</f>
        <v>V1829A:vivo X27 8GB+256GB 全网通版:vivo:Vivo:Vivo:Vivo:Vivo</v>
      </c>
    </row>
    <row r="1639" spans="1:11" x14ac:dyDescent="0.4">
      <c r="A1639" s="13" t="s">
        <v>2824</v>
      </c>
      <c r="B1639" s="13" t="s">
        <v>2825</v>
      </c>
      <c r="C1639" s="13" t="s">
        <v>2811</v>
      </c>
      <c r="D1639" s="10" t="str">
        <f>VLOOKUP( C1639, 品牌处理!A:E,2,FALSE)</f>
        <v>Vivo</v>
      </c>
      <c r="E1639" s="10" t="str">
        <f>VLOOKUP( C1639, 品牌处理!A:E,3,FALSE)</f>
        <v>Vivo</v>
      </c>
      <c r="F1639" s="10" t="str">
        <f>VLOOKUP( C1639, 品牌处理!A:E,4,FALSE)</f>
        <v>Vivo</v>
      </c>
      <c r="G1639" s="10" t="str">
        <f>VLOOKUP( C1639, 品牌处理!A:E,5,FALSE)</f>
        <v>Vivo</v>
      </c>
      <c r="H1639" s="16">
        <f>VLOOKUP( C1639, 品牌处理!A:F,6,FALSE)</f>
        <v>1</v>
      </c>
      <c r="I1639" s="16" t="e">
        <f>VLOOKUP(A1639,重复项!F:F,1,FALSE)</f>
        <v>#N/A</v>
      </c>
      <c r="J1639" s="6">
        <v>1</v>
      </c>
      <c r="K1639" t="str">
        <f>A1639&amp;":"&amp;B1639&amp;":"&amp;C1639&amp;":"&amp;D1639&amp;":"&amp;E1639&amp;":"&amp;F1639&amp;":"&amp;G1639</f>
        <v>V1829T:vivo X27 8GB+256GB 移动全网通版:vivo:Vivo:Vivo:Vivo:Vivo</v>
      </c>
    </row>
    <row r="1640" spans="1:11" x14ac:dyDescent="0.4">
      <c r="A1640" s="13" t="s">
        <v>2826</v>
      </c>
      <c r="B1640" s="13" t="s">
        <v>2827</v>
      </c>
      <c r="C1640" s="13" t="s">
        <v>2811</v>
      </c>
      <c r="D1640" s="10" t="str">
        <f>VLOOKUP( C1640, 品牌处理!A:E,2,FALSE)</f>
        <v>Vivo</v>
      </c>
      <c r="E1640" s="10" t="str">
        <f>VLOOKUP( C1640, 品牌处理!A:E,3,FALSE)</f>
        <v>Vivo</v>
      </c>
      <c r="F1640" s="10" t="str">
        <f>VLOOKUP( C1640, 品牌处理!A:E,4,FALSE)</f>
        <v>Vivo</v>
      </c>
      <c r="G1640" s="10" t="str">
        <f>VLOOKUP( C1640, 品牌处理!A:E,5,FALSE)</f>
        <v>Vivo</v>
      </c>
      <c r="H1640" s="16">
        <f>VLOOKUP( C1640, 品牌处理!A:F,6,FALSE)</f>
        <v>1</v>
      </c>
      <c r="I1640" s="16" t="e">
        <f>VLOOKUP(A1640,重复项!F:F,1,FALSE)</f>
        <v>#N/A</v>
      </c>
      <c r="J1640" s="6">
        <v>1</v>
      </c>
      <c r="K1640" t="str">
        <f>A1640&amp;":"&amp;B1640&amp;":"&amp;C1640&amp;":"&amp;D1640&amp;":"&amp;E1640&amp;":"&amp;F1640&amp;":"&amp;G1640</f>
        <v>V1838A:vivo X27 8GB+128GB 全网通版:vivo:Vivo:Vivo:Vivo:Vivo</v>
      </c>
    </row>
    <row r="1641" spans="1:11" x14ac:dyDescent="0.4">
      <c r="A1641" s="13" t="s">
        <v>2828</v>
      </c>
      <c r="B1641" s="13" t="s">
        <v>2829</v>
      </c>
      <c r="C1641" s="13" t="s">
        <v>2811</v>
      </c>
      <c r="D1641" s="10" t="str">
        <f>VLOOKUP( C1641, 品牌处理!A:E,2,FALSE)</f>
        <v>Vivo</v>
      </c>
      <c r="E1641" s="10" t="str">
        <f>VLOOKUP( C1641, 品牌处理!A:E,3,FALSE)</f>
        <v>Vivo</v>
      </c>
      <c r="F1641" s="10" t="str">
        <f>VLOOKUP( C1641, 品牌处理!A:E,4,FALSE)</f>
        <v>Vivo</v>
      </c>
      <c r="G1641" s="10" t="str">
        <f>VLOOKUP( C1641, 品牌处理!A:E,5,FALSE)</f>
        <v>Vivo</v>
      </c>
      <c r="H1641" s="16">
        <f>VLOOKUP( C1641, 品牌处理!A:F,6,FALSE)</f>
        <v>1</v>
      </c>
      <c r="I1641" s="16" t="e">
        <f>VLOOKUP(A1641,重复项!F:F,1,FALSE)</f>
        <v>#N/A</v>
      </c>
      <c r="J1641" s="6">
        <v>1</v>
      </c>
      <c r="K1641" t="str">
        <f>A1641&amp;":"&amp;B1641&amp;":"&amp;C1641&amp;":"&amp;D1641&amp;":"&amp;E1641&amp;":"&amp;F1641&amp;":"&amp;G1641</f>
        <v>V1838T:vivo X27 8GB+128GB 移动全网通版:vivo:Vivo:Vivo:Vivo:Vivo</v>
      </c>
    </row>
    <row r="1642" spans="1:11" x14ac:dyDescent="0.4">
      <c r="A1642" s="13" t="s">
        <v>2830</v>
      </c>
      <c r="B1642" s="13" t="s">
        <v>2831</v>
      </c>
      <c r="C1642" s="13" t="s">
        <v>2811</v>
      </c>
      <c r="D1642" s="10" t="str">
        <f>VLOOKUP( C1642, 品牌处理!A:E,2,FALSE)</f>
        <v>Vivo</v>
      </c>
      <c r="E1642" s="10" t="str">
        <f>VLOOKUP( C1642, 品牌处理!A:E,3,FALSE)</f>
        <v>Vivo</v>
      </c>
      <c r="F1642" s="10" t="str">
        <f>VLOOKUP( C1642, 品牌处理!A:E,4,FALSE)</f>
        <v>Vivo</v>
      </c>
      <c r="G1642" s="10" t="str">
        <f>VLOOKUP( C1642, 品牌处理!A:E,5,FALSE)</f>
        <v>Vivo</v>
      </c>
      <c r="H1642" s="16">
        <f>VLOOKUP( C1642, 品牌处理!A:F,6,FALSE)</f>
        <v>1</v>
      </c>
      <c r="I1642" s="16" t="e">
        <f>VLOOKUP(A1642,重复项!F:F,1,FALSE)</f>
        <v>#N/A</v>
      </c>
      <c r="J1642" s="6">
        <v>1</v>
      </c>
      <c r="K1642" t="str">
        <f>A1642&amp;":"&amp;B1642&amp;":"&amp;C1642&amp;":"&amp;D1642&amp;":"&amp;E1642&amp;":"&amp;F1642&amp;":"&amp;G1642</f>
        <v>V1836A:vivo X27 Pro 全网通版:vivo:Vivo:Vivo:Vivo:Vivo</v>
      </c>
    </row>
    <row r="1643" spans="1:11" x14ac:dyDescent="0.4">
      <c r="A1643" s="13" t="s">
        <v>2832</v>
      </c>
      <c r="B1643" s="13" t="s">
        <v>2833</v>
      </c>
      <c r="C1643" s="13" t="s">
        <v>2811</v>
      </c>
      <c r="D1643" s="10" t="str">
        <f>VLOOKUP( C1643, 品牌处理!A:E,2,FALSE)</f>
        <v>Vivo</v>
      </c>
      <c r="E1643" s="10" t="str">
        <f>VLOOKUP( C1643, 品牌处理!A:E,3,FALSE)</f>
        <v>Vivo</v>
      </c>
      <c r="F1643" s="10" t="str">
        <f>VLOOKUP( C1643, 品牌处理!A:E,4,FALSE)</f>
        <v>Vivo</v>
      </c>
      <c r="G1643" s="10" t="str">
        <f>VLOOKUP( C1643, 品牌处理!A:E,5,FALSE)</f>
        <v>Vivo</v>
      </c>
      <c r="H1643" s="16">
        <f>VLOOKUP( C1643, 品牌处理!A:F,6,FALSE)</f>
        <v>1</v>
      </c>
      <c r="I1643" s="16" t="e">
        <f>VLOOKUP(A1643,重复项!F:F,1,FALSE)</f>
        <v>#N/A</v>
      </c>
      <c r="J1643" s="6">
        <v>1</v>
      </c>
      <c r="K1643" t="str">
        <f>A1643&amp;":"&amp;B1643&amp;":"&amp;C1643&amp;":"&amp;D1643&amp;":"&amp;E1643&amp;":"&amp;F1643&amp;":"&amp;G1643</f>
        <v>V1836T:vivo X27 Pro 移动全网通版:vivo:Vivo:Vivo:Vivo:Vivo</v>
      </c>
    </row>
    <row r="1644" spans="1:11" x14ac:dyDescent="0.4">
      <c r="A1644" s="13" t="s">
        <v>2834</v>
      </c>
      <c r="B1644" s="13" t="s">
        <v>2835</v>
      </c>
      <c r="C1644" s="13" t="s">
        <v>2811</v>
      </c>
      <c r="D1644" s="10" t="str">
        <f>VLOOKUP( C1644, 品牌处理!A:E,2,FALSE)</f>
        <v>Vivo</v>
      </c>
      <c r="E1644" s="10" t="str">
        <f>VLOOKUP( C1644, 品牌处理!A:E,3,FALSE)</f>
        <v>Vivo</v>
      </c>
      <c r="F1644" s="10" t="str">
        <f>VLOOKUP( C1644, 品牌处理!A:E,4,FALSE)</f>
        <v>Vivo</v>
      </c>
      <c r="G1644" s="10" t="str">
        <f>VLOOKUP( C1644, 品牌处理!A:E,5,FALSE)</f>
        <v>Vivo</v>
      </c>
      <c r="H1644" s="16">
        <f>VLOOKUP( C1644, 品牌处理!A:F,6,FALSE)</f>
        <v>1</v>
      </c>
      <c r="I1644" s="16" t="e">
        <f>VLOOKUP(A1644,重复项!F:F,1,FALSE)</f>
        <v>#N/A</v>
      </c>
      <c r="J1644" s="6">
        <v>1</v>
      </c>
      <c r="K1644" t="str">
        <f>A1644&amp;":"&amp;B1644&amp;":"&amp;C1644&amp;":"&amp;D1644&amp;":"&amp;E1644&amp;":"&amp;F1644&amp;":"&amp;G1644</f>
        <v>V1821A:vivo NEX 双屏版 全网通版:vivo:Vivo:Vivo:Vivo:Vivo</v>
      </c>
    </row>
    <row r="1645" spans="1:11" x14ac:dyDescent="0.4">
      <c r="A1645" s="13" t="s">
        <v>2836</v>
      </c>
      <c r="B1645" s="13" t="s">
        <v>2837</v>
      </c>
      <c r="C1645" s="13" t="s">
        <v>2811</v>
      </c>
      <c r="D1645" s="10" t="str">
        <f>VLOOKUP( C1645, 品牌处理!A:E,2,FALSE)</f>
        <v>Vivo</v>
      </c>
      <c r="E1645" s="10" t="str">
        <f>VLOOKUP( C1645, 品牌处理!A:E,3,FALSE)</f>
        <v>Vivo</v>
      </c>
      <c r="F1645" s="10" t="str">
        <f>VLOOKUP( C1645, 品牌处理!A:E,4,FALSE)</f>
        <v>Vivo</v>
      </c>
      <c r="G1645" s="10" t="str">
        <f>VLOOKUP( C1645, 品牌处理!A:E,5,FALSE)</f>
        <v>Vivo</v>
      </c>
      <c r="H1645" s="16">
        <f>VLOOKUP( C1645, 品牌处理!A:F,6,FALSE)</f>
        <v>1</v>
      </c>
      <c r="I1645" s="16" t="e">
        <f>VLOOKUP(A1645,重复项!F:F,1,FALSE)</f>
        <v>#N/A</v>
      </c>
      <c r="J1645" s="6">
        <v>1</v>
      </c>
      <c r="K1645" t="str">
        <f>A1645&amp;":"&amp;B1645&amp;":"&amp;C1645&amp;":"&amp;D1645&amp;":"&amp;E1645&amp;":"&amp;F1645&amp;":"&amp;G1645</f>
        <v>V1821T:vivo NEX 双屏版 移动全网通版:vivo:Vivo:Vivo:Vivo:Vivo</v>
      </c>
    </row>
    <row r="1646" spans="1:11" x14ac:dyDescent="0.4">
      <c r="A1646" s="13" t="s">
        <v>2838</v>
      </c>
      <c r="B1646" s="13" t="s">
        <v>2839</v>
      </c>
      <c r="C1646" s="13" t="s">
        <v>2811</v>
      </c>
      <c r="D1646" s="10" t="str">
        <f>VLOOKUP( C1646, 品牌处理!A:E,2,FALSE)</f>
        <v>Vivo</v>
      </c>
      <c r="E1646" s="10" t="str">
        <f>VLOOKUP( C1646, 品牌处理!A:E,3,FALSE)</f>
        <v>Vivo</v>
      </c>
      <c r="F1646" s="10" t="str">
        <f>VLOOKUP( C1646, 品牌处理!A:E,4,FALSE)</f>
        <v>Vivo</v>
      </c>
      <c r="G1646" s="10" t="str">
        <f>VLOOKUP( C1646, 品牌处理!A:E,5,FALSE)</f>
        <v>Vivo</v>
      </c>
      <c r="H1646" s="16">
        <f>VLOOKUP( C1646, 品牌处理!A:F,6,FALSE)</f>
        <v>1</v>
      </c>
      <c r="I1646" s="16" t="e">
        <f>VLOOKUP(A1646,重复项!F:F,1,FALSE)</f>
        <v>#N/A</v>
      </c>
      <c r="J1646" s="6">
        <v>1</v>
      </c>
      <c r="K1646" t="str">
        <f>A1646&amp;":"&amp;B1646&amp;":"&amp;C1646&amp;":"&amp;D1646&amp;":"&amp;E1646&amp;":"&amp;F1646&amp;":"&amp;G1646</f>
        <v>V1801A0:vivo Z1 全网通版:vivo:Vivo:Vivo:Vivo:Vivo</v>
      </c>
    </row>
    <row r="1647" spans="1:11" x14ac:dyDescent="0.4">
      <c r="A1647" s="13" t="s">
        <v>2840</v>
      </c>
      <c r="B1647" s="13" t="s">
        <v>2841</v>
      </c>
      <c r="C1647" s="13" t="s">
        <v>2811</v>
      </c>
      <c r="D1647" s="10" t="str">
        <f>VLOOKUP( C1647, 品牌处理!A:E,2,FALSE)</f>
        <v>Vivo</v>
      </c>
      <c r="E1647" s="10" t="str">
        <f>VLOOKUP( C1647, 品牌处理!A:E,3,FALSE)</f>
        <v>Vivo</v>
      </c>
      <c r="F1647" s="10" t="str">
        <f>VLOOKUP( C1647, 品牌处理!A:E,4,FALSE)</f>
        <v>Vivo</v>
      </c>
      <c r="G1647" s="10" t="str">
        <f>VLOOKUP( C1647, 品牌处理!A:E,5,FALSE)</f>
        <v>Vivo</v>
      </c>
      <c r="H1647" s="16">
        <f>VLOOKUP( C1647, 品牌处理!A:F,6,FALSE)</f>
        <v>1</v>
      </c>
      <c r="I1647" s="16" t="e">
        <f>VLOOKUP(A1647,重复项!F:F,1,FALSE)</f>
        <v>#N/A</v>
      </c>
      <c r="J1647" s="6">
        <v>1</v>
      </c>
      <c r="K1647" t="str">
        <f>A1647&amp;":"&amp;B1647&amp;":"&amp;C1647&amp;":"&amp;D1647&amp;":"&amp;E1647&amp;":"&amp;F1647&amp;":"&amp;G1647</f>
        <v>V1730DA:vivo Z1i 全网通版:vivo:Vivo:Vivo:Vivo:Vivo</v>
      </c>
    </row>
    <row r="1648" spans="1:11" x14ac:dyDescent="0.4">
      <c r="A1648" s="13" t="s">
        <v>2842</v>
      </c>
      <c r="B1648" s="13" t="s">
        <v>2843</v>
      </c>
      <c r="C1648" s="13" t="s">
        <v>2811</v>
      </c>
      <c r="D1648" s="10" t="str">
        <f>VLOOKUP( C1648, 品牌处理!A:E,2,FALSE)</f>
        <v>Vivo</v>
      </c>
      <c r="E1648" s="10" t="str">
        <f>VLOOKUP( C1648, 品牌处理!A:E,3,FALSE)</f>
        <v>Vivo</v>
      </c>
      <c r="F1648" s="10" t="str">
        <f>VLOOKUP( C1648, 品牌处理!A:E,4,FALSE)</f>
        <v>Vivo</v>
      </c>
      <c r="G1648" s="10" t="str">
        <f>VLOOKUP( C1648, 品牌处理!A:E,5,FALSE)</f>
        <v>Vivo</v>
      </c>
      <c r="H1648" s="16">
        <f>VLOOKUP( C1648, 品牌处理!A:F,6,FALSE)</f>
        <v>1</v>
      </c>
      <c r="I1648" s="16" t="e">
        <f>VLOOKUP(A1648,重复项!F:F,1,FALSE)</f>
        <v>#N/A</v>
      </c>
      <c r="J1648" s="6">
        <v>1</v>
      </c>
      <c r="K1648" t="str">
        <f>A1648&amp;":"&amp;B1648&amp;":"&amp;C1648&amp;":"&amp;D1648&amp;":"&amp;E1648&amp;":"&amp;F1648&amp;":"&amp;G1648</f>
        <v>V1730DT:vivo Z1i 移动全网通版:vivo:Vivo:Vivo:Vivo:Vivo</v>
      </c>
    </row>
    <row r="1649" spans="1:11" x14ac:dyDescent="0.4">
      <c r="A1649" s="13" t="s">
        <v>2844</v>
      </c>
      <c r="B1649" s="13" t="s">
        <v>2845</v>
      </c>
      <c r="C1649" s="13" t="s">
        <v>2811</v>
      </c>
      <c r="D1649" s="10" t="str">
        <f>VLOOKUP( C1649, 品牌处理!A:E,2,FALSE)</f>
        <v>Vivo</v>
      </c>
      <c r="E1649" s="10" t="str">
        <f>VLOOKUP( C1649, 品牌处理!A:E,3,FALSE)</f>
        <v>Vivo</v>
      </c>
      <c r="F1649" s="10" t="str">
        <f>VLOOKUP( C1649, 品牌处理!A:E,4,FALSE)</f>
        <v>Vivo</v>
      </c>
      <c r="G1649" s="10" t="str">
        <f>VLOOKUP( C1649, 品牌处理!A:E,5,FALSE)</f>
        <v>Vivo</v>
      </c>
      <c r="H1649" s="16">
        <f>VLOOKUP( C1649, 品牌处理!A:F,6,FALSE)</f>
        <v>1</v>
      </c>
      <c r="I1649" s="16" t="e">
        <f>VLOOKUP(A1649,重复项!F:F,1,FALSE)</f>
        <v>#N/A</v>
      </c>
      <c r="J1649" s="6">
        <v>1</v>
      </c>
      <c r="K1649" t="str">
        <f>A1649&amp;":"&amp;B1649&amp;":"&amp;C1649&amp;":"&amp;D1649&amp;":"&amp;E1649&amp;":"&amp;F1649&amp;":"&amp;G1649</f>
        <v>V1730EA:vivo Z1 青春版 全网通版:vivo:Vivo:Vivo:Vivo:Vivo</v>
      </c>
    </row>
    <row r="1650" spans="1:11" x14ac:dyDescent="0.4">
      <c r="A1650" s="13" t="s">
        <v>2846</v>
      </c>
      <c r="B1650" s="13" t="s">
        <v>2847</v>
      </c>
      <c r="C1650" s="13" t="s">
        <v>2811</v>
      </c>
      <c r="D1650" s="10" t="str">
        <f>VLOOKUP( C1650, 品牌处理!A:E,2,FALSE)</f>
        <v>Vivo</v>
      </c>
      <c r="E1650" s="10" t="str">
        <f>VLOOKUP( C1650, 品牌处理!A:E,3,FALSE)</f>
        <v>Vivo</v>
      </c>
      <c r="F1650" s="10" t="str">
        <f>VLOOKUP( C1650, 品牌处理!A:E,4,FALSE)</f>
        <v>Vivo</v>
      </c>
      <c r="G1650" s="10" t="str">
        <f>VLOOKUP( C1650, 品牌处理!A:E,5,FALSE)</f>
        <v>Vivo</v>
      </c>
      <c r="H1650" s="16">
        <f>VLOOKUP( C1650, 品牌处理!A:F,6,FALSE)</f>
        <v>1</v>
      </c>
      <c r="I1650" s="16" t="e">
        <f>VLOOKUP(A1650,重复项!F:F,1,FALSE)</f>
        <v>#N/A</v>
      </c>
      <c r="J1650" s="6">
        <v>1</v>
      </c>
      <c r="K1650" t="str">
        <f>A1650&amp;":"&amp;B1650&amp;":"&amp;C1650&amp;":"&amp;D1650&amp;":"&amp;E1650&amp;":"&amp;F1650&amp;":"&amp;G1650</f>
        <v>V1813BA:vivo Z3 全网通版 (骁龙 670):vivo:Vivo:Vivo:Vivo:Vivo</v>
      </c>
    </row>
    <row r="1651" spans="1:11" x14ac:dyDescent="0.4">
      <c r="A1651" s="13" t="s">
        <v>2848</v>
      </c>
      <c r="B1651" s="13" t="s">
        <v>2849</v>
      </c>
      <c r="C1651" s="13" t="s">
        <v>2811</v>
      </c>
      <c r="D1651" s="10" t="str">
        <f>VLOOKUP( C1651, 品牌处理!A:E,2,FALSE)</f>
        <v>Vivo</v>
      </c>
      <c r="E1651" s="10" t="str">
        <f>VLOOKUP( C1651, 品牌处理!A:E,3,FALSE)</f>
        <v>Vivo</v>
      </c>
      <c r="F1651" s="10" t="str">
        <f>VLOOKUP( C1651, 品牌处理!A:E,4,FALSE)</f>
        <v>Vivo</v>
      </c>
      <c r="G1651" s="10" t="str">
        <f>VLOOKUP( C1651, 品牌处理!A:E,5,FALSE)</f>
        <v>Vivo</v>
      </c>
      <c r="H1651" s="16">
        <f>VLOOKUP( C1651, 品牌处理!A:F,6,FALSE)</f>
        <v>1</v>
      </c>
      <c r="I1651" s="16" t="e">
        <f>VLOOKUP(A1651,重复项!F:F,1,FALSE)</f>
        <v>#N/A</v>
      </c>
      <c r="J1651" s="6">
        <v>1</v>
      </c>
      <c r="K1651" t="str">
        <f>A1651&amp;":"&amp;B1651&amp;":"&amp;C1651&amp;":"&amp;D1651&amp;":"&amp;E1651&amp;":"&amp;F1651&amp;":"&amp;G1651</f>
        <v>V1813BT:vivo Z3 全网通版 (骁龙 710):vivo:Vivo:Vivo:Vivo:Vivo</v>
      </c>
    </row>
    <row r="1652" spans="1:11" x14ac:dyDescent="0.4">
      <c r="A1652" s="13" t="s">
        <v>1181</v>
      </c>
      <c r="B1652" s="13" t="s">
        <v>1182</v>
      </c>
      <c r="C1652" s="13" t="s">
        <v>1162</v>
      </c>
      <c r="D1652" s="10" t="str">
        <f>VLOOKUP( C1652, 品牌处理!A:E,2,FALSE)</f>
        <v>华为</v>
      </c>
      <c r="E1652" s="10" t="str">
        <f>VLOOKUP( C1652, 品牌处理!A:E,3,FALSE)</f>
        <v>Huawei</v>
      </c>
      <c r="F1652" s="10" t="str">
        <f>VLOOKUP( C1652, 品牌处理!A:E,4,FALSE)</f>
        <v>华为</v>
      </c>
      <c r="G1652" s="10" t="str">
        <f>VLOOKUP( C1652, 品牌处理!A:E,5,FALSE)</f>
        <v>Huawei</v>
      </c>
      <c r="H1652" s="16">
        <f>VLOOKUP( C1652, 品牌处理!A:F,6,FALSE)</f>
        <v>1</v>
      </c>
      <c r="I1652" s="16" t="str">
        <f>VLOOKUP(A1652,重复项!F:F,1,FALSE)</f>
        <v>POT-AL00</v>
      </c>
      <c r="J1652" s="6">
        <v>1</v>
      </c>
      <c r="K1652" t="str">
        <f>A1652&amp;":"&amp;B1652&amp;":"&amp;C1652&amp;":"&amp;D1652&amp;":"&amp;E1652&amp;":"&amp;F1652&amp;":"&amp;G1652</f>
        <v>POT-AL00:华为麦芒 8 全网通版:华为麦芒:华为:Huawei:华为:Huawei</v>
      </c>
    </row>
    <row r="1653" spans="1:11" hidden="1" x14ac:dyDescent="0.4">
      <c r="A1653" s="13" t="s">
        <v>1181</v>
      </c>
      <c r="B1653" s="13" t="s">
        <v>1268</v>
      </c>
      <c r="C1653" s="13" t="s">
        <v>1185</v>
      </c>
      <c r="D1653" s="10" t="str">
        <f>VLOOKUP( C1653, 品牌处理!A:E,2,FALSE)</f>
        <v>华为</v>
      </c>
      <c r="E1653" s="10" t="str">
        <f>VLOOKUP( C1653, 品牌处理!A:E,3,FALSE)</f>
        <v>Huawei</v>
      </c>
      <c r="F1653" s="10" t="str">
        <f>VLOOKUP( C1653, 品牌处理!A:E,4,FALSE)</f>
        <v>华为</v>
      </c>
      <c r="G1653" s="10" t="str">
        <f>VLOOKUP( C1653, 品牌处理!A:E,5,FALSE)</f>
        <v>Huawei</v>
      </c>
      <c r="H1653" s="16">
        <f>VLOOKUP( C1653, 品牌处理!A:F,6,FALSE)</f>
        <v>1</v>
      </c>
      <c r="I1653" s="16" t="str">
        <f>VLOOKUP(A1653,重复项!F:F,1,FALSE)</f>
        <v>POT-AL00</v>
      </c>
      <c r="J1653" s="6">
        <v>0</v>
      </c>
      <c r="K1653" t="str">
        <f>A1653&amp;":"&amp;B1653&amp;":"&amp;C1653&amp;":"&amp;D1653&amp;":"&amp;E1653&amp;":"&amp;F1653&amp;":"&amp;G1653</f>
        <v>POT-AL00:华为畅享 9S 全网通版:华为畅享:华为:Huawei:华为:Huawei</v>
      </c>
    </row>
    <row r="1654" spans="1:11" x14ac:dyDescent="0.4">
      <c r="A1654" s="13" t="s">
        <v>2864</v>
      </c>
      <c r="B1654" s="13" t="s">
        <v>2865</v>
      </c>
      <c r="C1654" s="13" t="s">
        <v>2811</v>
      </c>
      <c r="D1654" s="10" t="str">
        <f>VLOOKUP( C1654, 品牌处理!A:E,2,FALSE)</f>
        <v>Vivo</v>
      </c>
      <c r="E1654" s="10" t="str">
        <f>VLOOKUP( C1654, 品牌处理!A:E,3,FALSE)</f>
        <v>Vivo</v>
      </c>
      <c r="F1654" s="10" t="str">
        <f>VLOOKUP( C1654, 品牌处理!A:E,4,FALSE)</f>
        <v>Vivo</v>
      </c>
      <c r="G1654" s="10" t="str">
        <f>VLOOKUP( C1654, 品牌处理!A:E,5,FALSE)</f>
        <v>Vivo</v>
      </c>
      <c r="H1654" s="16">
        <f>VLOOKUP( C1654, 品牌处理!A:F,6,FALSE)</f>
        <v>1</v>
      </c>
      <c r="I1654" s="16" t="str">
        <f>VLOOKUP(A1654,重复项!F:F,1,FALSE)</f>
        <v>V1732A</v>
      </c>
      <c r="J1654" s="6">
        <v>1</v>
      </c>
      <c r="K1654" t="str">
        <f>A1654&amp;":"&amp;B1654&amp;":"&amp;C1654&amp;":"&amp;D1654&amp;":"&amp;E1654&amp;":"&amp;F1654&amp;":"&amp;G1654</f>
        <v>V1732A:vivo Y81 全网通版:vivo:Vivo:Vivo:Vivo:Vivo</v>
      </c>
    </row>
    <row r="1655" spans="1:11" hidden="1" x14ac:dyDescent="0.4">
      <c r="A1655" s="13" t="s">
        <v>2864</v>
      </c>
      <c r="B1655" s="13" t="s">
        <v>2868</v>
      </c>
      <c r="C1655" s="13" t="s">
        <v>2811</v>
      </c>
      <c r="D1655" s="10" t="str">
        <f>VLOOKUP( C1655, 品牌处理!A:E,2,FALSE)</f>
        <v>Vivo</v>
      </c>
      <c r="E1655" s="10" t="str">
        <f>VLOOKUP( C1655, 品牌处理!A:E,3,FALSE)</f>
        <v>Vivo</v>
      </c>
      <c r="F1655" s="10" t="str">
        <f>VLOOKUP( C1655, 品牌处理!A:E,4,FALSE)</f>
        <v>Vivo</v>
      </c>
      <c r="G1655" s="10" t="str">
        <f>VLOOKUP( C1655, 品牌处理!A:E,5,FALSE)</f>
        <v>Vivo</v>
      </c>
      <c r="H1655" s="16">
        <f>VLOOKUP( C1655, 品牌处理!A:F,6,FALSE)</f>
        <v>1</v>
      </c>
      <c r="I1655" s="16" t="str">
        <f>VLOOKUP(A1655,重复项!F:F,1,FALSE)</f>
        <v>V1732A</v>
      </c>
      <c r="J1655" s="6">
        <v>0</v>
      </c>
      <c r="K1655" t="str">
        <f>A1655&amp;":"&amp;B1655&amp;":"&amp;C1655&amp;":"&amp;D1655&amp;":"&amp;E1655&amp;":"&amp;F1655&amp;":"&amp;G1655</f>
        <v>V1732A:vivo Y81s 全网通版:vivo:Vivo:Vivo:Vivo:Vivo</v>
      </c>
    </row>
    <row r="1656" spans="1:11" x14ac:dyDescent="0.4">
      <c r="A1656" s="13" t="s">
        <v>2856</v>
      </c>
      <c r="B1656" s="13" t="s">
        <v>2857</v>
      </c>
      <c r="C1656" s="13" t="s">
        <v>2811</v>
      </c>
      <c r="D1656" s="10" t="str">
        <f>VLOOKUP( C1656, 品牌处理!A:E,2,FALSE)</f>
        <v>Vivo</v>
      </c>
      <c r="E1656" s="10" t="str">
        <f>VLOOKUP( C1656, 品牌处理!A:E,3,FALSE)</f>
        <v>Vivo</v>
      </c>
      <c r="F1656" s="10" t="str">
        <f>VLOOKUP( C1656, 品牌处理!A:E,4,FALSE)</f>
        <v>Vivo</v>
      </c>
      <c r="G1656" s="10" t="str">
        <f>VLOOKUP( C1656, 品牌处理!A:E,5,FALSE)</f>
        <v>Vivo</v>
      </c>
      <c r="H1656" s="16">
        <f>VLOOKUP( C1656, 品牌处理!A:F,6,FALSE)</f>
        <v>1</v>
      </c>
      <c r="I1656" s="16" t="e">
        <f>VLOOKUP(A1656,重复项!F:F,1,FALSE)</f>
        <v>#N/A</v>
      </c>
      <c r="J1656" s="6">
        <v>1</v>
      </c>
      <c r="K1656" t="str">
        <f>A1656&amp;":"&amp;B1656&amp;":"&amp;C1656&amp;":"&amp;D1656&amp;":"&amp;E1656&amp;":"&amp;F1656&amp;":"&amp;G1656</f>
        <v>V1730GA:vivo Z3x 全网通版:vivo:Vivo:Vivo:Vivo:Vivo</v>
      </c>
    </row>
    <row r="1657" spans="1:11" x14ac:dyDescent="0.4">
      <c r="A1657" s="13" t="s">
        <v>2858</v>
      </c>
      <c r="B1657" s="13" t="s">
        <v>2859</v>
      </c>
      <c r="C1657" s="13" t="s">
        <v>2811</v>
      </c>
      <c r="D1657" s="10" t="str">
        <f>VLOOKUP( C1657, 品牌处理!A:E,2,FALSE)</f>
        <v>Vivo</v>
      </c>
      <c r="E1657" s="10" t="str">
        <f>VLOOKUP( C1657, 品牌处理!A:E,3,FALSE)</f>
        <v>Vivo</v>
      </c>
      <c r="F1657" s="10" t="str">
        <f>VLOOKUP( C1657, 品牌处理!A:E,4,FALSE)</f>
        <v>Vivo</v>
      </c>
      <c r="G1657" s="10" t="str">
        <f>VLOOKUP( C1657, 品牌处理!A:E,5,FALSE)</f>
        <v>Vivo</v>
      </c>
      <c r="H1657" s="16">
        <f>VLOOKUP( C1657, 品牌处理!A:F,6,FALSE)</f>
        <v>1</v>
      </c>
      <c r="I1657" s="16" t="e">
        <f>VLOOKUP(A1657,重复项!F:F,1,FALSE)</f>
        <v>#N/A</v>
      </c>
      <c r="J1657" s="6">
        <v>1</v>
      </c>
      <c r="K1657" t="str">
        <f>A1657&amp;":"&amp;B1657&amp;":"&amp;C1657&amp;":"&amp;D1657&amp;":"&amp;E1657&amp;":"&amp;F1657&amp;":"&amp;G1657</f>
        <v>V1911A:vivo Z5x 全网通版:vivo:Vivo:Vivo:Vivo:Vivo</v>
      </c>
    </row>
    <row r="1658" spans="1:11" x14ac:dyDescent="0.4">
      <c r="A1658" s="13" t="s">
        <v>2860</v>
      </c>
      <c r="B1658" s="13" t="s">
        <v>2861</v>
      </c>
      <c r="C1658" s="13" t="s">
        <v>2811</v>
      </c>
      <c r="D1658" s="10" t="str">
        <f>VLOOKUP( C1658, 品牌处理!A:E,2,FALSE)</f>
        <v>Vivo</v>
      </c>
      <c r="E1658" s="10" t="str">
        <f>VLOOKUP( C1658, 品牌处理!A:E,3,FALSE)</f>
        <v>Vivo</v>
      </c>
      <c r="F1658" s="10" t="str">
        <f>VLOOKUP( C1658, 品牌处理!A:E,4,FALSE)</f>
        <v>Vivo</v>
      </c>
      <c r="G1658" s="10" t="str">
        <f>VLOOKUP( C1658, 品牌处理!A:E,5,FALSE)</f>
        <v>Vivo</v>
      </c>
      <c r="H1658" s="16">
        <f>VLOOKUP( C1658, 品牌处理!A:F,6,FALSE)</f>
        <v>1</v>
      </c>
      <c r="I1658" s="16" t="e">
        <f>VLOOKUP(A1658,重复项!F:F,1,FALSE)</f>
        <v>#N/A</v>
      </c>
      <c r="J1658" s="6">
        <v>1</v>
      </c>
      <c r="K1658" t="str">
        <f>A1658&amp;":"&amp;B1658&amp;":"&amp;C1658&amp;":"&amp;D1658&amp;":"&amp;E1658&amp;":"&amp;F1658&amp;":"&amp;G1658</f>
        <v>V1911T:vivo Z5x 移动全网通版:vivo:Vivo:Vivo:Vivo:Vivo</v>
      </c>
    </row>
    <row r="1659" spans="1:11" x14ac:dyDescent="0.4">
      <c r="A1659" s="13" t="s">
        <v>2862</v>
      </c>
      <c r="B1659" s="13" t="s">
        <v>2863</v>
      </c>
      <c r="C1659" s="13" t="s">
        <v>2811</v>
      </c>
      <c r="D1659" s="10" t="str">
        <f>VLOOKUP( C1659, 品牌处理!A:E,2,FALSE)</f>
        <v>Vivo</v>
      </c>
      <c r="E1659" s="10" t="str">
        <f>VLOOKUP( C1659, 品牌处理!A:E,3,FALSE)</f>
        <v>Vivo</v>
      </c>
      <c r="F1659" s="10" t="str">
        <f>VLOOKUP( C1659, 品牌处理!A:E,4,FALSE)</f>
        <v>Vivo</v>
      </c>
      <c r="G1659" s="10" t="str">
        <f>VLOOKUP( C1659, 品牌处理!A:E,5,FALSE)</f>
        <v>Vivo</v>
      </c>
      <c r="H1659" s="16">
        <f>VLOOKUP( C1659, 品牌处理!A:F,6,FALSE)</f>
        <v>1</v>
      </c>
      <c r="I1659" s="16" t="e">
        <f>VLOOKUP(A1659,重复项!F:F,1,FALSE)</f>
        <v>#N/A</v>
      </c>
      <c r="J1659" s="6">
        <v>1</v>
      </c>
      <c r="K1659" t="str">
        <f>A1659&amp;":"&amp;B1659&amp;":"&amp;C1659&amp;":"&amp;D1659&amp;":"&amp;E1659&amp;":"&amp;F1659&amp;":"&amp;G1659</f>
        <v>V1731CA:vivo Y73 全网通版:vivo:Vivo:Vivo:Vivo:Vivo</v>
      </c>
    </row>
    <row r="1660" spans="1:11" x14ac:dyDescent="0.4">
      <c r="A1660" s="13" t="s">
        <v>2866</v>
      </c>
      <c r="B1660" s="13" t="s">
        <v>2867</v>
      </c>
      <c r="C1660" s="13" t="s">
        <v>2811</v>
      </c>
      <c r="D1660" s="10" t="str">
        <f>VLOOKUP( C1660, 品牌处理!A:E,2,FALSE)</f>
        <v>Vivo</v>
      </c>
      <c r="E1660" s="10" t="str">
        <f>VLOOKUP( C1660, 品牌处理!A:E,3,FALSE)</f>
        <v>Vivo</v>
      </c>
      <c r="F1660" s="10" t="str">
        <f>VLOOKUP( C1660, 品牌处理!A:E,4,FALSE)</f>
        <v>Vivo</v>
      </c>
      <c r="G1660" s="10" t="str">
        <f>VLOOKUP( C1660, 品牌处理!A:E,5,FALSE)</f>
        <v>Vivo</v>
      </c>
      <c r="H1660" s="16">
        <f>VLOOKUP( C1660, 品牌处理!A:F,6,FALSE)</f>
        <v>1</v>
      </c>
      <c r="I1660" s="16" t="str">
        <f>VLOOKUP(A1660,重复项!F:F,1,FALSE)</f>
        <v>V1732T</v>
      </c>
      <c r="J1660" s="6">
        <v>1</v>
      </c>
      <c r="K1660" t="str">
        <f>A1660&amp;":"&amp;B1660&amp;":"&amp;C1660&amp;":"&amp;D1660&amp;":"&amp;E1660&amp;":"&amp;F1660&amp;":"&amp;G1660</f>
        <v>V1732T:vivo Y81 移动全网通版:vivo:Vivo:Vivo:Vivo:Vivo</v>
      </c>
    </row>
    <row r="1661" spans="1:11" hidden="1" x14ac:dyDescent="0.4">
      <c r="A1661" s="13" t="s">
        <v>2866</v>
      </c>
      <c r="B1661" s="13" t="s">
        <v>2869</v>
      </c>
      <c r="C1661" s="13" t="s">
        <v>2811</v>
      </c>
      <c r="D1661" s="10" t="str">
        <f>VLOOKUP( C1661, 品牌处理!A:E,2,FALSE)</f>
        <v>Vivo</v>
      </c>
      <c r="E1661" s="10" t="str">
        <f>VLOOKUP( C1661, 品牌处理!A:E,3,FALSE)</f>
        <v>Vivo</v>
      </c>
      <c r="F1661" s="10" t="str">
        <f>VLOOKUP( C1661, 品牌处理!A:E,4,FALSE)</f>
        <v>Vivo</v>
      </c>
      <c r="G1661" s="10" t="str">
        <f>VLOOKUP( C1661, 品牌处理!A:E,5,FALSE)</f>
        <v>Vivo</v>
      </c>
      <c r="H1661" s="16">
        <f>VLOOKUP( C1661, 品牌处理!A:F,6,FALSE)</f>
        <v>1</v>
      </c>
      <c r="I1661" s="16" t="str">
        <f>VLOOKUP(A1661,重复项!F:F,1,FALSE)</f>
        <v>V1732T</v>
      </c>
      <c r="J1661" s="6">
        <v>0</v>
      </c>
      <c r="K1661" t="str">
        <f>A1661&amp;":"&amp;B1661&amp;":"&amp;C1661&amp;":"&amp;D1661&amp;":"&amp;E1661&amp;":"&amp;F1661&amp;":"&amp;G1661</f>
        <v>V1732T:vivo Y81s 移动全网通版:vivo:Vivo:Vivo:Vivo:Vivo</v>
      </c>
    </row>
    <row r="1662" spans="1:11" x14ac:dyDescent="0.4">
      <c r="A1662" s="13" t="s">
        <v>2850</v>
      </c>
      <c r="B1662" s="13" t="s">
        <v>2851</v>
      </c>
      <c r="C1662" s="13" t="s">
        <v>2811</v>
      </c>
      <c r="D1662" s="10" t="str">
        <f>VLOOKUP( C1662, 品牌处理!A:E,2,FALSE)</f>
        <v>Vivo</v>
      </c>
      <c r="E1662" s="10" t="str">
        <f>VLOOKUP( C1662, 品牌处理!A:E,3,FALSE)</f>
        <v>Vivo</v>
      </c>
      <c r="F1662" s="10" t="str">
        <f>VLOOKUP( C1662, 品牌处理!A:E,4,FALSE)</f>
        <v>Vivo</v>
      </c>
      <c r="G1662" s="10" t="str">
        <f>VLOOKUP( C1662, 品牌处理!A:E,5,FALSE)</f>
        <v>Vivo</v>
      </c>
      <c r="H1662" s="16">
        <f>VLOOKUP( C1662, 品牌处理!A:F,6,FALSE)</f>
        <v>1</v>
      </c>
      <c r="I1662" s="16" t="str">
        <f>VLOOKUP(A1662,重复项!F:F,1,FALSE)</f>
        <v>V1813A</v>
      </c>
      <c r="J1662" s="6">
        <v>1</v>
      </c>
      <c r="K1662" t="str">
        <f>A1662&amp;":"&amp;B1662&amp;":"&amp;C1662&amp;":"&amp;D1662&amp;":"&amp;E1662&amp;":"&amp;F1662&amp;":"&amp;G1662</f>
        <v>V1813A:vivo Z3i 全网通版:vivo:Vivo:Vivo:Vivo:Vivo</v>
      </c>
    </row>
    <row r="1663" spans="1:11" hidden="1" x14ac:dyDescent="0.4">
      <c r="A1663" s="13" t="s">
        <v>2850</v>
      </c>
      <c r="B1663" s="13" t="s">
        <v>2854</v>
      </c>
      <c r="C1663" s="13" t="s">
        <v>2811</v>
      </c>
      <c r="D1663" s="10" t="str">
        <f>VLOOKUP( C1663, 品牌处理!A:E,2,FALSE)</f>
        <v>Vivo</v>
      </c>
      <c r="E1663" s="10" t="str">
        <f>VLOOKUP( C1663, 品牌处理!A:E,3,FALSE)</f>
        <v>Vivo</v>
      </c>
      <c r="F1663" s="10" t="str">
        <f>VLOOKUP( C1663, 品牌处理!A:E,4,FALSE)</f>
        <v>Vivo</v>
      </c>
      <c r="G1663" s="10" t="str">
        <f>VLOOKUP( C1663, 品牌处理!A:E,5,FALSE)</f>
        <v>Vivo</v>
      </c>
      <c r="H1663" s="16">
        <f>VLOOKUP( C1663, 品牌处理!A:F,6,FALSE)</f>
        <v>1</v>
      </c>
      <c r="I1663" s="16" t="str">
        <f>VLOOKUP(A1663,重复项!F:F,1,FALSE)</f>
        <v>V1813A</v>
      </c>
      <c r="J1663" s="6">
        <v>0</v>
      </c>
      <c r="K1663" t="str">
        <f>A1663&amp;":"&amp;B1663&amp;":"&amp;C1663&amp;":"&amp;D1663&amp;":"&amp;E1663&amp;":"&amp;F1663&amp;":"&amp;G1663</f>
        <v>V1813A:vivo Z3i 标准版 全网通版:vivo:Vivo:Vivo:Vivo:Vivo</v>
      </c>
    </row>
    <row r="1664" spans="1:11" hidden="1" x14ac:dyDescent="0.4">
      <c r="A1664" s="13" t="s">
        <v>2850</v>
      </c>
      <c r="B1664" s="13" t="s">
        <v>2882</v>
      </c>
      <c r="C1664" s="13" t="s">
        <v>2811</v>
      </c>
      <c r="D1664" s="10" t="str">
        <f>VLOOKUP( C1664, 品牌处理!A:E,2,FALSE)</f>
        <v>Vivo</v>
      </c>
      <c r="E1664" s="10" t="str">
        <f>VLOOKUP( C1664, 品牌处理!A:E,3,FALSE)</f>
        <v>Vivo</v>
      </c>
      <c r="F1664" s="10" t="str">
        <f>VLOOKUP( C1664, 品牌处理!A:E,4,FALSE)</f>
        <v>Vivo</v>
      </c>
      <c r="G1664" s="10" t="str">
        <f>VLOOKUP( C1664, 品牌处理!A:E,5,FALSE)</f>
        <v>Vivo</v>
      </c>
      <c r="H1664" s="16">
        <f>VLOOKUP( C1664, 品牌处理!A:F,6,FALSE)</f>
        <v>1</v>
      </c>
      <c r="I1664" s="16" t="str">
        <f>VLOOKUP(A1664,重复项!F:F,1,FALSE)</f>
        <v>V1813A</v>
      </c>
      <c r="J1664" s="6">
        <v>0</v>
      </c>
      <c r="K1664" t="str">
        <f>A1664&amp;":"&amp;B1664&amp;":"&amp;C1664&amp;":"&amp;D1664&amp;":"&amp;E1664&amp;":"&amp;F1664&amp;":"&amp;G1664</f>
        <v>V1813A:vivo Y97 全网通版:vivo:Vivo:Vivo:Vivo:Vivo</v>
      </c>
    </row>
    <row r="1665" spans="1:11" x14ac:dyDescent="0.4">
      <c r="A1665" s="13" t="s">
        <v>2852</v>
      </c>
      <c r="B1665" s="13" t="s">
        <v>2853</v>
      </c>
      <c r="C1665" s="13" t="s">
        <v>2811</v>
      </c>
      <c r="D1665" s="10" t="str">
        <f>VLOOKUP( C1665, 品牌处理!A:E,2,FALSE)</f>
        <v>Vivo</v>
      </c>
      <c r="E1665" s="10" t="str">
        <f>VLOOKUP( C1665, 品牌处理!A:E,3,FALSE)</f>
        <v>Vivo</v>
      </c>
      <c r="F1665" s="10" t="str">
        <f>VLOOKUP( C1665, 品牌处理!A:E,4,FALSE)</f>
        <v>Vivo</v>
      </c>
      <c r="G1665" s="10" t="str">
        <f>VLOOKUP( C1665, 品牌处理!A:E,5,FALSE)</f>
        <v>Vivo</v>
      </c>
      <c r="H1665" s="16">
        <f>VLOOKUP( C1665, 品牌处理!A:F,6,FALSE)</f>
        <v>1</v>
      </c>
      <c r="I1665" s="16" t="str">
        <f>VLOOKUP(A1665,重复项!F:F,1,FALSE)</f>
        <v>V1813T</v>
      </c>
      <c r="J1665" s="6">
        <v>1</v>
      </c>
      <c r="K1665" t="str">
        <f>A1665&amp;":"&amp;B1665&amp;":"&amp;C1665&amp;":"&amp;D1665&amp;":"&amp;E1665&amp;":"&amp;F1665&amp;":"&amp;G1665</f>
        <v>V1813T:vivo Z3i 移动全网通版:vivo:Vivo:Vivo:Vivo:Vivo</v>
      </c>
    </row>
    <row r="1666" spans="1:11" hidden="1" x14ac:dyDescent="0.4">
      <c r="A1666" s="13" t="s">
        <v>2852</v>
      </c>
      <c r="B1666" s="13" t="s">
        <v>2855</v>
      </c>
      <c r="C1666" s="13" t="s">
        <v>2811</v>
      </c>
      <c r="D1666" s="10" t="str">
        <f>VLOOKUP( C1666, 品牌处理!A:E,2,FALSE)</f>
        <v>Vivo</v>
      </c>
      <c r="E1666" s="10" t="str">
        <f>VLOOKUP( C1666, 品牌处理!A:E,3,FALSE)</f>
        <v>Vivo</v>
      </c>
      <c r="F1666" s="10" t="str">
        <f>VLOOKUP( C1666, 品牌处理!A:E,4,FALSE)</f>
        <v>Vivo</v>
      </c>
      <c r="G1666" s="10" t="str">
        <f>VLOOKUP( C1666, 品牌处理!A:E,5,FALSE)</f>
        <v>Vivo</v>
      </c>
      <c r="H1666" s="16">
        <f>VLOOKUP( C1666, 品牌处理!A:F,6,FALSE)</f>
        <v>1</v>
      </c>
      <c r="I1666" s="16" t="str">
        <f>VLOOKUP(A1666,重复项!F:F,1,FALSE)</f>
        <v>V1813T</v>
      </c>
      <c r="J1666" s="6">
        <v>0</v>
      </c>
      <c r="K1666" t="str">
        <f>A1666&amp;":"&amp;B1666&amp;":"&amp;C1666&amp;":"&amp;D1666&amp;":"&amp;E1666&amp;":"&amp;F1666&amp;":"&amp;G1666</f>
        <v>V1813T:vivo Z3i 标准版 移动全网通版:vivo:Vivo:Vivo:Vivo:Vivo</v>
      </c>
    </row>
    <row r="1667" spans="1:11" x14ac:dyDescent="0.4">
      <c r="A1667" s="13" t="s">
        <v>2876</v>
      </c>
      <c r="B1667" s="13" t="s">
        <v>2877</v>
      </c>
      <c r="C1667" s="13" t="s">
        <v>2811</v>
      </c>
      <c r="D1667" s="10" t="str">
        <f>VLOOKUP( C1667, 品牌处理!A:E,2,FALSE)</f>
        <v>Vivo</v>
      </c>
      <c r="E1667" s="10" t="str">
        <f>VLOOKUP( C1667, 品牌处理!A:E,3,FALSE)</f>
        <v>Vivo</v>
      </c>
      <c r="F1667" s="10" t="str">
        <f>VLOOKUP( C1667, 品牌处理!A:E,4,FALSE)</f>
        <v>Vivo</v>
      </c>
      <c r="G1667" s="10" t="str">
        <f>VLOOKUP( C1667, 品牌处理!A:E,5,FALSE)</f>
        <v>Vivo</v>
      </c>
      <c r="H1667" s="16">
        <f>VLOOKUP( C1667, 品牌处理!A:F,6,FALSE)</f>
        <v>1</v>
      </c>
      <c r="I1667" s="16" t="e">
        <f>VLOOKUP(A1667,重复项!F:F,1,FALSE)</f>
        <v>#N/A</v>
      </c>
      <c r="J1667" s="6">
        <v>1</v>
      </c>
      <c r="K1667" t="str">
        <f>A1667&amp;":"&amp;B1667&amp;":"&amp;C1667&amp;":"&amp;D1667&amp;":"&amp;E1667&amp;":"&amp;F1667&amp;":"&amp;G1667</f>
        <v>V1818T:vivo Y93 移动全网通版:vivo:Vivo:Vivo:Vivo:Vivo</v>
      </c>
    </row>
    <row r="1668" spans="1:11" hidden="1" x14ac:dyDescent="0.4">
      <c r="A1668" s="13" t="s">
        <v>2852</v>
      </c>
      <c r="B1668" s="13" t="s">
        <v>2883</v>
      </c>
      <c r="C1668" s="13" t="s">
        <v>2811</v>
      </c>
      <c r="D1668" s="10" t="str">
        <f>VLOOKUP( C1668, 品牌处理!A:E,2,FALSE)</f>
        <v>Vivo</v>
      </c>
      <c r="E1668" s="10" t="str">
        <f>VLOOKUP( C1668, 品牌处理!A:E,3,FALSE)</f>
        <v>Vivo</v>
      </c>
      <c r="F1668" s="10" t="str">
        <f>VLOOKUP( C1668, 品牌处理!A:E,4,FALSE)</f>
        <v>Vivo</v>
      </c>
      <c r="G1668" s="10" t="str">
        <f>VLOOKUP( C1668, 品牌处理!A:E,5,FALSE)</f>
        <v>Vivo</v>
      </c>
      <c r="H1668" s="16">
        <f>VLOOKUP( C1668, 品牌处理!A:F,6,FALSE)</f>
        <v>1</v>
      </c>
      <c r="I1668" s="16" t="str">
        <f>VLOOKUP(A1668,重复项!F:F,1,FALSE)</f>
        <v>V1813T</v>
      </c>
      <c r="J1668" s="6">
        <v>0</v>
      </c>
      <c r="K1668" t="str">
        <f>A1668&amp;":"&amp;B1668&amp;":"&amp;C1668&amp;":"&amp;D1668&amp;":"&amp;E1668&amp;":"&amp;F1668&amp;":"&amp;G1668</f>
        <v>V1813T:vivo Y97 移动全网通版:vivo:Vivo:Vivo:Vivo:Vivo</v>
      </c>
    </row>
    <row r="1669" spans="1:11" x14ac:dyDescent="0.4">
      <c r="A1669" s="13" t="s">
        <v>2874</v>
      </c>
      <c r="B1669" s="13" t="s">
        <v>2875</v>
      </c>
      <c r="C1669" s="13" t="s">
        <v>2811</v>
      </c>
      <c r="D1669" s="10" t="str">
        <f>VLOOKUP( C1669, 品牌处理!A:E,2,FALSE)</f>
        <v>Vivo</v>
      </c>
      <c r="E1669" s="10" t="str">
        <f>VLOOKUP( C1669, 品牌处理!A:E,3,FALSE)</f>
        <v>Vivo</v>
      </c>
      <c r="F1669" s="10" t="str">
        <f>VLOOKUP( C1669, 品牌处理!A:E,4,FALSE)</f>
        <v>Vivo</v>
      </c>
      <c r="G1669" s="10" t="str">
        <f>VLOOKUP( C1669, 品牌处理!A:E,5,FALSE)</f>
        <v>Vivo</v>
      </c>
      <c r="H1669" s="16">
        <f>VLOOKUP( C1669, 品牌处理!A:F,6,FALSE)</f>
        <v>1</v>
      </c>
      <c r="I1669" s="16" t="str">
        <f>VLOOKUP(A1669,重复项!F:F,1,FALSE)</f>
        <v>V1818A</v>
      </c>
      <c r="J1669" s="6">
        <v>1</v>
      </c>
      <c r="K1669" t="str">
        <f>A1669&amp;":"&amp;B1669&amp;":"&amp;C1669&amp;":"&amp;D1669&amp;":"&amp;E1669&amp;":"&amp;F1669&amp;":"&amp;G1669</f>
        <v>V1818A:vivo Y93 全网通版:vivo:Vivo:Vivo:Vivo:Vivo</v>
      </c>
    </row>
    <row r="1670" spans="1:11" hidden="1" x14ac:dyDescent="0.4">
      <c r="A1670" s="13" t="s">
        <v>2874</v>
      </c>
      <c r="B1670" s="13" t="s">
        <v>2903</v>
      </c>
      <c r="C1670" s="13" t="s">
        <v>2811</v>
      </c>
      <c r="D1670" s="10" t="str">
        <f>VLOOKUP( C1670, 品牌处理!A:E,2,FALSE)</f>
        <v>Vivo</v>
      </c>
      <c r="E1670" s="10" t="str">
        <f>VLOOKUP( C1670, 品牌处理!A:E,3,FALSE)</f>
        <v>Vivo</v>
      </c>
      <c r="F1670" s="10" t="str">
        <f>VLOOKUP( C1670, 品牌处理!A:E,4,FALSE)</f>
        <v>Vivo</v>
      </c>
      <c r="G1670" s="10" t="str">
        <f>VLOOKUP( C1670, 品牌处理!A:E,5,FALSE)</f>
        <v>Vivo</v>
      </c>
      <c r="H1670" s="16">
        <f>VLOOKUP( C1670, 品牌处理!A:F,6,FALSE)</f>
        <v>1</v>
      </c>
      <c r="I1670" s="16" t="str">
        <f>VLOOKUP(A1670,重复项!F:F,1,FALSE)</f>
        <v>V1818A</v>
      </c>
      <c r="J1670" s="6">
        <v>0</v>
      </c>
      <c r="K1670" t="str">
        <f>A1670&amp;":"&amp;B1670&amp;":"&amp;C1670&amp;":"&amp;D1670&amp;":"&amp;E1670&amp;":"&amp;F1670&amp;":"&amp;G1670</f>
        <v>V1818A:vivo U1 全网通版:vivo:Vivo:Vivo:Vivo:Vivo</v>
      </c>
    </row>
    <row r="1671" spans="1:11" x14ac:dyDescent="0.4">
      <c r="A1671" s="13" t="s">
        <v>2870</v>
      </c>
      <c r="B1671" s="13" t="s">
        <v>2871</v>
      </c>
      <c r="C1671" s="13" t="s">
        <v>2811</v>
      </c>
      <c r="D1671" s="10" t="str">
        <f>VLOOKUP( C1671, 品牌处理!A:E,2,FALSE)</f>
        <v>Vivo</v>
      </c>
      <c r="E1671" s="10" t="str">
        <f>VLOOKUP( C1671, 品牌处理!A:E,3,FALSE)</f>
        <v>Vivo</v>
      </c>
      <c r="F1671" s="10" t="str">
        <f>VLOOKUP( C1671, 品牌处理!A:E,4,FALSE)</f>
        <v>Vivo</v>
      </c>
      <c r="G1671" s="10" t="str">
        <f>VLOOKUP( C1671, 品牌处理!A:E,5,FALSE)</f>
        <v>Vivo</v>
      </c>
      <c r="H1671" s="16">
        <f>VLOOKUP( C1671, 品牌处理!A:F,6,FALSE)</f>
        <v>1</v>
      </c>
      <c r="I1671" s="16" t="str">
        <f>VLOOKUP(A1671,重复项!F:F,1,FALSE)</f>
        <v>V1818CA</v>
      </c>
      <c r="J1671" s="6">
        <v>1</v>
      </c>
      <c r="K1671" t="str">
        <f>A1671&amp;":"&amp;B1671&amp;":"&amp;C1671&amp;":"&amp;D1671&amp;":"&amp;E1671&amp;":"&amp;F1671&amp;":"&amp;G1671</f>
        <v>V1818CA:vivo Y91 全网通版:vivo:Vivo:Vivo:Vivo:Vivo</v>
      </c>
    </row>
    <row r="1672" spans="1:11" hidden="1" x14ac:dyDescent="0.4">
      <c r="A1672" s="13" t="s">
        <v>2870</v>
      </c>
      <c r="B1672" s="13" t="s">
        <v>2878</v>
      </c>
      <c r="C1672" s="13" t="s">
        <v>2811</v>
      </c>
      <c r="D1672" s="10" t="str">
        <f>VLOOKUP( C1672, 品牌处理!A:E,2,FALSE)</f>
        <v>Vivo</v>
      </c>
      <c r="E1672" s="10" t="str">
        <f>VLOOKUP( C1672, 品牌处理!A:E,3,FALSE)</f>
        <v>Vivo</v>
      </c>
      <c r="F1672" s="10" t="str">
        <f>VLOOKUP( C1672, 品牌处理!A:E,4,FALSE)</f>
        <v>Vivo</v>
      </c>
      <c r="G1672" s="10" t="str">
        <f>VLOOKUP( C1672, 品牌处理!A:E,5,FALSE)</f>
        <v>Vivo</v>
      </c>
      <c r="H1672" s="16">
        <f>VLOOKUP( C1672, 品牌处理!A:F,6,FALSE)</f>
        <v>1</v>
      </c>
      <c r="I1672" s="16" t="str">
        <f>VLOOKUP(A1672,重复项!F:F,1,FALSE)</f>
        <v>V1818CA</v>
      </c>
      <c r="J1672" s="6">
        <v>0</v>
      </c>
      <c r="K1672" t="str">
        <f>A1672&amp;":"&amp;B1672&amp;":"&amp;C1672&amp;":"&amp;D1672&amp;":"&amp;E1672&amp;":"&amp;F1672&amp;":"&amp;G1672</f>
        <v>V1818CA:vivo Y93s 全网通版:vivo:Vivo:Vivo:Vivo:Vivo</v>
      </c>
    </row>
    <row r="1673" spans="1:11" hidden="1" x14ac:dyDescent="0.4">
      <c r="A1673" s="13" t="s">
        <v>2870</v>
      </c>
      <c r="B1673" s="13" t="s">
        <v>2880</v>
      </c>
      <c r="C1673" s="13" t="s">
        <v>2811</v>
      </c>
      <c r="D1673" s="10" t="str">
        <f>VLOOKUP( C1673, 品牌处理!A:E,2,FALSE)</f>
        <v>Vivo</v>
      </c>
      <c r="E1673" s="10" t="str">
        <f>VLOOKUP( C1673, 品牌处理!A:E,3,FALSE)</f>
        <v>Vivo</v>
      </c>
      <c r="F1673" s="10" t="str">
        <f>VLOOKUP( C1673, 品牌处理!A:E,4,FALSE)</f>
        <v>Vivo</v>
      </c>
      <c r="G1673" s="10" t="str">
        <f>VLOOKUP( C1673, 品牌处理!A:E,5,FALSE)</f>
        <v>Vivo</v>
      </c>
      <c r="H1673" s="16">
        <f>VLOOKUP( C1673, 品牌处理!A:F,6,FALSE)</f>
        <v>1</v>
      </c>
      <c r="I1673" s="16" t="str">
        <f>VLOOKUP(A1673,重复项!F:F,1,FALSE)</f>
        <v>V1818CA</v>
      </c>
      <c r="J1673" s="6">
        <v>0</v>
      </c>
      <c r="K1673" t="str">
        <f>A1673&amp;":"&amp;B1673&amp;":"&amp;C1673&amp;":"&amp;D1673&amp;":"&amp;E1673&amp;":"&amp;F1673&amp;":"&amp;G1673</f>
        <v>V1818CA:vivo Y93 标准版 全网通版:vivo:Vivo:Vivo:Vivo:Vivo</v>
      </c>
    </row>
    <row r="1674" spans="1:11" x14ac:dyDescent="0.4">
      <c r="A1674" s="13" t="s">
        <v>2884</v>
      </c>
      <c r="B1674" s="13" t="s">
        <v>2885</v>
      </c>
      <c r="C1674" s="13" t="s">
        <v>2811</v>
      </c>
      <c r="D1674" s="10" t="str">
        <f>VLOOKUP( C1674, 品牌处理!A:E,2,FALSE)</f>
        <v>Vivo</v>
      </c>
      <c r="E1674" s="10" t="str">
        <f>VLOOKUP( C1674, 品牌处理!A:E,3,FALSE)</f>
        <v>Vivo</v>
      </c>
      <c r="F1674" s="10" t="str">
        <f>VLOOKUP( C1674, 品牌处理!A:E,4,FALSE)</f>
        <v>Vivo</v>
      </c>
      <c r="G1674" s="10" t="str">
        <f>VLOOKUP( C1674, 品牌处理!A:E,5,FALSE)</f>
        <v>Vivo</v>
      </c>
      <c r="H1674" s="16">
        <f>VLOOKUP( C1674, 品牌处理!A:F,6,FALSE)</f>
        <v>1</v>
      </c>
      <c r="I1674" s="16" t="e">
        <f>VLOOKUP(A1674,重复项!F:F,1,FALSE)</f>
        <v>#N/A</v>
      </c>
      <c r="J1674" s="6">
        <v>1</v>
      </c>
      <c r="K1674" t="str">
        <f>A1674&amp;":"&amp;B1674&amp;":"&amp;C1674&amp;":"&amp;D1674&amp;":"&amp;E1674&amp;":"&amp;F1674&amp;":"&amp;G1674</f>
        <v>V1901A:vivo Y3 全网通版:vivo:Vivo:Vivo:Vivo:Vivo</v>
      </c>
    </row>
    <row r="1675" spans="1:11" x14ac:dyDescent="0.4">
      <c r="A1675" s="13" t="s">
        <v>2886</v>
      </c>
      <c r="B1675" s="13" t="s">
        <v>2887</v>
      </c>
      <c r="C1675" s="13" t="s">
        <v>2811</v>
      </c>
      <c r="D1675" s="10" t="str">
        <f>VLOOKUP( C1675, 品牌处理!A:E,2,FALSE)</f>
        <v>Vivo</v>
      </c>
      <c r="E1675" s="10" t="str">
        <f>VLOOKUP( C1675, 品牌处理!A:E,3,FALSE)</f>
        <v>Vivo</v>
      </c>
      <c r="F1675" s="10" t="str">
        <f>VLOOKUP( C1675, 品牌处理!A:E,4,FALSE)</f>
        <v>Vivo</v>
      </c>
      <c r="G1675" s="10" t="str">
        <f>VLOOKUP( C1675, 品牌处理!A:E,5,FALSE)</f>
        <v>Vivo</v>
      </c>
      <c r="H1675" s="16">
        <f>VLOOKUP( C1675, 品牌处理!A:F,6,FALSE)</f>
        <v>1</v>
      </c>
      <c r="I1675" s="16" t="e">
        <f>VLOOKUP(A1675,重复项!F:F,1,FALSE)</f>
        <v>#N/A</v>
      </c>
      <c r="J1675" s="6">
        <v>1</v>
      </c>
      <c r="K1675" t="str">
        <f>A1675&amp;":"&amp;B1675&amp;":"&amp;C1675&amp;":"&amp;D1675&amp;":"&amp;E1675&amp;":"&amp;F1675&amp;":"&amp;G1675</f>
        <v>V1901T:vivo Y3 移动全网通版:vivo:Vivo:Vivo:Vivo:Vivo</v>
      </c>
    </row>
    <row r="1676" spans="1:11" x14ac:dyDescent="0.4">
      <c r="A1676" s="13" t="s">
        <v>2888</v>
      </c>
      <c r="B1676" s="13" t="s">
        <v>2889</v>
      </c>
      <c r="C1676" s="13" t="s">
        <v>2890</v>
      </c>
      <c r="D1676" s="10" t="str">
        <f>VLOOKUP( C1676, 品牌处理!A:E,2,FALSE)</f>
        <v>Vivo</v>
      </c>
      <c r="E1676" s="10" t="str">
        <f>VLOOKUP( C1676, 品牌处理!A:E,3,FALSE)</f>
        <v>Vivo</v>
      </c>
      <c r="F1676" s="10" t="str">
        <f>VLOOKUP( C1676, 品牌处理!A:E,4,FALSE)</f>
        <v>iQOO</v>
      </c>
      <c r="G1676" s="10" t="str">
        <f>VLOOKUP( C1676, 品牌处理!A:E,5,FALSE)</f>
        <v>iQOO</v>
      </c>
      <c r="H1676" s="16">
        <f>VLOOKUP( C1676, 品牌处理!A:F,6,FALSE)</f>
        <v>1</v>
      </c>
      <c r="I1676" s="16" t="e">
        <f>VLOOKUP(A1676,重复项!F:F,1,FALSE)</f>
        <v>#N/A</v>
      </c>
      <c r="J1676" s="6">
        <v>1</v>
      </c>
      <c r="K1676" t="str">
        <f>A1676&amp;":"&amp;B1676&amp;":"&amp;C1676&amp;":"&amp;D1676&amp;":"&amp;E1676&amp;":"&amp;F1676&amp;":"&amp;G1676</f>
        <v>V1824BA:iQOO (6GB+128GB):iQOO:Vivo:Vivo:iQOO:iQOO</v>
      </c>
    </row>
    <row r="1677" spans="1:11" x14ac:dyDescent="0.4">
      <c r="A1677" s="13" t="s">
        <v>2891</v>
      </c>
      <c r="B1677" s="13" t="s">
        <v>2892</v>
      </c>
      <c r="C1677" s="13" t="s">
        <v>2890</v>
      </c>
      <c r="D1677" s="10" t="str">
        <f>VLOOKUP( C1677, 品牌处理!A:E,2,FALSE)</f>
        <v>Vivo</v>
      </c>
      <c r="E1677" s="10" t="str">
        <f>VLOOKUP( C1677, 品牌处理!A:E,3,FALSE)</f>
        <v>Vivo</v>
      </c>
      <c r="F1677" s="10" t="str">
        <f>VLOOKUP( C1677, 品牌处理!A:E,4,FALSE)</f>
        <v>iQOO</v>
      </c>
      <c r="G1677" s="10" t="str">
        <f>VLOOKUP( C1677, 品牌处理!A:E,5,FALSE)</f>
        <v>iQOO</v>
      </c>
      <c r="H1677" s="16">
        <f>VLOOKUP( C1677, 品牌处理!A:F,6,FALSE)</f>
        <v>1</v>
      </c>
      <c r="I1677" s="16" t="e">
        <f>VLOOKUP(A1677,重复项!F:F,1,FALSE)</f>
        <v>#N/A</v>
      </c>
      <c r="J1677" s="6">
        <v>1</v>
      </c>
      <c r="K1677" t="str">
        <f>A1677&amp;":"&amp;B1677&amp;":"&amp;C1677&amp;":"&amp;D1677&amp;":"&amp;E1677&amp;":"&amp;F1677&amp;":"&amp;G1677</f>
        <v>V1824A:iQOO (8GB+128GB/8GB+256GB/12GB+128GB/12GB+256GB):iQOO:Vivo:Vivo:iQOO:iQOO</v>
      </c>
    </row>
    <row r="1678" spans="1:11" x14ac:dyDescent="0.4">
      <c r="A1678" s="13" t="s">
        <v>2893</v>
      </c>
      <c r="B1678" s="13" t="s">
        <v>2894</v>
      </c>
      <c r="C1678" s="13" t="s">
        <v>2890</v>
      </c>
      <c r="D1678" s="10" t="str">
        <f>VLOOKUP( C1678, 品牌处理!A:E,2,FALSE)</f>
        <v>Vivo</v>
      </c>
      <c r="E1678" s="10" t="str">
        <f>VLOOKUP( C1678, 品牌处理!A:E,3,FALSE)</f>
        <v>Vivo</v>
      </c>
      <c r="F1678" s="10" t="str">
        <f>VLOOKUP( C1678, 品牌处理!A:E,4,FALSE)</f>
        <v>iQOO</v>
      </c>
      <c r="G1678" s="10" t="str">
        <f>VLOOKUP( C1678, 品牌处理!A:E,5,FALSE)</f>
        <v>iQOO</v>
      </c>
      <c r="H1678" s="16">
        <f>VLOOKUP( C1678, 品牌处理!A:F,6,FALSE)</f>
        <v>1</v>
      </c>
      <c r="I1678" s="16" t="e">
        <f>VLOOKUP(A1678,重复项!F:F,1,FALSE)</f>
        <v>#N/A</v>
      </c>
      <c r="J1678" s="6">
        <v>1</v>
      </c>
      <c r="K1678" t="str">
        <f>A1678&amp;":"&amp;B1678&amp;":"&amp;C1678&amp;":"&amp;D1678&amp;":"&amp;E1678&amp;":"&amp;F1678&amp;":"&amp;G1678</f>
        <v>V1914A:iQOO Neo 全网通版:iQOO:Vivo:Vivo:iQOO:iQOO</v>
      </c>
    </row>
    <row r="1679" spans="1:11" x14ac:dyDescent="0.4">
      <c r="A1679" s="13" t="s">
        <v>2895</v>
      </c>
      <c r="B1679" s="13" t="s">
        <v>2896</v>
      </c>
      <c r="C1679" s="13" t="s">
        <v>2811</v>
      </c>
      <c r="D1679" s="10" t="str">
        <f>VLOOKUP( C1679, 品牌处理!A:E,2,FALSE)</f>
        <v>Vivo</v>
      </c>
      <c r="E1679" s="10" t="str">
        <f>VLOOKUP( C1679, 品牌处理!A:E,3,FALSE)</f>
        <v>Vivo</v>
      </c>
      <c r="F1679" s="10" t="str">
        <f>VLOOKUP( C1679, 品牌处理!A:E,4,FALSE)</f>
        <v>Vivo</v>
      </c>
      <c r="G1679" s="10" t="str">
        <f>VLOOKUP( C1679, 品牌处理!A:E,5,FALSE)</f>
        <v>Vivo</v>
      </c>
      <c r="H1679" s="16">
        <f>VLOOKUP( C1679, 品牌处理!A:F,6,FALSE)</f>
        <v>1</v>
      </c>
      <c r="I1679" s="16" t="e">
        <f>VLOOKUP(A1679,重复项!F:F,1,FALSE)</f>
        <v>#N/A</v>
      </c>
      <c r="J1679" s="6">
        <v>1</v>
      </c>
      <c r="K1679" t="str">
        <f>A1679&amp;":"&amp;B1679&amp;":"&amp;C1679&amp;":"&amp;D1679&amp;":"&amp;E1679&amp;":"&amp;F1679&amp;":"&amp;G1679</f>
        <v>V1831A:vivo S1 全网通版:vivo:Vivo:Vivo:Vivo:Vivo</v>
      </c>
    </row>
    <row r="1680" spans="1:11" x14ac:dyDescent="0.4">
      <c r="A1680" s="13" t="s">
        <v>2897</v>
      </c>
      <c r="B1680" s="13" t="s">
        <v>2898</v>
      </c>
      <c r="C1680" s="13" t="s">
        <v>2811</v>
      </c>
      <c r="D1680" s="10" t="str">
        <f>VLOOKUP( C1680, 品牌处理!A:E,2,FALSE)</f>
        <v>Vivo</v>
      </c>
      <c r="E1680" s="10" t="str">
        <f>VLOOKUP( C1680, 品牌处理!A:E,3,FALSE)</f>
        <v>Vivo</v>
      </c>
      <c r="F1680" s="10" t="str">
        <f>VLOOKUP( C1680, 品牌处理!A:E,4,FALSE)</f>
        <v>Vivo</v>
      </c>
      <c r="G1680" s="10" t="str">
        <f>VLOOKUP( C1680, 品牌处理!A:E,5,FALSE)</f>
        <v>Vivo</v>
      </c>
      <c r="H1680" s="16">
        <f>VLOOKUP( C1680, 品牌处理!A:F,6,FALSE)</f>
        <v>1</v>
      </c>
      <c r="I1680" s="16" t="e">
        <f>VLOOKUP(A1680,重复项!F:F,1,FALSE)</f>
        <v>#N/A</v>
      </c>
      <c r="J1680" s="6">
        <v>1</v>
      </c>
      <c r="K1680" t="str">
        <f>A1680&amp;":"&amp;B1680&amp;":"&amp;C1680&amp;":"&amp;D1680&amp;":"&amp;E1680&amp;":"&amp;F1680&amp;":"&amp;G1680</f>
        <v>V1831T:vivo S1 移动全网通版:vivo:Vivo:Vivo:Vivo:Vivo</v>
      </c>
    </row>
    <row r="1681" spans="1:11" x14ac:dyDescent="0.4">
      <c r="A1681" s="13" t="s">
        <v>2899</v>
      </c>
      <c r="B1681" s="13" t="s">
        <v>2900</v>
      </c>
      <c r="C1681" s="13" t="s">
        <v>2811</v>
      </c>
      <c r="D1681" s="10" t="str">
        <f>VLOOKUP( C1681, 品牌处理!A:E,2,FALSE)</f>
        <v>Vivo</v>
      </c>
      <c r="E1681" s="10" t="str">
        <f>VLOOKUP( C1681, 品牌处理!A:E,3,FALSE)</f>
        <v>Vivo</v>
      </c>
      <c r="F1681" s="10" t="str">
        <f>VLOOKUP( C1681, 品牌处理!A:E,4,FALSE)</f>
        <v>Vivo</v>
      </c>
      <c r="G1681" s="10" t="str">
        <f>VLOOKUP( C1681, 品牌处理!A:E,5,FALSE)</f>
        <v>Vivo</v>
      </c>
      <c r="H1681" s="16">
        <f>VLOOKUP( C1681, 品牌处理!A:F,6,FALSE)</f>
        <v>1</v>
      </c>
      <c r="I1681" s="16" t="e">
        <f>VLOOKUP(A1681,重复项!F:F,1,FALSE)</f>
        <v>#N/A</v>
      </c>
      <c r="J1681" s="6">
        <v>1</v>
      </c>
      <c r="K1681" t="str">
        <f>A1681&amp;":"&amp;B1681&amp;":"&amp;C1681&amp;":"&amp;D1681&amp;":"&amp;E1681&amp;":"&amp;F1681&amp;":"&amp;G1681</f>
        <v>V1832A:vivo S1 Pro 全网通版:vivo:Vivo:Vivo:Vivo:Vivo</v>
      </c>
    </row>
    <row r="1682" spans="1:11" x14ac:dyDescent="0.4">
      <c r="A1682" s="13" t="s">
        <v>2901</v>
      </c>
      <c r="B1682" s="13" t="s">
        <v>2902</v>
      </c>
      <c r="C1682" s="13" t="s">
        <v>2811</v>
      </c>
      <c r="D1682" s="10" t="str">
        <f>VLOOKUP( C1682, 品牌处理!A:E,2,FALSE)</f>
        <v>Vivo</v>
      </c>
      <c r="E1682" s="10" t="str">
        <f>VLOOKUP( C1682, 品牌处理!A:E,3,FALSE)</f>
        <v>Vivo</v>
      </c>
      <c r="F1682" s="10" t="str">
        <f>VLOOKUP( C1682, 品牌处理!A:E,4,FALSE)</f>
        <v>Vivo</v>
      </c>
      <c r="G1682" s="10" t="str">
        <f>VLOOKUP( C1682, 品牌处理!A:E,5,FALSE)</f>
        <v>Vivo</v>
      </c>
      <c r="H1682" s="16">
        <f>VLOOKUP( C1682, 品牌处理!A:F,6,FALSE)</f>
        <v>1</v>
      </c>
      <c r="I1682" s="16" t="e">
        <f>VLOOKUP(A1682,重复项!F:F,1,FALSE)</f>
        <v>#N/A</v>
      </c>
      <c r="J1682" s="6">
        <v>1</v>
      </c>
      <c r="K1682" t="str">
        <f>A1682&amp;":"&amp;B1682&amp;":"&amp;C1682&amp;":"&amp;D1682&amp;":"&amp;E1682&amp;":"&amp;F1682&amp;":"&amp;G1682</f>
        <v>V1832T:vivo S1 Pro 移动全网通版:vivo:Vivo:Vivo:Vivo:Vivo</v>
      </c>
    </row>
    <row r="1683" spans="1:11" x14ac:dyDescent="0.4">
      <c r="A1683" s="13" t="s">
        <v>2872</v>
      </c>
      <c r="B1683" s="13" t="s">
        <v>2873</v>
      </c>
      <c r="C1683" s="13" t="s">
        <v>2811</v>
      </c>
      <c r="D1683" s="10" t="str">
        <f>VLOOKUP( C1683, 品牌处理!A:E,2,FALSE)</f>
        <v>Vivo</v>
      </c>
      <c r="E1683" s="10" t="str">
        <f>VLOOKUP( C1683, 品牌处理!A:E,3,FALSE)</f>
        <v>Vivo</v>
      </c>
      <c r="F1683" s="10" t="str">
        <f>VLOOKUP( C1683, 品牌处理!A:E,4,FALSE)</f>
        <v>Vivo</v>
      </c>
      <c r="G1683" s="10" t="str">
        <f>VLOOKUP( C1683, 品牌处理!A:E,5,FALSE)</f>
        <v>Vivo</v>
      </c>
      <c r="H1683" s="16">
        <f>VLOOKUP( C1683, 品牌处理!A:F,6,FALSE)</f>
        <v>1</v>
      </c>
      <c r="I1683" s="16" t="str">
        <f>VLOOKUP(A1683,重复项!F:F,1,FALSE)</f>
        <v>V1818CT</v>
      </c>
      <c r="J1683" s="6">
        <v>1</v>
      </c>
      <c r="K1683" t="str">
        <f>A1683&amp;":"&amp;B1683&amp;":"&amp;C1683&amp;":"&amp;D1683&amp;":"&amp;E1683&amp;":"&amp;F1683&amp;":"&amp;G1683</f>
        <v>V1818CT:vivo Y91 移动全网通版:vivo:Vivo:Vivo:Vivo:Vivo</v>
      </c>
    </row>
    <row r="1684" spans="1:11" x14ac:dyDescent="0.4">
      <c r="A1684" s="13" t="s">
        <v>2904</v>
      </c>
      <c r="B1684" s="13" t="s">
        <v>2905</v>
      </c>
      <c r="C1684" s="13" t="s">
        <v>2906</v>
      </c>
      <c r="D1684" s="10" t="str">
        <f>VLOOKUP( C1684, 品牌处理!A:E,2,FALSE)</f>
        <v>小米</v>
      </c>
      <c r="E1684" s="10" t="str">
        <f>VLOOKUP( C1684, 品牌处理!A:E,3,FALSE)</f>
        <v>Xiaomi</v>
      </c>
      <c r="F1684" s="10" t="str">
        <f>VLOOKUP( C1684, 品牌处理!A:E,4,FALSE)</f>
        <v>小米</v>
      </c>
      <c r="G1684" s="10" t="str">
        <f>VLOOKUP( C1684, 品牌处理!A:E,5,FALSE)</f>
        <v>Xiaomi</v>
      </c>
      <c r="H1684" s="16">
        <f>VLOOKUP( C1684, 品牌处理!A:F,6,FALSE)</f>
        <v>1</v>
      </c>
      <c r="I1684" s="16" t="e">
        <f>VLOOKUP(A1684,重复项!F:F,1,FALSE)</f>
        <v>#N/A</v>
      </c>
      <c r="J1684" s="6">
        <v>1</v>
      </c>
      <c r="K1684" t="str">
        <f>A1684&amp;":"&amp;B1684&amp;":"&amp;C1684&amp;":"&amp;D1684&amp;":"&amp;E1684&amp;":"&amp;F1684&amp;":"&amp;G1684</f>
        <v>MI-ONE PLUS:小米 1 联通版:小米:小米:Xiaomi:小米:Xiaomi</v>
      </c>
    </row>
    <row r="1685" spans="1:11" x14ac:dyDescent="0.4">
      <c r="A1685" s="13" t="s">
        <v>2907</v>
      </c>
      <c r="B1685" s="13" t="s">
        <v>2908</v>
      </c>
      <c r="C1685" s="13" t="s">
        <v>2906</v>
      </c>
      <c r="D1685" s="10" t="str">
        <f>VLOOKUP( C1685, 品牌处理!A:E,2,FALSE)</f>
        <v>小米</v>
      </c>
      <c r="E1685" s="10" t="str">
        <f>VLOOKUP( C1685, 品牌处理!A:E,3,FALSE)</f>
        <v>Xiaomi</v>
      </c>
      <c r="F1685" s="10" t="str">
        <f>VLOOKUP( C1685, 品牌处理!A:E,4,FALSE)</f>
        <v>小米</v>
      </c>
      <c r="G1685" s="10" t="str">
        <f>VLOOKUP( C1685, 品牌处理!A:E,5,FALSE)</f>
        <v>Xiaomi</v>
      </c>
      <c r="H1685" s="16">
        <f>VLOOKUP( C1685, 品牌处理!A:F,6,FALSE)</f>
        <v>1</v>
      </c>
      <c r="I1685" s="16" t="e">
        <f>VLOOKUP(A1685,重复项!F:F,1,FALSE)</f>
        <v>#N/A</v>
      </c>
      <c r="J1685" s="6">
        <v>1</v>
      </c>
      <c r="K1685" t="str">
        <f>A1685&amp;":"&amp;B1685&amp;":"&amp;C1685&amp;":"&amp;D1685&amp;":"&amp;E1685&amp;":"&amp;F1685&amp;":"&amp;G1685</f>
        <v>MI-ONE C1:小米 1 电信版:小米:小米:Xiaomi:小米:Xiaomi</v>
      </c>
    </row>
    <row r="1686" spans="1:11" x14ac:dyDescent="0.4">
      <c r="A1686" s="13" t="s">
        <v>2909</v>
      </c>
      <c r="B1686" s="13" t="s">
        <v>2910</v>
      </c>
      <c r="C1686" s="13" t="s">
        <v>2906</v>
      </c>
      <c r="D1686" s="10" t="str">
        <f>VLOOKUP( C1686, 品牌处理!A:E,2,FALSE)</f>
        <v>小米</v>
      </c>
      <c r="E1686" s="10" t="str">
        <f>VLOOKUP( C1686, 品牌处理!A:E,3,FALSE)</f>
        <v>Xiaomi</v>
      </c>
      <c r="F1686" s="10" t="str">
        <f>VLOOKUP( C1686, 品牌处理!A:E,4,FALSE)</f>
        <v>小米</v>
      </c>
      <c r="G1686" s="10" t="str">
        <f>VLOOKUP( C1686, 品牌处理!A:E,5,FALSE)</f>
        <v>Xiaomi</v>
      </c>
      <c r="H1686" s="16">
        <f>VLOOKUP( C1686, 品牌处理!A:F,6,FALSE)</f>
        <v>1</v>
      </c>
      <c r="I1686" s="16" t="e">
        <f>VLOOKUP(A1686,重复项!F:F,1,FALSE)</f>
        <v>#N/A</v>
      </c>
      <c r="J1686" s="6">
        <v>1</v>
      </c>
      <c r="K1686" t="str">
        <f>A1686&amp;":"&amp;B1686&amp;":"&amp;C1686&amp;":"&amp;D1686&amp;":"&amp;E1686&amp;":"&amp;F1686&amp;":"&amp;G1686</f>
        <v>MI-ONE:小米 1 青春版:小米:小米:Xiaomi:小米:Xiaomi</v>
      </c>
    </row>
    <row r="1687" spans="1:11" x14ac:dyDescent="0.4">
      <c r="A1687" s="13">
        <v>2012051</v>
      </c>
      <c r="B1687" s="13" t="s">
        <v>2911</v>
      </c>
      <c r="C1687" s="13" t="s">
        <v>2906</v>
      </c>
      <c r="D1687" s="10" t="str">
        <f>VLOOKUP( C1687, 品牌处理!A:E,2,FALSE)</f>
        <v>小米</v>
      </c>
      <c r="E1687" s="10" t="str">
        <f>VLOOKUP( C1687, 品牌处理!A:E,3,FALSE)</f>
        <v>Xiaomi</v>
      </c>
      <c r="F1687" s="10" t="str">
        <f>VLOOKUP( C1687, 品牌处理!A:E,4,FALSE)</f>
        <v>小米</v>
      </c>
      <c r="G1687" s="10" t="str">
        <f>VLOOKUP( C1687, 品牌处理!A:E,5,FALSE)</f>
        <v>Xiaomi</v>
      </c>
      <c r="H1687" s="16">
        <f>VLOOKUP( C1687, 品牌处理!A:F,6,FALSE)</f>
        <v>1</v>
      </c>
      <c r="I1687" s="16" t="e">
        <f>VLOOKUP(A1687,重复项!F:F,1,FALSE)</f>
        <v>#N/A</v>
      </c>
      <c r="J1687" s="6">
        <v>1</v>
      </c>
      <c r="K1687" t="str">
        <f>A1687&amp;":"&amp;B1687&amp;":"&amp;C1687&amp;":"&amp;D1687&amp;":"&amp;E1687&amp;":"&amp;F1687&amp;":"&amp;G1687</f>
        <v>2012051:小米 1S 联通版:小米:小米:Xiaomi:小米:Xiaomi</v>
      </c>
    </row>
    <row r="1688" spans="1:11" x14ac:dyDescent="0.4">
      <c r="A1688" s="13">
        <v>2012053</v>
      </c>
      <c r="B1688" s="13" t="s">
        <v>2912</v>
      </c>
      <c r="C1688" s="13" t="s">
        <v>2906</v>
      </c>
      <c r="D1688" s="10" t="str">
        <f>VLOOKUP( C1688, 品牌处理!A:E,2,FALSE)</f>
        <v>小米</v>
      </c>
      <c r="E1688" s="10" t="str">
        <f>VLOOKUP( C1688, 品牌处理!A:E,3,FALSE)</f>
        <v>Xiaomi</v>
      </c>
      <c r="F1688" s="10" t="str">
        <f>VLOOKUP( C1688, 品牌处理!A:E,4,FALSE)</f>
        <v>小米</v>
      </c>
      <c r="G1688" s="10" t="str">
        <f>VLOOKUP( C1688, 品牌处理!A:E,5,FALSE)</f>
        <v>Xiaomi</v>
      </c>
      <c r="H1688" s="16">
        <f>VLOOKUP( C1688, 品牌处理!A:F,6,FALSE)</f>
        <v>1</v>
      </c>
      <c r="I1688" s="16" t="e">
        <f>VLOOKUP(A1688,重复项!F:F,1,FALSE)</f>
        <v>#N/A</v>
      </c>
      <c r="J1688" s="6">
        <v>1</v>
      </c>
      <c r="K1688" t="str">
        <f>A1688&amp;":"&amp;B1688&amp;":"&amp;C1688&amp;":"&amp;D1688&amp;":"&amp;E1688&amp;":"&amp;F1688&amp;":"&amp;G1688</f>
        <v>2012053:小米 1S 电信版:小米:小米:Xiaomi:小米:Xiaomi</v>
      </c>
    </row>
    <row r="1689" spans="1:11" x14ac:dyDescent="0.4">
      <c r="A1689" s="13">
        <v>2012052</v>
      </c>
      <c r="B1689" s="13" t="s">
        <v>2913</v>
      </c>
      <c r="C1689" s="13" t="s">
        <v>2906</v>
      </c>
      <c r="D1689" s="10" t="str">
        <f>VLOOKUP( C1689, 品牌处理!A:E,2,FALSE)</f>
        <v>小米</v>
      </c>
      <c r="E1689" s="10" t="str">
        <f>VLOOKUP( C1689, 品牌处理!A:E,3,FALSE)</f>
        <v>Xiaomi</v>
      </c>
      <c r="F1689" s="10" t="str">
        <f>VLOOKUP( C1689, 品牌处理!A:E,4,FALSE)</f>
        <v>小米</v>
      </c>
      <c r="G1689" s="10" t="str">
        <f>VLOOKUP( C1689, 品牌处理!A:E,5,FALSE)</f>
        <v>Xiaomi</v>
      </c>
      <c r="H1689" s="16">
        <f>VLOOKUP( C1689, 品牌处理!A:F,6,FALSE)</f>
        <v>1</v>
      </c>
      <c r="I1689" s="16" t="e">
        <f>VLOOKUP(A1689,重复项!F:F,1,FALSE)</f>
        <v>#N/A</v>
      </c>
      <c r="J1689" s="6">
        <v>1</v>
      </c>
      <c r="K1689" t="str">
        <f>A1689&amp;":"&amp;B1689&amp;":"&amp;C1689&amp;":"&amp;D1689&amp;":"&amp;E1689&amp;":"&amp;F1689&amp;":"&amp;G1689</f>
        <v>2012052:小米 1S 青春版:小米:小米:Xiaomi:小米:Xiaomi</v>
      </c>
    </row>
    <row r="1690" spans="1:11" x14ac:dyDescent="0.4">
      <c r="A1690" s="13">
        <v>2012061</v>
      </c>
      <c r="B1690" s="13" t="s">
        <v>2914</v>
      </c>
      <c r="C1690" s="13" t="s">
        <v>2906</v>
      </c>
      <c r="D1690" s="10" t="str">
        <f>VLOOKUP( C1690, 品牌处理!A:E,2,FALSE)</f>
        <v>小米</v>
      </c>
      <c r="E1690" s="10" t="str">
        <f>VLOOKUP( C1690, 品牌处理!A:E,3,FALSE)</f>
        <v>Xiaomi</v>
      </c>
      <c r="F1690" s="10" t="str">
        <f>VLOOKUP( C1690, 品牌处理!A:E,4,FALSE)</f>
        <v>小米</v>
      </c>
      <c r="G1690" s="10" t="str">
        <f>VLOOKUP( C1690, 品牌处理!A:E,5,FALSE)</f>
        <v>Xiaomi</v>
      </c>
      <c r="H1690" s="16">
        <f>VLOOKUP( C1690, 品牌处理!A:F,6,FALSE)</f>
        <v>1</v>
      </c>
      <c r="I1690" s="16" t="e">
        <f>VLOOKUP(A1690,重复项!F:F,1,FALSE)</f>
        <v>#N/A</v>
      </c>
      <c r="J1690" s="6">
        <v>1</v>
      </c>
      <c r="K1690" t="str">
        <f>A1690&amp;":"&amp;B1690&amp;":"&amp;C1690&amp;":"&amp;D1690&amp;":"&amp;E1690&amp;":"&amp;F1690&amp;":"&amp;G1690</f>
        <v>2012061:小米 2 联通版:小米:小米:Xiaomi:小米:Xiaomi</v>
      </c>
    </row>
    <row r="1691" spans="1:11" x14ac:dyDescent="0.4">
      <c r="A1691" s="13">
        <v>2012062</v>
      </c>
      <c r="B1691" s="13" t="s">
        <v>2915</v>
      </c>
      <c r="C1691" s="13" t="s">
        <v>2906</v>
      </c>
      <c r="D1691" s="10" t="str">
        <f>VLOOKUP( C1691, 品牌处理!A:E,2,FALSE)</f>
        <v>小米</v>
      </c>
      <c r="E1691" s="10" t="str">
        <f>VLOOKUP( C1691, 品牌处理!A:E,3,FALSE)</f>
        <v>Xiaomi</v>
      </c>
      <c r="F1691" s="10" t="str">
        <f>VLOOKUP( C1691, 品牌处理!A:E,4,FALSE)</f>
        <v>小米</v>
      </c>
      <c r="G1691" s="10" t="str">
        <f>VLOOKUP( C1691, 品牌处理!A:E,5,FALSE)</f>
        <v>Xiaomi</v>
      </c>
      <c r="H1691" s="16">
        <f>VLOOKUP( C1691, 品牌处理!A:F,6,FALSE)</f>
        <v>1</v>
      </c>
      <c r="I1691" s="16" t="e">
        <f>VLOOKUP(A1691,重复项!F:F,1,FALSE)</f>
        <v>#N/A</v>
      </c>
      <c r="J1691" s="6">
        <v>1</v>
      </c>
      <c r="K1691" t="str">
        <f>A1691&amp;":"&amp;B1691&amp;":"&amp;C1691&amp;":"&amp;D1691&amp;":"&amp;E1691&amp;":"&amp;F1691&amp;":"&amp;G1691</f>
        <v>2012062:小米 2 电信版:小米:小米:Xiaomi:小米:Xiaomi</v>
      </c>
    </row>
    <row r="1692" spans="1:11" x14ac:dyDescent="0.4">
      <c r="A1692" s="13">
        <v>2013012</v>
      </c>
      <c r="B1692" s="13" t="s">
        <v>2916</v>
      </c>
      <c r="C1692" s="13" t="s">
        <v>2906</v>
      </c>
      <c r="D1692" s="10" t="str">
        <f>VLOOKUP( C1692, 品牌处理!A:E,2,FALSE)</f>
        <v>小米</v>
      </c>
      <c r="E1692" s="10" t="str">
        <f>VLOOKUP( C1692, 品牌处理!A:E,3,FALSE)</f>
        <v>Xiaomi</v>
      </c>
      <c r="F1692" s="10" t="str">
        <f>VLOOKUP( C1692, 品牌处理!A:E,4,FALSE)</f>
        <v>小米</v>
      </c>
      <c r="G1692" s="10" t="str">
        <f>VLOOKUP( C1692, 品牌处理!A:E,5,FALSE)</f>
        <v>Xiaomi</v>
      </c>
      <c r="H1692" s="16">
        <f>VLOOKUP( C1692, 品牌处理!A:F,6,FALSE)</f>
        <v>1</v>
      </c>
      <c r="I1692" s="16" t="e">
        <f>VLOOKUP(A1692,重复项!F:F,1,FALSE)</f>
        <v>#N/A</v>
      </c>
      <c r="J1692" s="6">
        <v>1</v>
      </c>
      <c r="K1692" t="str">
        <f>A1692&amp;":"&amp;B1692&amp;":"&amp;C1692&amp;":"&amp;D1692&amp;":"&amp;E1692&amp;":"&amp;F1692&amp;":"&amp;G1692</f>
        <v>2013012:小米 2S 联通版:小米:小米:Xiaomi:小米:Xiaomi</v>
      </c>
    </row>
    <row r="1693" spans="1:11" x14ac:dyDescent="0.4">
      <c r="A1693" s="13">
        <v>2013021</v>
      </c>
      <c r="B1693" s="13" t="s">
        <v>2917</v>
      </c>
      <c r="C1693" s="13" t="s">
        <v>2906</v>
      </c>
      <c r="D1693" s="10" t="str">
        <f>VLOOKUP( C1693, 品牌处理!A:E,2,FALSE)</f>
        <v>小米</v>
      </c>
      <c r="E1693" s="10" t="str">
        <f>VLOOKUP( C1693, 品牌处理!A:E,3,FALSE)</f>
        <v>Xiaomi</v>
      </c>
      <c r="F1693" s="10" t="str">
        <f>VLOOKUP( C1693, 品牌处理!A:E,4,FALSE)</f>
        <v>小米</v>
      </c>
      <c r="G1693" s="10" t="str">
        <f>VLOOKUP( C1693, 品牌处理!A:E,5,FALSE)</f>
        <v>Xiaomi</v>
      </c>
      <c r="H1693" s="16">
        <f>VLOOKUP( C1693, 品牌处理!A:F,6,FALSE)</f>
        <v>1</v>
      </c>
      <c r="I1693" s="16" t="e">
        <f>VLOOKUP(A1693,重复项!F:F,1,FALSE)</f>
        <v>#N/A</v>
      </c>
      <c r="J1693" s="6">
        <v>1</v>
      </c>
      <c r="K1693" t="str">
        <f>A1693&amp;":"&amp;B1693&amp;":"&amp;C1693&amp;":"&amp;D1693&amp;":"&amp;E1693&amp;":"&amp;F1693&amp;":"&amp;G1693</f>
        <v>2013021:小米 2S 电信版:小米:小米:Xiaomi:小米:Xiaomi</v>
      </c>
    </row>
    <row r="1694" spans="1:11" x14ac:dyDescent="0.4">
      <c r="A1694" s="13">
        <v>2012121</v>
      </c>
      <c r="B1694" s="13" t="s">
        <v>2918</v>
      </c>
      <c r="C1694" s="13" t="s">
        <v>2906</v>
      </c>
      <c r="D1694" s="10" t="str">
        <f>VLOOKUP( C1694, 品牌处理!A:E,2,FALSE)</f>
        <v>小米</v>
      </c>
      <c r="E1694" s="10" t="str">
        <f>VLOOKUP( C1694, 品牌处理!A:E,3,FALSE)</f>
        <v>Xiaomi</v>
      </c>
      <c r="F1694" s="10" t="str">
        <f>VLOOKUP( C1694, 品牌处理!A:E,4,FALSE)</f>
        <v>小米</v>
      </c>
      <c r="G1694" s="10" t="str">
        <f>VLOOKUP( C1694, 品牌处理!A:E,5,FALSE)</f>
        <v>Xiaomi</v>
      </c>
      <c r="H1694" s="16">
        <f>VLOOKUP( C1694, 品牌处理!A:F,6,FALSE)</f>
        <v>1</v>
      </c>
      <c r="I1694" s="16" t="e">
        <f>VLOOKUP(A1694,重复项!F:F,1,FALSE)</f>
        <v>#N/A</v>
      </c>
      <c r="J1694" s="6">
        <v>1</v>
      </c>
      <c r="K1694" t="str">
        <f>A1694&amp;":"&amp;B1694&amp;":"&amp;C1694&amp;":"&amp;D1694&amp;":"&amp;E1694&amp;":"&amp;F1694&amp;":"&amp;G1694</f>
        <v>2012121:小米 2A 联通版:小米:小米:Xiaomi:小米:Xiaomi</v>
      </c>
    </row>
    <row r="1695" spans="1:11" x14ac:dyDescent="0.4">
      <c r="A1695" s="13">
        <v>2013061</v>
      </c>
      <c r="B1695" s="13" t="s">
        <v>2919</v>
      </c>
      <c r="C1695" s="13" t="s">
        <v>2906</v>
      </c>
      <c r="D1695" s="10" t="str">
        <f>VLOOKUP( C1695, 品牌处理!A:E,2,FALSE)</f>
        <v>小米</v>
      </c>
      <c r="E1695" s="10" t="str">
        <f>VLOOKUP( C1695, 品牌处理!A:E,3,FALSE)</f>
        <v>Xiaomi</v>
      </c>
      <c r="F1695" s="10" t="str">
        <f>VLOOKUP( C1695, 品牌处理!A:E,4,FALSE)</f>
        <v>小米</v>
      </c>
      <c r="G1695" s="10" t="str">
        <f>VLOOKUP( C1695, 品牌处理!A:E,5,FALSE)</f>
        <v>Xiaomi</v>
      </c>
      <c r="H1695" s="16">
        <f>VLOOKUP( C1695, 品牌处理!A:F,6,FALSE)</f>
        <v>1</v>
      </c>
      <c r="I1695" s="16" t="e">
        <f>VLOOKUP(A1695,重复项!F:F,1,FALSE)</f>
        <v>#N/A</v>
      </c>
      <c r="J1695" s="6">
        <v>1</v>
      </c>
      <c r="K1695" t="str">
        <f>A1695&amp;":"&amp;B1695&amp;":"&amp;C1695&amp;":"&amp;D1695&amp;":"&amp;E1695&amp;":"&amp;F1695&amp;":"&amp;G1695</f>
        <v>2013061:小米 3 移动版:小米:小米:Xiaomi:小米:Xiaomi</v>
      </c>
    </row>
    <row r="1696" spans="1:11" x14ac:dyDescent="0.4">
      <c r="A1696" s="13">
        <v>2013062</v>
      </c>
      <c r="B1696" s="13" t="s">
        <v>2920</v>
      </c>
      <c r="C1696" s="13" t="s">
        <v>2906</v>
      </c>
      <c r="D1696" s="10" t="str">
        <f>VLOOKUP( C1696, 品牌处理!A:E,2,FALSE)</f>
        <v>小米</v>
      </c>
      <c r="E1696" s="10" t="str">
        <f>VLOOKUP( C1696, 品牌处理!A:E,3,FALSE)</f>
        <v>Xiaomi</v>
      </c>
      <c r="F1696" s="10" t="str">
        <f>VLOOKUP( C1696, 品牌处理!A:E,4,FALSE)</f>
        <v>小米</v>
      </c>
      <c r="G1696" s="10" t="str">
        <f>VLOOKUP( C1696, 品牌处理!A:E,5,FALSE)</f>
        <v>Xiaomi</v>
      </c>
      <c r="H1696" s="16">
        <f>VLOOKUP( C1696, 品牌处理!A:F,6,FALSE)</f>
        <v>1</v>
      </c>
      <c r="I1696" s="16" t="e">
        <f>VLOOKUP(A1696,重复项!F:F,1,FALSE)</f>
        <v>#N/A</v>
      </c>
      <c r="J1696" s="6">
        <v>1</v>
      </c>
      <c r="K1696" t="str">
        <f>A1696&amp;":"&amp;B1696&amp;":"&amp;C1696&amp;":"&amp;D1696&amp;":"&amp;E1696&amp;":"&amp;F1696&amp;":"&amp;G1696</f>
        <v>2013062:小米 3 联通版:小米:小米:Xiaomi:小米:Xiaomi</v>
      </c>
    </row>
    <row r="1697" spans="1:11" x14ac:dyDescent="0.4">
      <c r="A1697" s="13">
        <v>2013063</v>
      </c>
      <c r="B1697" s="13" t="s">
        <v>2921</v>
      </c>
      <c r="C1697" s="13" t="s">
        <v>2906</v>
      </c>
      <c r="D1697" s="10" t="str">
        <f>VLOOKUP( C1697, 品牌处理!A:E,2,FALSE)</f>
        <v>小米</v>
      </c>
      <c r="E1697" s="10" t="str">
        <f>VLOOKUP( C1697, 品牌处理!A:E,3,FALSE)</f>
        <v>Xiaomi</v>
      </c>
      <c r="F1697" s="10" t="str">
        <f>VLOOKUP( C1697, 品牌处理!A:E,4,FALSE)</f>
        <v>小米</v>
      </c>
      <c r="G1697" s="10" t="str">
        <f>VLOOKUP( C1697, 品牌处理!A:E,5,FALSE)</f>
        <v>Xiaomi</v>
      </c>
      <c r="H1697" s="16">
        <f>VLOOKUP( C1697, 品牌处理!A:F,6,FALSE)</f>
        <v>1</v>
      </c>
      <c r="I1697" s="16" t="e">
        <f>VLOOKUP(A1697,重复项!F:F,1,FALSE)</f>
        <v>#N/A</v>
      </c>
      <c r="J1697" s="6">
        <v>1</v>
      </c>
      <c r="K1697" t="str">
        <f>A1697&amp;":"&amp;B1697&amp;":"&amp;C1697&amp;":"&amp;D1697&amp;":"&amp;E1697&amp;":"&amp;F1697&amp;":"&amp;G1697</f>
        <v>2013063:小米 3 电信版:小米:小米:Xiaomi:小米:Xiaomi</v>
      </c>
    </row>
    <row r="1698" spans="1:11" x14ac:dyDescent="0.4">
      <c r="A1698" s="13">
        <v>2014215</v>
      </c>
      <c r="B1698" s="13" t="s">
        <v>2922</v>
      </c>
      <c r="C1698" s="13" t="s">
        <v>2906</v>
      </c>
      <c r="D1698" s="10" t="str">
        <f>VLOOKUP( C1698, 品牌处理!A:E,2,FALSE)</f>
        <v>小米</v>
      </c>
      <c r="E1698" s="10" t="str">
        <f>VLOOKUP( C1698, 品牌处理!A:E,3,FALSE)</f>
        <v>Xiaomi</v>
      </c>
      <c r="F1698" s="10" t="str">
        <f>VLOOKUP( C1698, 品牌处理!A:E,4,FALSE)</f>
        <v>小米</v>
      </c>
      <c r="G1698" s="10" t="str">
        <f>VLOOKUP( C1698, 品牌处理!A:E,5,FALSE)</f>
        <v>Xiaomi</v>
      </c>
      <c r="H1698" s="16">
        <f>VLOOKUP( C1698, 品牌处理!A:F,6,FALSE)</f>
        <v>1</v>
      </c>
      <c r="I1698" s="16" t="e">
        <f>VLOOKUP(A1698,重复项!F:F,1,FALSE)</f>
        <v>#N/A</v>
      </c>
      <c r="J1698" s="6">
        <v>1</v>
      </c>
      <c r="K1698" t="str">
        <f>A1698&amp;":"&amp;B1698&amp;":"&amp;C1698&amp;":"&amp;D1698&amp;":"&amp;E1698&amp;":"&amp;F1698&amp;":"&amp;G1698</f>
        <v>2014215:小米 4 联通 3G 版:小米:小米:Xiaomi:小米:Xiaomi</v>
      </c>
    </row>
    <row r="1699" spans="1:11" x14ac:dyDescent="0.4">
      <c r="A1699" s="13">
        <v>2014218</v>
      </c>
      <c r="B1699" s="13" t="s">
        <v>2923</v>
      </c>
      <c r="C1699" s="13" t="s">
        <v>2906</v>
      </c>
      <c r="D1699" s="10" t="str">
        <f>VLOOKUP( C1699, 品牌处理!A:E,2,FALSE)</f>
        <v>小米</v>
      </c>
      <c r="E1699" s="10" t="str">
        <f>VLOOKUP( C1699, 品牌处理!A:E,3,FALSE)</f>
        <v>Xiaomi</v>
      </c>
      <c r="F1699" s="10" t="str">
        <f>VLOOKUP( C1699, 品牌处理!A:E,4,FALSE)</f>
        <v>小米</v>
      </c>
      <c r="G1699" s="10" t="str">
        <f>VLOOKUP( C1699, 品牌处理!A:E,5,FALSE)</f>
        <v>Xiaomi</v>
      </c>
      <c r="H1699" s="16">
        <f>VLOOKUP( C1699, 品牌处理!A:F,6,FALSE)</f>
        <v>1</v>
      </c>
      <c r="I1699" s="16" t="e">
        <f>VLOOKUP(A1699,重复项!F:F,1,FALSE)</f>
        <v>#N/A</v>
      </c>
      <c r="J1699" s="6">
        <v>1</v>
      </c>
      <c r="K1699" t="str">
        <f>A1699&amp;":"&amp;B1699&amp;":"&amp;C1699&amp;":"&amp;D1699&amp;":"&amp;E1699&amp;":"&amp;F1699&amp;":"&amp;G1699</f>
        <v>2014218:小米 4 电信 3G 版:小米:小米:Xiaomi:小米:Xiaomi</v>
      </c>
    </row>
    <row r="1700" spans="1:11" x14ac:dyDescent="0.4">
      <c r="A1700" s="13">
        <v>2014216</v>
      </c>
      <c r="B1700" s="13" t="s">
        <v>2924</v>
      </c>
      <c r="C1700" s="13" t="s">
        <v>2906</v>
      </c>
      <c r="D1700" s="10" t="str">
        <f>VLOOKUP( C1700, 品牌处理!A:E,2,FALSE)</f>
        <v>小米</v>
      </c>
      <c r="E1700" s="10" t="str">
        <f>VLOOKUP( C1700, 品牌处理!A:E,3,FALSE)</f>
        <v>Xiaomi</v>
      </c>
      <c r="F1700" s="10" t="str">
        <f>VLOOKUP( C1700, 品牌处理!A:E,4,FALSE)</f>
        <v>小米</v>
      </c>
      <c r="G1700" s="10" t="str">
        <f>VLOOKUP( C1700, 品牌处理!A:E,5,FALSE)</f>
        <v>Xiaomi</v>
      </c>
      <c r="H1700" s="16">
        <f>VLOOKUP( C1700, 品牌处理!A:F,6,FALSE)</f>
        <v>1</v>
      </c>
      <c r="I1700" s="16" t="e">
        <f>VLOOKUP(A1700,重复项!F:F,1,FALSE)</f>
        <v>#N/A</v>
      </c>
      <c r="J1700" s="6">
        <v>1</v>
      </c>
      <c r="K1700" t="str">
        <f>A1700&amp;":"&amp;B1700&amp;":"&amp;C1700&amp;":"&amp;D1700&amp;":"&amp;E1700&amp;":"&amp;F1700&amp;":"&amp;G1700</f>
        <v>2014216:小米 4 移动 4G 版:小米:小米:Xiaomi:小米:Xiaomi</v>
      </c>
    </row>
    <row r="1701" spans="1:11" x14ac:dyDescent="0.4">
      <c r="A1701" s="13">
        <v>2014719</v>
      </c>
      <c r="B1701" s="13" t="s">
        <v>2925</v>
      </c>
      <c r="C1701" s="13" t="s">
        <v>2906</v>
      </c>
      <c r="D1701" s="10" t="str">
        <f>VLOOKUP( C1701, 品牌处理!A:E,2,FALSE)</f>
        <v>小米</v>
      </c>
      <c r="E1701" s="10" t="str">
        <f>VLOOKUP( C1701, 品牌处理!A:E,3,FALSE)</f>
        <v>Xiaomi</v>
      </c>
      <c r="F1701" s="10" t="str">
        <f>VLOOKUP( C1701, 品牌处理!A:E,4,FALSE)</f>
        <v>小米</v>
      </c>
      <c r="G1701" s="10" t="str">
        <f>VLOOKUP( C1701, 品牌处理!A:E,5,FALSE)</f>
        <v>Xiaomi</v>
      </c>
      <c r="H1701" s="16">
        <f>VLOOKUP( C1701, 品牌处理!A:F,6,FALSE)</f>
        <v>1</v>
      </c>
      <c r="I1701" s="16" t="e">
        <f>VLOOKUP(A1701,重复项!F:F,1,FALSE)</f>
        <v>#N/A</v>
      </c>
      <c r="J1701" s="6">
        <v>1</v>
      </c>
      <c r="K1701" t="str">
        <f>A1701&amp;":"&amp;B1701&amp;":"&amp;C1701&amp;":"&amp;D1701&amp;":"&amp;E1701&amp;":"&amp;F1701&amp;":"&amp;G1701</f>
        <v>2014719:小米 4 联通 4G 版:小米:小米:Xiaomi:小米:Xiaomi</v>
      </c>
    </row>
    <row r="1702" spans="1:11" x14ac:dyDescent="0.4">
      <c r="A1702" s="13">
        <v>2014716</v>
      </c>
      <c r="B1702" s="13" t="s">
        <v>2926</v>
      </c>
      <c r="C1702" s="13" t="s">
        <v>2906</v>
      </c>
      <c r="D1702" s="10" t="str">
        <f>VLOOKUP( C1702, 品牌处理!A:E,2,FALSE)</f>
        <v>小米</v>
      </c>
      <c r="E1702" s="10" t="str">
        <f>VLOOKUP( C1702, 品牌处理!A:E,3,FALSE)</f>
        <v>Xiaomi</v>
      </c>
      <c r="F1702" s="10" t="str">
        <f>VLOOKUP( C1702, 品牌处理!A:E,4,FALSE)</f>
        <v>小米</v>
      </c>
      <c r="G1702" s="10" t="str">
        <f>VLOOKUP( C1702, 品牌处理!A:E,5,FALSE)</f>
        <v>Xiaomi</v>
      </c>
      <c r="H1702" s="16">
        <f>VLOOKUP( C1702, 品牌处理!A:F,6,FALSE)</f>
        <v>1</v>
      </c>
      <c r="I1702" s="16" t="e">
        <f>VLOOKUP(A1702,重复项!F:F,1,FALSE)</f>
        <v>#N/A</v>
      </c>
      <c r="J1702" s="6">
        <v>1</v>
      </c>
      <c r="K1702" t="str">
        <f>A1702&amp;":"&amp;B1702&amp;":"&amp;C1702&amp;":"&amp;D1702&amp;":"&amp;E1702&amp;":"&amp;F1702&amp;":"&amp;G1702</f>
        <v>2014716:小米 4 电信 4G 版:小米:小米:Xiaomi:小米:Xiaomi</v>
      </c>
    </row>
    <row r="1703" spans="1:11" x14ac:dyDescent="0.4">
      <c r="A1703" s="13">
        <v>2014726</v>
      </c>
      <c r="B1703" s="13" t="s">
        <v>2927</v>
      </c>
      <c r="C1703" s="13" t="s">
        <v>2906</v>
      </c>
      <c r="D1703" s="10" t="str">
        <f>VLOOKUP( C1703, 品牌处理!A:E,2,FALSE)</f>
        <v>小米</v>
      </c>
      <c r="E1703" s="10" t="str">
        <f>VLOOKUP( C1703, 品牌处理!A:E,3,FALSE)</f>
        <v>Xiaomi</v>
      </c>
      <c r="F1703" s="10" t="str">
        <f>VLOOKUP( C1703, 品牌处理!A:E,4,FALSE)</f>
        <v>小米</v>
      </c>
      <c r="G1703" s="10" t="str">
        <f>VLOOKUP( C1703, 品牌处理!A:E,5,FALSE)</f>
        <v>Xiaomi</v>
      </c>
      <c r="H1703" s="16">
        <f>VLOOKUP( C1703, 品牌处理!A:F,6,FALSE)</f>
        <v>1</v>
      </c>
      <c r="I1703" s="16" t="e">
        <f>VLOOKUP(A1703,重复项!F:F,1,FALSE)</f>
        <v>#N/A</v>
      </c>
      <c r="J1703" s="6">
        <v>1</v>
      </c>
      <c r="K1703" t="str">
        <f>A1703&amp;":"&amp;B1703&amp;":"&amp;C1703&amp;":"&amp;D1703&amp;":"&amp;E1703&amp;":"&amp;F1703&amp;":"&amp;G1703</f>
        <v>2014726:小米 4 电信 4G 合约版:小米:小米:Xiaomi:小米:Xiaomi</v>
      </c>
    </row>
    <row r="1704" spans="1:11" x14ac:dyDescent="0.4">
      <c r="A1704" s="13">
        <v>2015015</v>
      </c>
      <c r="B1704" s="13" t="s">
        <v>2928</v>
      </c>
      <c r="C1704" s="13" t="s">
        <v>2906</v>
      </c>
      <c r="D1704" s="10" t="str">
        <f>VLOOKUP( C1704, 品牌处理!A:E,2,FALSE)</f>
        <v>小米</v>
      </c>
      <c r="E1704" s="10" t="str">
        <f>VLOOKUP( C1704, 品牌处理!A:E,3,FALSE)</f>
        <v>Xiaomi</v>
      </c>
      <c r="F1704" s="10" t="str">
        <f>VLOOKUP( C1704, 品牌处理!A:E,4,FALSE)</f>
        <v>小米</v>
      </c>
      <c r="G1704" s="10" t="str">
        <f>VLOOKUP( C1704, 品牌处理!A:E,5,FALSE)</f>
        <v>Xiaomi</v>
      </c>
      <c r="H1704" s="16">
        <f>VLOOKUP( C1704, 品牌处理!A:F,6,FALSE)</f>
        <v>1</v>
      </c>
      <c r="I1704" s="16" t="e">
        <f>VLOOKUP(A1704,重复项!F:F,1,FALSE)</f>
        <v>#N/A</v>
      </c>
      <c r="J1704" s="6">
        <v>1</v>
      </c>
      <c r="K1704" t="str">
        <f>A1704&amp;":"&amp;B1704&amp;":"&amp;C1704&amp;":"&amp;D1704&amp;":"&amp;E1704&amp;":"&amp;F1704&amp;":"&amp;G1704</f>
        <v>2015015:小米 4i 国际版:小米:小米:Xiaomi:小米:Xiaomi</v>
      </c>
    </row>
    <row r="1705" spans="1:11" x14ac:dyDescent="0.4">
      <c r="A1705" s="13">
        <v>2015561</v>
      </c>
      <c r="B1705" s="13" t="s">
        <v>2929</v>
      </c>
      <c r="C1705" s="13" t="s">
        <v>2906</v>
      </c>
      <c r="D1705" s="10" t="str">
        <f>VLOOKUP( C1705, 品牌处理!A:E,2,FALSE)</f>
        <v>小米</v>
      </c>
      <c r="E1705" s="10" t="str">
        <f>VLOOKUP( C1705, 品牌处理!A:E,3,FALSE)</f>
        <v>Xiaomi</v>
      </c>
      <c r="F1705" s="10" t="str">
        <f>VLOOKUP( C1705, 品牌处理!A:E,4,FALSE)</f>
        <v>小米</v>
      </c>
      <c r="G1705" s="10" t="str">
        <f>VLOOKUP( C1705, 品牌处理!A:E,5,FALSE)</f>
        <v>Xiaomi</v>
      </c>
      <c r="H1705" s="16">
        <f>VLOOKUP( C1705, 品牌处理!A:F,6,FALSE)</f>
        <v>1</v>
      </c>
      <c r="I1705" s="16" t="e">
        <f>VLOOKUP(A1705,重复项!F:F,1,FALSE)</f>
        <v>#N/A</v>
      </c>
      <c r="J1705" s="6">
        <v>1</v>
      </c>
      <c r="K1705" t="str">
        <f>A1705&amp;":"&amp;B1705&amp;":"&amp;C1705&amp;":"&amp;D1705&amp;":"&amp;E1705&amp;":"&amp;F1705&amp;":"&amp;G1705</f>
        <v>2015561:小米 4c 全网通版:小米:小米:Xiaomi:小米:Xiaomi</v>
      </c>
    </row>
    <row r="1706" spans="1:11" x14ac:dyDescent="0.4">
      <c r="A1706" s="13">
        <v>2015562</v>
      </c>
      <c r="B1706" s="13" t="s">
        <v>2930</v>
      </c>
      <c r="C1706" s="13" t="s">
        <v>2906</v>
      </c>
      <c r="D1706" s="10" t="str">
        <f>VLOOKUP( C1706, 品牌处理!A:E,2,FALSE)</f>
        <v>小米</v>
      </c>
      <c r="E1706" s="10" t="str">
        <f>VLOOKUP( C1706, 品牌处理!A:E,3,FALSE)</f>
        <v>Xiaomi</v>
      </c>
      <c r="F1706" s="10" t="str">
        <f>VLOOKUP( C1706, 品牌处理!A:E,4,FALSE)</f>
        <v>小米</v>
      </c>
      <c r="G1706" s="10" t="str">
        <f>VLOOKUP( C1706, 品牌处理!A:E,5,FALSE)</f>
        <v>Xiaomi</v>
      </c>
      <c r="H1706" s="16">
        <f>VLOOKUP( C1706, 品牌处理!A:F,6,FALSE)</f>
        <v>1</v>
      </c>
      <c r="I1706" s="16" t="e">
        <f>VLOOKUP(A1706,重复项!F:F,1,FALSE)</f>
        <v>#N/A</v>
      </c>
      <c r="J1706" s="6">
        <v>1</v>
      </c>
      <c r="K1706" t="str">
        <f>A1706&amp;":"&amp;B1706&amp;":"&amp;C1706&amp;":"&amp;D1706&amp;":"&amp;E1706&amp;":"&amp;F1706&amp;":"&amp;G1706</f>
        <v>2015562:小米 4c 移动合约版:小米:小米:Xiaomi:小米:Xiaomi</v>
      </c>
    </row>
    <row r="1707" spans="1:11" x14ac:dyDescent="0.4">
      <c r="A1707" s="13">
        <v>2015911</v>
      </c>
      <c r="B1707" s="13" t="s">
        <v>2931</v>
      </c>
      <c r="C1707" s="13" t="s">
        <v>2906</v>
      </c>
      <c r="D1707" s="10" t="str">
        <f>VLOOKUP( C1707, 品牌处理!A:E,2,FALSE)</f>
        <v>小米</v>
      </c>
      <c r="E1707" s="10" t="str">
        <f>VLOOKUP( C1707, 品牌处理!A:E,3,FALSE)</f>
        <v>Xiaomi</v>
      </c>
      <c r="F1707" s="10" t="str">
        <f>VLOOKUP( C1707, 品牌处理!A:E,4,FALSE)</f>
        <v>小米</v>
      </c>
      <c r="G1707" s="10" t="str">
        <f>VLOOKUP( C1707, 品牌处理!A:E,5,FALSE)</f>
        <v>Xiaomi</v>
      </c>
      <c r="H1707" s="16">
        <f>VLOOKUP( C1707, 品牌处理!A:F,6,FALSE)</f>
        <v>1</v>
      </c>
      <c r="I1707" s="16" t="e">
        <f>VLOOKUP(A1707,重复项!F:F,1,FALSE)</f>
        <v>#N/A</v>
      </c>
      <c r="J1707" s="6">
        <v>1</v>
      </c>
      <c r="K1707" t="str">
        <f>A1707&amp;":"&amp;B1707&amp;":"&amp;C1707&amp;":"&amp;D1707&amp;":"&amp;E1707&amp;":"&amp;F1707&amp;":"&amp;G1707</f>
        <v>2015911:小米 4S 全网通版:小米:小米:Xiaomi:小米:Xiaomi</v>
      </c>
    </row>
    <row r="1708" spans="1:11" x14ac:dyDescent="0.4">
      <c r="A1708" s="13">
        <v>2015201</v>
      </c>
      <c r="B1708" s="13" t="s">
        <v>2932</v>
      </c>
      <c r="C1708" s="13" t="s">
        <v>2906</v>
      </c>
      <c r="D1708" s="10" t="str">
        <f>VLOOKUP( C1708, 品牌处理!A:E,2,FALSE)</f>
        <v>小米</v>
      </c>
      <c r="E1708" s="10" t="str">
        <f>VLOOKUP( C1708, 品牌处理!A:E,3,FALSE)</f>
        <v>Xiaomi</v>
      </c>
      <c r="F1708" s="10" t="str">
        <f>VLOOKUP( C1708, 品牌处理!A:E,4,FALSE)</f>
        <v>小米</v>
      </c>
      <c r="G1708" s="10" t="str">
        <f>VLOOKUP( C1708, 品牌处理!A:E,5,FALSE)</f>
        <v>Xiaomi</v>
      </c>
      <c r="H1708" s="16">
        <f>VLOOKUP( C1708, 品牌处理!A:F,6,FALSE)</f>
        <v>1</v>
      </c>
      <c r="I1708" s="16" t="e">
        <f>VLOOKUP(A1708,重复项!F:F,1,FALSE)</f>
        <v>#N/A</v>
      </c>
      <c r="J1708" s="6">
        <v>1</v>
      </c>
      <c r="K1708" t="str">
        <f>A1708&amp;":"&amp;B1708&amp;":"&amp;C1708&amp;":"&amp;D1708&amp;":"&amp;E1708&amp;":"&amp;F1708&amp;":"&amp;G1708</f>
        <v>2015201:小米 5 标准版:小米:小米:Xiaomi:小米:Xiaomi</v>
      </c>
    </row>
    <row r="1709" spans="1:11" x14ac:dyDescent="0.4">
      <c r="A1709" s="13">
        <v>2015628</v>
      </c>
      <c r="B1709" s="13" t="s">
        <v>2933</v>
      </c>
      <c r="C1709" s="13" t="s">
        <v>2906</v>
      </c>
      <c r="D1709" s="10" t="str">
        <f>VLOOKUP( C1709, 品牌处理!A:E,2,FALSE)</f>
        <v>小米</v>
      </c>
      <c r="E1709" s="10" t="str">
        <f>VLOOKUP( C1709, 品牌处理!A:E,3,FALSE)</f>
        <v>Xiaomi</v>
      </c>
      <c r="F1709" s="10" t="str">
        <f>VLOOKUP( C1709, 品牌处理!A:E,4,FALSE)</f>
        <v>小米</v>
      </c>
      <c r="G1709" s="10" t="str">
        <f>VLOOKUP( C1709, 品牌处理!A:E,5,FALSE)</f>
        <v>Xiaomi</v>
      </c>
      <c r="H1709" s="16">
        <f>VLOOKUP( C1709, 品牌处理!A:F,6,FALSE)</f>
        <v>1</v>
      </c>
      <c r="I1709" s="16" t="e">
        <f>VLOOKUP(A1709,重复项!F:F,1,FALSE)</f>
        <v>#N/A</v>
      </c>
      <c r="J1709" s="6">
        <v>1</v>
      </c>
      <c r="K1709" t="str">
        <f>A1709&amp;":"&amp;B1709&amp;":"&amp;C1709&amp;":"&amp;D1709&amp;":"&amp;E1709&amp;":"&amp;F1709&amp;":"&amp;G1709</f>
        <v>2015628:小米 5 高配版 / 尊享版:小米:小米:Xiaomi:小米:Xiaomi</v>
      </c>
    </row>
    <row r="1710" spans="1:11" x14ac:dyDescent="0.4">
      <c r="A1710" s="13">
        <v>2015105</v>
      </c>
      <c r="B1710" s="13" t="s">
        <v>2934</v>
      </c>
      <c r="C1710" s="13" t="s">
        <v>2906</v>
      </c>
      <c r="D1710" s="10" t="str">
        <f>VLOOKUP( C1710, 品牌处理!A:E,2,FALSE)</f>
        <v>小米</v>
      </c>
      <c r="E1710" s="10" t="str">
        <f>VLOOKUP( C1710, 品牌处理!A:E,3,FALSE)</f>
        <v>Xiaomi</v>
      </c>
      <c r="F1710" s="10" t="str">
        <f>VLOOKUP( C1710, 品牌处理!A:E,4,FALSE)</f>
        <v>小米</v>
      </c>
      <c r="G1710" s="10" t="str">
        <f>VLOOKUP( C1710, 品牌处理!A:E,5,FALSE)</f>
        <v>Xiaomi</v>
      </c>
      <c r="H1710" s="16">
        <f>VLOOKUP( C1710, 品牌处理!A:F,6,FALSE)</f>
        <v>1</v>
      </c>
      <c r="I1710" s="16" t="e">
        <f>VLOOKUP(A1710,重复项!F:F,1,FALSE)</f>
        <v>#N/A</v>
      </c>
      <c r="J1710" s="6">
        <v>1</v>
      </c>
      <c r="K1710" t="str">
        <f>A1710&amp;":"&amp;B1710&amp;":"&amp;C1710&amp;":"&amp;D1710&amp;":"&amp;E1710&amp;":"&amp;F1710&amp;":"&amp;G1710</f>
        <v>2015105:小米 5 国际版:小米:小米:Xiaomi:小米:Xiaomi</v>
      </c>
    </row>
    <row r="1711" spans="1:11" x14ac:dyDescent="0.4">
      <c r="A1711" s="13">
        <v>2015711</v>
      </c>
      <c r="B1711" s="13" t="s">
        <v>2935</v>
      </c>
      <c r="C1711" s="13" t="s">
        <v>2906</v>
      </c>
      <c r="D1711" s="10" t="str">
        <f>VLOOKUP( C1711, 品牌处理!A:E,2,FALSE)</f>
        <v>小米</v>
      </c>
      <c r="E1711" s="10" t="str">
        <f>VLOOKUP( C1711, 品牌处理!A:E,3,FALSE)</f>
        <v>Xiaomi</v>
      </c>
      <c r="F1711" s="10" t="str">
        <f>VLOOKUP( C1711, 品牌处理!A:E,4,FALSE)</f>
        <v>小米</v>
      </c>
      <c r="G1711" s="10" t="str">
        <f>VLOOKUP( C1711, 品牌处理!A:E,5,FALSE)</f>
        <v>Xiaomi</v>
      </c>
      <c r="H1711" s="16">
        <f>VLOOKUP( C1711, 品牌处理!A:F,6,FALSE)</f>
        <v>1</v>
      </c>
      <c r="I1711" s="16" t="e">
        <f>VLOOKUP(A1711,重复项!F:F,1,FALSE)</f>
        <v>#N/A</v>
      </c>
      <c r="J1711" s="6">
        <v>1</v>
      </c>
      <c r="K1711" t="str">
        <f>A1711&amp;":"&amp;B1711&amp;":"&amp;C1711&amp;":"&amp;D1711&amp;":"&amp;E1711&amp;":"&amp;F1711&amp;":"&amp;G1711</f>
        <v>2015711:小米 5s 全网通版:小米:小米:Xiaomi:小米:Xiaomi</v>
      </c>
    </row>
    <row r="1712" spans="1:11" x14ac:dyDescent="0.4">
      <c r="A1712" s="13">
        <v>2016070</v>
      </c>
      <c r="B1712" s="13" t="s">
        <v>2936</v>
      </c>
      <c r="C1712" s="13" t="s">
        <v>2906</v>
      </c>
      <c r="D1712" s="10" t="str">
        <f>VLOOKUP( C1712, 品牌处理!A:E,2,FALSE)</f>
        <v>小米</v>
      </c>
      <c r="E1712" s="10" t="str">
        <f>VLOOKUP( C1712, 品牌处理!A:E,3,FALSE)</f>
        <v>Xiaomi</v>
      </c>
      <c r="F1712" s="10" t="str">
        <f>VLOOKUP( C1712, 品牌处理!A:E,4,FALSE)</f>
        <v>小米</v>
      </c>
      <c r="G1712" s="10" t="str">
        <f>VLOOKUP( C1712, 品牌处理!A:E,5,FALSE)</f>
        <v>Xiaomi</v>
      </c>
      <c r="H1712" s="16">
        <f>VLOOKUP( C1712, 品牌处理!A:F,6,FALSE)</f>
        <v>1</v>
      </c>
      <c r="I1712" s="16" t="e">
        <f>VLOOKUP(A1712,重复项!F:F,1,FALSE)</f>
        <v>#N/A</v>
      </c>
      <c r="J1712" s="6">
        <v>1</v>
      </c>
      <c r="K1712" t="str">
        <f>A1712&amp;":"&amp;B1712&amp;":"&amp;C1712&amp;":"&amp;D1712&amp;":"&amp;E1712&amp;":"&amp;F1712&amp;":"&amp;G1712</f>
        <v>2016070:小米 5s Plus 全网通版:小米:小米:Xiaomi:小米:Xiaomi</v>
      </c>
    </row>
    <row r="1713" spans="1:11" x14ac:dyDescent="0.4">
      <c r="A1713" s="13">
        <v>2016089</v>
      </c>
      <c r="B1713" s="13" t="s">
        <v>2937</v>
      </c>
      <c r="C1713" s="13" t="s">
        <v>2906</v>
      </c>
      <c r="D1713" s="10" t="str">
        <f>VLOOKUP( C1713, 品牌处理!A:E,2,FALSE)</f>
        <v>小米</v>
      </c>
      <c r="E1713" s="10" t="str">
        <f>VLOOKUP( C1713, 品牌处理!A:E,3,FALSE)</f>
        <v>Xiaomi</v>
      </c>
      <c r="F1713" s="10" t="str">
        <f>VLOOKUP( C1713, 品牌处理!A:E,4,FALSE)</f>
        <v>小米</v>
      </c>
      <c r="G1713" s="10" t="str">
        <f>VLOOKUP( C1713, 品牌处理!A:E,5,FALSE)</f>
        <v>Xiaomi</v>
      </c>
      <c r="H1713" s="16">
        <f>VLOOKUP( C1713, 品牌处理!A:F,6,FALSE)</f>
        <v>1</v>
      </c>
      <c r="I1713" s="16" t="e">
        <f>VLOOKUP(A1713,重复项!F:F,1,FALSE)</f>
        <v>#N/A</v>
      </c>
      <c r="J1713" s="6">
        <v>1</v>
      </c>
      <c r="K1713" t="str">
        <f>A1713&amp;":"&amp;B1713&amp;":"&amp;C1713&amp;":"&amp;D1713&amp;":"&amp;E1713&amp;":"&amp;F1713&amp;":"&amp;G1713</f>
        <v>2016089:小米 5c 移动版:小米:小米:Xiaomi:小米:Xiaomi</v>
      </c>
    </row>
    <row r="1714" spans="1:11" x14ac:dyDescent="0.4">
      <c r="A1714" s="13" t="s">
        <v>2938</v>
      </c>
      <c r="B1714" s="13" t="s">
        <v>2939</v>
      </c>
      <c r="C1714" s="13" t="s">
        <v>2906</v>
      </c>
      <c r="D1714" s="10" t="str">
        <f>VLOOKUP( C1714, 品牌处理!A:E,2,FALSE)</f>
        <v>小米</v>
      </c>
      <c r="E1714" s="10" t="str">
        <f>VLOOKUP( C1714, 品牌处理!A:E,3,FALSE)</f>
        <v>Xiaomi</v>
      </c>
      <c r="F1714" s="10" t="str">
        <f>VLOOKUP( C1714, 品牌处理!A:E,4,FALSE)</f>
        <v>小米</v>
      </c>
      <c r="G1714" s="10" t="str">
        <f>VLOOKUP( C1714, 品牌处理!A:E,5,FALSE)</f>
        <v>Xiaomi</v>
      </c>
      <c r="H1714" s="16">
        <f>VLOOKUP( C1714, 品牌处理!A:F,6,FALSE)</f>
        <v>1</v>
      </c>
      <c r="I1714" s="16" t="e">
        <f>VLOOKUP(A1714,重复项!F:F,1,FALSE)</f>
        <v>#N/A</v>
      </c>
      <c r="J1714" s="6">
        <v>1</v>
      </c>
      <c r="K1714" t="str">
        <f>A1714&amp;":"&amp;B1714&amp;":"&amp;C1714&amp;":"&amp;D1714&amp;":"&amp;E1714&amp;":"&amp;F1714&amp;":"&amp;G1714</f>
        <v>MDE2:小米 5X 全网通版:小米:小米:Xiaomi:小米:Xiaomi</v>
      </c>
    </row>
    <row r="1715" spans="1:11" x14ac:dyDescent="0.4">
      <c r="A1715" s="13" t="s">
        <v>2940</v>
      </c>
      <c r="B1715" s="13" t="s">
        <v>2941</v>
      </c>
      <c r="C1715" s="13" t="s">
        <v>2906</v>
      </c>
      <c r="D1715" s="10" t="str">
        <f>VLOOKUP( C1715, 品牌处理!A:E,2,FALSE)</f>
        <v>小米</v>
      </c>
      <c r="E1715" s="10" t="str">
        <f>VLOOKUP( C1715, 品牌处理!A:E,3,FALSE)</f>
        <v>Xiaomi</v>
      </c>
      <c r="F1715" s="10" t="str">
        <f>VLOOKUP( C1715, 品牌处理!A:E,4,FALSE)</f>
        <v>小米</v>
      </c>
      <c r="G1715" s="10" t="str">
        <f>VLOOKUP( C1715, 品牌处理!A:E,5,FALSE)</f>
        <v>Xiaomi</v>
      </c>
      <c r="H1715" s="16">
        <f>VLOOKUP( C1715, 品牌处理!A:F,6,FALSE)</f>
        <v>1</v>
      </c>
      <c r="I1715" s="16" t="e">
        <f>VLOOKUP(A1715,重复项!F:F,1,FALSE)</f>
        <v>#N/A</v>
      </c>
      <c r="J1715" s="6">
        <v>1</v>
      </c>
      <c r="K1715" t="str">
        <f>A1715&amp;":"&amp;B1715&amp;":"&amp;C1715&amp;":"&amp;D1715&amp;":"&amp;E1715&amp;":"&amp;F1715&amp;":"&amp;G1715</f>
        <v>MDT2:小米 5X 移动 4G+ 版:小米:小米:Xiaomi:小米:Xiaomi</v>
      </c>
    </row>
    <row r="1716" spans="1:11" x14ac:dyDescent="0.4">
      <c r="A1716" s="13" t="s">
        <v>2942</v>
      </c>
      <c r="B1716" s="13" t="s">
        <v>2943</v>
      </c>
      <c r="C1716" s="13" t="s">
        <v>2906</v>
      </c>
      <c r="D1716" s="10" t="str">
        <f>VLOOKUP( C1716, 品牌处理!A:E,2,FALSE)</f>
        <v>小米</v>
      </c>
      <c r="E1716" s="10" t="str">
        <f>VLOOKUP( C1716, 品牌处理!A:E,3,FALSE)</f>
        <v>Xiaomi</v>
      </c>
      <c r="F1716" s="10" t="str">
        <f>VLOOKUP( C1716, 品牌处理!A:E,4,FALSE)</f>
        <v>小米</v>
      </c>
      <c r="G1716" s="10" t="str">
        <f>VLOOKUP( C1716, 品牌处理!A:E,5,FALSE)</f>
        <v>Xiaomi</v>
      </c>
      <c r="H1716" s="16">
        <f>VLOOKUP( C1716, 品牌处理!A:F,6,FALSE)</f>
        <v>1</v>
      </c>
      <c r="I1716" s="16" t="e">
        <f>VLOOKUP(A1716,重复项!F:F,1,FALSE)</f>
        <v>#N/A</v>
      </c>
      <c r="J1716" s="6">
        <v>1</v>
      </c>
      <c r="K1716" t="str">
        <f>A1716&amp;":"&amp;B1716&amp;":"&amp;C1716&amp;":"&amp;D1716&amp;":"&amp;E1716&amp;":"&amp;F1716&amp;":"&amp;G1716</f>
        <v>MCE16:小米 6 全网通版:小米:小米:Xiaomi:小米:Xiaomi</v>
      </c>
    </row>
    <row r="1717" spans="1:11" x14ac:dyDescent="0.4">
      <c r="A1717" s="13" t="s">
        <v>2944</v>
      </c>
      <c r="B1717" s="13" t="s">
        <v>2945</v>
      </c>
      <c r="C1717" s="13" t="s">
        <v>2906</v>
      </c>
      <c r="D1717" s="10" t="str">
        <f>VLOOKUP( C1717, 品牌处理!A:E,2,FALSE)</f>
        <v>小米</v>
      </c>
      <c r="E1717" s="10" t="str">
        <f>VLOOKUP( C1717, 品牌处理!A:E,3,FALSE)</f>
        <v>Xiaomi</v>
      </c>
      <c r="F1717" s="10" t="str">
        <f>VLOOKUP( C1717, 品牌处理!A:E,4,FALSE)</f>
        <v>小米</v>
      </c>
      <c r="G1717" s="10" t="str">
        <f>VLOOKUP( C1717, 品牌处理!A:E,5,FALSE)</f>
        <v>Xiaomi</v>
      </c>
      <c r="H1717" s="16">
        <f>VLOOKUP( C1717, 品牌处理!A:F,6,FALSE)</f>
        <v>1</v>
      </c>
      <c r="I1717" s="16" t="e">
        <f>VLOOKUP(A1717,重复项!F:F,1,FALSE)</f>
        <v>#N/A</v>
      </c>
      <c r="J1717" s="6">
        <v>1</v>
      </c>
      <c r="K1717" t="str">
        <f>A1717&amp;":"&amp;B1717&amp;":"&amp;C1717&amp;":"&amp;D1717&amp;":"&amp;E1717&amp;":"&amp;F1717&amp;":"&amp;G1717</f>
        <v>MCT1:小米 6 移动 4G+ 版:小米:小米:Xiaomi:小米:Xiaomi</v>
      </c>
    </row>
    <row r="1718" spans="1:11" x14ac:dyDescent="0.4">
      <c r="A1718" s="13" t="s">
        <v>2946</v>
      </c>
      <c r="B1718" s="13" t="s">
        <v>2947</v>
      </c>
      <c r="C1718" s="13" t="s">
        <v>2906</v>
      </c>
      <c r="D1718" s="10" t="str">
        <f>VLOOKUP( C1718, 品牌处理!A:E,2,FALSE)</f>
        <v>小米</v>
      </c>
      <c r="E1718" s="10" t="str">
        <f>VLOOKUP( C1718, 品牌处理!A:E,3,FALSE)</f>
        <v>Xiaomi</v>
      </c>
      <c r="F1718" s="10" t="str">
        <f>VLOOKUP( C1718, 品牌处理!A:E,4,FALSE)</f>
        <v>小米</v>
      </c>
      <c r="G1718" s="10" t="str">
        <f>VLOOKUP( C1718, 品牌处理!A:E,5,FALSE)</f>
        <v>Xiaomi</v>
      </c>
      <c r="H1718" s="16">
        <f>VLOOKUP( C1718, 品牌处理!A:F,6,FALSE)</f>
        <v>1</v>
      </c>
      <c r="I1718" s="16" t="e">
        <f>VLOOKUP(A1718,重复项!F:F,1,FALSE)</f>
        <v>#N/A</v>
      </c>
      <c r="J1718" s="6">
        <v>1</v>
      </c>
      <c r="K1718" t="str">
        <f>A1718&amp;":"&amp;B1718&amp;":"&amp;C1718&amp;":"&amp;D1718&amp;":"&amp;E1718&amp;":"&amp;F1718&amp;":"&amp;G1718</f>
        <v>M1804D2SE:小米 6X 全网通版:小米:小米:Xiaomi:小米:Xiaomi</v>
      </c>
    </row>
    <row r="1719" spans="1:11" x14ac:dyDescent="0.4">
      <c r="A1719" s="13" t="s">
        <v>2948</v>
      </c>
      <c r="B1719" s="13" t="s">
        <v>2949</v>
      </c>
      <c r="C1719" s="13" t="s">
        <v>2906</v>
      </c>
      <c r="D1719" s="10" t="str">
        <f>VLOOKUP( C1719, 品牌处理!A:E,2,FALSE)</f>
        <v>小米</v>
      </c>
      <c r="E1719" s="10" t="str">
        <f>VLOOKUP( C1719, 品牌处理!A:E,3,FALSE)</f>
        <v>Xiaomi</v>
      </c>
      <c r="F1719" s="10" t="str">
        <f>VLOOKUP( C1719, 品牌处理!A:E,4,FALSE)</f>
        <v>小米</v>
      </c>
      <c r="G1719" s="10" t="str">
        <f>VLOOKUP( C1719, 品牌处理!A:E,5,FALSE)</f>
        <v>Xiaomi</v>
      </c>
      <c r="H1719" s="16">
        <f>VLOOKUP( C1719, 品牌处理!A:F,6,FALSE)</f>
        <v>1</v>
      </c>
      <c r="I1719" s="16" t="e">
        <f>VLOOKUP(A1719,重复项!F:F,1,FALSE)</f>
        <v>#N/A</v>
      </c>
      <c r="J1719" s="6">
        <v>1</v>
      </c>
      <c r="K1719" t="str">
        <f>A1719&amp;":"&amp;B1719&amp;":"&amp;C1719&amp;":"&amp;D1719&amp;":"&amp;E1719&amp;":"&amp;F1719&amp;":"&amp;G1719</f>
        <v>M1804D2ST:小米 6X 移动 4G+ 版:小米:小米:Xiaomi:小米:Xiaomi</v>
      </c>
    </row>
    <row r="1720" spans="1:11" x14ac:dyDescent="0.4">
      <c r="A1720" s="13" t="s">
        <v>2950</v>
      </c>
      <c r="B1720" s="13" t="s">
        <v>2951</v>
      </c>
      <c r="C1720" s="13" t="s">
        <v>2906</v>
      </c>
      <c r="D1720" s="10" t="str">
        <f>VLOOKUP( C1720, 品牌处理!A:E,2,FALSE)</f>
        <v>小米</v>
      </c>
      <c r="E1720" s="10" t="str">
        <f>VLOOKUP( C1720, 品牌处理!A:E,3,FALSE)</f>
        <v>Xiaomi</v>
      </c>
      <c r="F1720" s="10" t="str">
        <f>VLOOKUP( C1720, 品牌处理!A:E,4,FALSE)</f>
        <v>小米</v>
      </c>
      <c r="G1720" s="10" t="str">
        <f>VLOOKUP( C1720, 品牌处理!A:E,5,FALSE)</f>
        <v>Xiaomi</v>
      </c>
      <c r="H1720" s="16">
        <f>VLOOKUP( C1720, 品牌处理!A:F,6,FALSE)</f>
        <v>1</v>
      </c>
      <c r="I1720" s="16" t="e">
        <f>VLOOKUP(A1720,重复项!F:F,1,FALSE)</f>
        <v>#N/A</v>
      </c>
      <c r="J1720" s="6">
        <v>1</v>
      </c>
      <c r="K1720" t="str">
        <f>A1720&amp;":"&amp;B1720&amp;":"&amp;C1720&amp;":"&amp;D1720&amp;":"&amp;E1720&amp;":"&amp;F1720&amp;":"&amp;G1720</f>
        <v>M1804D2SC:小米 6X 联通电信定制版:小米:小米:Xiaomi:小米:Xiaomi</v>
      </c>
    </row>
    <row r="1721" spans="1:11" x14ac:dyDescent="0.4">
      <c r="A1721" s="13" t="s">
        <v>2952</v>
      </c>
      <c r="B1721" s="13" t="s">
        <v>2953</v>
      </c>
      <c r="C1721" s="13" t="s">
        <v>2906</v>
      </c>
      <c r="D1721" s="10" t="str">
        <f>VLOOKUP( C1721, 品牌处理!A:E,2,FALSE)</f>
        <v>小米</v>
      </c>
      <c r="E1721" s="10" t="str">
        <f>VLOOKUP( C1721, 品牌处理!A:E,3,FALSE)</f>
        <v>Xiaomi</v>
      </c>
      <c r="F1721" s="10" t="str">
        <f>VLOOKUP( C1721, 品牌处理!A:E,4,FALSE)</f>
        <v>小米</v>
      </c>
      <c r="G1721" s="10" t="str">
        <f>VLOOKUP( C1721, 品牌处理!A:E,5,FALSE)</f>
        <v>Xiaomi</v>
      </c>
      <c r="H1721" s="16">
        <f>VLOOKUP( C1721, 品牌处理!A:F,6,FALSE)</f>
        <v>1</v>
      </c>
      <c r="I1721" s="16" t="e">
        <f>VLOOKUP(A1721,重复项!F:F,1,FALSE)</f>
        <v>#N/A</v>
      </c>
      <c r="J1721" s="6">
        <v>1</v>
      </c>
      <c r="K1721" t="str">
        <f>A1721&amp;":"&amp;B1721&amp;":"&amp;C1721&amp;":"&amp;D1721&amp;":"&amp;E1721&amp;":"&amp;F1721&amp;":"&amp;G1721</f>
        <v>M1803E1A:小米 8 全网通版:小米:小米:Xiaomi:小米:Xiaomi</v>
      </c>
    </row>
    <row r="1722" spans="1:11" x14ac:dyDescent="0.4">
      <c r="A1722" s="13" t="s">
        <v>2954</v>
      </c>
      <c r="B1722" s="13" t="s">
        <v>2955</v>
      </c>
      <c r="C1722" s="13" t="s">
        <v>2906</v>
      </c>
      <c r="D1722" s="10" t="str">
        <f>VLOOKUP( C1722, 品牌处理!A:E,2,FALSE)</f>
        <v>小米</v>
      </c>
      <c r="E1722" s="10" t="str">
        <f>VLOOKUP( C1722, 品牌处理!A:E,3,FALSE)</f>
        <v>Xiaomi</v>
      </c>
      <c r="F1722" s="10" t="str">
        <f>VLOOKUP( C1722, 品牌处理!A:E,4,FALSE)</f>
        <v>小米</v>
      </c>
      <c r="G1722" s="10" t="str">
        <f>VLOOKUP( C1722, 品牌处理!A:E,5,FALSE)</f>
        <v>Xiaomi</v>
      </c>
      <c r="H1722" s="16">
        <f>VLOOKUP( C1722, 品牌处理!A:F,6,FALSE)</f>
        <v>1</v>
      </c>
      <c r="I1722" s="16" t="e">
        <f>VLOOKUP(A1722,重复项!F:F,1,FALSE)</f>
        <v>#N/A</v>
      </c>
      <c r="J1722" s="6">
        <v>1</v>
      </c>
      <c r="K1722" t="str">
        <f>A1722&amp;":"&amp;B1722&amp;":"&amp;C1722&amp;":"&amp;D1722&amp;":"&amp;E1722&amp;":"&amp;F1722&amp;":"&amp;G1722</f>
        <v>M1803E1T:小米 8 移动 4G+ 版:小米:小米:Xiaomi:小米:Xiaomi</v>
      </c>
    </row>
    <row r="1723" spans="1:11" x14ac:dyDescent="0.4">
      <c r="A1723" s="13" t="s">
        <v>2956</v>
      </c>
      <c r="B1723" s="13" t="s">
        <v>2957</v>
      </c>
      <c r="C1723" s="13" t="s">
        <v>2906</v>
      </c>
      <c r="D1723" s="10" t="str">
        <f>VLOOKUP( C1723, 品牌处理!A:E,2,FALSE)</f>
        <v>小米</v>
      </c>
      <c r="E1723" s="10" t="str">
        <f>VLOOKUP( C1723, 品牌处理!A:E,3,FALSE)</f>
        <v>Xiaomi</v>
      </c>
      <c r="F1723" s="10" t="str">
        <f>VLOOKUP( C1723, 品牌处理!A:E,4,FALSE)</f>
        <v>小米</v>
      </c>
      <c r="G1723" s="10" t="str">
        <f>VLOOKUP( C1723, 品牌处理!A:E,5,FALSE)</f>
        <v>Xiaomi</v>
      </c>
      <c r="H1723" s="16">
        <f>VLOOKUP( C1723, 品牌处理!A:F,6,FALSE)</f>
        <v>1</v>
      </c>
      <c r="I1723" s="16" t="e">
        <f>VLOOKUP(A1723,重复项!F:F,1,FALSE)</f>
        <v>#N/A</v>
      </c>
      <c r="J1723" s="6">
        <v>1</v>
      </c>
      <c r="K1723" t="str">
        <f>A1723&amp;":"&amp;B1723&amp;":"&amp;C1723&amp;":"&amp;D1723&amp;":"&amp;E1723&amp;":"&amp;F1723&amp;":"&amp;G1723</f>
        <v>M1803E1C:小米 8 联通电信定制版:小米:小米:Xiaomi:小米:Xiaomi</v>
      </c>
    </row>
    <row r="1724" spans="1:11" x14ac:dyDescent="0.4">
      <c r="A1724" s="13" t="s">
        <v>2958</v>
      </c>
      <c r="B1724" s="13" t="s">
        <v>2959</v>
      </c>
      <c r="C1724" s="13" t="s">
        <v>2906</v>
      </c>
      <c r="D1724" s="10" t="str">
        <f>VLOOKUP( C1724, 品牌处理!A:E,2,FALSE)</f>
        <v>小米</v>
      </c>
      <c r="E1724" s="10" t="str">
        <f>VLOOKUP( C1724, 品牌处理!A:E,3,FALSE)</f>
        <v>Xiaomi</v>
      </c>
      <c r="F1724" s="10" t="str">
        <f>VLOOKUP( C1724, 品牌处理!A:E,4,FALSE)</f>
        <v>小米</v>
      </c>
      <c r="G1724" s="10" t="str">
        <f>VLOOKUP( C1724, 品牌处理!A:E,5,FALSE)</f>
        <v>Xiaomi</v>
      </c>
      <c r="H1724" s="16">
        <f>VLOOKUP( C1724, 品牌处理!A:F,6,FALSE)</f>
        <v>1</v>
      </c>
      <c r="I1724" s="16" t="e">
        <f>VLOOKUP(A1724,重复项!F:F,1,FALSE)</f>
        <v>#N/A</v>
      </c>
      <c r="J1724" s="6">
        <v>1</v>
      </c>
      <c r="K1724" t="str">
        <f>A1724&amp;":"&amp;B1724&amp;":"&amp;C1724&amp;":"&amp;D1724&amp;":"&amp;E1724&amp;":"&amp;F1724&amp;":"&amp;G1724</f>
        <v>M1807E8S:小米 8 透明探索版:小米:小米:Xiaomi:小米:Xiaomi</v>
      </c>
    </row>
    <row r="1725" spans="1:11" x14ac:dyDescent="0.4">
      <c r="A1725" s="13" t="s">
        <v>2960</v>
      </c>
      <c r="B1725" s="13" t="s">
        <v>2961</v>
      </c>
      <c r="C1725" s="13" t="s">
        <v>2906</v>
      </c>
      <c r="D1725" s="10" t="str">
        <f>VLOOKUP( C1725, 品牌处理!A:E,2,FALSE)</f>
        <v>小米</v>
      </c>
      <c r="E1725" s="10" t="str">
        <f>VLOOKUP( C1725, 品牌处理!A:E,3,FALSE)</f>
        <v>Xiaomi</v>
      </c>
      <c r="F1725" s="10" t="str">
        <f>VLOOKUP( C1725, 品牌处理!A:E,4,FALSE)</f>
        <v>小米</v>
      </c>
      <c r="G1725" s="10" t="str">
        <f>VLOOKUP( C1725, 品牌处理!A:E,5,FALSE)</f>
        <v>Xiaomi</v>
      </c>
      <c r="H1725" s="16">
        <f>VLOOKUP( C1725, 品牌处理!A:F,6,FALSE)</f>
        <v>1</v>
      </c>
      <c r="I1725" s="16" t="e">
        <f>VLOOKUP(A1725,重复项!F:F,1,FALSE)</f>
        <v>#N/A</v>
      </c>
      <c r="J1725" s="6">
        <v>1</v>
      </c>
      <c r="K1725" t="str">
        <f>A1725&amp;":"&amp;B1725&amp;":"&amp;C1725&amp;":"&amp;D1725&amp;":"&amp;E1725&amp;":"&amp;F1725&amp;":"&amp;G1725</f>
        <v>M1807E8A:小米 8 屏幕指纹版:小米:小米:Xiaomi:小米:Xiaomi</v>
      </c>
    </row>
    <row r="1726" spans="1:11" x14ac:dyDescent="0.4">
      <c r="A1726" s="13" t="s">
        <v>2962</v>
      </c>
      <c r="B1726" s="13" t="s">
        <v>2963</v>
      </c>
      <c r="C1726" s="13" t="s">
        <v>2906</v>
      </c>
      <c r="D1726" s="10" t="str">
        <f>VLOOKUP( C1726, 品牌处理!A:E,2,FALSE)</f>
        <v>小米</v>
      </c>
      <c r="E1726" s="10" t="str">
        <f>VLOOKUP( C1726, 品牌处理!A:E,3,FALSE)</f>
        <v>Xiaomi</v>
      </c>
      <c r="F1726" s="10" t="str">
        <f>VLOOKUP( C1726, 品牌处理!A:E,4,FALSE)</f>
        <v>小米</v>
      </c>
      <c r="G1726" s="10" t="str">
        <f>VLOOKUP( C1726, 品牌处理!A:E,5,FALSE)</f>
        <v>Xiaomi</v>
      </c>
      <c r="H1726" s="16">
        <f>VLOOKUP( C1726, 品牌处理!A:F,6,FALSE)</f>
        <v>1</v>
      </c>
      <c r="I1726" s="16" t="e">
        <f>VLOOKUP(A1726,重复项!F:F,1,FALSE)</f>
        <v>#N/A</v>
      </c>
      <c r="J1726" s="6">
        <v>1</v>
      </c>
      <c r="K1726" t="str">
        <f>A1726&amp;":"&amp;B1726&amp;":"&amp;C1726&amp;":"&amp;D1726&amp;":"&amp;E1726&amp;":"&amp;F1726&amp;":"&amp;G1726</f>
        <v>M1805E2A:小米 8 SE 全网通版:小米:小米:Xiaomi:小米:Xiaomi</v>
      </c>
    </row>
    <row r="1727" spans="1:11" x14ac:dyDescent="0.4">
      <c r="A1727" s="13" t="s">
        <v>2964</v>
      </c>
      <c r="B1727" s="13" t="s">
        <v>2965</v>
      </c>
      <c r="C1727" s="13" t="s">
        <v>2906</v>
      </c>
      <c r="D1727" s="10" t="str">
        <f>VLOOKUP( C1727, 品牌处理!A:E,2,FALSE)</f>
        <v>小米</v>
      </c>
      <c r="E1727" s="10" t="str">
        <f>VLOOKUP( C1727, 品牌处理!A:E,3,FALSE)</f>
        <v>Xiaomi</v>
      </c>
      <c r="F1727" s="10" t="str">
        <f>VLOOKUP( C1727, 品牌处理!A:E,4,FALSE)</f>
        <v>小米</v>
      </c>
      <c r="G1727" s="10" t="str">
        <f>VLOOKUP( C1727, 品牌处理!A:E,5,FALSE)</f>
        <v>Xiaomi</v>
      </c>
      <c r="H1727" s="16">
        <f>VLOOKUP( C1727, 品牌处理!A:F,6,FALSE)</f>
        <v>1</v>
      </c>
      <c r="I1727" s="16" t="e">
        <f>VLOOKUP(A1727,重复项!F:F,1,FALSE)</f>
        <v>#N/A</v>
      </c>
      <c r="J1727" s="6">
        <v>1</v>
      </c>
      <c r="K1727" t="str">
        <f>A1727&amp;":"&amp;B1727&amp;":"&amp;C1727&amp;":"&amp;D1727&amp;":"&amp;E1727&amp;":"&amp;F1727&amp;":"&amp;G1727</f>
        <v>M1808D2TE:小米 8 青春版 全网通版:小米:小米:Xiaomi:小米:Xiaomi</v>
      </c>
    </row>
    <row r="1728" spans="1:11" x14ac:dyDescent="0.4">
      <c r="A1728" s="13" t="s">
        <v>2966</v>
      </c>
      <c r="B1728" s="13" t="s">
        <v>2967</v>
      </c>
      <c r="C1728" s="13" t="s">
        <v>2906</v>
      </c>
      <c r="D1728" s="10" t="str">
        <f>VLOOKUP( C1728, 品牌处理!A:E,2,FALSE)</f>
        <v>小米</v>
      </c>
      <c r="E1728" s="10" t="str">
        <f>VLOOKUP( C1728, 品牌处理!A:E,3,FALSE)</f>
        <v>Xiaomi</v>
      </c>
      <c r="F1728" s="10" t="str">
        <f>VLOOKUP( C1728, 品牌处理!A:E,4,FALSE)</f>
        <v>小米</v>
      </c>
      <c r="G1728" s="10" t="str">
        <f>VLOOKUP( C1728, 品牌处理!A:E,5,FALSE)</f>
        <v>Xiaomi</v>
      </c>
      <c r="H1728" s="16">
        <f>VLOOKUP( C1728, 品牌处理!A:F,6,FALSE)</f>
        <v>1</v>
      </c>
      <c r="I1728" s="16" t="e">
        <f>VLOOKUP(A1728,重复项!F:F,1,FALSE)</f>
        <v>#N/A</v>
      </c>
      <c r="J1728" s="6">
        <v>1</v>
      </c>
      <c r="K1728" t="str">
        <f>A1728&amp;":"&amp;B1728&amp;":"&amp;C1728&amp;":"&amp;D1728&amp;":"&amp;E1728&amp;":"&amp;F1728&amp;":"&amp;G1728</f>
        <v>M1808D2TT:小米 8 青春版 移动 4G+ 版:小米:小米:Xiaomi:小米:Xiaomi</v>
      </c>
    </row>
    <row r="1729" spans="1:11" x14ac:dyDescent="0.4">
      <c r="A1729" s="13" t="s">
        <v>2968</v>
      </c>
      <c r="B1729" s="13" t="s">
        <v>2969</v>
      </c>
      <c r="C1729" s="13" t="s">
        <v>2906</v>
      </c>
      <c r="D1729" s="10" t="str">
        <f>VLOOKUP( C1729, 品牌处理!A:E,2,FALSE)</f>
        <v>小米</v>
      </c>
      <c r="E1729" s="10" t="str">
        <f>VLOOKUP( C1729, 品牌处理!A:E,3,FALSE)</f>
        <v>Xiaomi</v>
      </c>
      <c r="F1729" s="10" t="str">
        <f>VLOOKUP( C1729, 品牌处理!A:E,4,FALSE)</f>
        <v>小米</v>
      </c>
      <c r="G1729" s="10" t="str">
        <f>VLOOKUP( C1729, 品牌处理!A:E,5,FALSE)</f>
        <v>Xiaomi</v>
      </c>
      <c r="H1729" s="16">
        <f>VLOOKUP( C1729, 品牌处理!A:F,6,FALSE)</f>
        <v>1</v>
      </c>
      <c r="I1729" s="16" t="e">
        <f>VLOOKUP(A1729,重复项!F:F,1,FALSE)</f>
        <v>#N/A</v>
      </c>
      <c r="J1729" s="6">
        <v>1</v>
      </c>
      <c r="K1729" t="str">
        <f>A1729&amp;":"&amp;B1729&amp;":"&amp;C1729&amp;":"&amp;D1729&amp;":"&amp;E1729&amp;":"&amp;F1729&amp;":"&amp;G1729</f>
        <v>M1808D2TC:小米 8 青春版 联通电信定制版:小米:小米:Xiaomi:小米:Xiaomi</v>
      </c>
    </row>
    <row r="1730" spans="1:11" x14ac:dyDescent="0.4">
      <c r="A1730" s="13" t="s">
        <v>2970</v>
      </c>
      <c r="B1730" s="13" t="s">
        <v>2971</v>
      </c>
      <c r="C1730" s="13" t="s">
        <v>2906</v>
      </c>
      <c r="D1730" s="10" t="str">
        <f>VLOOKUP( C1730, 品牌处理!A:E,2,FALSE)</f>
        <v>小米</v>
      </c>
      <c r="E1730" s="10" t="str">
        <f>VLOOKUP( C1730, 品牌处理!A:E,3,FALSE)</f>
        <v>Xiaomi</v>
      </c>
      <c r="F1730" s="10" t="str">
        <f>VLOOKUP( C1730, 品牌处理!A:E,4,FALSE)</f>
        <v>小米</v>
      </c>
      <c r="G1730" s="10" t="str">
        <f>VLOOKUP( C1730, 品牌处理!A:E,5,FALSE)</f>
        <v>Xiaomi</v>
      </c>
      <c r="H1730" s="16">
        <f>VLOOKUP( C1730, 品牌处理!A:F,6,FALSE)</f>
        <v>1</v>
      </c>
      <c r="I1730" s="16" t="e">
        <f>VLOOKUP(A1730,重复项!F:F,1,FALSE)</f>
        <v>#N/A</v>
      </c>
      <c r="J1730" s="6">
        <v>1</v>
      </c>
      <c r="K1730" t="str">
        <f>A1730&amp;":"&amp;B1730&amp;":"&amp;C1730&amp;":"&amp;D1730&amp;":"&amp;E1730&amp;":"&amp;F1730&amp;":"&amp;G1730</f>
        <v>M1808D2TG:小米 8 青春版 国际版:小米:小米:Xiaomi:小米:Xiaomi</v>
      </c>
    </row>
    <row r="1731" spans="1:11" x14ac:dyDescent="0.4">
      <c r="A1731" s="13" t="s">
        <v>2972</v>
      </c>
      <c r="B1731" s="13" t="s">
        <v>2973</v>
      </c>
      <c r="C1731" s="13" t="s">
        <v>2906</v>
      </c>
      <c r="D1731" s="10" t="str">
        <f>VLOOKUP( C1731, 品牌处理!A:E,2,FALSE)</f>
        <v>小米</v>
      </c>
      <c r="E1731" s="10" t="str">
        <f>VLOOKUP( C1731, 品牌处理!A:E,3,FALSE)</f>
        <v>Xiaomi</v>
      </c>
      <c r="F1731" s="10" t="str">
        <f>VLOOKUP( C1731, 品牌处理!A:E,4,FALSE)</f>
        <v>小米</v>
      </c>
      <c r="G1731" s="10" t="str">
        <f>VLOOKUP( C1731, 品牌处理!A:E,5,FALSE)</f>
        <v>Xiaomi</v>
      </c>
      <c r="H1731" s="16">
        <f>VLOOKUP( C1731, 品牌处理!A:F,6,FALSE)</f>
        <v>1</v>
      </c>
      <c r="I1731" s="16" t="e">
        <f>VLOOKUP(A1731,重复项!F:F,1,FALSE)</f>
        <v>#N/A</v>
      </c>
      <c r="J1731" s="6">
        <v>1</v>
      </c>
      <c r="K1731" t="str">
        <f>A1731&amp;":"&amp;B1731&amp;":"&amp;C1731&amp;":"&amp;D1731&amp;":"&amp;E1731&amp;":"&amp;F1731&amp;":"&amp;G1731</f>
        <v>M1902F1A:小米 9 全网通版:小米:小米:Xiaomi:小米:Xiaomi</v>
      </c>
    </row>
    <row r="1732" spans="1:11" x14ac:dyDescent="0.4">
      <c r="A1732" s="13" t="s">
        <v>2974</v>
      </c>
      <c r="B1732" s="13" t="s">
        <v>2975</v>
      </c>
      <c r="C1732" s="13" t="s">
        <v>2906</v>
      </c>
      <c r="D1732" s="10" t="str">
        <f>VLOOKUP( C1732, 品牌处理!A:E,2,FALSE)</f>
        <v>小米</v>
      </c>
      <c r="E1732" s="10" t="str">
        <f>VLOOKUP( C1732, 品牌处理!A:E,3,FALSE)</f>
        <v>Xiaomi</v>
      </c>
      <c r="F1732" s="10" t="str">
        <f>VLOOKUP( C1732, 品牌处理!A:E,4,FALSE)</f>
        <v>小米</v>
      </c>
      <c r="G1732" s="10" t="str">
        <f>VLOOKUP( C1732, 品牌处理!A:E,5,FALSE)</f>
        <v>Xiaomi</v>
      </c>
      <c r="H1732" s="16">
        <f>VLOOKUP( C1732, 品牌处理!A:F,6,FALSE)</f>
        <v>1</v>
      </c>
      <c r="I1732" s="16" t="e">
        <f>VLOOKUP(A1732,重复项!F:F,1,FALSE)</f>
        <v>#N/A</v>
      </c>
      <c r="J1732" s="6">
        <v>1</v>
      </c>
      <c r="K1732" t="str">
        <f>A1732&amp;":"&amp;B1732&amp;":"&amp;C1732&amp;":"&amp;D1732&amp;":"&amp;E1732&amp;":"&amp;F1732&amp;":"&amp;G1732</f>
        <v>M1902F1T:小米 9 移动 4G+ 版:小米:小米:Xiaomi:小米:Xiaomi</v>
      </c>
    </row>
    <row r="1733" spans="1:11" x14ac:dyDescent="0.4">
      <c r="A1733" s="13" t="s">
        <v>2976</v>
      </c>
      <c r="B1733" s="13" t="s">
        <v>2977</v>
      </c>
      <c r="C1733" s="13" t="s">
        <v>2906</v>
      </c>
      <c r="D1733" s="10" t="str">
        <f>VLOOKUP( C1733, 品牌处理!A:E,2,FALSE)</f>
        <v>小米</v>
      </c>
      <c r="E1733" s="10" t="str">
        <f>VLOOKUP( C1733, 品牌处理!A:E,3,FALSE)</f>
        <v>Xiaomi</v>
      </c>
      <c r="F1733" s="10" t="str">
        <f>VLOOKUP( C1733, 品牌处理!A:E,4,FALSE)</f>
        <v>小米</v>
      </c>
      <c r="G1733" s="10" t="str">
        <f>VLOOKUP( C1733, 品牌处理!A:E,5,FALSE)</f>
        <v>Xiaomi</v>
      </c>
      <c r="H1733" s="16">
        <f>VLOOKUP( C1733, 品牌处理!A:F,6,FALSE)</f>
        <v>1</v>
      </c>
      <c r="I1733" s="16" t="e">
        <f>VLOOKUP(A1733,重复项!F:F,1,FALSE)</f>
        <v>#N/A</v>
      </c>
      <c r="J1733" s="6">
        <v>1</v>
      </c>
      <c r="K1733" t="str">
        <f>A1733&amp;":"&amp;B1733&amp;":"&amp;C1733&amp;":"&amp;D1733&amp;":"&amp;E1733&amp;":"&amp;F1733&amp;":"&amp;G1733</f>
        <v>M1902F1C:小米 9 联通电信定制版:小米:小米:Xiaomi:小米:Xiaomi</v>
      </c>
    </row>
    <row r="1734" spans="1:11" x14ac:dyDescent="0.4">
      <c r="A1734" s="13" t="s">
        <v>2978</v>
      </c>
      <c r="B1734" s="13" t="s">
        <v>2979</v>
      </c>
      <c r="C1734" s="13" t="s">
        <v>2906</v>
      </c>
      <c r="D1734" s="10" t="str">
        <f>VLOOKUP( C1734, 品牌处理!A:E,2,FALSE)</f>
        <v>小米</v>
      </c>
      <c r="E1734" s="10" t="str">
        <f>VLOOKUP( C1734, 品牌处理!A:E,3,FALSE)</f>
        <v>Xiaomi</v>
      </c>
      <c r="F1734" s="10" t="str">
        <f>VLOOKUP( C1734, 品牌处理!A:E,4,FALSE)</f>
        <v>小米</v>
      </c>
      <c r="G1734" s="10" t="str">
        <f>VLOOKUP( C1734, 品牌处理!A:E,5,FALSE)</f>
        <v>Xiaomi</v>
      </c>
      <c r="H1734" s="16">
        <f>VLOOKUP( C1734, 品牌处理!A:F,6,FALSE)</f>
        <v>1</v>
      </c>
      <c r="I1734" s="16" t="e">
        <f>VLOOKUP(A1734,重复项!F:F,1,FALSE)</f>
        <v>#N/A</v>
      </c>
      <c r="J1734" s="6">
        <v>1</v>
      </c>
      <c r="K1734" t="str">
        <f>A1734&amp;":"&amp;B1734&amp;":"&amp;C1734&amp;":"&amp;D1734&amp;":"&amp;E1734&amp;":"&amp;F1734&amp;":"&amp;G1734</f>
        <v>M1902F1G:小米 9 国际版:小米:小米:Xiaomi:小米:Xiaomi</v>
      </c>
    </row>
    <row r="1735" spans="1:11" x14ac:dyDescent="0.4">
      <c r="A1735" s="13" t="s">
        <v>2980</v>
      </c>
      <c r="B1735" s="13" t="s">
        <v>2981</v>
      </c>
      <c r="C1735" s="13" t="s">
        <v>2906</v>
      </c>
      <c r="D1735" s="10" t="str">
        <f>VLOOKUP( C1735, 品牌处理!A:E,2,FALSE)</f>
        <v>小米</v>
      </c>
      <c r="E1735" s="10" t="str">
        <f>VLOOKUP( C1735, 品牌处理!A:E,3,FALSE)</f>
        <v>Xiaomi</v>
      </c>
      <c r="F1735" s="10" t="str">
        <f>VLOOKUP( C1735, 品牌处理!A:E,4,FALSE)</f>
        <v>小米</v>
      </c>
      <c r="G1735" s="10" t="str">
        <f>VLOOKUP( C1735, 品牌处理!A:E,5,FALSE)</f>
        <v>Xiaomi</v>
      </c>
      <c r="H1735" s="16">
        <f>VLOOKUP( C1735, 品牌处理!A:F,6,FALSE)</f>
        <v>1</v>
      </c>
      <c r="I1735" s="16" t="e">
        <f>VLOOKUP(A1735,重复项!F:F,1,FALSE)</f>
        <v>#N/A</v>
      </c>
      <c r="J1735" s="6">
        <v>1</v>
      </c>
      <c r="K1735" t="str">
        <f>A1735&amp;":"&amp;B1735&amp;":"&amp;C1735&amp;":"&amp;D1735&amp;":"&amp;E1735&amp;":"&amp;F1735&amp;":"&amp;G1735</f>
        <v>M1903F2A:小米 9 SE 全网通版:小米:小米:Xiaomi:小米:Xiaomi</v>
      </c>
    </row>
    <row r="1736" spans="1:11" x14ac:dyDescent="0.4">
      <c r="A1736" s="13" t="s">
        <v>2982</v>
      </c>
      <c r="B1736" s="13" t="s">
        <v>2983</v>
      </c>
      <c r="C1736" s="13" t="s">
        <v>2906</v>
      </c>
      <c r="D1736" s="10" t="str">
        <f>VLOOKUP( C1736, 品牌处理!A:E,2,FALSE)</f>
        <v>小米</v>
      </c>
      <c r="E1736" s="10" t="str">
        <f>VLOOKUP( C1736, 品牌处理!A:E,3,FALSE)</f>
        <v>Xiaomi</v>
      </c>
      <c r="F1736" s="10" t="str">
        <f>VLOOKUP( C1736, 品牌处理!A:E,4,FALSE)</f>
        <v>小米</v>
      </c>
      <c r="G1736" s="10" t="str">
        <f>VLOOKUP( C1736, 品牌处理!A:E,5,FALSE)</f>
        <v>Xiaomi</v>
      </c>
      <c r="H1736" s="16">
        <f>VLOOKUP( C1736, 品牌处理!A:F,6,FALSE)</f>
        <v>1</v>
      </c>
      <c r="I1736" s="16" t="e">
        <f>VLOOKUP(A1736,重复项!F:F,1,FALSE)</f>
        <v>#N/A</v>
      </c>
      <c r="J1736" s="6">
        <v>1</v>
      </c>
      <c r="K1736" t="str">
        <f>A1736&amp;":"&amp;B1736&amp;":"&amp;C1736&amp;":"&amp;D1736&amp;":"&amp;E1736&amp;":"&amp;F1736&amp;":"&amp;G1736</f>
        <v>M1903F2G:小米 9 SE 国际版:小米:小米:Xiaomi:小米:Xiaomi</v>
      </c>
    </row>
    <row r="1737" spans="1:11" x14ac:dyDescent="0.4">
      <c r="A1737" s="13" t="s">
        <v>2984</v>
      </c>
      <c r="B1737" s="13" t="s">
        <v>2985</v>
      </c>
      <c r="C1737" s="13" t="s">
        <v>2906</v>
      </c>
      <c r="D1737" s="10" t="str">
        <f>VLOOKUP( C1737, 品牌处理!A:E,2,FALSE)</f>
        <v>小米</v>
      </c>
      <c r="E1737" s="10" t="str">
        <f>VLOOKUP( C1737, 品牌处理!A:E,3,FALSE)</f>
        <v>Xiaomi</v>
      </c>
      <c r="F1737" s="10" t="str">
        <f>VLOOKUP( C1737, 品牌处理!A:E,4,FALSE)</f>
        <v>小米</v>
      </c>
      <c r="G1737" s="10" t="str">
        <f>VLOOKUP( C1737, 品牌处理!A:E,5,FALSE)</f>
        <v>Xiaomi</v>
      </c>
      <c r="H1737" s="16">
        <f>VLOOKUP( C1737, 品牌处理!A:F,6,FALSE)</f>
        <v>1</v>
      </c>
      <c r="I1737" s="16" t="e">
        <f>VLOOKUP(A1737,重复项!F:F,1,FALSE)</f>
        <v>#N/A</v>
      </c>
      <c r="J1737" s="6">
        <v>1</v>
      </c>
      <c r="K1737" t="str">
        <f>A1737&amp;":"&amp;B1737&amp;":"&amp;C1737&amp;":"&amp;D1737&amp;":"&amp;E1737&amp;":"&amp;F1737&amp;":"&amp;G1737</f>
        <v>M1903F10G:小米 9T 国际版:小米:小米:Xiaomi:小米:Xiaomi</v>
      </c>
    </row>
    <row r="1738" spans="1:11" x14ac:dyDescent="0.4">
      <c r="A1738" s="13" t="s">
        <v>2986</v>
      </c>
      <c r="B1738" s="13" t="s">
        <v>2987</v>
      </c>
      <c r="C1738" s="13" t="s">
        <v>2906</v>
      </c>
      <c r="D1738" s="10" t="str">
        <f>VLOOKUP( C1738, 品牌处理!A:E,2,FALSE)</f>
        <v>小米</v>
      </c>
      <c r="E1738" s="10" t="str">
        <f>VLOOKUP( C1738, 品牌处理!A:E,3,FALSE)</f>
        <v>Xiaomi</v>
      </c>
      <c r="F1738" s="10" t="str">
        <f>VLOOKUP( C1738, 品牌处理!A:E,4,FALSE)</f>
        <v>小米</v>
      </c>
      <c r="G1738" s="10" t="str">
        <f>VLOOKUP( C1738, 品牌处理!A:E,5,FALSE)</f>
        <v>Xiaomi</v>
      </c>
      <c r="H1738" s="16">
        <f>VLOOKUP( C1738, 品牌处理!A:F,6,FALSE)</f>
        <v>1</v>
      </c>
      <c r="I1738" s="16" t="e">
        <f>VLOOKUP(A1738,重复项!F:F,1,FALSE)</f>
        <v>#N/A</v>
      </c>
      <c r="J1738" s="6">
        <v>1</v>
      </c>
      <c r="K1738" t="str">
        <f>A1738&amp;":"&amp;B1738&amp;":"&amp;C1738&amp;":"&amp;D1738&amp;":"&amp;E1738&amp;":"&amp;F1738&amp;":"&amp;G1738</f>
        <v>M1903F11G:小米 9T Pro 国际版:小米:小米:Xiaomi:小米:Xiaomi</v>
      </c>
    </row>
    <row r="1739" spans="1:11" x14ac:dyDescent="0.4">
      <c r="A1739" s="13">
        <v>2014616</v>
      </c>
      <c r="B1739" s="13" t="s">
        <v>2988</v>
      </c>
      <c r="C1739" s="13" t="s">
        <v>2906</v>
      </c>
      <c r="D1739" s="10" t="str">
        <f>VLOOKUP( C1739, 品牌处理!A:E,2,FALSE)</f>
        <v>小米</v>
      </c>
      <c r="E1739" s="10" t="str">
        <f>VLOOKUP( C1739, 品牌处理!A:E,3,FALSE)</f>
        <v>Xiaomi</v>
      </c>
      <c r="F1739" s="10" t="str">
        <f>VLOOKUP( C1739, 品牌处理!A:E,4,FALSE)</f>
        <v>小米</v>
      </c>
      <c r="G1739" s="10" t="str">
        <f>VLOOKUP( C1739, 品牌处理!A:E,5,FALSE)</f>
        <v>Xiaomi</v>
      </c>
      <c r="H1739" s="16">
        <f>VLOOKUP( C1739, 品牌处理!A:F,6,FALSE)</f>
        <v>1</v>
      </c>
      <c r="I1739" s="16" t="e">
        <f>VLOOKUP(A1739,重复项!F:F,1,FALSE)</f>
        <v>#N/A</v>
      </c>
      <c r="J1739" s="6">
        <v>1</v>
      </c>
      <c r="K1739" t="str">
        <f>A1739&amp;":"&amp;B1739&amp;":"&amp;C1739&amp;":"&amp;D1739&amp;":"&amp;E1739&amp;":"&amp;F1739&amp;":"&amp;G1739</f>
        <v>2014616:小米 Note 双网通版:小米:小米:Xiaomi:小米:Xiaomi</v>
      </c>
    </row>
    <row r="1740" spans="1:11" x14ac:dyDescent="0.4">
      <c r="A1740" s="13">
        <v>2014619</v>
      </c>
      <c r="B1740" s="13" t="s">
        <v>2989</v>
      </c>
      <c r="C1740" s="13" t="s">
        <v>2906</v>
      </c>
      <c r="D1740" s="10" t="str">
        <f>VLOOKUP( C1740, 品牌处理!A:E,2,FALSE)</f>
        <v>小米</v>
      </c>
      <c r="E1740" s="10" t="str">
        <f>VLOOKUP( C1740, 品牌处理!A:E,3,FALSE)</f>
        <v>Xiaomi</v>
      </c>
      <c r="F1740" s="10" t="str">
        <f>VLOOKUP( C1740, 品牌处理!A:E,4,FALSE)</f>
        <v>小米</v>
      </c>
      <c r="G1740" s="10" t="str">
        <f>VLOOKUP( C1740, 品牌处理!A:E,5,FALSE)</f>
        <v>Xiaomi</v>
      </c>
      <c r="H1740" s="16">
        <f>VLOOKUP( C1740, 品牌处理!A:F,6,FALSE)</f>
        <v>1</v>
      </c>
      <c r="I1740" s="16" t="e">
        <f>VLOOKUP(A1740,重复项!F:F,1,FALSE)</f>
        <v>#N/A</v>
      </c>
      <c r="J1740" s="6">
        <v>1</v>
      </c>
      <c r="K1740" t="str">
        <f>A1740&amp;":"&amp;B1740&amp;":"&amp;C1740&amp;":"&amp;D1740&amp;":"&amp;E1740&amp;":"&amp;F1740&amp;":"&amp;G1740</f>
        <v>2014619:小米 Note 全网通版:小米:小米:Xiaomi:小米:Xiaomi</v>
      </c>
    </row>
    <row r="1741" spans="1:11" x14ac:dyDescent="0.4">
      <c r="A1741" s="13">
        <v>2014618</v>
      </c>
      <c r="B1741" s="13" t="s">
        <v>2990</v>
      </c>
      <c r="C1741" s="13" t="s">
        <v>2906</v>
      </c>
      <c r="D1741" s="10" t="str">
        <f>VLOOKUP( C1741, 品牌处理!A:E,2,FALSE)</f>
        <v>小米</v>
      </c>
      <c r="E1741" s="10" t="str">
        <f>VLOOKUP( C1741, 品牌处理!A:E,3,FALSE)</f>
        <v>Xiaomi</v>
      </c>
      <c r="F1741" s="10" t="str">
        <f>VLOOKUP( C1741, 品牌处理!A:E,4,FALSE)</f>
        <v>小米</v>
      </c>
      <c r="G1741" s="10" t="str">
        <f>VLOOKUP( C1741, 品牌处理!A:E,5,FALSE)</f>
        <v>Xiaomi</v>
      </c>
      <c r="H1741" s="16">
        <f>VLOOKUP( C1741, 品牌处理!A:F,6,FALSE)</f>
        <v>1</v>
      </c>
      <c r="I1741" s="16" t="e">
        <f>VLOOKUP(A1741,重复项!F:F,1,FALSE)</f>
        <v>#N/A</v>
      </c>
      <c r="J1741" s="6">
        <v>1</v>
      </c>
      <c r="K1741" t="str">
        <f>A1741&amp;":"&amp;B1741&amp;":"&amp;C1741&amp;":"&amp;D1741&amp;":"&amp;E1741&amp;":"&amp;F1741&amp;":"&amp;G1741</f>
        <v>2014618:小米 Note 移动合约版:小米:小米:Xiaomi:小米:Xiaomi</v>
      </c>
    </row>
    <row r="1742" spans="1:11" x14ac:dyDescent="0.4">
      <c r="A1742" s="13">
        <v>2014617</v>
      </c>
      <c r="B1742" s="13" t="s">
        <v>2991</v>
      </c>
      <c r="C1742" s="13" t="s">
        <v>2906</v>
      </c>
      <c r="D1742" s="10" t="str">
        <f>VLOOKUP( C1742, 品牌处理!A:E,2,FALSE)</f>
        <v>小米</v>
      </c>
      <c r="E1742" s="10" t="str">
        <f>VLOOKUP( C1742, 品牌处理!A:E,3,FALSE)</f>
        <v>Xiaomi</v>
      </c>
      <c r="F1742" s="10" t="str">
        <f>VLOOKUP( C1742, 品牌处理!A:E,4,FALSE)</f>
        <v>小米</v>
      </c>
      <c r="G1742" s="10" t="str">
        <f>VLOOKUP( C1742, 品牌处理!A:E,5,FALSE)</f>
        <v>Xiaomi</v>
      </c>
      <c r="H1742" s="16">
        <f>VLOOKUP( C1742, 品牌处理!A:F,6,FALSE)</f>
        <v>1</v>
      </c>
      <c r="I1742" s="16" t="e">
        <f>VLOOKUP(A1742,重复项!F:F,1,FALSE)</f>
        <v>#N/A</v>
      </c>
      <c r="J1742" s="6">
        <v>1</v>
      </c>
      <c r="K1742" t="str">
        <f>A1742&amp;":"&amp;B1742&amp;":"&amp;C1742&amp;":"&amp;D1742&amp;":"&amp;E1742&amp;":"&amp;F1742&amp;":"&amp;G1742</f>
        <v>2014617:小米 Note 联通合约版:小米:小米:Xiaomi:小米:Xiaomi</v>
      </c>
    </row>
    <row r="1743" spans="1:11" x14ac:dyDescent="0.4">
      <c r="A1743" s="13">
        <v>2015011</v>
      </c>
      <c r="B1743" s="13" t="s">
        <v>2992</v>
      </c>
      <c r="C1743" s="13" t="s">
        <v>2906</v>
      </c>
      <c r="D1743" s="10" t="str">
        <f>VLOOKUP( C1743, 品牌处理!A:E,2,FALSE)</f>
        <v>小米</v>
      </c>
      <c r="E1743" s="10" t="str">
        <f>VLOOKUP( C1743, 品牌处理!A:E,3,FALSE)</f>
        <v>Xiaomi</v>
      </c>
      <c r="F1743" s="10" t="str">
        <f>VLOOKUP( C1743, 品牌处理!A:E,4,FALSE)</f>
        <v>小米</v>
      </c>
      <c r="G1743" s="10" t="str">
        <f>VLOOKUP( C1743, 品牌处理!A:E,5,FALSE)</f>
        <v>Xiaomi</v>
      </c>
      <c r="H1743" s="16">
        <f>VLOOKUP( C1743, 品牌处理!A:F,6,FALSE)</f>
        <v>1</v>
      </c>
      <c r="I1743" s="16" t="e">
        <f>VLOOKUP(A1743,重复项!F:F,1,FALSE)</f>
        <v>#N/A</v>
      </c>
      <c r="J1743" s="6">
        <v>1</v>
      </c>
      <c r="K1743" t="str">
        <f>A1743&amp;":"&amp;B1743&amp;":"&amp;C1743&amp;":"&amp;D1743&amp;":"&amp;E1743&amp;":"&amp;F1743&amp;":"&amp;G1743</f>
        <v>2015011:小米 Note 国际版:小米:小米:Xiaomi:小米:Xiaomi</v>
      </c>
    </row>
    <row r="1744" spans="1:11" x14ac:dyDescent="0.4">
      <c r="A1744" s="13">
        <v>2015021</v>
      </c>
      <c r="B1744" s="13" t="s">
        <v>2993</v>
      </c>
      <c r="C1744" s="13" t="s">
        <v>2906</v>
      </c>
      <c r="D1744" s="10" t="str">
        <f>VLOOKUP( C1744, 品牌处理!A:E,2,FALSE)</f>
        <v>小米</v>
      </c>
      <c r="E1744" s="10" t="str">
        <f>VLOOKUP( C1744, 品牌处理!A:E,3,FALSE)</f>
        <v>Xiaomi</v>
      </c>
      <c r="F1744" s="10" t="str">
        <f>VLOOKUP( C1744, 品牌处理!A:E,4,FALSE)</f>
        <v>小米</v>
      </c>
      <c r="G1744" s="10" t="str">
        <f>VLOOKUP( C1744, 品牌处理!A:E,5,FALSE)</f>
        <v>Xiaomi</v>
      </c>
      <c r="H1744" s="16">
        <f>VLOOKUP( C1744, 品牌处理!A:F,6,FALSE)</f>
        <v>1</v>
      </c>
      <c r="I1744" s="16" t="e">
        <f>VLOOKUP(A1744,重复项!F:F,1,FALSE)</f>
        <v>#N/A</v>
      </c>
      <c r="J1744" s="6">
        <v>1</v>
      </c>
      <c r="K1744" t="str">
        <f>A1744&amp;":"&amp;B1744&amp;":"&amp;C1744&amp;":"&amp;D1744&amp;":"&amp;E1744&amp;":"&amp;F1744&amp;":"&amp;G1744</f>
        <v>2015021:小米 Note 顶配版 双网通版:小米:小米:Xiaomi:小米:Xiaomi</v>
      </c>
    </row>
    <row r="1745" spans="1:11" x14ac:dyDescent="0.4">
      <c r="A1745" s="13">
        <v>2015022</v>
      </c>
      <c r="B1745" s="13" t="s">
        <v>2994</v>
      </c>
      <c r="C1745" s="13" t="s">
        <v>2906</v>
      </c>
      <c r="D1745" s="10" t="str">
        <f>VLOOKUP( C1745, 品牌处理!A:E,2,FALSE)</f>
        <v>小米</v>
      </c>
      <c r="E1745" s="10" t="str">
        <f>VLOOKUP( C1745, 品牌处理!A:E,3,FALSE)</f>
        <v>Xiaomi</v>
      </c>
      <c r="F1745" s="10" t="str">
        <f>VLOOKUP( C1745, 品牌处理!A:E,4,FALSE)</f>
        <v>小米</v>
      </c>
      <c r="G1745" s="10" t="str">
        <f>VLOOKUP( C1745, 品牌处理!A:E,5,FALSE)</f>
        <v>Xiaomi</v>
      </c>
      <c r="H1745" s="16">
        <f>VLOOKUP( C1745, 品牌处理!A:F,6,FALSE)</f>
        <v>1</v>
      </c>
      <c r="I1745" s="16" t="e">
        <f>VLOOKUP(A1745,重复项!F:F,1,FALSE)</f>
        <v>#N/A</v>
      </c>
      <c r="J1745" s="6">
        <v>1</v>
      </c>
      <c r="K1745" t="str">
        <f>A1745&amp;":"&amp;B1745&amp;":"&amp;C1745&amp;":"&amp;D1745&amp;":"&amp;E1745&amp;":"&amp;F1745&amp;":"&amp;G1745</f>
        <v>2015022:小米 Note 顶配版 全网通版:小米:小米:Xiaomi:小米:Xiaomi</v>
      </c>
    </row>
    <row r="1746" spans="1:11" x14ac:dyDescent="0.4">
      <c r="A1746" s="13">
        <v>2015501</v>
      </c>
      <c r="B1746" s="13" t="s">
        <v>2995</v>
      </c>
      <c r="C1746" s="13" t="s">
        <v>2906</v>
      </c>
      <c r="D1746" s="10" t="str">
        <f>VLOOKUP( C1746, 品牌处理!A:E,2,FALSE)</f>
        <v>小米</v>
      </c>
      <c r="E1746" s="10" t="str">
        <f>VLOOKUP( C1746, 品牌处理!A:E,3,FALSE)</f>
        <v>Xiaomi</v>
      </c>
      <c r="F1746" s="10" t="str">
        <f>VLOOKUP( C1746, 品牌处理!A:E,4,FALSE)</f>
        <v>小米</v>
      </c>
      <c r="G1746" s="10" t="str">
        <f>VLOOKUP( C1746, 品牌处理!A:E,5,FALSE)</f>
        <v>Xiaomi</v>
      </c>
      <c r="H1746" s="16">
        <f>VLOOKUP( C1746, 品牌处理!A:F,6,FALSE)</f>
        <v>1</v>
      </c>
      <c r="I1746" s="16" t="e">
        <f>VLOOKUP(A1746,重复项!F:F,1,FALSE)</f>
        <v>#N/A</v>
      </c>
      <c r="J1746" s="6">
        <v>1</v>
      </c>
      <c r="K1746" t="str">
        <f>A1746&amp;":"&amp;B1746&amp;":"&amp;C1746&amp;":"&amp;D1746&amp;":"&amp;E1746&amp;":"&amp;F1746&amp;":"&amp;G1746</f>
        <v>2015501:小米 Note 顶配版 移动合约版:小米:小米:Xiaomi:小米:Xiaomi</v>
      </c>
    </row>
    <row r="1747" spans="1:11" x14ac:dyDescent="0.4">
      <c r="A1747" s="13">
        <v>2015211</v>
      </c>
      <c r="B1747" s="13" t="s">
        <v>2996</v>
      </c>
      <c r="C1747" s="13" t="s">
        <v>2906</v>
      </c>
      <c r="D1747" s="10" t="str">
        <f>VLOOKUP( C1747, 品牌处理!A:E,2,FALSE)</f>
        <v>小米</v>
      </c>
      <c r="E1747" s="10" t="str">
        <f>VLOOKUP( C1747, 品牌处理!A:E,3,FALSE)</f>
        <v>Xiaomi</v>
      </c>
      <c r="F1747" s="10" t="str">
        <f>VLOOKUP( C1747, 品牌处理!A:E,4,FALSE)</f>
        <v>小米</v>
      </c>
      <c r="G1747" s="10" t="str">
        <f>VLOOKUP( C1747, 品牌处理!A:E,5,FALSE)</f>
        <v>Xiaomi</v>
      </c>
      <c r="H1747" s="16">
        <f>VLOOKUP( C1747, 品牌处理!A:F,6,FALSE)</f>
        <v>1</v>
      </c>
      <c r="I1747" s="16" t="e">
        <f>VLOOKUP(A1747,重复项!F:F,1,FALSE)</f>
        <v>#N/A</v>
      </c>
      <c r="J1747" s="6">
        <v>1</v>
      </c>
      <c r="K1747" t="str">
        <f>A1747&amp;":"&amp;B1747&amp;":"&amp;C1747&amp;":"&amp;D1747&amp;":"&amp;E1747&amp;":"&amp;F1747&amp;":"&amp;G1747</f>
        <v>2015211:小米 Note 2 全网通版:小米:小米:Xiaomi:小米:Xiaomi</v>
      </c>
    </row>
    <row r="1748" spans="1:11" x14ac:dyDescent="0.4">
      <c r="A1748" s="13">
        <v>2015212</v>
      </c>
      <c r="B1748" s="13" t="s">
        <v>2997</v>
      </c>
      <c r="C1748" s="13" t="s">
        <v>2906</v>
      </c>
      <c r="D1748" s="10" t="str">
        <f>VLOOKUP( C1748, 品牌处理!A:E,2,FALSE)</f>
        <v>小米</v>
      </c>
      <c r="E1748" s="10" t="str">
        <f>VLOOKUP( C1748, 品牌处理!A:E,3,FALSE)</f>
        <v>Xiaomi</v>
      </c>
      <c r="F1748" s="10" t="str">
        <f>VLOOKUP( C1748, 品牌处理!A:E,4,FALSE)</f>
        <v>小米</v>
      </c>
      <c r="G1748" s="10" t="str">
        <f>VLOOKUP( C1748, 品牌处理!A:E,5,FALSE)</f>
        <v>Xiaomi</v>
      </c>
      <c r="H1748" s="16">
        <f>VLOOKUP( C1748, 品牌处理!A:F,6,FALSE)</f>
        <v>1</v>
      </c>
      <c r="I1748" s="16" t="e">
        <f>VLOOKUP(A1748,重复项!F:F,1,FALSE)</f>
        <v>#N/A</v>
      </c>
      <c r="J1748" s="6">
        <v>1</v>
      </c>
      <c r="K1748" t="str">
        <f>A1748&amp;":"&amp;B1748&amp;":"&amp;C1748&amp;":"&amp;D1748&amp;":"&amp;E1748&amp;":"&amp;F1748&amp;":"&amp;G1748</f>
        <v>2015212:小米 Note 2 移动 4G+ 版:小米:小米:Xiaomi:小米:Xiaomi</v>
      </c>
    </row>
    <row r="1749" spans="1:11" x14ac:dyDescent="0.4">
      <c r="A1749" s="13">
        <v>2015213</v>
      </c>
      <c r="B1749" s="13" t="s">
        <v>2998</v>
      </c>
      <c r="C1749" s="13" t="s">
        <v>2906</v>
      </c>
      <c r="D1749" s="10" t="str">
        <f>VLOOKUP( C1749, 品牌处理!A:E,2,FALSE)</f>
        <v>小米</v>
      </c>
      <c r="E1749" s="10" t="str">
        <f>VLOOKUP( C1749, 品牌处理!A:E,3,FALSE)</f>
        <v>Xiaomi</v>
      </c>
      <c r="F1749" s="10" t="str">
        <f>VLOOKUP( C1749, 品牌处理!A:E,4,FALSE)</f>
        <v>小米</v>
      </c>
      <c r="G1749" s="10" t="str">
        <f>VLOOKUP( C1749, 品牌处理!A:E,5,FALSE)</f>
        <v>Xiaomi</v>
      </c>
      <c r="H1749" s="16">
        <f>VLOOKUP( C1749, 品牌处理!A:F,6,FALSE)</f>
        <v>1</v>
      </c>
      <c r="I1749" s="16" t="e">
        <f>VLOOKUP(A1749,重复项!F:F,1,FALSE)</f>
        <v>#N/A</v>
      </c>
      <c r="J1749" s="6">
        <v>1</v>
      </c>
      <c r="K1749" t="str">
        <f>A1749&amp;":"&amp;B1749&amp;":"&amp;C1749&amp;":"&amp;D1749&amp;":"&amp;E1749&amp;":"&amp;F1749&amp;":"&amp;G1749</f>
        <v>2015213:小米 Note 2 全球版:小米:小米:Xiaomi:小米:Xiaomi</v>
      </c>
    </row>
    <row r="1750" spans="1:11" x14ac:dyDescent="0.4">
      <c r="A1750" s="13" t="s">
        <v>2999</v>
      </c>
      <c r="B1750" s="13" t="s">
        <v>3000</v>
      </c>
      <c r="C1750" s="13" t="s">
        <v>2906</v>
      </c>
      <c r="D1750" s="10" t="str">
        <f>VLOOKUP( C1750, 品牌处理!A:E,2,FALSE)</f>
        <v>小米</v>
      </c>
      <c r="E1750" s="10" t="str">
        <f>VLOOKUP( C1750, 品牌处理!A:E,3,FALSE)</f>
        <v>Xiaomi</v>
      </c>
      <c r="F1750" s="10" t="str">
        <f>VLOOKUP( C1750, 品牌处理!A:E,4,FALSE)</f>
        <v>小米</v>
      </c>
      <c r="G1750" s="10" t="str">
        <f>VLOOKUP( C1750, 品牌处理!A:E,5,FALSE)</f>
        <v>Xiaomi</v>
      </c>
      <c r="H1750" s="16">
        <f>VLOOKUP( C1750, 品牌处理!A:F,6,FALSE)</f>
        <v>1</v>
      </c>
      <c r="I1750" s="16" t="e">
        <f>VLOOKUP(A1750,重复项!F:F,1,FALSE)</f>
        <v>#N/A</v>
      </c>
      <c r="J1750" s="6">
        <v>1</v>
      </c>
      <c r="K1750" t="str">
        <f>A1750&amp;":"&amp;B1750&amp;":"&amp;C1750&amp;":"&amp;D1750&amp;":"&amp;E1750&amp;":"&amp;F1750&amp;":"&amp;G1750</f>
        <v>MCE8:小米 Note 3 全网通版:小米:小米:Xiaomi:小米:Xiaomi</v>
      </c>
    </row>
    <row r="1751" spans="1:11" x14ac:dyDescent="0.4">
      <c r="A1751" s="13" t="s">
        <v>3001</v>
      </c>
      <c r="B1751" s="13" t="s">
        <v>3002</v>
      </c>
      <c r="C1751" s="13" t="s">
        <v>2906</v>
      </c>
      <c r="D1751" s="10" t="str">
        <f>VLOOKUP( C1751, 品牌处理!A:E,2,FALSE)</f>
        <v>小米</v>
      </c>
      <c r="E1751" s="10" t="str">
        <f>VLOOKUP( C1751, 品牌处理!A:E,3,FALSE)</f>
        <v>Xiaomi</v>
      </c>
      <c r="F1751" s="10" t="str">
        <f>VLOOKUP( C1751, 品牌处理!A:E,4,FALSE)</f>
        <v>小米</v>
      </c>
      <c r="G1751" s="10" t="str">
        <f>VLOOKUP( C1751, 品牌处理!A:E,5,FALSE)</f>
        <v>Xiaomi</v>
      </c>
      <c r="H1751" s="16">
        <f>VLOOKUP( C1751, 品牌处理!A:F,6,FALSE)</f>
        <v>1</v>
      </c>
      <c r="I1751" s="16" t="e">
        <f>VLOOKUP(A1751,重复项!F:F,1,FALSE)</f>
        <v>#N/A</v>
      </c>
      <c r="J1751" s="6">
        <v>1</v>
      </c>
      <c r="K1751" t="str">
        <f>A1751&amp;":"&amp;B1751&amp;":"&amp;C1751&amp;":"&amp;D1751&amp;":"&amp;E1751&amp;":"&amp;F1751&amp;":"&amp;G1751</f>
        <v>MCT8:小米 Note 3 移动 4G+ 版:小米:小米:Xiaomi:小米:Xiaomi</v>
      </c>
    </row>
    <row r="1752" spans="1:11" x14ac:dyDescent="0.4">
      <c r="A1752" s="13">
        <v>2016080</v>
      </c>
      <c r="B1752" s="13" t="s">
        <v>3003</v>
      </c>
      <c r="C1752" s="13" t="s">
        <v>2906</v>
      </c>
      <c r="D1752" s="10" t="str">
        <f>VLOOKUP( C1752, 品牌处理!A:E,2,FALSE)</f>
        <v>小米</v>
      </c>
      <c r="E1752" s="10" t="str">
        <f>VLOOKUP( C1752, 品牌处理!A:E,3,FALSE)</f>
        <v>Xiaomi</v>
      </c>
      <c r="F1752" s="10" t="str">
        <f>VLOOKUP( C1752, 品牌处理!A:E,4,FALSE)</f>
        <v>小米</v>
      </c>
      <c r="G1752" s="10" t="str">
        <f>VLOOKUP( C1752, 品牌处理!A:E,5,FALSE)</f>
        <v>Xiaomi</v>
      </c>
      <c r="H1752" s="16">
        <f>VLOOKUP( C1752, 品牌处理!A:F,6,FALSE)</f>
        <v>1</v>
      </c>
      <c r="I1752" s="16" t="e">
        <f>VLOOKUP(A1752,重复项!F:F,1,FALSE)</f>
        <v>#N/A</v>
      </c>
      <c r="J1752" s="6">
        <v>1</v>
      </c>
      <c r="K1752" t="str">
        <f>A1752&amp;":"&amp;B1752&amp;":"&amp;C1752&amp;":"&amp;D1752&amp;":"&amp;E1752&amp;":"&amp;F1752&amp;":"&amp;G1752</f>
        <v>2016080:小米 MIX 全网通版:小米:小米:Xiaomi:小米:Xiaomi</v>
      </c>
    </row>
    <row r="1753" spans="1:11" x14ac:dyDescent="0.4">
      <c r="A1753" s="13" t="s">
        <v>3004</v>
      </c>
      <c r="B1753" s="13" t="s">
        <v>3005</v>
      </c>
      <c r="C1753" s="13" t="s">
        <v>2906</v>
      </c>
      <c r="D1753" s="10" t="str">
        <f>VLOOKUP( C1753, 品牌处理!A:E,2,FALSE)</f>
        <v>小米</v>
      </c>
      <c r="E1753" s="10" t="str">
        <f>VLOOKUP( C1753, 品牌处理!A:E,3,FALSE)</f>
        <v>Xiaomi</v>
      </c>
      <c r="F1753" s="10" t="str">
        <f>VLOOKUP( C1753, 品牌处理!A:E,4,FALSE)</f>
        <v>小米</v>
      </c>
      <c r="G1753" s="10" t="str">
        <f>VLOOKUP( C1753, 品牌处理!A:E,5,FALSE)</f>
        <v>Xiaomi</v>
      </c>
      <c r="H1753" s="16">
        <f>VLOOKUP( C1753, 品牌处理!A:F,6,FALSE)</f>
        <v>1</v>
      </c>
      <c r="I1753" s="16" t="e">
        <f>VLOOKUP(A1753,重复项!F:F,1,FALSE)</f>
        <v>#N/A</v>
      </c>
      <c r="J1753" s="6">
        <v>1</v>
      </c>
      <c r="K1753" t="str">
        <f>A1753&amp;":"&amp;B1753&amp;":"&amp;C1753&amp;":"&amp;D1753&amp;":"&amp;E1753&amp;":"&amp;F1753&amp;":"&amp;G1753</f>
        <v>MDE5:小米 MIX 2 黑色陶瓷版 全网通版:小米:小米:Xiaomi:小米:Xiaomi</v>
      </c>
    </row>
    <row r="1754" spans="1:11" x14ac:dyDescent="0.4">
      <c r="A1754" s="13" t="s">
        <v>3006</v>
      </c>
      <c r="B1754" s="13" t="s">
        <v>3007</v>
      </c>
      <c r="C1754" s="13" t="s">
        <v>2906</v>
      </c>
      <c r="D1754" s="10" t="str">
        <f>VLOOKUP( C1754, 品牌处理!A:E,2,FALSE)</f>
        <v>小米</v>
      </c>
      <c r="E1754" s="10" t="str">
        <f>VLOOKUP( C1754, 品牌处理!A:E,3,FALSE)</f>
        <v>Xiaomi</v>
      </c>
      <c r="F1754" s="10" t="str">
        <f>VLOOKUP( C1754, 品牌处理!A:E,4,FALSE)</f>
        <v>小米</v>
      </c>
      <c r="G1754" s="10" t="str">
        <f>VLOOKUP( C1754, 品牌处理!A:E,5,FALSE)</f>
        <v>Xiaomi</v>
      </c>
      <c r="H1754" s="16">
        <f>VLOOKUP( C1754, 品牌处理!A:F,6,FALSE)</f>
        <v>1</v>
      </c>
      <c r="I1754" s="16" t="e">
        <f>VLOOKUP(A1754,重复项!F:F,1,FALSE)</f>
        <v>#N/A</v>
      </c>
      <c r="J1754" s="6">
        <v>1</v>
      </c>
      <c r="K1754" t="str">
        <f>A1754&amp;":"&amp;B1754&amp;":"&amp;C1754&amp;":"&amp;D1754&amp;":"&amp;E1754&amp;":"&amp;F1754&amp;":"&amp;G1754</f>
        <v>MDT5:小米 MIX 2 黑色陶瓷版 移动 4G+ 版:小米:小米:Xiaomi:小米:Xiaomi</v>
      </c>
    </row>
    <row r="1755" spans="1:11" x14ac:dyDescent="0.4">
      <c r="A1755" s="13" t="s">
        <v>3008</v>
      </c>
      <c r="B1755" s="13" t="s">
        <v>3009</v>
      </c>
      <c r="C1755" s="13" t="s">
        <v>2906</v>
      </c>
      <c r="D1755" s="10" t="str">
        <f>VLOOKUP( C1755, 品牌处理!A:E,2,FALSE)</f>
        <v>小米</v>
      </c>
      <c r="E1755" s="10" t="str">
        <f>VLOOKUP( C1755, 品牌处理!A:E,3,FALSE)</f>
        <v>Xiaomi</v>
      </c>
      <c r="F1755" s="10" t="str">
        <f>VLOOKUP( C1755, 品牌处理!A:E,4,FALSE)</f>
        <v>小米</v>
      </c>
      <c r="G1755" s="10" t="str">
        <f>VLOOKUP( C1755, 品牌处理!A:E,5,FALSE)</f>
        <v>Xiaomi</v>
      </c>
      <c r="H1755" s="16">
        <f>VLOOKUP( C1755, 品牌处理!A:F,6,FALSE)</f>
        <v>1</v>
      </c>
      <c r="I1755" s="16" t="e">
        <f>VLOOKUP(A1755,重复项!F:F,1,FALSE)</f>
        <v>#N/A</v>
      </c>
      <c r="J1755" s="6">
        <v>1</v>
      </c>
      <c r="K1755" t="str">
        <f>A1755&amp;":"&amp;B1755&amp;":"&amp;C1755&amp;":"&amp;D1755&amp;":"&amp;E1755&amp;":"&amp;F1755&amp;":"&amp;G1755</f>
        <v>MDE5S:小米 MIX 2 全陶瓷尊享版:小米:小米:Xiaomi:小米:Xiaomi</v>
      </c>
    </row>
    <row r="1756" spans="1:11" x14ac:dyDescent="0.4">
      <c r="A1756" s="13" t="s">
        <v>3010</v>
      </c>
      <c r="B1756" s="13" t="s">
        <v>3011</v>
      </c>
      <c r="C1756" s="13" t="s">
        <v>2906</v>
      </c>
      <c r="D1756" s="10" t="str">
        <f>VLOOKUP( C1756, 品牌处理!A:E,2,FALSE)</f>
        <v>小米</v>
      </c>
      <c r="E1756" s="10" t="str">
        <f>VLOOKUP( C1756, 品牌处理!A:E,3,FALSE)</f>
        <v>Xiaomi</v>
      </c>
      <c r="F1756" s="10" t="str">
        <f>VLOOKUP( C1756, 品牌处理!A:E,4,FALSE)</f>
        <v>小米</v>
      </c>
      <c r="G1756" s="10" t="str">
        <f>VLOOKUP( C1756, 品牌处理!A:E,5,FALSE)</f>
        <v>Xiaomi</v>
      </c>
      <c r="H1756" s="16">
        <f>VLOOKUP( C1756, 品牌处理!A:F,6,FALSE)</f>
        <v>1</v>
      </c>
      <c r="I1756" s="16" t="e">
        <f>VLOOKUP(A1756,重复项!F:F,1,FALSE)</f>
        <v>#N/A</v>
      </c>
      <c r="J1756" s="6">
        <v>1</v>
      </c>
      <c r="K1756" t="str">
        <f>A1756&amp;":"&amp;B1756&amp;":"&amp;C1756&amp;":"&amp;D1756&amp;":"&amp;E1756&amp;":"&amp;F1756&amp;":"&amp;G1756</f>
        <v>M1803D5XE:小米 MIX 2S 全网通版:小米:小米:Xiaomi:小米:Xiaomi</v>
      </c>
    </row>
    <row r="1757" spans="1:11" x14ac:dyDescent="0.4">
      <c r="A1757" s="13" t="s">
        <v>3012</v>
      </c>
      <c r="B1757" s="13" t="s">
        <v>3013</v>
      </c>
      <c r="C1757" s="13" t="s">
        <v>2906</v>
      </c>
      <c r="D1757" s="10" t="str">
        <f>VLOOKUP( C1757, 品牌处理!A:E,2,FALSE)</f>
        <v>小米</v>
      </c>
      <c r="E1757" s="10" t="str">
        <f>VLOOKUP( C1757, 品牌处理!A:E,3,FALSE)</f>
        <v>Xiaomi</v>
      </c>
      <c r="F1757" s="10" t="str">
        <f>VLOOKUP( C1757, 品牌处理!A:E,4,FALSE)</f>
        <v>小米</v>
      </c>
      <c r="G1757" s="10" t="str">
        <f>VLOOKUP( C1757, 品牌处理!A:E,5,FALSE)</f>
        <v>Xiaomi</v>
      </c>
      <c r="H1757" s="16">
        <f>VLOOKUP( C1757, 品牌处理!A:F,6,FALSE)</f>
        <v>1</v>
      </c>
      <c r="I1757" s="16" t="e">
        <f>VLOOKUP(A1757,重复项!F:F,1,FALSE)</f>
        <v>#N/A</v>
      </c>
      <c r="J1757" s="6">
        <v>1</v>
      </c>
      <c r="K1757" t="str">
        <f>A1757&amp;":"&amp;B1757&amp;":"&amp;C1757&amp;":"&amp;D1757&amp;":"&amp;E1757&amp;":"&amp;F1757&amp;":"&amp;G1757</f>
        <v>M1803D5XA:小米 MIX 2S 尊享版:小米:小米:Xiaomi:小米:Xiaomi</v>
      </c>
    </row>
    <row r="1758" spans="1:11" x14ac:dyDescent="0.4">
      <c r="A1758" s="13" t="s">
        <v>3014</v>
      </c>
      <c r="B1758" s="13" t="s">
        <v>3015</v>
      </c>
      <c r="C1758" s="13" t="s">
        <v>2906</v>
      </c>
      <c r="D1758" s="10" t="str">
        <f>VLOOKUP( C1758, 品牌处理!A:E,2,FALSE)</f>
        <v>小米</v>
      </c>
      <c r="E1758" s="10" t="str">
        <f>VLOOKUP( C1758, 品牌处理!A:E,3,FALSE)</f>
        <v>Xiaomi</v>
      </c>
      <c r="F1758" s="10" t="str">
        <f>VLOOKUP( C1758, 品牌处理!A:E,4,FALSE)</f>
        <v>小米</v>
      </c>
      <c r="G1758" s="10" t="str">
        <f>VLOOKUP( C1758, 品牌处理!A:E,5,FALSE)</f>
        <v>Xiaomi</v>
      </c>
      <c r="H1758" s="16">
        <f>VLOOKUP( C1758, 品牌处理!A:F,6,FALSE)</f>
        <v>1</v>
      </c>
      <c r="I1758" s="16" t="e">
        <f>VLOOKUP(A1758,重复项!F:F,1,FALSE)</f>
        <v>#N/A</v>
      </c>
      <c r="J1758" s="6">
        <v>1</v>
      </c>
      <c r="K1758" t="str">
        <f>A1758&amp;":"&amp;B1758&amp;":"&amp;C1758&amp;":"&amp;D1758&amp;":"&amp;E1758&amp;":"&amp;F1758&amp;":"&amp;G1758</f>
        <v>M1803D5XT:小米 MIX 2S 移动 4G+ 版:小米:小米:Xiaomi:小米:Xiaomi</v>
      </c>
    </row>
    <row r="1759" spans="1:11" x14ac:dyDescent="0.4">
      <c r="A1759" s="13" t="s">
        <v>3016</v>
      </c>
      <c r="B1759" s="13" t="s">
        <v>3017</v>
      </c>
      <c r="C1759" s="13" t="s">
        <v>2906</v>
      </c>
      <c r="D1759" s="10" t="str">
        <f>VLOOKUP( C1759, 品牌处理!A:E,2,FALSE)</f>
        <v>小米</v>
      </c>
      <c r="E1759" s="10" t="str">
        <f>VLOOKUP( C1759, 品牌处理!A:E,3,FALSE)</f>
        <v>Xiaomi</v>
      </c>
      <c r="F1759" s="10" t="str">
        <f>VLOOKUP( C1759, 品牌处理!A:E,4,FALSE)</f>
        <v>小米</v>
      </c>
      <c r="G1759" s="10" t="str">
        <f>VLOOKUP( C1759, 品牌处理!A:E,5,FALSE)</f>
        <v>Xiaomi</v>
      </c>
      <c r="H1759" s="16">
        <f>VLOOKUP( C1759, 品牌处理!A:F,6,FALSE)</f>
        <v>1</v>
      </c>
      <c r="I1759" s="16" t="e">
        <f>VLOOKUP(A1759,重复项!F:F,1,FALSE)</f>
        <v>#N/A</v>
      </c>
      <c r="J1759" s="6">
        <v>1</v>
      </c>
      <c r="K1759" t="str">
        <f>A1759&amp;":"&amp;B1759&amp;":"&amp;C1759&amp;":"&amp;D1759&amp;":"&amp;E1759&amp;":"&amp;F1759&amp;":"&amp;G1759</f>
        <v>M1803D5XC:小米 MIX 2S 联通电信定制版:小米:小米:Xiaomi:小米:Xiaomi</v>
      </c>
    </row>
    <row r="1760" spans="1:11" x14ac:dyDescent="0.4">
      <c r="A1760" s="13" t="s">
        <v>3018</v>
      </c>
      <c r="B1760" s="13" t="s">
        <v>3019</v>
      </c>
      <c r="C1760" s="13" t="s">
        <v>2906</v>
      </c>
      <c r="D1760" s="10" t="str">
        <f>VLOOKUP( C1760, 品牌处理!A:E,2,FALSE)</f>
        <v>小米</v>
      </c>
      <c r="E1760" s="10" t="str">
        <f>VLOOKUP( C1760, 品牌处理!A:E,3,FALSE)</f>
        <v>Xiaomi</v>
      </c>
      <c r="F1760" s="10" t="str">
        <f>VLOOKUP( C1760, 品牌处理!A:E,4,FALSE)</f>
        <v>小米</v>
      </c>
      <c r="G1760" s="10" t="str">
        <f>VLOOKUP( C1760, 品牌处理!A:E,5,FALSE)</f>
        <v>Xiaomi</v>
      </c>
      <c r="H1760" s="16">
        <f>VLOOKUP( C1760, 品牌处理!A:F,6,FALSE)</f>
        <v>1</v>
      </c>
      <c r="I1760" s="16" t="e">
        <f>VLOOKUP(A1760,重复项!F:F,1,FALSE)</f>
        <v>#N/A</v>
      </c>
      <c r="J1760" s="6">
        <v>1</v>
      </c>
      <c r="K1760" t="str">
        <f>A1760&amp;":"&amp;B1760&amp;":"&amp;C1760&amp;":"&amp;D1760&amp;":"&amp;E1760&amp;":"&amp;F1760&amp;":"&amp;G1760</f>
        <v>M1810E5E:小米 MIX 3 全网通版:小米:小米:Xiaomi:小米:Xiaomi</v>
      </c>
    </row>
    <row r="1761" spans="1:11" x14ac:dyDescent="0.4">
      <c r="A1761" s="13" t="s">
        <v>3020</v>
      </c>
      <c r="B1761" s="13" t="s">
        <v>3021</v>
      </c>
      <c r="C1761" s="13" t="s">
        <v>2906</v>
      </c>
      <c r="D1761" s="10" t="str">
        <f>VLOOKUP( C1761, 品牌处理!A:E,2,FALSE)</f>
        <v>小米</v>
      </c>
      <c r="E1761" s="10" t="str">
        <f>VLOOKUP( C1761, 品牌处理!A:E,3,FALSE)</f>
        <v>Xiaomi</v>
      </c>
      <c r="F1761" s="10" t="str">
        <f>VLOOKUP( C1761, 品牌处理!A:E,4,FALSE)</f>
        <v>小米</v>
      </c>
      <c r="G1761" s="10" t="str">
        <f>VLOOKUP( C1761, 品牌处理!A:E,5,FALSE)</f>
        <v>Xiaomi</v>
      </c>
      <c r="H1761" s="16">
        <f>VLOOKUP( C1761, 品牌处理!A:F,6,FALSE)</f>
        <v>1</v>
      </c>
      <c r="I1761" s="16" t="e">
        <f>VLOOKUP(A1761,重复项!F:F,1,FALSE)</f>
        <v>#N/A</v>
      </c>
      <c r="J1761" s="6">
        <v>1</v>
      </c>
      <c r="K1761" t="str">
        <f>A1761&amp;":"&amp;B1761&amp;":"&amp;C1761&amp;":"&amp;D1761&amp;":"&amp;E1761&amp;":"&amp;F1761&amp;":"&amp;G1761</f>
        <v>M1810E5A:小米 MIX 3 全网通版 (全球频段):小米:小米:Xiaomi:小米:Xiaomi</v>
      </c>
    </row>
    <row r="1762" spans="1:11" x14ac:dyDescent="0.4">
      <c r="A1762" s="13" t="s">
        <v>3022</v>
      </c>
      <c r="B1762" s="13" t="s">
        <v>3023</v>
      </c>
      <c r="C1762" s="13" t="s">
        <v>2906</v>
      </c>
      <c r="D1762" s="10" t="str">
        <f>VLOOKUP( C1762, 品牌处理!A:E,2,FALSE)</f>
        <v>小米</v>
      </c>
      <c r="E1762" s="10" t="str">
        <f>VLOOKUP( C1762, 品牌处理!A:E,3,FALSE)</f>
        <v>Xiaomi</v>
      </c>
      <c r="F1762" s="10" t="str">
        <f>VLOOKUP( C1762, 品牌处理!A:E,4,FALSE)</f>
        <v>小米</v>
      </c>
      <c r="G1762" s="10" t="str">
        <f>VLOOKUP( C1762, 品牌处理!A:E,5,FALSE)</f>
        <v>Xiaomi</v>
      </c>
      <c r="H1762" s="16">
        <f>VLOOKUP( C1762, 品牌处理!A:F,6,FALSE)</f>
        <v>1</v>
      </c>
      <c r="I1762" s="16" t="e">
        <f>VLOOKUP(A1762,重复项!F:F,1,FALSE)</f>
        <v>#N/A</v>
      </c>
      <c r="J1762" s="6">
        <v>1</v>
      </c>
      <c r="K1762" t="str">
        <f>A1762&amp;":"&amp;B1762&amp;":"&amp;C1762&amp;":"&amp;D1762&amp;":"&amp;E1762&amp;":"&amp;F1762&amp;":"&amp;G1762</f>
        <v>M1810E5T:小米 MIX 3 移动 4G+ 版:小米:小米:Xiaomi:小米:Xiaomi</v>
      </c>
    </row>
    <row r="1763" spans="1:11" x14ac:dyDescent="0.4">
      <c r="A1763" s="13" t="s">
        <v>3024</v>
      </c>
      <c r="B1763" s="13" t="s">
        <v>3025</v>
      </c>
      <c r="C1763" s="13" t="s">
        <v>2906</v>
      </c>
      <c r="D1763" s="10" t="str">
        <f>VLOOKUP( C1763, 品牌处理!A:E,2,FALSE)</f>
        <v>小米</v>
      </c>
      <c r="E1763" s="10" t="str">
        <f>VLOOKUP( C1763, 品牌处理!A:E,3,FALSE)</f>
        <v>Xiaomi</v>
      </c>
      <c r="F1763" s="10" t="str">
        <f>VLOOKUP( C1763, 品牌处理!A:E,4,FALSE)</f>
        <v>小米</v>
      </c>
      <c r="G1763" s="10" t="str">
        <f>VLOOKUP( C1763, 品牌处理!A:E,5,FALSE)</f>
        <v>Xiaomi</v>
      </c>
      <c r="H1763" s="16">
        <f>VLOOKUP( C1763, 品牌处理!A:F,6,FALSE)</f>
        <v>1</v>
      </c>
      <c r="I1763" s="16" t="e">
        <f>VLOOKUP(A1763,重复项!F:F,1,FALSE)</f>
        <v>#N/A</v>
      </c>
      <c r="J1763" s="6">
        <v>1</v>
      </c>
      <c r="K1763" t="str">
        <f>A1763&amp;":"&amp;B1763&amp;":"&amp;C1763&amp;":"&amp;D1763&amp;":"&amp;E1763&amp;":"&amp;F1763&amp;":"&amp;G1763</f>
        <v>M1810E5EC:小米 MIX 3 联通电信定制版:小米:小米:Xiaomi:小米:Xiaomi</v>
      </c>
    </row>
    <row r="1764" spans="1:11" x14ac:dyDescent="0.4">
      <c r="A1764" s="13" t="s">
        <v>3026</v>
      </c>
      <c r="B1764" s="13" t="s">
        <v>3027</v>
      </c>
      <c r="C1764" s="13" t="s">
        <v>2906</v>
      </c>
      <c r="D1764" s="10" t="str">
        <f>VLOOKUP( C1764, 品牌处理!A:E,2,FALSE)</f>
        <v>小米</v>
      </c>
      <c r="E1764" s="10" t="str">
        <f>VLOOKUP( C1764, 品牌处理!A:E,3,FALSE)</f>
        <v>Xiaomi</v>
      </c>
      <c r="F1764" s="10" t="str">
        <f>VLOOKUP( C1764, 品牌处理!A:E,4,FALSE)</f>
        <v>小米</v>
      </c>
      <c r="G1764" s="10" t="str">
        <f>VLOOKUP( C1764, 品牌处理!A:E,5,FALSE)</f>
        <v>Xiaomi</v>
      </c>
      <c r="H1764" s="16">
        <f>VLOOKUP( C1764, 品牌处理!A:F,6,FALSE)</f>
        <v>1</v>
      </c>
      <c r="I1764" s="16" t="e">
        <f>VLOOKUP(A1764,重复项!F:F,1,FALSE)</f>
        <v>#N/A</v>
      </c>
      <c r="J1764" s="6">
        <v>1</v>
      </c>
      <c r="K1764" t="str">
        <f>A1764&amp;":"&amp;B1764&amp;":"&amp;C1764&amp;":"&amp;D1764&amp;":"&amp;E1764&amp;":"&amp;F1764&amp;":"&amp;G1764</f>
        <v>M1810E5GG:小米 MIX 3 5G 国际版:小米:小米:Xiaomi:小米:Xiaomi</v>
      </c>
    </row>
    <row r="1765" spans="1:11" x14ac:dyDescent="0.4">
      <c r="A1765" s="13">
        <v>2016001</v>
      </c>
      <c r="B1765" s="13" t="s">
        <v>3028</v>
      </c>
      <c r="C1765" s="13" t="s">
        <v>2906</v>
      </c>
      <c r="D1765" s="10" t="str">
        <f>VLOOKUP( C1765, 品牌处理!A:E,2,FALSE)</f>
        <v>小米</v>
      </c>
      <c r="E1765" s="10" t="str">
        <f>VLOOKUP( C1765, 品牌处理!A:E,3,FALSE)</f>
        <v>Xiaomi</v>
      </c>
      <c r="F1765" s="10" t="str">
        <f>VLOOKUP( C1765, 品牌处理!A:E,4,FALSE)</f>
        <v>小米</v>
      </c>
      <c r="G1765" s="10" t="str">
        <f>VLOOKUP( C1765, 品牌处理!A:E,5,FALSE)</f>
        <v>Xiaomi</v>
      </c>
      <c r="H1765" s="16">
        <f>VLOOKUP( C1765, 品牌处理!A:F,6,FALSE)</f>
        <v>1</v>
      </c>
      <c r="I1765" s="16" t="e">
        <f>VLOOKUP(A1765,重复项!F:F,1,FALSE)</f>
        <v>#N/A</v>
      </c>
      <c r="J1765" s="6">
        <v>1</v>
      </c>
      <c r="K1765" t="str">
        <f>A1765&amp;":"&amp;B1765&amp;":"&amp;C1765&amp;":"&amp;D1765&amp;":"&amp;E1765&amp;":"&amp;F1765&amp;":"&amp;G1765</f>
        <v>2016001:小米 Max 标准版 全网通版:小米:小米:Xiaomi:小米:Xiaomi</v>
      </c>
    </row>
    <row r="1766" spans="1:11" x14ac:dyDescent="0.4">
      <c r="A1766" s="13">
        <v>2016002</v>
      </c>
      <c r="B1766" s="13" t="s">
        <v>3029</v>
      </c>
      <c r="C1766" s="13" t="s">
        <v>2906</v>
      </c>
      <c r="D1766" s="10" t="str">
        <f>VLOOKUP( C1766, 品牌处理!A:E,2,FALSE)</f>
        <v>小米</v>
      </c>
      <c r="E1766" s="10" t="str">
        <f>VLOOKUP( C1766, 品牌处理!A:E,3,FALSE)</f>
        <v>Xiaomi</v>
      </c>
      <c r="F1766" s="10" t="str">
        <f>VLOOKUP( C1766, 品牌处理!A:E,4,FALSE)</f>
        <v>小米</v>
      </c>
      <c r="G1766" s="10" t="str">
        <f>VLOOKUP( C1766, 品牌处理!A:E,5,FALSE)</f>
        <v>Xiaomi</v>
      </c>
      <c r="H1766" s="16">
        <f>VLOOKUP( C1766, 品牌处理!A:F,6,FALSE)</f>
        <v>1</v>
      </c>
      <c r="I1766" s="16" t="e">
        <f>VLOOKUP(A1766,重复项!F:F,1,FALSE)</f>
        <v>#N/A</v>
      </c>
      <c r="J1766" s="6">
        <v>1</v>
      </c>
      <c r="K1766" t="str">
        <f>A1766&amp;":"&amp;B1766&amp;":"&amp;C1766&amp;":"&amp;D1766&amp;":"&amp;E1766&amp;":"&amp;F1766&amp;":"&amp;G1766</f>
        <v>2016002:小米 Max 标准版 国际版:小米:小米:Xiaomi:小米:Xiaomi</v>
      </c>
    </row>
    <row r="1767" spans="1:11" x14ac:dyDescent="0.4">
      <c r="A1767" s="13">
        <v>2016007</v>
      </c>
      <c r="B1767" s="13" t="s">
        <v>3030</v>
      </c>
      <c r="C1767" s="13" t="s">
        <v>2906</v>
      </c>
      <c r="D1767" s="10" t="str">
        <f>VLOOKUP( C1767, 品牌处理!A:E,2,FALSE)</f>
        <v>小米</v>
      </c>
      <c r="E1767" s="10" t="str">
        <f>VLOOKUP( C1767, 品牌处理!A:E,3,FALSE)</f>
        <v>Xiaomi</v>
      </c>
      <c r="F1767" s="10" t="str">
        <f>VLOOKUP( C1767, 品牌处理!A:E,4,FALSE)</f>
        <v>小米</v>
      </c>
      <c r="G1767" s="10" t="str">
        <f>VLOOKUP( C1767, 品牌处理!A:E,5,FALSE)</f>
        <v>Xiaomi</v>
      </c>
      <c r="H1767" s="16">
        <f>VLOOKUP( C1767, 品牌处理!A:F,6,FALSE)</f>
        <v>1</v>
      </c>
      <c r="I1767" s="16" t="e">
        <f>VLOOKUP(A1767,重复项!F:F,1,FALSE)</f>
        <v>#N/A</v>
      </c>
      <c r="J1767" s="6">
        <v>1</v>
      </c>
      <c r="K1767" t="str">
        <f>A1767&amp;":"&amp;B1767&amp;":"&amp;C1767&amp;":"&amp;D1767&amp;":"&amp;E1767&amp;":"&amp;F1767&amp;":"&amp;G1767</f>
        <v>2016007:小米 Max 高配版:小米:小米:Xiaomi:小米:Xiaomi</v>
      </c>
    </row>
    <row r="1768" spans="1:11" x14ac:dyDescent="0.4">
      <c r="A1768" s="13" t="s">
        <v>3031</v>
      </c>
      <c r="B1768" s="13" t="s">
        <v>3032</v>
      </c>
      <c r="C1768" s="13" t="s">
        <v>2906</v>
      </c>
      <c r="D1768" s="10" t="str">
        <f>VLOOKUP( C1768, 品牌处理!A:E,2,FALSE)</f>
        <v>小米</v>
      </c>
      <c r="E1768" s="10" t="str">
        <f>VLOOKUP( C1768, 品牌处理!A:E,3,FALSE)</f>
        <v>Xiaomi</v>
      </c>
      <c r="F1768" s="10" t="str">
        <f>VLOOKUP( C1768, 品牌处理!A:E,4,FALSE)</f>
        <v>小米</v>
      </c>
      <c r="G1768" s="10" t="str">
        <f>VLOOKUP( C1768, 品牌处理!A:E,5,FALSE)</f>
        <v>Xiaomi</v>
      </c>
      <c r="H1768" s="16">
        <f>VLOOKUP( C1768, 品牌处理!A:F,6,FALSE)</f>
        <v>1</v>
      </c>
      <c r="I1768" s="16" t="e">
        <f>VLOOKUP(A1768,重复项!F:F,1,FALSE)</f>
        <v>#N/A</v>
      </c>
      <c r="J1768" s="6">
        <v>1</v>
      </c>
      <c r="K1768" t="str">
        <f>A1768&amp;":"&amp;B1768&amp;":"&amp;C1768&amp;":"&amp;D1768&amp;":"&amp;E1768&amp;":"&amp;F1768&amp;":"&amp;G1768</f>
        <v>MDE40:小米 Max 2 全网通版:小米:小米:Xiaomi:小米:Xiaomi</v>
      </c>
    </row>
    <row r="1769" spans="1:11" x14ac:dyDescent="0.4">
      <c r="A1769" s="13" t="s">
        <v>3033</v>
      </c>
      <c r="B1769" s="13" t="s">
        <v>3034</v>
      </c>
      <c r="C1769" s="13" t="s">
        <v>2906</v>
      </c>
      <c r="D1769" s="10" t="str">
        <f>VLOOKUP( C1769, 品牌处理!A:E,2,FALSE)</f>
        <v>小米</v>
      </c>
      <c r="E1769" s="10" t="str">
        <f>VLOOKUP( C1769, 品牌处理!A:E,3,FALSE)</f>
        <v>Xiaomi</v>
      </c>
      <c r="F1769" s="10" t="str">
        <f>VLOOKUP( C1769, 品牌处理!A:E,4,FALSE)</f>
        <v>小米</v>
      </c>
      <c r="G1769" s="10" t="str">
        <f>VLOOKUP( C1769, 品牌处理!A:E,5,FALSE)</f>
        <v>Xiaomi</v>
      </c>
      <c r="H1769" s="16">
        <f>VLOOKUP( C1769, 品牌处理!A:F,6,FALSE)</f>
        <v>1</v>
      </c>
      <c r="I1769" s="16" t="e">
        <f>VLOOKUP(A1769,重复项!F:F,1,FALSE)</f>
        <v>#N/A</v>
      </c>
      <c r="J1769" s="6">
        <v>1</v>
      </c>
      <c r="K1769" t="str">
        <f>A1769&amp;":"&amp;B1769&amp;":"&amp;C1769&amp;":"&amp;D1769&amp;":"&amp;E1769&amp;":"&amp;F1769&amp;":"&amp;G1769</f>
        <v>MDT4:小米 Max 2 移动 4G+ 版:小米:小米:Xiaomi:小米:Xiaomi</v>
      </c>
    </row>
    <row r="1770" spans="1:11" x14ac:dyDescent="0.4">
      <c r="A1770" s="13" t="s">
        <v>3035</v>
      </c>
      <c r="B1770" s="13" t="s">
        <v>3036</v>
      </c>
      <c r="C1770" s="13" t="s">
        <v>2906</v>
      </c>
      <c r="D1770" s="10" t="str">
        <f>VLOOKUP( C1770, 品牌处理!A:E,2,FALSE)</f>
        <v>小米</v>
      </c>
      <c r="E1770" s="10" t="str">
        <f>VLOOKUP( C1770, 品牌处理!A:E,3,FALSE)</f>
        <v>Xiaomi</v>
      </c>
      <c r="F1770" s="10" t="str">
        <f>VLOOKUP( C1770, 品牌处理!A:E,4,FALSE)</f>
        <v>小米</v>
      </c>
      <c r="G1770" s="10" t="str">
        <f>VLOOKUP( C1770, 品牌处理!A:E,5,FALSE)</f>
        <v>Xiaomi</v>
      </c>
      <c r="H1770" s="16">
        <f>VLOOKUP( C1770, 品牌处理!A:F,6,FALSE)</f>
        <v>1</v>
      </c>
      <c r="I1770" s="16" t="e">
        <f>VLOOKUP(A1770,重复项!F:F,1,FALSE)</f>
        <v>#N/A</v>
      </c>
      <c r="J1770" s="6">
        <v>1</v>
      </c>
      <c r="K1770" t="str">
        <f>A1770&amp;":"&amp;B1770&amp;":"&amp;C1770&amp;":"&amp;D1770&amp;":"&amp;E1770&amp;":"&amp;F1770&amp;":"&amp;G1770</f>
        <v>MDI40:小米 Max 2 印度版:小米:小米:Xiaomi:小米:Xiaomi</v>
      </c>
    </row>
    <row r="1771" spans="1:11" x14ac:dyDescent="0.4">
      <c r="A1771" s="13" t="s">
        <v>3037</v>
      </c>
      <c r="B1771" s="13" t="s">
        <v>3038</v>
      </c>
      <c r="C1771" s="13" t="s">
        <v>2906</v>
      </c>
      <c r="D1771" s="10" t="str">
        <f>VLOOKUP( C1771, 品牌处理!A:E,2,FALSE)</f>
        <v>小米</v>
      </c>
      <c r="E1771" s="10" t="str">
        <f>VLOOKUP( C1771, 品牌处理!A:E,3,FALSE)</f>
        <v>Xiaomi</v>
      </c>
      <c r="F1771" s="10" t="str">
        <f>VLOOKUP( C1771, 品牌处理!A:E,4,FALSE)</f>
        <v>小米</v>
      </c>
      <c r="G1771" s="10" t="str">
        <f>VLOOKUP( C1771, 品牌处理!A:E,5,FALSE)</f>
        <v>Xiaomi</v>
      </c>
      <c r="H1771" s="16">
        <f>VLOOKUP( C1771, 品牌处理!A:F,6,FALSE)</f>
        <v>1</v>
      </c>
      <c r="I1771" s="16" t="e">
        <f>VLOOKUP(A1771,重复项!F:F,1,FALSE)</f>
        <v>#N/A</v>
      </c>
      <c r="J1771" s="6">
        <v>1</v>
      </c>
      <c r="K1771" t="str">
        <f>A1771&amp;":"&amp;B1771&amp;":"&amp;C1771&amp;":"&amp;D1771&amp;":"&amp;E1771&amp;":"&amp;F1771&amp;":"&amp;G1771</f>
        <v>M1804E4A:小米 Max 3 全网通版:小米:小米:Xiaomi:小米:Xiaomi</v>
      </c>
    </row>
    <row r="1772" spans="1:11" x14ac:dyDescent="0.4">
      <c r="A1772" s="13" t="s">
        <v>3039</v>
      </c>
      <c r="B1772" s="13" t="s">
        <v>3040</v>
      </c>
      <c r="C1772" s="13" t="s">
        <v>2906</v>
      </c>
      <c r="D1772" s="10" t="str">
        <f>VLOOKUP( C1772, 品牌处理!A:E,2,FALSE)</f>
        <v>小米</v>
      </c>
      <c r="E1772" s="10" t="str">
        <f>VLOOKUP( C1772, 品牌处理!A:E,3,FALSE)</f>
        <v>Xiaomi</v>
      </c>
      <c r="F1772" s="10" t="str">
        <f>VLOOKUP( C1772, 品牌处理!A:E,4,FALSE)</f>
        <v>小米</v>
      </c>
      <c r="G1772" s="10" t="str">
        <f>VLOOKUP( C1772, 品牌处理!A:E,5,FALSE)</f>
        <v>Xiaomi</v>
      </c>
      <c r="H1772" s="16">
        <f>VLOOKUP( C1772, 品牌处理!A:F,6,FALSE)</f>
        <v>1</v>
      </c>
      <c r="I1772" s="16" t="e">
        <f>VLOOKUP(A1772,重复项!F:F,1,FALSE)</f>
        <v>#N/A</v>
      </c>
      <c r="J1772" s="6">
        <v>1</v>
      </c>
      <c r="K1772" t="str">
        <f>A1772&amp;":"&amp;B1772&amp;":"&amp;C1772&amp;":"&amp;D1772&amp;":"&amp;E1772&amp;":"&amp;F1772&amp;":"&amp;G1772</f>
        <v>M1804E4T:小米 Max 3 移动 4G+ 版:小米:小米:Xiaomi:小米:Xiaomi</v>
      </c>
    </row>
    <row r="1773" spans="1:11" x14ac:dyDescent="0.4">
      <c r="A1773" s="13" t="s">
        <v>3041</v>
      </c>
      <c r="B1773" s="13" t="s">
        <v>3042</v>
      </c>
      <c r="C1773" s="13" t="s">
        <v>2906</v>
      </c>
      <c r="D1773" s="10" t="str">
        <f>VLOOKUP( C1773, 品牌处理!A:E,2,FALSE)</f>
        <v>小米</v>
      </c>
      <c r="E1773" s="10" t="str">
        <f>VLOOKUP( C1773, 品牌处理!A:E,3,FALSE)</f>
        <v>Xiaomi</v>
      </c>
      <c r="F1773" s="10" t="str">
        <f>VLOOKUP( C1773, 品牌处理!A:E,4,FALSE)</f>
        <v>小米</v>
      </c>
      <c r="G1773" s="10" t="str">
        <f>VLOOKUP( C1773, 品牌处理!A:E,5,FALSE)</f>
        <v>Xiaomi</v>
      </c>
      <c r="H1773" s="16">
        <f>VLOOKUP( C1773, 品牌处理!A:F,6,FALSE)</f>
        <v>1</v>
      </c>
      <c r="I1773" s="16" t="e">
        <f>VLOOKUP(A1773,重复项!F:F,1,FALSE)</f>
        <v>#N/A</v>
      </c>
      <c r="J1773" s="6">
        <v>1</v>
      </c>
      <c r="K1773" t="str">
        <f>A1773&amp;":"&amp;B1773&amp;":"&amp;C1773&amp;":"&amp;D1773&amp;":"&amp;E1773&amp;":"&amp;F1773&amp;":"&amp;G1773</f>
        <v>M1804E4C:小米 Max 3 联通电信定制版:小米:小米:Xiaomi:小米:Xiaomi</v>
      </c>
    </row>
    <row r="1774" spans="1:11" x14ac:dyDescent="0.4">
      <c r="A1774" s="13" t="s">
        <v>3043</v>
      </c>
      <c r="B1774" s="13" t="s">
        <v>3044</v>
      </c>
      <c r="C1774" s="13" t="s">
        <v>2906</v>
      </c>
      <c r="D1774" s="10" t="str">
        <f>VLOOKUP( C1774, 品牌处理!A:E,2,FALSE)</f>
        <v>小米</v>
      </c>
      <c r="E1774" s="10" t="str">
        <f>VLOOKUP( C1774, 品牌处理!A:E,3,FALSE)</f>
        <v>Xiaomi</v>
      </c>
      <c r="F1774" s="10" t="str">
        <f>VLOOKUP( C1774, 品牌处理!A:E,4,FALSE)</f>
        <v>小米</v>
      </c>
      <c r="G1774" s="10" t="str">
        <f>VLOOKUP( C1774, 品牌处理!A:E,5,FALSE)</f>
        <v>Xiaomi</v>
      </c>
      <c r="H1774" s="16">
        <f>VLOOKUP( C1774, 品牌处理!A:F,6,FALSE)</f>
        <v>1</v>
      </c>
      <c r="I1774" s="16" t="e">
        <f>VLOOKUP(A1774,重复项!F:F,1,FALSE)</f>
        <v>#N/A</v>
      </c>
      <c r="J1774" s="6">
        <v>1</v>
      </c>
      <c r="K1774" t="str">
        <f>A1774&amp;":"&amp;B1774&amp;":"&amp;C1774&amp;":"&amp;D1774&amp;":"&amp;E1774&amp;":"&amp;F1774&amp;":"&amp;G1774</f>
        <v>M1901F9E:小米 Play 全网通版:小米:小米:Xiaomi:小米:Xiaomi</v>
      </c>
    </row>
    <row r="1775" spans="1:11" x14ac:dyDescent="0.4">
      <c r="A1775" s="13" t="s">
        <v>3045</v>
      </c>
      <c r="B1775" s="13" t="s">
        <v>3046</v>
      </c>
      <c r="C1775" s="13" t="s">
        <v>2906</v>
      </c>
      <c r="D1775" s="10" t="str">
        <f>VLOOKUP( C1775, 品牌处理!A:E,2,FALSE)</f>
        <v>小米</v>
      </c>
      <c r="E1775" s="10" t="str">
        <f>VLOOKUP( C1775, 品牌处理!A:E,3,FALSE)</f>
        <v>Xiaomi</v>
      </c>
      <c r="F1775" s="10" t="str">
        <f>VLOOKUP( C1775, 品牌处理!A:E,4,FALSE)</f>
        <v>小米</v>
      </c>
      <c r="G1775" s="10" t="str">
        <f>VLOOKUP( C1775, 品牌处理!A:E,5,FALSE)</f>
        <v>Xiaomi</v>
      </c>
      <c r="H1775" s="16">
        <f>VLOOKUP( C1775, 品牌处理!A:F,6,FALSE)</f>
        <v>1</v>
      </c>
      <c r="I1775" s="16" t="e">
        <f>VLOOKUP(A1775,重复项!F:F,1,FALSE)</f>
        <v>#N/A</v>
      </c>
      <c r="J1775" s="6">
        <v>1</v>
      </c>
      <c r="K1775" t="str">
        <f>A1775&amp;":"&amp;B1775&amp;":"&amp;C1775&amp;":"&amp;D1775&amp;":"&amp;E1775&amp;":"&amp;F1775&amp;":"&amp;G1775</f>
        <v>M1901F9T:小米 Play 移动 4G+ 版:小米:小米:Xiaomi:小米:Xiaomi</v>
      </c>
    </row>
    <row r="1776" spans="1:11" x14ac:dyDescent="0.4">
      <c r="A1776" s="13" t="s">
        <v>3047</v>
      </c>
      <c r="B1776" s="13" t="s">
        <v>3048</v>
      </c>
      <c r="C1776" s="13" t="s">
        <v>2906</v>
      </c>
      <c r="D1776" s="10" t="str">
        <f>VLOOKUP( C1776, 品牌处理!A:E,2,FALSE)</f>
        <v>小米</v>
      </c>
      <c r="E1776" s="10" t="str">
        <f>VLOOKUP( C1776, 品牌处理!A:E,3,FALSE)</f>
        <v>Xiaomi</v>
      </c>
      <c r="F1776" s="10" t="str">
        <f>VLOOKUP( C1776, 品牌处理!A:E,4,FALSE)</f>
        <v>小米</v>
      </c>
      <c r="G1776" s="10" t="str">
        <f>VLOOKUP( C1776, 品牌处理!A:E,5,FALSE)</f>
        <v>Xiaomi</v>
      </c>
      <c r="H1776" s="16">
        <f>VLOOKUP( C1776, 品牌处理!A:F,6,FALSE)</f>
        <v>1</v>
      </c>
      <c r="I1776" s="16" t="e">
        <f>VLOOKUP(A1776,重复项!F:F,1,FALSE)</f>
        <v>#N/A</v>
      </c>
      <c r="J1776" s="6">
        <v>1</v>
      </c>
      <c r="K1776" t="str">
        <f>A1776&amp;":"&amp;B1776&amp;":"&amp;C1776&amp;":"&amp;D1776&amp;":"&amp;E1776&amp;":"&amp;F1776&amp;":"&amp;G1776</f>
        <v>MDG2:小米 A1 国际版:小米:小米:Xiaomi:小米:Xiaomi</v>
      </c>
    </row>
    <row r="1777" spans="1:11" x14ac:dyDescent="0.4">
      <c r="A1777" s="13" t="s">
        <v>3049</v>
      </c>
      <c r="B1777" s="13" t="s">
        <v>3050</v>
      </c>
      <c r="C1777" s="13" t="s">
        <v>2906</v>
      </c>
      <c r="D1777" s="10" t="str">
        <f>VLOOKUP( C1777, 品牌处理!A:E,2,FALSE)</f>
        <v>小米</v>
      </c>
      <c r="E1777" s="10" t="str">
        <f>VLOOKUP( C1777, 品牌处理!A:E,3,FALSE)</f>
        <v>Xiaomi</v>
      </c>
      <c r="F1777" s="10" t="str">
        <f>VLOOKUP( C1777, 品牌处理!A:E,4,FALSE)</f>
        <v>小米</v>
      </c>
      <c r="G1777" s="10" t="str">
        <f>VLOOKUP( C1777, 品牌处理!A:E,5,FALSE)</f>
        <v>Xiaomi</v>
      </c>
      <c r="H1777" s="16">
        <f>VLOOKUP( C1777, 品牌处理!A:F,6,FALSE)</f>
        <v>1</v>
      </c>
      <c r="I1777" s="16" t="e">
        <f>VLOOKUP(A1777,重复项!F:F,1,FALSE)</f>
        <v>#N/A</v>
      </c>
      <c r="J1777" s="6">
        <v>1</v>
      </c>
      <c r="K1777" t="str">
        <f>A1777&amp;":"&amp;B1777&amp;":"&amp;C1777&amp;":"&amp;D1777&amp;":"&amp;E1777&amp;":"&amp;F1777&amp;":"&amp;G1777</f>
        <v>MDI2:小米 A1 印度版:小米:小米:Xiaomi:小米:Xiaomi</v>
      </c>
    </row>
    <row r="1778" spans="1:11" x14ac:dyDescent="0.4">
      <c r="A1778" s="13" t="s">
        <v>3051</v>
      </c>
      <c r="B1778" s="13" t="s">
        <v>3052</v>
      </c>
      <c r="C1778" s="13" t="s">
        <v>2906</v>
      </c>
      <c r="D1778" s="10" t="str">
        <f>VLOOKUP( C1778, 品牌处理!A:E,2,FALSE)</f>
        <v>小米</v>
      </c>
      <c r="E1778" s="10" t="str">
        <f>VLOOKUP( C1778, 品牌处理!A:E,3,FALSE)</f>
        <v>Xiaomi</v>
      </c>
      <c r="F1778" s="10" t="str">
        <f>VLOOKUP( C1778, 品牌处理!A:E,4,FALSE)</f>
        <v>小米</v>
      </c>
      <c r="G1778" s="10" t="str">
        <f>VLOOKUP( C1778, 品牌处理!A:E,5,FALSE)</f>
        <v>Xiaomi</v>
      </c>
      <c r="H1778" s="16">
        <f>VLOOKUP( C1778, 品牌处理!A:F,6,FALSE)</f>
        <v>1</v>
      </c>
      <c r="I1778" s="16" t="e">
        <f>VLOOKUP(A1778,重复项!F:F,1,FALSE)</f>
        <v>#N/A</v>
      </c>
      <c r="J1778" s="6">
        <v>1</v>
      </c>
      <c r="K1778" t="str">
        <f>A1778&amp;":"&amp;B1778&amp;":"&amp;C1778&amp;":"&amp;D1778&amp;":"&amp;E1778&amp;":"&amp;F1778&amp;":"&amp;G1778</f>
        <v>M1804D2SG:小米 A2 国际版:小米:小米:Xiaomi:小米:Xiaomi</v>
      </c>
    </row>
    <row r="1779" spans="1:11" x14ac:dyDescent="0.4">
      <c r="A1779" s="13" t="s">
        <v>3053</v>
      </c>
      <c r="B1779" s="13" t="s">
        <v>3054</v>
      </c>
      <c r="C1779" s="13" t="s">
        <v>2906</v>
      </c>
      <c r="D1779" s="10" t="str">
        <f>VLOOKUP( C1779, 品牌处理!A:E,2,FALSE)</f>
        <v>小米</v>
      </c>
      <c r="E1779" s="10" t="str">
        <f>VLOOKUP( C1779, 品牌处理!A:E,3,FALSE)</f>
        <v>Xiaomi</v>
      </c>
      <c r="F1779" s="10" t="str">
        <f>VLOOKUP( C1779, 品牌处理!A:E,4,FALSE)</f>
        <v>小米</v>
      </c>
      <c r="G1779" s="10" t="str">
        <f>VLOOKUP( C1779, 品牌处理!A:E,5,FALSE)</f>
        <v>Xiaomi</v>
      </c>
      <c r="H1779" s="16">
        <f>VLOOKUP( C1779, 品牌处理!A:F,6,FALSE)</f>
        <v>1</v>
      </c>
      <c r="I1779" s="16" t="e">
        <f>VLOOKUP(A1779,重复项!F:F,1,FALSE)</f>
        <v>#N/A</v>
      </c>
      <c r="J1779" s="6">
        <v>1</v>
      </c>
      <c r="K1779" t="str">
        <f>A1779&amp;":"&amp;B1779&amp;":"&amp;C1779&amp;":"&amp;D1779&amp;":"&amp;E1779&amp;":"&amp;F1779&amp;":"&amp;G1779</f>
        <v>M1804D2SI:小米 A2 印度版:小米:小米:Xiaomi:小米:Xiaomi</v>
      </c>
    </row>
    <row r="1780" spans="1:11" x14ac:dyDescent="0.4">
      <c r="A1780" s="13" t="s">
        <v>3055</v>
      </c>
      <c r="B1780" s="13" t="s">
        <v>3056</v>
      </c>
      <c r="C1780" s="13" t="s">
        <v>2906</v>
      </c>
      <c r="D1780" s="10" t="str">
        <f>VLOOKUP( C1780, 品牌处理!A:E,2,FALSE)</f>
        <v>小米</v>
      </c>
      <c r="E1780" s="10" t="str">
        <f>VLOOKUP( C1780, 品牌处理!A:E,3,FALSE)</f>
        <v>Xiaomi</v>
      </c>
      <c r="F1780" s="10" t="str">
        <f>VLOOKUP( C1780, 品牌处理!A:E,4,FALSE)</f>
        <v>小米</v>
      </c>
      <c r="G1780" s="10" t="str">
        <f>VLOOKUP( C1780, 品牌处理!A:E,5,FALSE)</f>
        <v>Xiaomi</v>
      </c>
      <c r="H1780" s="16">
        <f>VLOOKUP( C1780, 品牌处理!A:F,6,FALSE)</f>
        <v>1</v>
      </c>
      <c r="I1780" s="16" t="e">
        <f>VLOOKUP(A1780,重复项!F:F,1,FALSE)</f>
        <v>#N/A</v>
      </c>
      <c r="J1780" s="6">
        <v>1</v>
      </c>
      <c r="K1780" t="str">
        <f>A1780&amp;":"&amp;B1780&amp;":"&amp;C1780&amp;":"&amp;D1780&amp;":"&amp;E1780&amp;":"&amp;F1780&amp;":"&amp;G1780</f>
        <v>M1805D1SG:小米 A2 Lite 国际版:小米:小米:Xiaomi:小米:Xiaomi</v>
      </c>
    </row>
    <row r="1781" spans="1:11" x14ac:dyDescent="0.4">
      <c r="A1781" s="13" t="s">
        <v>3057</v>
      </c>
      <c r="B1781" s="13" t="s">
        <v>3058</v>
      </c>
      <c r="C1781" s="13" t="s">
        <v>3058</v>
      </c>
      <c r="D1781" s="10" t="str">
        <f>VLOOKUP( C1781, 品牌处理!A:E,2,FALSE)</f>
        <v>小米</v>
      </c>
      <c r="E1781" s="10" t="str">
        <f>VLOOKUP( C1781, 品牌处理!A:E,3,FALSE)</f>
        <v>Xiaomi</v>
      </c>
      <c r="F1781" s="10" t="str">
        <f>VLOOKUP( C1781, 品牌处理!A:E,4,FALSE)</f>
        <v>小米</v>
      </c>
      <c r="G1781" s="10" t="str">
        <f>VLOOKUP( C1781, 品牌处理!A:E,5,FALSE)</f>
        <v>Xiaomi</v>
      </c>
      <c r="H1781" s="16">
        <f>VLOOKUP( C1781, 品牌处理!A:F,6,FALSE)</f>
        <v>1</v>
      </c>
      <c r="I1781" s="16" t="e">
        <f>VLOOKUP(A1781,重复项!F:F,1,FALSE)</f>
        <v>#N/A</v>
      </c>
      <c r="J1781" s="6">
        <v>1</v>
      </c>
      <c r="K1781" t="str">
        <f>A1781&amp;":"&amp;B1781&amp;":"&amp;C1781&amp;":"&amp;D1781&amp;":"&amp;E1781&amp;":"&amp;F1781&amp;":"&amp;G1781</f>
        <v>A0101:小米平板:小米平板:小米:Xiaomi:小米:Xiaomi</v>
      </c>
    </row>
    <row r="1782" spans="1:11" x14ac:dyDescent="0.4">
      <c r="A1782" s="13">
        <v>2015716</v>
      </c>
      <c r="B1782" s="13" t="s">
        <v>3059</v>
      </c>
      <c r="C1782" s="13" t="s">
        <v>3058</v>
      </c>
      <c r="D1782" s="10" t="str">
        <f>VLOOKUP( C1782, 品牌处理!A:E,2,FALSE)</f>
        <v>小米</v>
      </c>
      <c r="E1782" s="10" t="str">
        <f>VLOOKUP( C1782, 品牌处理!A:E,3,FALSE)</f>
        <v>Xiaomi</v>
      </c>
      <c r="F1782" s="10" t="str">
        <f>VLOOKUP( C1782, 品牌处理!A:E,4,FALSE)</f>
        <v>小米</v>
      </c>
      <c r="G1782" s="10" t="str">
        <f>VLOOKUP( C1782, 品牌处理!A:E,5,FALSE)</f>
        <v>Xiaomi</v>
      </c>
      <c r="H1782" s="16">
        <f>VLOOKUP( C1782, 品牌处理!A:F,6,FALSE)</f>
        <v>1</v>
      </c>
      <c r="I1782" s="16" t="e">
        <f>VLOOKUP(A1782,重复项!F:F,1,FALSE)</f>
        <v>#N/A</v>
      </c>
      <c r="J1782" s="6">
        <v>1</v>
      </c>
      <c r="K1782" t="str">
        <f>A1782&amp;":"&amp;B1782&amp;":"&amp;C1782&amp;":"&amp;D1782&amp;":"&amp;E1782&amp;":"&amp;F1782&amp;":"&amp;G1782</f>
        <v>2015716:小米平板 2:小米平板:小米:Xiaomi:小米:Xiaomi</v>
      </c>
    </row>
    <row r="1783" spans="1:11" x14ac:dyDescent="0.4">
      <c r="A1783" s="13" t="s">
        <v>3060</v>
      </c>
      <c r="B1783" s="13" t="s">
        <v>3061</v>
      </c>
      <c r="C1783" s="13" t="s">
        <v>3058</v>
      </c>
      <c r="D1783" s="10" t="str">
        <f>VLOOKUP( C1783, 品牌处理!A:E,2,FALSE)</f>
        <v>小米</v>
      </c>
      <c r="E1783" s="10" t="str">
        <f>VLOOKUP( C1783, 品牌处理!A:E,3,FALSE)</f>
        <v>Xiaomi</v>
      </c>
      <c r="F1783" s="10" t="str">
        <f>VLOOKUP( C1783, 品牌处理!A:E,4,FALSE)</f>
        <v>小米</v>
      </c>
      <c r="G1783" s="10" t="str">
        <f>VLOOKUP( C1783, 品牌处理!A:E,5,FALSE)</f>
        <v>Xiaomi</v>
      </c>
      <c r="H1783" s="16">
        <f>VLOOKUP( C1783, 品牌处理!A:F,6,FALSE)</f>
        <v>1</v>
      </c>
      <c r="I1783" s="16" t="e">
        <f>VLOOKUP(A1783,重复项!F:F,1,FALSE)</f>
        <v>#N/A</v>
      </c>
      <c r="J1783" s="6">
        <v>1</v>
      </c>
      <c r="K1783" t="str">
        <f>A1783&amp;":"&amp;B1783&amp;":"&amp;C1783&amp;":"&amp;D1783&amp;":"&amp;E1783&amp;":"&amp;F1783&amp;":"&amp;G1783</f>
        <v>MCE91:小米平板 3:小米平板:小米:Xiaomi:小米:Xiaomi</v>
      </c>
    </row>
    <row r="1784" spans="1:11" x14ac:dyDescent="0.4">
      <c r="A1784" s="13" t="s">
        <v>3062</v>
      </c>
      <c r="B1784" s="13" t="s">
        <v>3063</v>
      </c>
      <c r="C1784" s="13" t="s">
        <v>3058</v>
      </c>
      <c r="D1784" s="10" t="str">
        <f>VLOOKUP( C1784, 品牌处理!A:E,2,FALSE)</f>
        <v>小米</v>
      </c>
      <c r="E1784" s="10" t="str">
        <f>VLOOKUP( C1784, 品牌处理!A:E,3,FALSE)</f>
        <v>Xiaomi</v>
      </c>
      <c r="F1784" s="10" t="str">
        <f>VLOOKUP( C1784, 品牌处理!A:E,4,FALSE)</f>
        <v>小米</v>
      </c>
      <c r="G1784" s="10" t="str">
        <f>VLOOKUP( C1784, 品牌处理!A:E,5,FALSE)</f>
        <v>Xiaomi</v>
      </c>
      <c r="H1784" s="16">
        <f>VLOOKUP( C1784, 品牌处理!A:F,6,FALSE)</f>
        <v>1</v>
      </c>
      <c r="I1784" s="16" t="e">
        <f>VLOOKUP(A1784,重复项!F:F,1,FALSE)</f>
        <v>#N/A</v>
      </c>
      <c r="J1784" s="6">
        <v>1</v>
      </c>
      <c r="K1784" t="str">
        <f>A1784&amp;":"&amp;B1784&amp;":"&amp;C1784&amp;":"&amp;D1784&amp;":"&amp;E1784&amp;":"&amp;F1784&amp;":"&amp;G1784</f>
        <v>M1806D9W:小米平板 4 Wi-Fi 版:小米平板:小米:Xiaomi:小米:Xiaomi</v>
      </c>
    </row>
    <row r="1785" spans="1:11" x14ac:dyDescent="0.4">
      <c r="A1785" s="13" t="s">
        <v>3064</v>
      </c>
      <c r="B1785" s="13" t="s">
        <v>3065</v>
      </c>
      <c r="C1785" s="13" t="s">
        <v>3058</v>
      </c>
      <c r="D1785" s="10" t="str">
        <f>VLOOKUP( C1785, 品牌处理!A:E,2,FALSE)</f>
        <v>小米</v>
      </c>
      <c r="E1785" s="10" t="str">
        <f>VLOOKUP( C1785, 品牌处理!A:E,3,FALSE)</f>
        <v>Xiaomi</v>
      </c>
      <c r="F1785" s="10" t="str">
        <f>VLOOKUP( C1785, 品牌处理!A:E,4,FALSE)</f>
        <v>小米</v>
      </c>
      <c r="G1785" s="10" t="str">
        <f>VLOOKUP( C1785, 品牌处理!A:E,5,FALSE)</f>
        <v>Xiaomi</v>
      </c>
      <c r="H1785" s="16">
        <f>VLOOKUP( C1785, 品牌处理!A:F,6,FALSE)</f>
        <v>1</v>
      </c>
      <c r="I1785" s="16" t="e">
        <f>VLOOKUP(A1785,重复项!F:F,1,FALSE)</f>
        <v>#N/A</v>
      </c>
      <c r="J1785" s="6">
        <v>1</v>
      </c>
      <c r="K1785" t="str">
        <f>A1785&amp;":"&amp;B1785&amp;":"&amp;C1785&amp;":"&amp;D1785&amp;":"&amp;E1785&amp;":"&amp;F1785&amp;":"&amp;G1785</f>
        <v>M1806D9E:小米平板 4 LTE 版:小米平板:小米:Xiaomi:小米:Xiaomi</v>
      </c>
    </row>
    <row r="1786" spans="1:11" x14ac:dyDescent="0.4">
      <c r="A1786" s="13" t="s">
        <v>3066</v>
      </c>
      <c r="B1786" s="13" t="s">
        <v>3067</v>
      </c>
      <c r="C1786" s="13" t="s">
        <v>3058</v>
      </c>
      <c r="D1786" s="10" t="str">
        <f>VLOOKUP( C1786, 品牌处理!A:E,2,FALSE)</f>
        <v>小米</v>
      </c>
      <c r="E1786" s="10" t="str">
        <f>VLOOKUP( C1786, 品牌处理!A:E,3,FALSE)</f>
        <v>Xiaomi</v>
      </c>
      <c r="F1786" s="10" t="str">
        <f>VLOOKUP( C1786, 品牌处理!A:E,4,FALSE)</f>
        <v>小米</v>
      </c>
      <c r="G1786" s="10" t="str">
        <f>VLOOKUP( C1786, 品牌处理!A:E,5,FALSE)</f>
        <v>Xiaomi</v>
      </c>
      <c r="H1786" s="16">
        <f>VLOOKUP( C1786, 品牌处理!A:F,6,FALSE)</f>
        <v>1</v>
      </c>
      <c r="I1786" s="16" t="e">
        <f>VLOOKUP(A1786,重复项!F:F,1,FALSE)</f>
        <v>#N/A</v>
      </c>
      <c r="J1786" s="6">
        <v>1</v>
      </c>
      <c r="K1786" t="str">
        <f>A1786&amp;":"&amp;B1786&amp;":"&amp;C1786&amp;":"&amp;D1786&amp;":"&amp;E1786&amp;":"&amp;F1786&amp;":"&amp;G1786</f>
        <v>M1806D9PW:小米平板 4 Plus Wi-Fi 版:小米平板:小米:Xiaomi:小米:Xiaomi</v>
      </c>
    </row>
    <row r="1787" spans="1:11" x14ac:dyDescent="0.4">
      <c r="A1787" s="13" t="s">
        <v>3068</v>
      </c>
      <c r="B1787" s="13" t="s">
        <v>3069</v>
      </c>
      <c r="C1787" s="13" t="s">
        <v>3058</v>
      </c>
      <c r="D1787" s="10" t="str">
        <f>VLOOKUP( C1787, 品牌处理!A:E,2,FALSE)</f>
        <v>小米</v>
      </c>
      <c r="E1787" s="10" t="str">
        <f>VLOOKUP( C1787, 品牌处理!A:E,3,FALSE)</f>
        <v>Xiaomi</v>
      </c>
      <c r="F1787" s="10" t="str">
        <f>VLOOKUP( C1787, 品牌处理!A:E,4,FALSE)</f>
        <v>小米</v>
      </c>
      <c r="G1787" s="10" t="str">
        <f>VLOOKUP( C1787, 品牌处理!A:E,5,FALSE)</f>
        <v>Xiaomi</v>
      </c>
      <c r="H1787" s="16">
        <f>VLOOKUP( C1787, 品牌处理!A:F,6,FALSE)</f>
        <v>1</v>
      </c>
      <c r="I1787" s="16" t="e">
        <f>VLOOKUP(A1787,重复项!F:F,1,FALSE)</f>
        <v>#N/A</v>
      </c>
      <c r="J1787" s="6">
        <v>1</v>
      </c>
      <c r="K1787" t="str">
        <f>A1787&amp;":"&amp;B1787&amp;":"&amp;C1787&amp;":"&amp;D1787&amp;":"&amp;E1787&amp;":"&amp;F1787&amp;":"&amp;G1787</f>
        <v>M1806D9PE:小米平板 4 Plus LTE 版:小米平板:小米:Xiaomi:小米:Xiaomi</v>
      </c>
    </row>
    <row r="1788" spans="1:11" x14ac:dyDescent="0.4">
      <c r="A1788" s="13">
        <v>2013022</v>
      </c>
      <c r="B1788" s="13" t="s">
        <v>3070</v>
      </c>
      <c r="C1788" s="13" t="s">
        <v>3071</v>
      </c>
      <c r="D1788" s="10" t="str">
        <f>VLOOKUP( C1788, 品牌处理!A:E,2,FALSE)</f>
        <v>小米</v>
      </c>
      <c r="E1788" s="10" t="str">
        <f>VLOOKUP( C1788, 品牌处理!A:E,3,FALSE)</f>
        <v>Xiaomi</v>
      </c>
      <c r="F1788" s="10" t="str">
        <f>VLOOKUP( C1788, 品牌处理!A:E,4,FALSE)</f>
        <v>红米</v>
      </c>
      <c r="G1788" s="10" t="str">
        <f>VLOOKUP( C1788, 品牌处理!A:E,5,FALSE)</f>
        <v>Redmi</v>
      </c>
      <c r="H1788" s="16">
        <f>VLOOKUP( C1788, 品牌处理!A:F,6,FALSE)</f>
        <v>1</v>
      </c>
      <c r="I1788" s="16" t="e">
        <f>VLOOKUP(A1788,重复项!F:F,1,FALSE)</f>
        <v>#N/A</v>
      </c>
      <c r="J1788" s="6">
        <v>1</v>
      </c>
      <c r="K1788" t="str">
        <f>A1788&amp;":"&amp;B1788&amp;":"&amp;C1788&amp;":"&amp;D1788&amp;":"&amp;E1788&amp;":"&amp;F1788&amp;":"&amp;G1788</f>
        <v>2013022:红米手机 移动版:红米手机:小米:Xiaomi:红米:Redmi</v>
      </c>
    </row>
    <row r="1789" spans="1:11" x14ac:dyDescent="0.4">
      <c r="A1789" s="13">
        <v>2013023</v>
      </c>
      <c r="B1789" s="13" t="s">
        <v>3072</v>
      </c>
      <c r="C1789" s="13" t="s">
        <v>3071</v>
      </c>
      <c r="D1789" s="10" t="str">
        <f>VLOOKUP( C1789, 品牌处理!A:E,2,FALSE)</f>
        <v>小米</v>
      </c>
      <c r="E1789" s="10" t="str">
        <f>VLOOKUP( C1789, 品牌处理!A:E,3,FALSE)</f>
        <v>Xiaomi</v>
      </c>
      <c r="F1789" s="10" t="str">
        <f>VLOOKUP( C1789, 品牌处理!A:E,4,FALSE)</f>
        <v>红米</v>
      </c>
      <c r="G1789" s="10" t="str">
        <f>VLOOKUP( C1789, 品牌处理!A:E,5,FALSE)</f>
        <v>Redmi</v>
      </c>
      <c r="H1789" s="16">
        <f>VLOOKUP( C1789, 品牌处理!A:F,6,FALSE)</f>
        <v>1</v>
      </c>
      <c r="I1789" s="16" t="e">
        <f>VLOOKUP(A1789,重复项!F:F,1,FALSE)</f>
        <v>#N/A</v>
      </c>
      <c r="J1789" s="6">
        <v>1</v>
      </c>
      <c r="K1789" t="str">
        <f>A1789&amp;":"&amp;B1789&amp;":"&amp;C1789&amp;":"&amp;D1789&amp;":"&amp;E1789&amp;":"&amp;F1789&amp;":"&amp;G1789</f>
        <v>2013023:红米手机 联通版:红米手机:小米:Xiaomi:红米:Redmi</v>
      </c>
    </row>
    <row r="1790" spans="1:11" x14ac:dyDescent="0.4">
      <c r="A1790" s="13">
        <v>2013029</v>
      </c>
      <c r="B1790" s="13" t="s">
        <v>3073</v>
      </c>
      <c r="C1790" s="13" t="s">
        <v>3074</v>
      </c>
      <c r="D1790" s="10" t="str">
        <f>VLOOKUP( C1790, 品牌处理!A:E,2,FALSE)</f>
        <v>小米</v>
      </c>
      <c r="E1790" s="10" t="str">
        <f>VLOOKUP( C1790, 品牌处理!A:E,3,FALSE)</f>
        <v>Xiaomi</v>
      </c>
      <c r="F1790" s="10" t="str">
        <f>VLOOKUP( C1790, 品牌处理!A:E,4,FALSE)</f>
        <v>红米</v>
      </c>
      <c r="G1790" s="10" t="str">
        <f>VLOOKUP( C1790, 品牌处理!A:E,5,FALSE)</f>
        <v>Redmi</v>
      </c>
      <c r="H1790" s="16">
        <f>VLOOKUP( C1790, 品牌处理!A:F,6,FALSE)</f>
        <v>1</v>
      </c>
      <c r="I1790" s="16" t="e">
        <f>VLOOKUP(A1790,重复项!F:F,1,FALSE)</f>
        <v>#N/A</v>
      </c>
      <c r="J1790" s="6">
        <v>1</v>
      </c>
      <c r="K1790" t="str">
        <f>A1790&amp;":"&amp;B1790&amp;":"&amp;C1790&amp;":"&amp;D1790&amp;":"&amp;E1790&amp;":"&amp;F1790&amp;":"&amp;G1790</f>
        <v>2013029:红米 1S 联通版:红米:小米:Xiaomi:红米:Redmi</v>
      </c>
    </row>
    <row r="1791" spans="1:11" x14ac:dyDescent="0.4">
      <c r="A1791" s="13">
        <v>2013028</v>
      </c>
      <c r="B1791" s="13" t="s">
        <v>3075</v>
      </c>
      <c r="C1791" s="13" t="s">
        <v>3074</v>
      </c>
      <c r="D1791" s="10" t="str">
        <f>VLOOKUP( C1791, 品牌处理!A:E,2,FALSE)</f>
        <v>小米</v>
      </c>
      <c r="E1791" s="10" t="str">
        <f>VLOOKUP( C1791, 品牌处理!A:E,3,FALSE)</f>
        <v>Xiaomi</v>
      </c>
      <c r="F1791" s="10" t="str">
        <f>VLOOKUP( C1791, 品牌处理!A:E,4,FALSE)</f>
        <v>红米</v>
      </c>
      <c r="G1791" s="10" t="str">
        <f>VLOOKUP( C1791, 品牌处理!A:E,5,FALSE)</f>
        <v>Redmi</v>
      </c>
      <c r="H1791" s="16">
        <f>VLOOKUP( C1791, 品牌处理!A:F,6,FALSE)</f>
        <v>1</v>
      </c>
      <c r="I1791" s="16" t="e">
        <f>VLOOKUP(A1791,重复项!F:F,1,FALSE)</f>
        <v>#N/A</v>
      </c>
      <c r="J1791" s="6">
        <v>1</v>
      </c>
      <c r="K1791" t="str">
        <f>A1791&amp;":"&amp;B1791&amp;":"&amp;C1791&amp;":"&amp;D1791&amp;":"&amp;E1791&amp;":"&amp;F1791&amp;":"&amp;G1791</f>
        <v>2013028:红米 1S 电信版:红米:小米:Xiaomi:红米:Redmi</v>
      </c>
    </row>
    <row r="1792" spans="1:11" x14ac:dyDescent="0.4">
      <c r="A1792" s="13">
        <v>2014011</v>
      </c>
      <c r="B1792" s="13" t="s">
        <v>3076</v>
      </c>
      <c r="C1792" s="13" t="s">
        <v>3074</v>
      </c>
      <c r="D1792" s="10" t="str">
        <f>VLOOKUP( C1792, 品牌处理!A:E,2,FALSE)</f>
        <v>小米</v>
      </c>
      <c r="E1792" s="10" t="str">
        <f>VLOOKUP( C1792, 品牌处理!A:E,3,FALSE)</f>
        <v>Xiaomi</v>
      </c>
      <c r="F1792" s="10" t="str">
        <f>VLOOKUP( C1792, 品牌处理!A:E,4,FALSE)</f>
        <v>红米</v>
      </c>
      <c r="G1792" s="10" t="str">
        <f>VLOOKUP( C1792, 品牌处理!A:E,5,FALSE)</f>
        <v>Redmi</v>
      </c>
      <c r="H1792" s="16">
        <f>VLOOKUP( C1792, 品牌处理!A:F,6,FALSE)</f>
        <v>1</v>
      </c>
      <c r="I1792" s="16" t="e">
        <f>VLOOKUP(A1792,重复项!F:F,1,FALSE)</f>
        <v>#N/A</v>
      </c>
      <c r="J1792" s="6">
        <v>1</v>
      </c>
      <c r="K1792" t="str">
        <f>A1792&amp;":"&amp;B1792&amp;":"&amp;C1792&amp;":"&amp;D1792&amp;":"&amp;E1792&amp;":"&amp;F1792&amp;":"&amp;G1792</f>
        <v>2014011:红米 1S 移动 3G 版:红米:小米:Xiaomi:红米:Redmi</v>
      </c>
    </row>
    <row r="1793" spans="1:11" x14ac:dyDescent="0.4">
      <c r="A1793" s="13">
        <v>2014501</v>
      </c>
      <c r="B1793" s="13" t="s">
        <v>3077</v>
      </c>
      <c r="C1793" s="13" t="s">
        <v>3074</v>
      </c>
      <c r="D1793" s="10" t="str">
        <f>VLOOKUP( C1793, 品牌处理!A:E,2,FALSE)</f>
        <v>小米</v>
      </c>
      <c r="E1793" s="10" t="str">
        <f>VLOOKUP( C1793, 品牌处理!A:E,3,FALSE)</f>
        <v>Xiaomi</v>
      </c>
      <c r="F1793" s="10" t="str">
        <f>VLOOKUP( C1793, 品牌处理!A:E,4,FALSE)</f>
        <v>红米</v>
      </c>
      <c r="G1793" s="10" t="str">
        <f>VLOOKUP( C1793, 品牌处理!A:E,5,FALSE)</f>
        <v>Redmi</v>
      </c>
      <c r="H1793" s="16">
        <f>VLOOKUP( C1793, 品牌处理!A:F,6,FALSE)</f>
        <v>1</v>
      </c>
      <c r="I1793" s="16" t="e">
        <f>VLOOKUP(A1793,重复项!F:F,1,FALSE)</f>
        <v>#N/A</v>
      </c>
      <c r="J1793" s="6">
        <v>1</v>
      </c>
      <c r="K1793" t="str">
        <f>A1793&amp;":"&amp;B1793&amp;":"&amp;C1793&amp;":"&amp;D1793&amp;":"&amp;E1793&amp;":"&amp;F1793&amp;":"&amp;G1793</f>
        <v>2014501:红米 1S 移动 4G 版:红米:小米:Xiaomi:红米:Redmi</v>
      </c>
    </row>
    <row r="1794" spans="1:11" x14ac:dyDescent="0.4">
      <c r="A1794" s="13">
        <v>2014813</v>
      </c>
      <c r="B1794" s="13" t="s">
        <v>3078</v>
      </c>
      <c r="C1794" s="13" t="s">
        <v>3074</v>
      </c>
      <c r="D1794" s="10" t="str">
        <f>VLOOKUP( C1794, 品牌处理!A:E,2,FALSE)</f>
        <v>小米</v>
      </c>
      <c r="E1794" s="10" t="str">
        <f>VLOOKUP( C1794, 品牌处理!A:E,3,FALSE)</f>
        <v>Xiaomi</v>
      </c>
      <c r="F1794" s="10" t="str">
        <f>VLOOKUP( C1794, 品牌处理!A:E,4,FALSE)</f>
        <v>红米</v>
      </c>
      <c r="G1794" s="10" t="str">
        <f>VLOOKUP( C1794, 品牌处理!A:E,5,FALSE)</f>
        <v>Redmi</v>
      </c>
      <c r="H1794" s="16">
        <f>VLOOKUP( C1794, 品牌处理!A:F,6,FALSE)</f>
        <v>1</v>
      </c>
      <c r="I1794" s="16" t="e">
        <f>VLOOKUP(A1794,重复项!F:F,1,FALSE)</f>
        <v>#N/A</v>
      </c>
      <c r="J1794" s="6">
        <v>1</v>
      </c>
      <c r="K1794" t="str">
        <f>A1794&amp;":"&amp;B1794&amp;":"&amp;C1794&amp;":"&amp;D1794&amp;":"&amp;E1794&amp;":"&amp;F1794&amp;":"&amp;G1794</f>
        <v>2014813:红米 2 移动版:红米:小米:Xiaomi:红米:Redmi</v>
      </c>
    </row>
    <row r="1795" spans="1:11" x14ac:dyDescent="0.4">
      <c r="A1795" s="13">
        <v>2014112</v>
      </c>
      <c r="B1795" s="13" t="s">
        <v>3079</v>
      </c>
      <c r="C1795" s="13" t="s">
        <v>3074</v>
      </c>
      <c r="D1795" s="10" t="str">
        <f>VLOOKUP( C1795, 品牌处理!A:E,2,FALSE)</f>
        <v>小米</v>
      </c>
      <c r="E1795" s="10" t="str">
        <f>VLOOKUP( C1795, 品牌处理!A:E,3,FALSE)</f>
        <v>Xiaomi</v>
      </c>
      <c r="F1795" s="10" t="str">
        <f>VLOOKUP( C1795, 品牌处理!A:E,4,FALSE)</f>
        <v>红米</v>
      </c>
      <c r="G1795" s="10" t="str">
        <f>VLOOKUP( C1795, 品牌处理!A:E,5,FALSE)</f>
        <v>Redmi</v>
      </c>
      <c r="H1795" s="16">
        <f>VLOOKUP( C1795, 品牌处理!A:F,6,FALSE)</f>
        <v>1</v>
      </c>
      <c r="I1795" s="16" t="e">
        <f>VLOOKUP(A1795,重复项!F:F,1,FALSE)</f>
        <v>#N/A</v>
      </c>
      <c r="J1795" s="6">
        <v>1</v>
      </c>
      <c r="K1795" t="str">
        <f>A1795&amp;":"&amp;B1795&amp;":"&amp;C1795&amp;":"&amp;D1795&amp;":"&amp;E1795&amp;":"&amp;F1795&amp;":"&amp;G1795</f>
        <v>2014112:红米 2 移动合约版:红米:小米:Xiaomi:红米:Redmi</v>
      </c>
    </row>
    <row r="1796" spans="1:11" x14ac:dyDescent="0.4">
      <c r="A1796" s="13">
        <v>2014811</v>
      </c>
      <c r="B1796" s="13" t="s">
        <v>3080</v>
      </c>
      <c r="C1796" s="13" t="s">
        <v>3074</v>
      </c>
      <c r="D1796" s="10" t="str">
        <f>VLOOKUP( C1796, 品牌处理!A:E,2,FALSE)</f>
        <v>小米</v>
      </c>
      <c r="E1796" s="10" t="str">
        <f>VLOOKUP( C1796, 品牌处理!A:E,3,FALSE)</f>
        <v>Xiaomi</v>
      </c>
      <c r="F1796" s="10" t="str">
        <f>VLOOKUP( C1796, 品牌处理!A:E,4,FALSE)</f>
        <v>红米</v>
      </c>
      <c r="G1796" s="10" t="str">
        <f>VLOOKUP( C1796, 品牌处理!A:E,5,FALSE)</f>
        <v>Redmi</v>
      </c>
      <c r="H1796" s="16">
        <f>VLOOKUP( C1796, 品牌处理!A:F,6,FALSE)</f>
        <v>1</v>
      </c>
      <c r="I1796" s="16" t="e">
        <f>VLOOKUP(A1796,重复项!F:F,1,FALSE)</f>
        <v>#N/A</v>
      </c>
      <c r="J1796" s="6">
        <v>1</v>
      </c>
      <c r="K1796" t="str">
        <f>A1796&amp;":"&amp;B1796&amp;":"&amp;C1796&amp;":"&amp;D1796&amp;":"&amp;E1796&amp;":"&amp;F1796&amp;":"&amp;G1796</f>
        <v>2014811:红米 2 联通版:红米:小米:Xiaomi:红米:Redmi</v>
      </c>
    </row>
    <row r="1797" spans="1:11" x14ac:dyDescent="0.4">
      <c r="A1797" s="13">
        <v>2014812</v>
      </c>
      <c r="B1797" s="13" t="s">
        <v>3081</v>
      </c>
      <c r="C1797" s="13" t="s">
        <v>3074</v>
      </c>
      <c r="D1797" s="10" t="str">
        <f>VLOOKUP( C1797, 品牌处理!A:E,2,FALSE)</f>
        <v>小米</v>
      </c>
      <c r="E1797" s="10" t="str">
        <f>VLOOKUP( C1797, 品牌处理!A:E,3,FALSE)</f>
        <v>Xiaomi</v>
      </c>
      <c r="F1797" s="10" t="str">
        <f>VLOOKUP( C1797, 品牌处理!A:E,4,FALSE)</f>
        <v>红米</v>
      </c>
      <c r="G1797" s="10" t="str">
        <f>VLOOKUP( C1797, 品牌处理!A:E,5,FALSE)</f>
        <v>Redmi</v>
      </c>
      <c r="H1797" s="16">
        <f>VLOOKUP( C1797, 品牌处理!A:F,6,FALSE)</f>
        <v>1</v>
      </c>
      <c r="I1797" s="16" t="e">
        <f>VLOOKUP(A1797,重复项!F:F,1,FALSE)</f>
        <v>#N/A</v>
      </c>
      <c r="J1797" s="6">
        <v>1</v>
      </c>
      <c r="K1797" t="str">
        <f>A1797&amp;":"&amp;B1797&amp;":"&amp;C1797&amp;":"&amp;D1797&amp;":"&amp;E1797&amp;":"&amp;F1797&amp;":"&amp;G1797</f>
        <v>2014812:红米 2 电信版:红米:小米:Xiaomi:红米:Redmi</v>
      </c>
    </row>
    <row r="1798" spans="1:11" x14ac:dyDescent="0.4">
      <c r="A1798" s="13">
        <v>2014821</v>
      </c>
      <c r="B1798" s="13" t="s">
        <v>3082</v>
      </c>
      <c r="C1798" s="13" t="s">
        <v>3074</v>
      </c>
      <c r="D1798" s="10" t="str">
        <f>VLOOKUP( C1798, 品牌处理!A:E,2,FALSE)</f>
        <v>小米</v>
      </c>
      <c r="E1798" s="10" t="str">
        <f>VLOOKUP( C1798, 品牌处理!A:E,3,FALSE)</f>
        <v>Xiaomi</v>
      </c>
      <c r="F1798" s="10" t="str">
        <f>VLOOKUP( C1798, 品牌处理!A:E,4,FALSE)</f>
        <v>红米</v>
      </c>
      <c r="G1798" s="10" t="str">
        <f>VLOOKUP( C1798, 品牌处理!A:E,5,FALSE)</f>
        <v>Redmi</v>
      </c>
      <c r="H1798" s="16">
        <f>VLOOKUP( C1798, 品牌处理!A:F,6,FALSE)</f>
        <v>1</v>
      </c>
      <c r="I1798" s="16" t="e">
        <f>VLOOKUP(A1798,重复项!F:F,1,FALSE)</f>
        <v>#N/A</v>
      </c>
      <c r="J1798" s="6">
        <v>1</v>
      </c>
      <c r="K1798" t="str">
        <f>A1798&amp;":"&amp;B1798&amp;":"&amp;C1798&amp;":"&amp;D1798&amp;":"&amp;E1798&amp;":"&amp;F1798&amp;":"&amp;G1798</f>
        <v>2014821:红米 2 电信合约版:红米:小米:Xiaomi:红米:Redmi</v>
      </c>
    </row>
    <row r="1799" spans="1:11" x14ac:dyDescent="0.4">
      <c r="A1799" s="13">
        <v>2014817</v>
      </c>
      <c r="B1799" s="13" t="s">
        <v>3083</v>
      </c>
      <c r="C1799" s="13" t="s">
        <v>3074</v>
      </c>
      <c r="D1799" s="10" t="str">
        <f>VLOOKUP( C1799, 品牌处理!A:E,2,FALSE)</f>
        <v>小米</v>
      </c>
      <c r="E1799" s="10" t="str">
        <f>VLOOKUP( C1799, 品牌处理!A:E,3,FALSE)</f>
        <v>Xiaomi</v>
      </c>
      <c r="F1799" s="10" t="str">
        <f>VLOOKUP( C1799, 品牌处理!A:E,4,FALSE)</f>
        <v>红米</v>
      </c>
      <c r="G1799" s="10" t="str">
        <f>VLOOKUP( C1799, 品牌处理!A:E,5,FALSE)</f>
        <v>Redmi</v>
      </c>
      <c r="H1799" s="16">
        <f>VLOOKUP( C1799, 品牌处理!A:F,6,FALSE)</f>
        <v>1</v>
      </c>
      <c r="I1799" s="16" t="e">
        <f>VLOOKUP(A1799,重复项!F:F,1,FALSE)</f>
        <v>#N/A</v>
      </c>
      <c r="J1799" s="6">
        <v>1</v>
      </c>
      <c r="K1799" t="str">
        <f>A1799&amp;":"&amp;B1799&amp;":"&amp;C1799&amp;":"&amp;D1799&amp;":"&amp;E1799&amp;":"&amp;F1799&amp;":"&amp;G1799</f>
        <v>2014817:红米 2 国际版:红米:小米:Xiaomi:红米:Redmi</v>
      </c>
    </row>
    <row r="1800" spans="1:11" x14ac:dyDescent="0.4">
      <c r="A1800" s="13">
        <v>2014818</v>
      </c>
      <c r="B1800" s="13" t="s">
        <v>3084</v>
      </c>
      <c r="C1800" s="13" t="s">
        <v>3074</v>
      </c>
      <c r="D1800" s="10" t="str">
        <f>VLOOKUP( C1800, 品牌处理!A:E,2,FALSE)</f>
        <v>小米</v>
      </c>
      <c r="E1800" s="10" t="str">
        <f>VLOOKUP( C1800, 品牌处理!A:E,3,FALSE)</f>
        <v>Xiaomi</v>
      </c>
      <c r="F1800" s="10" t="str">
        <f>VLOOKUP( C1800, 品牌处理!A:E,4,FALSE)</f>
        <v>红米</v>
      </c>
      <c r="G1800" s="10" t="str">
        <f>VLOOKUP( C1800, 品牌处理!A:E,5,FALSE)</f>
        <v>Redmi</v>
      </c>
      <c r="H1800" s="16">
        <f>VLOOKUP( C1800, 品牌处理!A:F,6,FALSE)</f>
        <v>1</v>
      </c>
      <c r="I1800" s="16" t="e">
        <f>VLOOKUP(A1800,重复项!F:F,1,FALSE)</f>
        <v>#N/A</v>
      </c>
      <c r="J1800" s="6">
        <v>1</v>
      </c>
      <c r="K1800" t="str">
        <f>A1800&amp;":"&amp;B1800&amp;":"&amp;C1800&amp;":"&amp;D1800&amp;":"&amp;E1800&amp;":"&amp;F1800&amp;":"&amp;G1800</f>
        <v>2014818:红米 2 印度版:红米:小米:Xiaomi:红米:Redmi</v>
      </c>
    </row>
    <row r="1801" spans="1:11" x14ac:dyDescent="0.4">
      <c r="A1801" s="13">
        <v>2014819</v>
      </c>
      <c r="B1801" s="13" t="s">
        <v>3085</v>
      </c>
      <c r="C1801" s="13" t="s">
        <v>3074</v>
      </c>
      <c r="D1801" s="10" t="str">
        <f>VLOOKUP( C1801, 品牌处理!A:E,2,FALSE)</f>
        <v>小米</v>
      </c>
      <c r="E1801" s="10" t="str">
        <f>VLOOKUP( C1801, 品牌处理!A:E,3,FALSE)</f>
        <v>Xiaomi</v>
      </c>
      <c r="F1801" s="10" t="str">
        <f>VLOOKUP( C1801, 品牌处理!A:E,4,FALSE)</f>
        <v>红米</v>
      </c>
      <c r="G1801" s="10" t="str">
        <f>VLOOKUP( C1801, 品牌处理!A:E,5,FALSE)</f>
        <v>Redmi</v>
      </c>
      <c r="H1801" s="16">
        <f>VLOOKUP( C1801, 品牌处理!A:F,6,FALSE)</f>
        <v>1</v>
      </c>
      <c r="I1801" s="16" t="e">
        <f>VLOOKUP(A1801,重复项!F:F,1,FALSE)</f>
        <v>#N/A</v>
      </c>
      <c r="J1801" s="6">
        <v>1</v>
      </c>
      <c r="K1801" t="str">
        <f>A1801&amp;":"&amp;B1801&amp;":"&amp;C1801&amp;":"&amp;D1801&amp;":"&amp;E1801&amp;":"&amp;F1801&amp;":"&amp;G1801</f>
        <v>2014819:红米 2 巴西版:红米:小米:Xiaomi:红米:Redmi</v>
      </c>
    </row>
    <row r="1802" spans="1:11" x14ac:dyDescent="0.4">
      <c r="A1802" s="13">
        <v>2014502</v>
      </c>
      <c r="B1802" s="13" t="s">
        <v>3086</v>
      </c>
      <c r="C1802" s="13" t="s">
        <v>3074</v>
      </c>
      <c r="D1802" s="10" t="str">
        <f>VLOOKUP( C1802, 品牌处理!A:E,2,FALSE)</f>
        <v>小米</v>
      </c>
      <c r="E1802" s="10" t="str">
        <f>VLOOKUP( C1802, 品牌处理!A:E,3,FALSE)</f>
        <v>Xiaomi</v>
      </c>
      <c r="F1802" s="10" t="str">
        <f>VLOOKUP( C1802, 品牌处理!A:E,4,FALSE)</f>
        <v>红米</v>
      </c>
      <c r="G1802" s="10" t="str">
        <f>VLOOKUP( C1802, 品牌处理!A:E,5,FALSE)</f>
        <v>Redmi</v>
      </c>
      <c r="H1802" s="16">
        <f>VLOOKUP( C1802, 品牌处理!A:F,6,FALSE)</f>
        <v>1</v>
      </c>
      <c r="I1802" s="16" t="e">
        <f>VLOOKUP(A1802,重复项!F:F,1,FALSE)</f>
        <v>#N/A</v>
      </c>
      <c r="J1802" s="6">
        <v>1</v>
      </c>
      <c r="K1802" t="str">
        <f>A1802&amp;":"&amp;B1802&amp;":"&amp;C1802&amp;":"&amp;D1802&amp;":"&amp;E1802&amp;":"&amp;F1802&amp;":"&amp;G1802</f>
        <v>2014502:红米 2A 标准版:红米:小米:Xiaomi:红米:Redmi</v>
      </c>
    </row>
    <row r="1803" spans="1:11" x14ac:dyDescent="0.4">
      <c r="A1803" s="13">
        <v>2014512</v>
      </c>
      <c r="B1803" s="13" t="s">
        <v>3087</v>
      </c>
      <c r="C1803" s="13" t="s">
        <v>3074</v>
      </c>
      <c r="D1803" s="10" t="str">
        <f>VLOOKUP( C1803, 品牌处理!A:E,2,FALSE)</f>
        <v>小米</v>
      </c>
      <c r="E1803" s="10" t="str">
        <f>VLOOKUP( C1803, 品牌处理!A:E,3,FALSE)</f>
        <v>Xiaomi</v>
      </c>
      <c r="F1803" s="10" t="str">
        <f>VLOOKUP( C1803, 品牌处理!A:E,4,FALSE)</f>
        <v>红米</v>
      </c>
      <c r="G1803" s="10" t="str">
        <f>VLOOKUP( C1803, 品牌处理!A:E,5,FALSE)</f>
        <v>Redmi</v>
      </c>
      <c r="H1803" s="16">
        <f>VLOOKUP( C1803, 品牌处理!A:F,6,FALSE)</f>
        <v>1</v>
      </c>
      <c r="I1803" s="16" t="e">
        <f>VLOOKUP(A1803,重复项!F:F,1,FALSE)</f>
        <v>#N/A</v>
      </c>
      <c r="J1803" s="6">
        <v>1</v>
      </c>
      <c r="K1803" t="str">
        <f>A1803&amp;":"&amp;B1803&amp;":"&amp;C1803&amp;":"&amp;D1803&amp;":"&amp;E1803&amp;":"&amp;F1803&amp;":"&amp;G1803</f>
        <v>2014512:红米 2A 增强版:红米:小米:Xiaomi:红米:Redmi</v>
      </c>
    </row>
    <row r="1804" spans="1:11" x14ac:dyDescent="0.4">
      <c r="A1804" s="13">
        <v>2014055</v>
      </c>
      <c r="B1804" s="13" t="s">
        <v>3087</v>
      </c>
      <c r="C1804" s="13" t="s">
        <v>3074</v>
      </c>
      <c r="D1804" s="10" t="str">
        <f>VLOOKUP( C1804, 品牌处理!A:E,2,FALSE)</f>
        <v>小米</v>
      </c>
      <c r="E1804" s="10" t="str">
        <f>VLOOKUP( C1804, 品牌处理!A:E,3,FALSE)</f>
        <v>Xiaomi</v>
      </c>
      <c r="F1804" s="10" t="str">
        <f>VLOOKUP( C1804, 品牌处理!A:E,4,FALSE)</f>
        <v>红米</v>
      </c>
      <c r="G1804" s="10" t="str">
        <f>VLOOKUP( C1804, 品牌处理!A:E,5,FALSE)</f>
        <v>Redmi</v>
      </c>
      <c r="H1804" s="16">
        <f>VLOOKUP( C1804, 品牌处理!A:F,6,FALSE)</f>
        <v>1</v>
      </c>
      <c r="I1804" s="16" t="e">
        <f>VLOOKUP(A1804,重复项!F:F,1,FALSE)</f>
        <v>#N/A</v>
      </c>
      <c r="J1804" s="6">
        <v>1</v>
      </c>
      <c r="K1804" t="str">
        <f>A1804&amp;":"&amp;B1804&amp;":"&amp;C1804&amp;":"&amp;D1804&amp;":"&amp;E1804&amp;":"&amp;F1804&amp;":"&amp;G1804</f>
        <v>2014055:红米 2A 增强版:红米:小米:Xiaomi:红米:Redmi</v>
      </c>
    </row>
    <row r="1805" spans="1:11" x14ac:dyDescent="0.4">
      <c r="A1805" s="13">
        <v>2014816</v>
      </c>
      <c r="B1805" s="13" t="s">
        <v>3088</v>
      </c>
      <c r="C1805" s="13" t="s">
        <v>3074</v>
      </c>
      <c r="D1805" s="10" t="str">
        <f>VLOOKUP( C1805, 品牌处理!A:E,2,FALSE)</f>
        <v>小米</v>
      </c>
      <c r="E1805" s="10" t="str">
        <f>VLOOKUP( C1805, 品牌处理!A:E,3,FALSE)</f>
        <v>Xiaomi</v>
      </c>
      <c r="F1805" s="10" t="str">
        <f>VLOOKUP( C1805, 品牌处理!A:E,4,FALSE)</f>
        <v>红米</v>
      </c>
      <c r="G1805" s="10" t="str">
        <f>VLOOKUP( C1805, 品牌处理!A:E,5,FALSE)</f>
        <v>Redmi</v>
      </c>
      <c r="H1805" s="16">
        <f>VLOOKUP( C1805, 品牌处理!A:F,6,FALSE)</f>
        <v>1</v>
      </c>
      <c r="I1805" s="16" t="e">
        <f>VLOOKUP(A1805,重复项!F:F,1,FALSE)</f>
        <v>#N/A</v>
      </c>
      <c r="J1805" s="6">
        <v>1</v>
      </c>
      <c r="K1805" t="str">
        <f>A1805&amp;":"&amp;B1805&amp;":"&amp;C1805&amp;":"&amp;D1805&amp;":"&amp;E1805&amp;":"&amp;F1805&amp;":"&amp;G1805</f>
        <v>2014816:红米 2A 高配版:红米:小米:Xiaomi:红米:Redmi</v>
      </c>
    </row>
    <row r="1806" spans="1:11" x14ac:dyDescent="0.4">
      <c r="A1806" s="13">
        <v>2015811</v>
      </c>
      <c r="B1806" s="13" t="s">
        <v>3089</v>
      </c>
      <c r="C1806" s="13" t="s">
        <v>3074</v>
      </c>
      <c r="D1806" s="10" t="str">
        <f>VLOOKUP( C1806, 品牌处理!A:E,2,FALSE)</f>
        <v>小米</v>
      </c>
      <c r="E1806" s="10" t="str">
        <f>VLOOKUP( C1806, 品牌处理!A:E,3,FALSE)</f>
        <v>Xiaomi</v>
      </c>
      <c r="F1806" s="10" t="str">
        <f>VLOOKUP( C1806, 品牌处理!A:E,4,FALSE)</f>
        <v>红米</v>
      </c>
      <c r="G1806" s="10" t="str">
        <f>VLOOKUP( C1806, 品牌处理!A:E,5,FALSE)</f>
        <v>Redmi</v>
      </c>
      <c r="H1806" s="16">
        <f>VLOOKUP( C1806, 品牌处理!A:F,6,FALSE)</f>
        <v>1</v>
      </c>
      <c r="I1806" s="16" t="e">
        <f>VLOOKUP(A1806,重复项!F:F,1,FALSE)</f>
        <v>#N/A</v>
      </c>
      <c r="J1806" s="6">
        <v>1</v>
      </c>
      <c r="K1806" t="str">
        <f>A1806&amp;":"&amp;B1806&amp;":"&amp;C1806&amp;":"&amp;D1806&amp;":"&amp;E1806&amp;":"&amp;F1806&amp;":"&amp;G1806</f>
        <v>2015811:红米 3 全网通 标准版:红米:小米:Xiaomi:红米:Redmi</v>
      </c>
    </row>
    <row r="1807" spans="1:11" x14ac:dyDescent="0.4">
      <c r="A1807" s="13">
        <v>2015815</v>
      </c>
      <c r="B1807" s="13" t="s">
        <v>3089</v>
      </c>
      <c r="C1807" s="13" t="s">
        <v>3074</v>
      </c>
      <c r="D1807" s="10" t="str">
        <f>VLOOKUP( C1807, 品牌处理!A:E,2,FALSE)</f>
        <v>小米</v>
      </c>
      <c r="E1807" s="10" t="str">
        <f>VLOOKUP( C1807, 品牌处理!A:E,3,FALSE)</f>
        <v>Xiaomi</v>
      </c>
      <c r="F1807" s="10" t="str">
        <f>VLOOKUP( C1807, 品牌处理!A:E,4,FALSE)</f>
        <v>红米</v>
      </c>
      <c r="G1807" s="10" t="str">
        <f>VLOOKUP( C1807, 品牌处理!A:E,5,FALSE)</f>
        <v>Redmi</v>
      </c>
      <c r="H1807" s="16">
        <f>VLOOKUP( C1807, 品牌处理!A:F,6,FALSE)</f>
        <v>1</v>
      </c>
      <c r="I1807" s="16" t="e">
        <f>VLOOKUP(A1807,重复项!F:F,1,FALSE)</f>
        <v>#N/A</v>
      </c>
      <c r="J1807" s="6">
        <v>1</v>
      </c>
      <c r="K1807" t="str">
        <f>A1807&amp;":"&amp;B1807&amp;":"&amp;C1807&amp;":"&amp;D1807&amp;":"&amp;E1807&amp;":"&amp;F1807&amp;":"&amp;G1807</f>
        <v>2015815:红米 3 全网通 标准版:红米:小米:Xiaomi:红米:Redmi</v>
      </c>
    </row>
    <row r="1808" spans="1:11" x14ac:dyDescent="0.4">
      <c r="A1808" s="13">
        <v>2015812</v>
      </c>
      <c r="B1808" s="13" t="s">
        <v>3090</v>
      </c>
      <c r="C1808" s="13" t="s">
        <v>3074</v>
      </c>
      <c r="D1808" s="10" t="str">
        <f>VLOOKUP( C1808, 品牌处理!A:E,2,FALSE)</f>
        <v>小米</v>
      </c>
      <c r="E1808" s="10" t="str">
        <f>VLOOKUP( C1808, 品牌处理!A:E,3,FALSE)</f>
        <v>Xiaomi</v>
      </c>
      <c r="F1808" s="10" t="str">
        <f>VLOOKUP( C1808, 品牌处理!A:E,4,FALSE)</f>
        <v>红米</v>
      </c>
      <c r="G1808" s="10" t="str">
        <f>VLOOKUP( C1808, 品牌处理!A:E,5,FALSE)</f>
        <v>Redmi</v>
      </c>
      <c r="H1808" s="16">
        <f>VLOOKUP( C1808, 品牌处理!A:F,6,FALSE)</f>
        <v>1</v>
      </c>
      <c r="I1808" s="16" t="e">
        <f>VLOOKUP(A1808,重复项!F:F,1,FALSE)</f>
        <v>#N/A</v>
      </c>
      <c r="J1808" s="6">
        <v>1</v>
      </c>
      <c r="K1808" t="str">
        <f>A1808&amp;":"&amp;B1808&amp;":"&amp;C1808&amp;":"&amp;D1808&amp;":"&amp;E1808&amp;":"&amp;F1808&amp;":"&amp;G1808</f>
        <v>2015812:红米 3 移动合约 标准版:红米:小米:Xiaomi:红米:Redmi</v>
      </c>
    </row>
    <row r="1809" spans="1:11" x14ac:dyDescent="0.4">
      <c r="A1809" s="13">
        <v>2015810</v>
      </c>
      <c r="B1809" s="13" t="s">
        <v>3091</v>
      </c>
      <c r="C1809" s="13" t="s">
        <v>3074</v>
      </c>
      <c r="D1809" s="10" t="str">
        <f>VLOOKUP( C1809, 品牌处理!A:E,2,FALSE)</f>
        <v>小米</v>
      </c>
      <c r="E1809" s="10" t="str">
        <f>VLOOKUP( C1809, 品牌处理!A:E,3,FALSE)</f>
        <v>Xiaomi</v>
      </c>
      <c r="F1809" s="10" t="str">
        <f>VLOOKUP( C1809, 品牌处理!A:E,4,FALSE)</f>
        <v>红米</v>
      </c>
      <c r="G1809" s="10" t="str">
        <f>VLOOKUP( C1809, 品牌处理!A:E,5,FALSE)</f>
        <v>Redmi</v>
      </c>
      <c r="H1809" s="16">
        <f>VLOOKUP( C1809, 品牌处理!A:F,6,FALSE)</f>
        <v>1</v>
      </c>
      <c r="I1809" s="16" t="e">
        <f>VLOOKUP(A1809,重复项!F:F,1,FALSE)</f>
        <v>#N/A</v>
      </c>
      <c r="J1809" s="6">
        <v>1</v>
      </c>
      <c r="K1809" t="str">
        <f>A1809&amp;":"&amp;B1809&amp;":"&amp;C1809&amp;":"&amp;D1809&amp;":"&amp;E1809&amp;":"&amp;F1809&amp;":"&amp;G1809</f>
        <v>2015810:红米 3 联通合约 标准版:红米:小米:Xiaomi:红米:Redmi</v>
      </c>
    </row>
    <row r="1810" spans="1:11" x14ac:dyDescent="0.4">
      <c r="A1810" s="13">
        <v>2015817</v>
      </c>
      <c r="B1810" s="13" t="s">
        <v>3092</v>
      </c>
      <c r="C1810" s="13" t="s">
        <v>3074</v>
      </c>
      <c r="D1810" s="10" t="str">
        <f>VLOOKUP( C1810, 品牌处理!A:E,2,FALSE)</f>
        <v>小米</v>
      </c>
      <c r="E1810" s="10" t="str">
        <f>VLOOKUP( C1810, 品牌处理!A:E,3,FALSE)</f>
        <v>Xiaomi</v>
      </c>
      <c r="F1810" s="10" t="str">
        <f>VLOOKUP( C1810, 品牌处理!A:E,4,FALSE)</f>
        <v>红米</v>
      </c>
      <c r="G1810" s="10" t="str">
        <f>VLOOKUP( C1810, 品牌处理!A:E,5,FALSE)</f>
        <v>Redmi</v>
      </c>
      <c r="H1810" s="16">
        <f>VLOOKUP( C1810, 品牌处理!A:F,6,FALSE)</f>
        <v>1</v>
      </c>
      <c r="I1810" s="16" t="e">
        <f>VLOOKUP(A1810,重复项!F:F,1,FALSE)</f>
        <v>#N/A</v>
      </c>
      <c r="J1810" s="6">
        <v>1</v>
      </c>
      <c r="K1810" t="str">
        <f>A1810&amp;":"&amp;B1810&amp;":"&amp;C1810&amp;":"&amp;D1810&amp;":"&amp;E1810&amp;":"&amp;F1810&amp;":"&amp;G1810</f>
        <v>2015817:红米 3 全网通 高配版:红米:小米:Xiaomi:红米:Redmi</v>
      </c>
    </row>
    <row r="1811" spans="1:11" x14ac:dyDescent="0.4">
      <c r="A1811" s="13">
        <v>2015819</v>
      </c>
      <c r="B1811" s="13" t="s">
        <v>3092</v>
      </c>
      <c r="C1811" s="13" t="s">
        <v>3074</v>
      </c>
      <c r="D1811" s="10" t="str">
        <f>VLOOKUP( C1811, 品牌处理!A:E,2,FALSE)</f>
        <v>小米</v>
      </c>
      <c r="E1811" s="10" t="str">
        <f>VLOOKUP( C1811, 品牌处理!A:E,3,FALSE)</f>
        <v>Xiaomi</v>
      </c>
      <c r="F1811" s="10" t="str">
        <f>VLOOKUP( C1811, 品牌处理!A:E,4,FALSE)</f>
        <v>红米</v>
      </c>
      <c r="G1811" s="10" t="str">
        <f>VLOOKUP( C1811, 品牌处理!A:E,5,FALSE)</f>
        <v>Redmi</v>
      </c>
      <c r="H1811" s="16">
        <f>VLOOKUP( C1811, 品牌处理!A:F,6,FALSE)</f>
        <v>1</v>
      </c>
      <c r="I1811" s="16" t="e">
        <f>VLOOKUP(A1811,重复项!F:F,1,FALSE)</f>
        <v>#N/A</v>
      </c>
      <c r="J1811" s="6">
        <v>1</v>
      </c>
      <c r="K1811" t="str">
        <f>A1811&amp;":"&amp;B1811&amp;":"&amp;C1811&amp;":"&amp;D1811&amp;":"&amp;E1811&amp;":"&amp;F1811&amp;":"&amp;G1811</f>
        <v>2015819:红米 3 全网通 高配版:红米:小米:Xiaomi:红米:Redmi</v>
      </c>
    </row>
    <row r="1812" spans="1:11" x14ac:dyDescent="0.4">
      <c r="A1812" s="13">
        <v>2015818</v>
      </c>
      <c r="B1812" s="13" t="s">
        <v>3093</v>
      </c>
      <c r="C1812" s="13" t="s">
        <v>3074</v>
      </c>
      <c r="D1812" s="10" t="str">
        <f>VLOOKUP( C1812, 品牌处理!A:E,2,FALSE)</f>
        <v>小米</v>
      </c>
      <c r="E1812" s="10" t="str">
        <f>VLOOKUP( C1812, 品牌处理!A:E,3,FALSE)</f>
        <v>Xiaomi</v>
      </c>
      <c r="F1812" s="10" t="str">
        <f>VLOOKUP( C1812, 品牌处理!A:E,4,FALSE)</f>
        <v>红米</v>
      </c>
      <c r="G1812" s="10" t="str">
        <f>VLOOKUP( C1812, 品牌处理!A:E,5,FALSE)</f>
        <v>Redmi</v>
      </c>
      <c r="H1812" s="16">
        <f>VLOOKUP( C1812, 品牌处理!A:F,6,FALSE)</f>
        <v>1</v>
      </c>
      <c r="I1812" s="16" t="e">
        <f>VLOOKUP(A1812,重复项!F:F,1,FALSE)</f>
        <v>#N/A</v>
      </c>
      <c r="J1812" s="6">
        <v>1</v>
      </c>
      <c r="K1812" t="str">
        <f>A1812&amp;":"&amp;B1812&amp;":"&amp;C1812&amp;":"&amp;D1812&amp;":"&amp;E1812&amp;":"&amp;F1812&amp;":"&amp;G1812</f>
        <v>2015818:红米 3 联通合约 高配版:红米:小米:Xiaomi:红米:Redmi</v>
      </c>
    </row>
    <row r="1813" spans="1:11" x14ac:dyDescent="0.4">
      <c r="A1813" s="13">
        <v>2015816</v>
      </c>
      <c r="B1813" s="13" t="s">
        <v>3094</v>
      </c>
      <c r="C1813" s="13" t="s">
        <v>3074</v>
      </c>
      <c r="D1813" s="10" t="str">
        <f>VLOOKUP( C1813, 品牌处理!A:E,2,FALSE)</f>
        <v>小米</v>
      </c>
      <c r="E1813" s="10" t="str">
        <f>VLOOKUP( C1813, 品牌处理!A:E,3,FALSE)</f>
        <v>Xiaomi</v>
      </c>
      <c r="F1813" s="10" t="str">
        <f>VLOOKUP( C1813, 品牌处理!A:E,4,FALSE)</f>
        <v>红米</v>
      </c>
      <c r="G1813" s="10" t="str">
        <f>VLOOKUP( C1813, 品牌处理!A:E,5,FALSE)</f>
        <v>Redmi</v>
      </c>
      <c r="H1813" s="16">
        <f>VLOOKUP( C1813, 品牌处理!A:F,6,FALSE)</f>
        <v>1</v>
      </c>
      <c r="I1813" s="16" t="e">
        <f>VLOOKUP(A1813,重复项!F:F,1,FALSE)</f>
        <v>#N/A</v>
      </c>
      <c r="J1813" s="6">
        <v>1</v>
      </c>
      <c r="K1813" t="str">
        <f>A1813&amp;":"&amp;B1813&amp;":"&amp;C1813&amp;":"&amp;D1813&amp;":"&amp;E1813&amp;":"&amp;F1813&amp;":"&amp;G1813</f>
        <v>2015816:红米 3 国际版:红米:小米:Xiaomi:红米:Redmi</v>
      </c>
    </row>
    <row r="1814" spans="1:11" x14ac:dyDescent="0.4">
      <c r="A1814" s="13">
        <v>2016030</v>
      </c>
      <c r="B1814" s="13" t="s">
        <v>3095</v>
      </c>
      <c r="C1814" s="13" t="s">
        <v>3074</v>
      </c>
      <c r="D1814" s="10" t="str">
        <f>VLOOKUP( C1814, 品牌处理!A:E,2,FALSE)</f>
        <v>小米</v>
      </c>
      <c r="E1814" s="10" t="str">
        <f>VLOOKUP( C1814, 品牌处理!A:E,3,FALSE)</f>
        <v>Xiaomi</v>
      </c>
      <c r="F1814" s="10" t="str">
        <f>VLOOKUP( C1814, 品牌处理!A:E,4,FALSE)</f>
        <v>红米</v>
      </c>
      <c r="G1814" s="10" t="str">
        <f>VLOOKUP( C1814, 品牌处理!A:E,5,FALSE)</f>
        <v>Redmi</v>
      </c>
      <c r="H1814" s="16">
        <f>VLOOKUP( C1814, 品牌处理!A:F,6,FALSE)</f>
        <v>1</v>
      </c>
      <c r="I1814" s="16" t="e">
        <f>VLOOKUP(A1814,重复项!F:F,1,FALSE)</f>
        <v>#N/A</v>
      </c>
      <c r="J1814" s="6">
        <v>1</v>
      </c>
      <c r="K1814" t="str">
        <f>A1814&amp;":"&amp;B1814&amp;":"&amp;C1814&amp;":"&amp;D1814&amp;":"&amp;E1814&amp;":"&amp;F1814&amp;":"&amp;G1814</f>
        <v>2016030:红米 3S 全网通版:红米:小米:Xiaomi:红米:Redmi</v>
      </c>
    </row>
    <row r="1815" spans="1:11" x14ac:dyDescent="0.4">
      <c r="A1815" s="13">
        <v>2016031</v>
      </c>
      <c r="B1815" s="13" t="s">
        <v>3096</v>
      </c>
      <c r="C1815" s="13" t="s">
        <v>3074</v>
      </c>
      <c r="D1815" s="10" t="str">
        <f>VLOOKUP( C1815, 品牌处理!A:E,2,FALSE)</f>
        <v>小米</v>
      </c>
      <c r="E1815" s="10" t="str">
        <f>VLOOKUP( C1815, 品牌处理!A:E,3,FALSE)</f>
        <v>Xiaomi</v>
      </c>
      <c r="F1815" s="10" t="str">
        <f>VLOOKUP( C1815, 品牌处理!A:E,4,FALSE)</f>
        <v>红米</v>
      </c>
      <c r="G1815" s="10" t="str">
        <f>VLOOKUP( C1815, 品牌处理!A:E,5,FALSE)</f>
        <v>Redmi</v>
      </c>
      <c r="H1815" s="16">
        <f>VLOOKUP( C1815, 品牌处理!A:F,6,FALSE)</f>
        <v>1</v>
      </c>
      <c r="I1815" s="16" t="e">
        <f>VLOOKUP(A1815,重复项!F:F,1,FALSE)</f>
        <v>#N/A</v>
      </c>
      <c r="J1815" s="6">
        <v>1</v>
      </c>
      <c r="K1815" t="str">
        <f>A1815&amp;":"&amp;B1815&amp;":"&amp;C1815&amp;":"&amp;D1815&amp;":"&amp;E1815&amp;":"&amp;F1815&amp;":"&amp;G1815</f>
        <v>2016031:红米 3S 国际版:红米:小米:Xiaomi:红米:Redmi</v>
      </c>
    </row>
    <row r="1816" spans="1:11" x14ac:dyDescent="0.4">
      <c r="A1816" s="13">
        <v>2016032</v>
      </c>
      <c r="B1816" s="13" t="s">
        <v>3097</v>
      </c>
      <c r="C1816" s="13" t="s">
        <v>3074</v>
      </c>
      <c r="D1816" s="10" t="str">
        <f>VLOOKUP( C1816, 品牌处理!A:E,2,FALSE)</f>
        <v>小米</v>
      </c>
      <c r="E1816" s="10" t="str">
        <f>VLOOKUP( C1816, 品牌处理!A:E,3,FALSE)</f>
        <v>Xiaomi</v>
      </c>
      <c r="F1816" s="10" t="str">
        <f>VLOOKUP( C1816, 品牌处理!A:E,4,FALSE)</f>
        <v>红米</v>
      </c>
      <c r="G1816" s="10" t="str">
        <f>VLOOKUP( C1816, 品牌处理!A:E,5,FALSE)</f>
        <v>Redmi</v>
      </c>
      <c r="H1816" s="16">
        <f>VLOOKUP( C1816, 品牌处理!A:F,6,FALSE)</f>
        <v>1</v>
      </c>
      <c r="I1816" s="16" t="e">
        <f>VLOOKUP(A1816,重复项!F:F,1,FALSE)</f>
        <v>#N/A</v>
      </c>
      <c r="J1816" s="6">
        <v>1</v>
      </c>
      <c r="K1816" t="str">
        <f>A1816&amp;":"&amp;B1816&amp;":"&amp;C1816&amp;":"&amp;D1816&amp;":"&amp;E1816&amp;":"&amp;F1816&amp;":"&amp;G1816</f>
        <v>2016032:红米 3S Prime 印度版:红米:小米:Xiaomi:红米:Redmi</v>
      </c>
    </row>
    <row r="1817" spans="1:11" x14ac:dyDescent="0.4">
      <c r="A1817" s="13">
        <v>2016037</v>
      </c>
      <c r="B1817" s="13" t="s">
        <v>3098</v>
      </c>
      <c r="C1817" s="13" t="s">
        <v>3074</v>
      </c>
      <c r="D1817" s="10" t="str">
        <f>VLOOKUP( C1817, 品牌处理!A:E,2,FALSE)</f>
        <v>小米</v>
      </c>
      <c r="E1817" s="10" t="str">
        <f>VLOOKUP( C1817, 品牌处理!A:E,3,FALSE)</f>
        <v>Xiaomi</v>
      </c>
      <c r="F1817" s="10" t="str">
        <f>VLOOKUP( C1817, 品牌处理!A:E,4,FALSE)</f>
        <v>红米</v>
      </c>
      <c r="G1817" s="10" t="str">
        <f>VLOOKUP( C1817, 品牌处理!A:E,5,FALSE)</f>
        <v>Redmi</v>
      </c>
      <c r="H1817" s="16">
        <f>VLOOKUP( C1817, 品牌处理!A:F,6,FALSE)</f>
        <v>1</v>
      </c>
      <c r="I1817" s="16" t="e">
        <f>VLOOKUP(A1817,重复项!F:F,1,FALSE)</f>
        <v>#N/A</v>
      </c>
      <c r="J1817" s="6">
        <v>1</v>
      </c>
      <c r="K1817" t="str">
        <f>A1817&amp;":"&amp;B1817&amp;":"&amp;C1817&amp;":"&amp;D1817&amp;":"&amp;E1817&amp;":"&amp;F1817&amp;":"&amp;G1817</f>
        <v>2016037:红米 3S 印度版:红米:小米:Xiaomi:红米:Redmi</v>
      </c>
    </row>
    <row r="1818" spans="1:11" x14ac:dyDescent="0.4">
      <c r="A1818" s="13">
        <v>2016036</v>
      </c>
      <c r="B1818" s="13" t="s">
        <v>3099</v>
      </c>
      <c r="C1818" s="13" t="s">
        <v>3074</v>
      </c>
      <c r="D1818" s="10" t="str">
        <f>VLOOKUP( C1818, 品牌处理!A:E,2,FALSE)</f>
        <v>小米</v>
      </c>
      <c r="E1818" s="10" t="str">
        <f>VLOOKUP( C1818, 品牌处理!A:E,3,FALSE)</f>
        <v>Xiaomi</v>
      </c>
      <c r="F1818" s="10" t="str">
        <f>VLOOKUP( C1818, 品牌处理!A:E,4,FALSE)</f>
        <v>红米</v>
      </c>
      <c r="G1818" s="10" t="str">
        <f>VLOOKUP( C1818, 品牌处理!A:E,5,FALSE)</f>
        <v>Redmi</v>
      </c>
      <c r="H1818" s="16">
        <f>VLOOKUP( C1818, 品牌处理!A:F,6,FALSE)</f>
        <v>1</v>
      </c>
      <c r="I1818" s="16" t="e">
        <f>VLOOKUP(A1818,重复项!F:F,1,FALSE)</f>
        <v>#N/A</v>
      </c>
      <c r="J1818" s="6">
        <v>1</v>
      </c>
      <c r="K1818" t="str">
        <f>A1818&amp;":"&amp;B1818&amp;":"&amp;C1818&amp;":"&amp;D1818&amp;":"&amp;E1818&amp;":"&amp;F1818&amp;":"&amp;G1818</f>
        <v>2016036:红米 3X 全网通版:红米:小米:Xiaomi:红米:Redmi</v>
      </c>
    </row>
    <row r="1819" spans="1:11" x14ac:dyDescent="0.4">
      <c r="A1819" s="13">
        <v>2016035</v>
      </c>
      <c r="B1819" s="13" t="s">
        <v>3100</v>
      </c>
      <c r="C1819" s="13" t="s">
        <v>3074</v>
      </c>
      <c r="D1819" s="10" t="str">
        <f>VLOOKUP( C1819, 品牌处理!A:E,2,FALSE)</f>
        <v>小米</v>
      </c>
      <c r="E1819" s="10" t="str">
        <f>VLOOKUP( C1819, 品牌处理!A:E,3,FALSE)</f>
        <v>Xiaomi</v>
      </c>
      <c r="F1819" s="10" t="str">
        <f>VLOOKUP( C1819, 品牌处理!A:E,4,FALSE)</f>
        <v>红米</v>
      </c>
      <c r="G1819" s="10" t="str">
        <f>VLOOKUP( C1819, 品牌处理!A:E,5,FALSE)</f>
        <v>Redmi</v>
      </c>
      <c r="H1819" s="16">
        <f>VLOOKUP( C1819, 品牌处理!A:F,6,FALSE)</f>
        <v>1</v>
      </c>
      <c r="I1819" s="16" t="e">
        <f>VLOOKUP(A1819,重复项!F:F,1,FALSE)</f>
        <v>#N/A</v>
      </c>
      <c r="J1819" s="6">
        <v>1</v>
      </c>
      <c r="K1819" t="str">
        <f>A1819&amp;":"&amp;B1819&amp;":"&amp;C1819&amp;":"&amp;D1819&amp;":"&amp;E1819&amp;":"&amp;F1819&amp;":"&amp;G1819</f>
        <v>2016035:红米 3X 移动合约版:红米:小米:Xiaomi:红米:Redmi</v>
      </c>
    </row>
    <row r="1820" spans="1:11" x14ac:dyDescent="0.4">
      <c r="A1820" s="13">
        <v>2016033</v>
      </c>
      <c r="B1820" s="13" t="s">
        <v>3101</v>
      </c>
      <c r="C1820" s="13" t="s">
        <v>3074</v>
      </c>
      <c r="D1820" s="10" t="str">
        <f>VLOOKUP( C1820, 品牌处理!A:E,2,FALSE)</f>
        <v>小米</v>
      </c>
      <c r="E1820" s="10" t="str">
        <f>VLOOKUP( C1820, 品牌处理!A:E,3,FALSE)</f>
        <v>Xiaomi</v>
      </c>
      <c r="F1820" s="10" t="str">
        <f>VLOOKUP( C1820, 品牌处理!A:E,4,FALSE)</f>
        <v>红米</v>
      </c>
      <c r="G1820" s="10" t="str">
        <f>VLOOKUP( C1820, 品牌处理!A:E,5,FALSE)</f>
        <v>Redmi</v>
      </c>
      <c r="H1820" s="16">
        <f>VLOOKUP( C1820, 品牌处理!A:F,6,FALSE)</f>
        <v>1</v>
      </c>
      <c r="I1820" s="16" t="e">
        <f>VLOOKUP(A1820,重复项!F:F,1,FALSE)</f>
        <v>#N/A</v>
      </c>
      <c r="J1820" s="6">
        <v>1</v>
      </c>
      <c r="K1820" t="str">
        <f>A1820&amp;":"&amp;B1820&amp;":"&amp;C1820&amp;":"&amp;D1820&amp;":"&amp;E1820&amp;":"&amp;F1820&amp;":"&amp;G1820</f>
        <v>2016033:红米 3X 全网通版 (联通定制):红米:小米:Xiaomi:红米:Redmi</v>
      </c>
    </row>
    <row r="1821" spans="1:11" x14ac:dyDescent="0.4">
      <c r="A1821" s="13">
        <v>2016090</v>
      </c>
      <c r="B1821" s="13" t="s">
        <v>3102</v>
      </c>
      <c r="C1821" s="13" t="s">
        <v>3074</v>
      </c>
      <c r="D1821" s="10" t="str">
        <f>VLOOKUP( C1821, 品牌处理!A:E,2,FALSE)</f>
        <v>小米</v>
      </c>
      <c r="E1821" s="10" t="str">
        <f>VLOOKUP( C1821, 品牌处理!A:E,3,FALSE)</f>
        <v>Xiaomi</v>
      </c>
      <c r="F1821" s="10" t="str">
        <f>VLOOKUP( C1821, 品牌处理!A:E,4,FALSE)</f>
        <v>红米</v>
      </c>
      <c r="G1821" s="10" t="str">
        <f>VLOOKUP( C1821, 品牌处理!A:E,5,FALSE)</f>
        <v>Redmi</v>
      </c>
      <c r="H1821" s="16">
        <f>VLOOKUP( C1821, 品牌处理!A:F,6,FALSE)</f>
        <v>1</v>
      </c>
      <c r="I1821" s="16" t="e">
        <f>VLOOKUP(A1821,重复项!F:F,1,FALSE)</f>
        <v>#N/A</v>
      </c>
      <c r="J1821" s="6">
        <v>1</v>
      </c>
      <c r="K1821" t="str">
        <f>A1821&amp;":"&amp;B1821&amp;":"&amp;C1821&amp;":"&amp;D1821&amp;":"&amp;E1821&amp;":"&amp;F1821&amp;":"&amp;G1821</f>
        <v>2016090:红米 4 标准版:红米:小米:Xiaomi:红米:Redmi</v>
      </c>
    </row>
    <row r="1822" spans="1:11" x14ac:dyDescent="0.4">
      <c r="A1822" s="13">
        <v>2016060</v>
      </c>
      <c r="B1822" s="13" t="s">
        <v>3103</v>
      </c>
      <c r="C1822" s="13" t="s">
        <v>3074</v>
      </c>
      <c r="D1822" s="10" t="str">
        <f>VLOOKUP( C1822, 品牌处理!A:E,2,FALSE)</f>
        <v>小米</v>
      </c>
      <c r="E1822" s="10" t="str">
        <f>VLOOKUP( C1822, 品牌处理!A:E,3,FALSE)</f>
        <v>Xiaomi</v>
      </c>
      <c r="F1822" s="10" t="str">
        <f>VLOOKUP( C1822, 品牌处理!A:E,4,FALSE)</f>
        <v>红米</v>
      </c>
      <c r="G1822" s="10" t="str">
        <f>VLOOKUP( C1822, 品牌处理!A:E,5,FALSE)</f>
        <v>Redmi</v>
      </c>
      <c r="H1822" s="16">
        <f>VLOOKUP( C1822, 品牌处理!A:F,6,FALSE)</f>
        <v>1</v>
      </c>
      <c r="I1822" s="16" t="e">
        <f>VLOOKUP(A1822,重复项!F:F,1,FALSE)</f>
        <v>#N/A</v>
      </c>
      <c r="J1822" s="6">
        <v>1</v>
      </c>
      <c r="K1822" t="str">
        <f>A1822&amp;":"&amp;B1822&amp;":"&amp;C1822&amp;":"&amp;D1822&amp;":"&amp;E1822&amp;":"&amp;F1822&amp;":"&amp;G1822</f>
        <v>2016060:红米 4 高配版:红米:小米:Xiaomi:红米:Redmi</v>
      </c>
    </row>
    <row r="1823" spans="1:11" x14ac:dyDescent="0.4">
      <c r="A1823" s="13">
        <v>2016111</v>
      </c>
      <c r="B1823" s="13" t="s">
        <v>3104</v>
      </c>
      <c r="C1823" s="13" t="s">
        <v>3074</v>
      </c>
      <c r="D1823" s="10" t="str">
        <f>VLOOKUP( C1823, 品牌处理!A:E,2,FALSE)</f>
        <v>小米</v>
      </c>
      <c r="E1823" s="10" t="str">
        <f>VLOOKUP( C1823, 品牌处理!A:E,3,FALSE)</f>
        <v>Xiaomi</v>
      </c>
      <c r="F1823" s="10" t="str">
        <f>VLOOKUP( C1823, 品牌处理!A:E,4,FALSE)</f>
        <v>红米</v>
      </c>
      <c r="G1823" s="10" t="str">
        <f>VLOOKUP( C1823, 品牌处理!A:E,5,FALSE)</f>
        <v>Redmi</v>
      </c>
      <c r="H1823" s="16">
        <f>VLOOKUP( C1823, 品牌处理!A:F,6,FALSE)</f>
        <v>1</v>
      </c>
      <c r="I1823" s="16" t="e">
        <f>VLOOKUP(A1823,重复项!F:F,1,FALSE)</f>
        <v>#N/A</v>
      </c>
      <c r="J1823" s="6">
        <v>1</v>
      </c>
      <c r="K1823" t="str">
        <f>A1823&amp;":"&amp;B1823&amp;":"&amp;C1823&amp;":"&amp;D1823&amp;":"&amp;E1823&amp;":"&amp;F1823&amp;":"&amp;G1823</f>
        <v>2016111:红米 4A 全网通版:红米:小米:Xiaomi:红米:Redmi</v>
      </c>
    </row>
    <row r="1824" spans="1:11" x14ac:dyDescent="0.4">
      <c r="A1824" s="13">
        <v>2016112</v>
      </c>
      <c r="B1824" s="13" t="s">
        <v>3105</v>
      </c>
      <c r="C1824" s="13" t="s">
        <v>3074</v>
      </c>
      <c r="D1824" s="10" t="str">
        <f>VLOOKUP( C1824, 品牌处理!A:E,2,FALSE)</f>
        <v>小米</v>
      </c>
      <c r="E1824" s="10" t="str">
        <f>VLOOKUP( C1824, 品牌处理!A:E,3,FALSE)</f>
        <v>Xiaomi</v>
      </c>
      <c r="F1824" s="10" t="str">
        <f>VLOOKUP( C1824, 品牌处理!A:E,4,FALSE)</f>
        <v>红米</v>
      </c>
      <c r="G1824" s="10" t="str">
        <f>VLOOKUP( C1824, 品牌处理!A:E,5,FALSE)</f>
        <v>Redmi</v>
      </c>
      <c r="H1824" s="16">
        <f>VLOOKUP( C1824, 品牌处理!A:F,6,FALSE)</f>
        <v>1</v>
      </c>
      <c r="I1824" s="16" t="e">
        <f>VLOOKUP(A1824,重复项!F:F,1,FALSE)</f>
        <v>#N/A</v>
      </c>
      <c r="J1824" s="6">
        <v>1</v>
      </c>
      <c r="K1824" t="str">
        <f>A1824&amp;":"&amp;B1824&amp;":"&amp;C1824&amp;":"&amp;D1824&amp;":"&amp;E1824&amp;":"&amp;F1824&amp;":"&amp;G1824</f>
        <v>2016112:红米 4A 移动 4G+ 版:红米:小米:Xiaomi:红米:Redmi</v>
      </c>
    </row>
    <row r="1825" spans="1:11" x14ac:dyDescent="0.4">
      <c r="A1825" s="13">
        <v>2016117</v>
      </c>
      <c r="B1825" s="13" t="s">
        <v>3106</v>
      </c>
      <c r="C1825" s="13" t="s">
        <v>3074</v>
      </c>
      <c r="D1825" s="10" t="str">
        <f>VLOOKUP( C1825, 品牌处理!A:E,2,FALSE)</f>
        <v>小米</v>
      </c>
      <c r="E1825" s="10" t="str">
        <f>VLOOKUP( C1825, 品牌处理!A:E,3,FALSE)</f>
        <v>Xiaomi</v>
      </c>
      <c r="F1825" s="10" t="str">
        <f>VLOOKUP( C1825, 品牌处理!A:E,4,FALSE)</f>
        <v>红米</v>
      </c>
      <c r="G1825" s="10" t="str">
        <f>VLOOKUP( C1825, 品牌处理!A:E,5,FALSE)</f>
        <v>Redmi</v>
      </c>
      <c r="H1825" s="16">
        <f>VLOOKUP( C1825, 品牌处理!A:F,6,FALSE)</f>
        <v>1</v>
      </c>
      <c r="I1825" s="16" t="e">
        <f>VLOOKUP(A1825,重复项!F:F,1,FALSE)</f>
        <v>#N/A</v>
      </c>
      <c r="J1825" s="6">
        <v>1</v>
      </c>
      <c r="K1825" t="str">
        <f>A1825&amp;":"&amp;B1825&amp;":"&amp;C1825&amp;":"&amp;D1825&amp;":"&amp;E1825&amp;":"&amp;F1825&amp;":"&amp;G1825</f>
        <v>2016117:红米 4A 国际版:红米:小米:Xiaomi:红米:Redmi</v>
      </c>
    </row>
    <row r="1826" spans="1:11" x14ac:dyDescent="0.4">
      <c r="A1826" s="13">
        <v>2016116</v>
      </c>
      <c r="B1826" s="13" t="s">
        <v>3107</v>
      </c>
      <c r="C1826" s="13" t="s">
        <v>3074</v>
      </c>
      <c r="D1826" s="10" t="str">
        <f>VLOOKUP( C1826, 品牌处理!A:E,2,FALSE)</f>
        <v>小米</v>
      </c>
      <c r="E1826" s="10" t="str">
        <f>VLOOKUP( C1826, 品牌处理!A:E,3,FALSE)</f>
        <v>Xiaomi</v>
      </c>
      <c r="F1826" s="10" t="str">
        <f>VLOOKUP( C1826, 品牌处理!A:E,4,FALSE)</f>
        <v>红米</v>
      </c>
      <c r="G1826" s="10" t="str">
        <f>VLOOKUP( C1826, 品牌处理!A:E,5,FALSE)</f>
        <v>Redmi</v>
      </c>
      <c r="H1826" s="16">
        <f>VLOOKUP( C1826, 品牌处理!A:F,6,FALSE)</f>
        <v>1</v>
      </c>
      <c r="I1826" s="16" t="e">
        <f>VLOOKUP(A1826,重复项!F:F,1,FALSE)</f>
        <v>#N/A</v>
      </c>
      <c r="J1826" s="6">
        <v>1</v>
      </c>
      <c r="K1826" t="str">
        <f>A1826&amp;":"&amp;B1826&amp;":"&amp;C1826&amp;":"&amp;D1826&amp;":"&amp;E1826&amp;":"&amp;F1826&amp;":"&amp;G1826</f>
        <v>2016116:红米 4A 印度版:红米:小米:Xiaomi:红米:Redmi</v>
      </c>
    </row>
    <row r="1827" spans="1:11" x14ac:dyDescent="0.4">
      <c r="A1827" s="13" t="s">
        <v>3108</v>
      </c>
      <c r="B1827" s="13" t="s">
        <v>3109</v>
      </c>
      <c r="C1827" s="13" t="s">
        <v>3074</v>
      </c>
      <c r="D1827" s="10" t="str">
        <f>VLOOKUP( C1827, 品牌处理!A:E,2,FALSE)</f>
        <v>小米</v>
      </c>
      <c r="E1827" s="10" t="str">
        <f>VLOOKUP( C1827, 品牌处理!A:E,3,FALSE)</f>
        <v>Xiaomi</v>
      </c>
      <c r="F1827" s="10" t="str">
        <f>VLOOKUP( C1827, 品牌处理!A:E,4,FALSE)</f>
        <v>红米</v>
      </c>
      <c r="G1827" s="10" t="str">
        <f>VLOOKUP( C1827, 品牌处理!A:E,5,FALSE)</f>
        <v>Redmi</v>
      </c>
      <c r="H1827" s="16">
        <f>VLOOKUP( C1827, 品牌处理!A:F,6,FALSE)</f>
        <v>1</v>
      </c>
      <c r="I1827" s="16" t="e">
        <f>VLOOKUP(A1827,重复项!F:F,1,FALSE)</f>
        <v>#N/A</v>
      </c>
      <c r="J1827" s="6">
        <v>1</v>
      </c>
      <c r="K1827" t="str">
        <f>A1827&amp;":"&amp;B1827&amp;":"&amp;C1827&amp;":"&amp;D1827&amp;":"&amp;E1827&amp;":"&amp;F1827&amp;":"&amp;G1827</f>
        <v>MAE136:红米 4X 全网通版:红米:小米:Xiaomi:红米:Redmi</v>
      </c>
    </row>
    <row r="1828" spans="1:11" x14ac:dyDescent="0.4">
      <c r="A1828" s="13" t="s">
        <v>3110</v>
      </c>
      <c r="B1828" s="13" t="s">
        <v>3111</v>
      </c>
      <c r="C1828" s="13" t="s">
        <v>3074</v>
      </c>
      <c r="D1828" s="10" t="str">
        <f>VLOOKUP( C1828, 品牌处理!A:E,2,FALSE)</f>
        <v>小米</v>
      </c>
      <c r="E1828" s="10" t="str">
        <f>VLOOKUP( C1828, 品牌处理!A:E,3,FALSE)</f>
        <v>Xiaomi</v>
      </c>
      <c r="F1828" s="10" t="str">
        <f>VLOOKUP( C1828, 品牌处理!A:E,4,FALSE)</f>
        <v>红米</v>
      </c>
      <c r="G1828" s="10" t="str">
        <f>VLOOKUP( C1828, 品牌处理!A:E,5,FALSE)</f>
        <v>Redmi</v>
      </c>
      <c r="H1828" s="16">
        <f>VLOOKUP( C1828, 品牌处理!A:F,6,FALSE)</f>
        <v>1</v>
      </c>
      <c r="I1828" s="16" t="e">
        <f>VLOOKUP(A1828,重复项!F:F,1,FALSE)</f>
        <v>#N/A</v>
      </c>
      <c r="J1828" s="6">
        <v>1</v>
      </c>
      <c r="K1828" t="str">
        <f>A1828&amp;":"&amp;B1828&amp;":"&amp;C1828&amp;":"&amp;D1828&amp;":"&amp;E1828&amp;":"&amp;F1828&amp;":"&amp;G1828</f>
        <v>MAT136:红米 4X 移动 4G+ 版:红米:小米:Xiaomi:红米:Redmi</v>
      </c>
    </row>
    <row r="1829" spans="1:11" x14ac:dyDescent="0.4">
      <c r="A1829" s="13" t="s">
        <v>3112</v>
      </c>
      <c r="B1829" s="13" t="s">
        <v>3113</v>
      </c>
      <c r="C1829" s="13" t="s">
        <v>3074</v>
      </c>
      <c r="D1829" s="10" t="str">
        <f>VLOOKUP( C1829, 品牌处理!A:E,2,FALSE)</f>
        <v>小米</v>
      </c>
      <c r="E1829" s="10" t="str">
        <f>VLOOKUP( C1829, 品牌处理!A:E,3,FALSE)</f>
        <v>Xiaomi</v>
      </c>
      <c r="F1829" s="10" t="str">
        <f>VLOOKUP( C1829, 品牌处理!A:E,4,FALSE)</f>
        <v>红米</v>
      </c>
      <c r="G1829" s="10" t="str">
        <f>VLOOKUP( C1829, 品牌处理!A:E,5,FALSE)</f>
        <v>Redmi</v>
      </c>
      <c r="H1829" s="16">
        <f>VLOOKUP( C1829, 品牌处理!A:F,6,FALSE)</f>
        <v>1</v>
      </c>
      <c r="I1829" s="16" t="e">
        <f>VLOOKUP(A1829,重复项!F:F,1,FALSE)</f>
        <v>#N/A</v>
      </c>
      <c r="J1829" s="6">
        <v>1</v>
      </c>
      <c r="K1829" t="str">
        <f>A1829&amp;":"&amp;B1829&amp;":"&amp;C1829&amp;":"&amp;D1829&amp;":"&amp;E1829&amp;":"&amp;F1829&amp;":"&amp;G1829</f>
        <v>MAG138:红米 4X 国际版:红米:小米:Xiaomi:红米:Redmi</v>
      </c>
    </row>
    <row r="1830" spans="1:11" x14ac:dyDescent="0.4">
      <c r="A1830" s="13" t="s">
        <v>3114</v>
      </c>
      <c r="B1830" s="13" t="s">
        <v>3115</v>
      </c>
      <c r="C1830" s="13" t="s">
        <v>3074</v>
      </c>
      <c r="D1830" s="10" t="str">
        <f>VLOOKUP( C1830, 品牌处理!A:E,2,FALSE)</f>
        <v>小米</v>
      </c>
      <c r="E1830" s="10" t="str">
        <f>VLOOKUP( C1830, 品牌处理!A:E,3,FALSE)</f>
        <v>Xiaomi</v>
      </c>
      <c r="F1830" s="10" t="str">
        <f>VLOOKUP( C1830, 品牌处理!A:E,4,FALSE)</f>
        <v>红米</v>
      </c>
      <c r="G1830" s="10" t="str">
        <f>VLOOKUP( C1830, 品牌处理!A:E,5,FALSE)</f>
        <v>Redmi</v>
      </c>
      <c r="H1830" s="16">
        <f>VLOOKUP( C1830, 品牌处理!A:F,6,FALSE)</f>
        <v>1</v>
      </c>
      <c r="I1830" s="16" t="e">
        <f>VLOOKUP(A1830,重复项!F:F,1,FALSE)</f>
        <v>#N/A</v>
      </c>
      <c r="J1830" s="6">
        <v>1</v>
      </c>
      <c r="K1830" t="str">
        <f>A1830&amp;":"&amp;B1830&amp;":"&amp;C1830&amp;":"&amp;D1830&amp;":"&amp;E1830&amp;":"&amp;F1830&amp;":"&amp;G1830</f>
        <v>MAI132:红米 4 印度版:红米:小米:Xiaomi:红米:Redmi</v>
      </c>
    </row>
    <row r="1831" spans="1:11" x14ac:dyDescent="0.4">
      <c r="A1831" s="13" t="s">
        <v>3116</v>
      </c>
      <c r="B1831" s="13" t="s">
        <v>3117</v>
      </c>
      <c r="C1831" s="13" t="s">
        <v>3074</v>
      </c>
      <c r="D1831" s="10" t="str">
        <f>VLOOKUP( C1831, 品牌处理!A:E,2,FALSE)</f>
        <v>小米</v>
      </c>
      <c r="E1831" s="10" t="str">
        <f>VLOOKUP( C1831, 品牌处理!A:E,3,FALSE)</f>
        <v>Xiaomi</v>
      </c>
      <c r="F1831" s="10" t="str">
        <f>VLOOKUP( C1831, 品牌处理!A:E,4,FALSE)</f>
        <v>红米</v>
      </c>
      <c r="G1831" s="10" t="str">
        <f>VLOOKUP( C1831, 品牌处理!A:E,5,FALSE)</f>
        <v>Redmi</v>
      </c>
      <c r="H1831" s="16">
        <f>VLOOKUP( C1831, 品牌处理!A:F,6,FALSE)</f>
        <v>1</v>
      </c>
      <c r="I1831" s="16" t="e">
        <f>VLOOKUP(A1831,重复项!F:F,1,FALSE)</f>
        <v>#N/A</v>
      </c>
      <c r="J1831" s="6">
        <v>1</v>
      </c>
      <c r="K1831" t="str">
        <f>A1831&amp;":"&amp;B1831&amp;":"&amp;C1831&amp;":"&amp;D1831&amp;":"&amp;E1831&amp;":"&amp;F1831&amp;":"&amp;G1831</f>
        <v>MDE1:红米 5 全网通版:红米:小米:Xiaomi:红米:Redmi</v>
      </c>
    </row>
    <row r="1832" spans="1:11" x14ac:dyDescent="0.4">
      <c r="A1832" s="13" t="s">
        <v>3118</v>
      </c>
      <c r="B1832" s="13" t="s">
        <v>3119</v>
      </c>
      <c r="C1832" s="13" t="s">
        <v>3074</v>
      </c>
      <c r="D1832" s="10" t="str">
        <f>VLOOKUP( C1832, 品牌处理!A:E,2,FALSE)</f>
        <v>小米</v>
      </c>
      <c r="E1832" s="10" t="str">
        <f>VLOOKUP( C1832, 品牌处理!A:E,3,FALSE)</f>
        <v>Xiaomi</v>
      </c>
      <c r="F1832" s="10" t="str">
        <f>VLOOKUP( C1832, 品牌处理!A:E,4,FALSE)</f>
        <v>红米</v>
      </c>
      <c r="G1832" s="10" t="str">
        <f>VLOOKUP( C1832, 品牌处理!A:E,5,FALSE)</f>
        <v>Redmi</v>
      </c>
      <c r="H1832" s="16">
        <f>VLOOKUP( C1832, 品牌处理!A:F,6,FALSE)</f>
        <v>1</v>
      </c>
      <c r="I1832" s="16" t="e">
        <f>VLOOKUP(A1832,重复项!F:F,1,FALSE)</f>
        <v>#N/A</v>
      </c>
      <c r="J1832" s="6">
        <v>1</v>
      </c>
      <c r="K1832" t="str">
        <f>A1832&amp;":"&amp;B1832&amp;":"&amp;C1832&amp;":"&amp;D1832&amp;":"&amp;E1832&amp;":"&amp;F1832&amp;":"&amp;G1832</f>
        <v>MDT1:红米 5 移动 4G+ 版:红米:小米:Xiaomi:红米:Redmi</v>
      </c>
    </row>
    <row r="1833" spans="1:11" x14ac:dyDescent="0.4">
      <c r="A1833" s="13" t="s">
        <v>3120</v>
      </c>
      <c r="B1833" s="13" t="s">
        <v>3121</v>
      </c>
      <c r="C1833" s="13" t="s">
        <v>3074</v>
      </c>
      <c r="D1833" s="10" t="str">
        <f>VLOOKUP( C1833, 品牌处理!A:E,2,FALSE)</f>
        <v>小米</v>
      </c>
      <c r="E1833" s="10" t="str">
        <f>VLOOKUP( C1833, 品牌处理!A:E,3,FALSE)</f>
        <v>Xiaomi</v>
      </c>
      <c r="F1833" s="10" t="str">
        <f>VLOOKUP( C1833, 品牌处理!A:E,4,FALSE)</f>
        <v>红米</v>
      </c>
      <c r="G1833" s="10" t="str">
        <f>VLOOKUP( C1833, 品牌处理!A:E,5,FALSE)</f>
        <v>Redmi</v>
      </c>
      <c r="H1833" s="16">
        <f>VLOOKUP( C1833, 品牌处理!A:F,6,FALSE)</f>
        <v>1</v>
      </c>
      <c r="I1833" s="16" t="e">
        <f>VLOOKUP(A1833,重复项!F:F,1,FALSE)</f>
        <v>#N/A</v>
      </c>
      <c r="J1833" s="6">
        <v>1</v>
      </c>
      <c r="K1833" t="str">
        <f>A1833&amp;":"&amp;B1833&amp;":"&amp;C1833&amp;":"&amp;D1833&amp;":"&amp;E1833&amp;":"&amp;F1833&amp;":"&amp;G1833</f>
        <v>MDG1:红米 5 国际版:红米:小米:Xiaomi:红米:Redmi</v>
      </c>
    </row>
    <row r="1834" spans="1:11" x14ac:dyDescent="0.4">
      <c r="A1834" s="13" t="s">
        <v>3122</v>
      </c>
      <c r="B1834" s="13" t="s">
        <v>3123</v>
      </c>
      <c r="C1834" s="13" t="s">
        <v>3074</v>
      </c>
      <c r="D1834" s="10" t="str">
        <f>VLOOKUP( C1834, 品牌处理!A:E,2,FALSE)</f>
        <v>小米</v>
      </c>
      <c r="E1834" s="10" t="str">
        <f>VLOOKUP( C1834, 品牌处理!A:E,3,FALSE)</f>
        <v>Xiaomi</v>
      </c>
      <c r="F1834" s="10" t="str">
        <f>VLOOKUP( C1834, 品牌处理!A:E,4,FALSE)</f>
        <v>红米</v>
      </c>
      <c r="G1834" s="10" t="str">
        <f>VLOOKUP( C1834, 品牌处理!A:E,5,FALSE)</f>
        <v>Redmi</v>
      </c>
      <c r="H1834" s="16">
        <f>VLOOKUP( C1834, 品牌处理!A:F,6,FALSE)</f>
        <v>1</v>
      </c>
      <c r="I1834" s="16" t="e">
        <f>VLOOKUP(A1834,重复项!F:F,1,FALSE)</f>
        <v>#N/A</v>
      </c>
      <c r="J1834" s="6">
        <v>1</v>
      </c>
      <c r="K1834" t="str">
        <f>A1834&amp;":"&amp;B1834&amp;":"&amp;C1834&amp;":"&amp;D1834&amp;":"&amp;E1834&amp;":"&amp;F1834&amp;":"&amp;G1834</f>
        <v>MDI1:红米 5 印度版:红米:小米:Xiaomi:红米:Redmi</v>
      </c>
    </row>
    <row r="1835" spans="1:11" x14ac:dyDescent="0.4">
      <c r="A1835" s="13" t="s">
        <v>3124</v>
      </c>
      <c r="B1835" s="13" t="s">
        <v>3125</v>
      </c>
      <c r="C1835" s="13" t="s">
        <v>3074</v>
      </c>
      <c r="D1835" s="10" t="str">
        <f>VLOOKUP( C1835, 品牌处理!A:E,2,FALSE)</f>
        <v>小米</v>
      </c>
      <c r="E1835" s="10" t="str">
        <f>VLOOKUP( C1835, 品牌处理!A:E,3,FALSE)</f>
        <v>Xiaomi</v>
      </c>
      <c r="F1835" s="10" t="str">
        <f>VLOOKUP( C1835, 品牌处理!A:E,4,FALSE)</f>
        <v>红米</v>
      </c>
      <c r="G1835" s="10" t="str">
        <f>VLOOKUP( C1835, 品牌处理!A:E,5,FALSE)</f>
        <v>Redmi</v>
      </c>
      <c r="H1835" s="16">
        <f>VLOOKUP( C1835, 品牌处理!A:F,6,FALSE)</f>
        <v>1</v>
      </c>
      <c r="I1835" s="16" t="e">
        <f>VLOOKUP(A1835,重复项!F:F,1,FALSE)</f>
        <v>#N/A</v>
      </c>
      <c r="J1835" s="6">
        <v>1</v>
      </c>
      <c r="K1835" t="str">
        <f>A1835&amp;":"&amp;B1835&amp;":"&amp;C1835&amp;":"&amp;D1835&amp;":"&amp;E1835&amp;":"&amp;F1835&amp;":"&amp;G1835</f>
        <v>MEE7:红米 5 Plus 全网通版:红米:小米:Xiaomi:红米:Redmi</v>
      </c>
    </row>
    <row r="1836" spans="1:11" x14ac:dyDescent="0.4">
      <c r="A1836" s="13" t="s">
        <v>3126</v>
      </c>
      <c r="B1836" s="13" t="s">
        <v>3127</v>
      </c>
      <c r="C1836" s="13" t="s">
        <v>3074</v>
      </c>
      <c r="D1836" s="10" t="str">
        <f>VLOOKUP( C1836, 品牌处理!A:E,2,FALSE)</f>
        <v>小米</v>
      </c>
      <c r="E1836" s="10" t="str">
        <f>VLOOKUP( C1836, 品牌处理!A:E,3,FALSE)</f>
        <v>Xiaomi</v>
      </c>
      <c r="F1836" s="10" t="str">
        <f>VLOOKUP( C1836, 品牌处理!A:E,4,FALSE)</f>
        <v>红米</v>
      </c>
      <c r="G1836" s="10" t="str">
        <f>VLOOKUP( C1836, 品牌处理!A:E,5,FALSE)</f>
        <v>Redmi</v>
      </c>
      <c r="H1836" s="16">
        <f>VLOOKUP( C1836, 品牌处理!A:F,6,FALSE)</f>
        <v>1</v>
      </c>
      <c r="I1836" s="16" t="e">
        <f>VLOOKUP(A1836,重复项!F:F,1,FALSE)</f>
        <v>#N/A</v>
      </c>
      <c r="J1836" s="6">
        <v>1</v>
      </c>
      <c r="K1836" t="str">
        <f>A1836&amp;":"&amp;B1836&amp;":"&amp;C1836&amp;":"&amp;D1836&amp;":"&amp;E1836&amp;":"&amp;F1836&amp;":"&amp;G1836</f>
        <v>MET7:红米 5 Plus 移动 4G+ 版:红米:小米:Xiaomi:红米:Redmi</v>
      </c>
    </row>
    <row r="1837" spans="1:11" x14ac:dyDescent="0.4">
      <c r="A1837" s="13" t="s">
        <v>3128</v>
      </c>
      <c r="B1837" s="13" t="s">
        <v>3129</v>
      </c>
      <c r="C1837" s="13" t="s">
        <v>3074</v>
      </c>
      <c r="D1837" s="10" t="str">
        <f>VLOOKUP( C1837, 品牌处理!A:E,2,FALSE)</f>
        <v>小米</v>
      </c>
      <c r="E1837" s="10" t="str">
        <f>VLOOKUP( C1837, 品牌处理!A:E,3,FALSE)</f>
        <v>Xiaomi</v>
      </c>
      <c r="F1837" s="10" t="str">
        <f>VLOOKUP( C1837, 品牌处理!A:E,4,FALSE)</f>
        <v>红米</v>
      </c>
      <c r="G1837" s="10" t="str">
        <f>VLOOKUP( C1837, 品牌处理!A:E,5,FALSE)</f>
        <v>Redmi</v>
      </c>
      <c r="H1837" s="16">
        <f>VLOOKUP( C1837, 品牌处理!A:F,6,FALSE)</f>
        <v>1</v>
      </c>
      <c r="I1837" s="16" t="e">
        <f>VLOOKUP(A1837,重复项!F:F,1,FALSE)</f>
        <v>#N/A</v>
      </c>
      <c r="J1837" s="6">
        <v>1</v>
      </c>
      <c r="K1837" t="str">
        <f>A1837&amp;":"&amp;B1837&amp;":"&amp;C1837&amp;":"&amp;D1837&amp;":"&amp;E1837&amp;":"&amp;F1837&amp;":"&amp;G1837</f>
        <v>MEG7:红米 5 Plus 国际版:红米:小米:Xiaomi:红米:Redmi</v>
      </c>
    </row>
    <row r="1838" spans="1:11" x14ac:dyDescent="0.4">
      <c r="A1838" s="13" t="s">
        <v>3130</v>
      </c>
      <c r="B1838" s="13" t="s">
        <v>3131</v>
      </c>
      <c r="C1838" s="13" t="s">
        <v>3074</v>
      </c>
      <c r="D1838" s="10" t="str">
        <f>VLOOKUP( C1838, 品牌处理!A:E,2,FALSE)</f>
        <v>小米</v>
      </c>
      <c r="E1838" s="10" t="str">
        <f>VLOOKUP( C1838, 品牌处理!A:E,3,FALSE)</f>
        <v>Xiaomi</v>
      </c>
      <c r="F1838" s="10" t="str">
        <f>VLOOKUP( C1838, 品牌处理!A:E,4,FALSE)</f>
        <v>红米</v>
      </c>
      <c r="G1838" s="10" t="str">
        <f>VLOOKUP( C1838, 品牌处理!A:E,5,FALSE)</f>
        <v>Redmi</v>
      </c>
      <c r="H1838" s="16">
        <f>VLOOKUP( C1838, 品牌处理!A:F,6,FALSE)</f>
        <v>1</v>
      </c>
      <c r="I1838" s="16" t="e">
        <f>VLOOKUP(A1838,重复项!F:F,1,FALSE)</f>
        <v>#N/A</v>
      </c>
      <c r="J1838" s="6">
        <v>1</v>
      </c>
      <c r="K1838" t="str">
        <f>A1838&amp;":"&amp;B1838&amp;":"&amp;C1838&amp;":"&amp;D1838&amp;":"&amp;E1838&amp;":"&amp;F1838&amp;":"&amp;G1838</f>
        <v>MEI7:红米 Note 5 印度版:红米:小米:Xiaomi:红米:Redmi</v>
      </c>
    </row>
    <row r="1839" spans="1:11" x14ac:dyDescent="0.4">
      <c r="A1839" s="13" t="s">
        <v>3132</v>
      </c>
      <c r="B1839" s="13" t="s">
        <v>3133</v>
      </c>
      <c r="C1839" s="13" t="s">
        <v>3074</v>
      </c>
      <c r="D1839" s="10" t="str">
        <f>VLOOKUP( C1839, 品牌处理!A:E,2,FALSE)</f>
        <v>小米</v>
      </c>
      <c r="E1839" s="10" t="str">
        <f>VLOOKUP( C1839, 品牌处理!A:E,3,FALSE)</f>
        <v>Xiaomi</v>
      </c>
      <c r="F1839" s="10" t="str">
        <f>VLOOKUP( C1839, 品牌处理!A:E,4,FALSE)</f>
        <v>红米</v>
      </c>
      <c r="G1839" s="10" t="str">
        <f>VLOOKUP( C1839, 品牌处理!A:E,5,FALSE)</f>
        <v>Redmi</v>
      </c>
      <c r="H1839" s="16">
        <f>VLOOKUP( C1839, 品牌处理!A:F,6,FALSE)</f>
        <v>1</v>
      </c>
      <c r="I1839" s="16" t="e">
        <f>VLOOKUP(A1839,重复项!F:F,1,FALSE)</f>
        <v>#N/A</v>
      </c>
      <c r="J1839" s="6">
        <v>1</v>
      </c>
      <c r="K1839" t="str">
        <f>A1839&amp;":"&amp;B1839&amp;":"&amp;C1839&amp;":"&amp;D1839&amp;":"&amp;E1839&amp;":"&amp;F1839&amp;":"&amp;G1839</f>
        <v>MCE3B:红米 5A 全网通版:红米:小米:Xiaomi:红米:Redmi</v>
      </c>
    </row>
    <row r="1840" spans="1:11" x14ac:dyDescent="0.4">
      <c r="A1840" s="13" t="s">
        <v>3134</v>
      </c>
      <c r="B1840" s="13" t="s">
        <v>3135</v>
      </c>
      <c r="C1840" s="13" t="s">
        <v>3074</v>
      </c>
      <c r="D1840" s="10" t="str">
        <f>VLOOKUP( C1840, 品牌处理!A:E,2,FALSE)</f>
        <v>小米</v>
      </c>
      <c r="E1840" s="10" t="str">
        <f>VLOOKUP( C1840, 品牌处理!A:E,3,FALSE)</f>
        <v>Xiaomi</v>
      </c>
      <c r="F1840" s="10" t="str">
        <f>VLOOKUP( C1840, 品牌处理!A:E,4,FALSE)</f>
        <v>红米</v>
      </c>
      <c r="G1840" s="10" t="str">
        <f>VLOOKUP( C1840, 品牌处理!A:E,5,FALSE)</f>
        <v>Redmi</v>
      </c>
      <c r="H1840" s="16">
        <f>VLOOKUP( C1840, 品牌处理!A:F,6,FALSE)</f>
        <v>1</v>
      </c>
      <c r="I1840" s="16" t="e">
        <f>VLOOKUP(A1840,重复项!F:F,1,FALSE)</f>
        <v>#N/A</v>
      </c>
      <c r="J1840" s="6">
        <v>1</v>
      </c>
      <c r="K1840" t="str">
        <f>A1840&amp;":"&amp;B1840&amp;":"&amp;C1840&amp;":"&amp;D1840&amp;":"&amp;E1840&amp;":"&amp;F1840&amp;":"&amp;G1840</f>
        <v>MCT3B:红米 5A 移动 4G+ 版:红米:小米:Xiaomi:红米:Redmi</v>
      </c>
    </row>
    <row r="1841" spans="1:11" x14ac:dyDescent="0.4">
      <c r="A1841" s="13" t="s">
        <v>3136</v>
      </c>
      <c r="B1841" s="13" t="s">
        <v>3137</v>
      </c>
      <c r="C1841" s="13" t="s">
        <v>3074</v>
      </c>
      <c r="D1841" s="10" t="str">
        <f>VLOOKUP( C1841, 品牌处理!A:E,2,FALSE)</f>
        <v>小米</v>
      </c>
      <c r="E1841" s="10" t="str">
        <f>VLOOKUP( C1841, 品牌处理!A:E,3,FALSE)</f>
        <v>Xiaomi</v>
      </c>
      <c r="F1841" s="10" t="str">
        <f>VLOOKUP( C1841, 品牌处理!A:E,4,FALSE)</f>
        <v>红米</v>
      </c>
      <c r="G1841" s="10" t="str">
        <f>VLOOKUP( C1841, 品牌处理!A:E,5,FALSE)</f>
        <v>Redmi</v>
      </c>
      <c r="H1841" s="16">
        <f>VLOOKUP( C1841, 品牌处理!A:F,6,FALSE)</f>
        <v>1</v>
      </c>
      <c r="I1841" s="16" t="e">
        <f>VLOOKUP(A1841,重复项!F:F,1,FALSE)</f>
        <v>#N/A</v>
      </c>
      <c r="J1841" s="6">
        <v>1</v>
      </c>
      <c r="K1841" t="str">
        <f>A1841&amp;":"&amp;B1841&amp;":"&amp;C1841&amp;":"&amp;D1841&amp;":"&amp;E1841&amp;":"&amp;F1841&amp;":"&amp;G1841</f>
        <v>MCG3B:红米 5A 国际版:红米:小米:Xiaomi:红米:Redmi</v>
      </c>
    </row>
    <row r="1842" spans="1:11" x14ac:dyDescent="0.4">
      <c r="A1842" s="13" t="s">
        <v>3138</v>
      </c>
      <c r="B1842" s="13" t="s">
        <v>3139</v>
      </c>
      <c r="C1842" s="13" t="s">
        <v>3074</v>
      </c>
      <c r="D1842" s="10" t="str">
        <f>VLOOKUP( C1842, 品牌处理!A:E,2,FALSE)</f>
        <v>小米</v>
      </c>
      <c r="E1842" s="10" t="str">
        <f>VLOOKUP( C1842, 品牌处理!A:E,3,FALSE)</f>
        <v>Xiaomi</v>
      </c>
      <c r="F1842" s="10" t="str">
        <f>VLOOKUP( C1842, 品牌处理!A:E,4,FALSE)</f>
        <v>红米</v>
      </c>
      <c r="G1842" s="10" t="str">
        <f>VLOOKUP( C1842, 品牌处理!A:E,5,FALSE)</f>
        <v>Redmi</v>
      </c>
      <c r="H1842" s="16">
        <f>VLOOKUP( C1842, 品牌处理!A:F,6,FALSE)</f>
        <v>1</v>
      </c>
      <c r="I1842" s="16" t="e">
        <f>VLOOKUP(A1842,重复项!F:F,1,FALSE)</f>
        <v>#N/A</v>
      </c>
      <c r="J1842" s="6">
        <v>1</v>
      </c>
      <c r="K1842" t="str">
        <f>A1842&amp;":"&amp;B1842&amp;":"&amp;C1842&amp;":"&amp;D1842&amp;":"&amp;E1842&amp;":"&amp;F1842&amp;":"&amp;G1842</f>
        <v>MCI3B:红米 5A 印度版:红米:小米:Xiaomi:红米:Redmi</v>
      </c>
    </row>
    <row r="1843" spans="1:11" x14ac:dyDescent="0.4">
      <c r="A1843" s="13" t="s">
        <v>3140</v>
      </c>
      <c r="B1843" s="13" t="s">
        <v>3141</v>
      </c>
      <c r="C1843" s="13" t="s">
        <v>3074</v>
      </c>
      <c r="D1843" s="10" t="str">
        <f>VLOOKUP( C1843, 品牌处理!A:E,2,FALSE)</f>
        <v>小米</v>
      </c>
      <c r="E1843" s="10" t="str">
        <f>VLOOKUP( C1843, 品牌处理!A:E,3,FALSE)</f>
        <v>Xiaomi</v>
      </c>
      <c r="F1843" s="10" t="str">
        <f>VLOOKUP( C1843, 品牌处理!A:E,4,FALSE)</f>
        <v>红米</v>
      </c>
      <c r="G1843" s="10" t="str">
        <f>VLOOKUP( C1843, 品牌处理!A:E,5,FALSE)</f>
        <v>Redmi</v>
      </c>
      <c r="H1843" s="16">
        <f>VLOOKUP( C1843, 品牌处理!A:F,6,FALSE)</f>
        <v>1</v>
      </c>
      <c r="I1843" s="16" t="e">
        <f>VLOOKUP(A1843,重复项!F:F,1,FALSE)</f>
        <v>#N/A</v>
      </c>
      <c r="J1843" s="6">
        <v>1</v>
      </c>
      <c r="K1843" t="str">
        <f>A1843&amp;":"&amp;B1843&amp;":"&amp;C1843&amp;":"&amp;D1843&amp;":"&amp;E1843&amp;":"&amp;F1843&amp;":"&amp;G1843</f>
        <v>M1804C3DE:红米 6 全网通版:红米:小米:Xiaomi:红米:Redmi</v>
      </c>
    </row>
    <row r="1844" spans="1:11" x14ac:dyDescent="0.4">
      <c r="A1844" s="13" t="s">
        <v>3142</v>
      </c>
      <c r="B1844" s="13" t="s">
        <v>3143</v>
      </c>
      <c r="C1844" s="13" t="s">
        <v>3074</v>
      </c>
      <c r="D1844" s="10" t="str">
        <f>VLOOKUP( C1844, 品牌处理!A:E,2,FALSE)</f>
        <v>小米</v>
      </c>
      <c r="E1844" s="10" t="str">
        <f>VLOOKUP( C1844, 品牌处理!A:E,3,FALSE)</f>
        <v>Xiaomi</v>
      </c>
      <c r="F1844" s="10" t="str">
        <f>VLOOKUP( C1844, 品牌处理!A:E,4,FALSE)</f>
        <v>红米</v>
      </c>
      <c r="G1844" s="10" t="str">
        <f>VLOOKUP( C1844, 品牌处理!A:E,5,FALSE)</f>
        <v>Redmi</v>
      </c>
      <c r="H1844" s="16">
        <f>VLOOKUP( C1844, 品牌处理!A:F,6,FALSE)</f>
        <v>1</v>
      </c>
      <c r="I1844" s="16" t="e">
        <f>VLOOKUP(A1844,重复项!F:F,1,FALSE)</f>
        <v>#N/A</v>
      </c>
      <c r="J1844" s="6">
        <v>1</v>
      </c>
      <c r="K1844" t="str">
        <f>A1844&amp;":"&amp;B1844&amp;":"&amp;C1844&amp;":"&amp;D1844&amp;":"&amp;E1844&amp;":"&amp;F1844&amp;":"&amp;G1844</f>
        <v>M1804C3DT:红米 6 移动 4G+ 版:红米:小米:Xiaomi:红米:Redmi</v>
      </c>
    </row>
    <row r="1845" spans="1:11" x14ac:dyDescent="0.4">
      <c r="A1845" s="13" t="s">
        <v>3144</v>
      </c>
      <c r="B1845" s="13" t="s">
        <v>3145</v>
      </c>
      <c r="C1845" s="13" t="s">
        <v>3074</v>
      </c>
      <c r="D1845" s="10" t="str">
        <f>VLOOKUP( C1845, 品牌处理!A:E,2,FALSE)</f>
        <v>小米</v>
      </c>
      <c r="E1845" s="10" t="str">
        <f>VLOOKUP( C1845, 品牌处理!A:E,3,FALSE)</f>
        <v>Xiaomi</v>
      </c>
      <c r="F1845" s="10" t="str">
        <f>VLOOKUP( C1845, 品牌处理!A:E,4,FALSE)</f>
        <v>红米</v>
      </c>
      <c r="G1845" s="10" t="str">
        <f>VLOOKUP( C1845, 品牌处理!A:E,5,FALSE)</f>
        <v>Redmi</v>
      </c>
      <c r="H1845" s="16">
        <f>VLOOKUP( C1845, 品牌处理!A:F,6,FALSE)</f>
        <v>1</v>
      </c>
      <c r="I1845" s="16" t="e">
        <f>VLOOKUP(A1845,重复项!F:F,1,FALSE)</f>
        <v>#N/A</v>
      </c>
      <c r="J1845" s="6">
        <v>1</v>
      </c>
      <c r="K1845" t="str">
        <f>A1845&amp;":"&amp;B1845&amp;":"&amp;C1845&amp;":"&amp;D1845&amp;":"&amp;E1845&amp;":"&amp;F1845&amp;":"&amp;G1845</f>
        <v>M1804C3DC:红米 6 联通电信定制版:红米:小米:Xiaomi:红米:Redmi</v>
      </c>
    </row>
    <row r="1846" spans="1:11" x14ac:dyDescent="0.4">
      <c r="A1846" s="13" t="s">
        <v>3146</v>
      </c>
      <c r="B1846" s="13" t="s">
        <v>3147</v>
      </c>
      <c r="C1846" s="13" t="s">
        <v>3074</v>
      </c>
      <c r="D1846" s="10" t="str">
        <f>VLOOKUP( C1846, 品牌处理!A:E,2,FALSE)</f>
        <v>小米</v>
      </c>
      <c r="E1846" s="10" t="str">
        <f>VLOOKUP( C1846, 品牌处理!A:E,3,FALSE)</f>
        <v>Xiaomi</v>
      </c>
      <c r="F1846" s="10" t="str">
        <f>VLOOKUP( C1846, 品牌处理!A:E,4,FALSE)</f>
        <v>红米</v>
      </c>
      <c r="G1846" s="10" t="str">
        <f>VLOOKUP( C1846, 品牌处理!A:E,5,FALSE)</f>
        <v>Redmi</v>
      </c>
      <c r="H1846" s="16">
        <f>VLOOKUP( C1846, 品牌处理!A:F,6,FALSE)</f>
        <v>1</v>
      </c>
      <c r="I1846" s="16" t="e">
        <f>VLOOKUP(A1846,重复项!F:F,1,FALSE)</f>
        <v>#N/A</v>
      </c>
      <c r="J1846" s="6">
        <v>1</v>
      </c>
      <c r="K1846" t="str">
        <f>A1846&amp;":"&amp;B1846&amp;":"&amp;C1846&amp;":"&amp;D1846&amp;":"&amp;E1846&amp;":"&amp;F1846&amp;":"&amp;G1846</f>
        <v>M1804C3DG:红米 6 国际版:红米:小米:Xiaomi:红米:Redmi</v>
      </c>
    </row>
    <row r="1847" spans="1:11" x14ac:dyDescent="0.4">
      <c r="A1847" s="13" t="s">
        <v>3148</v>
      </c>
      <c r="B1847" s="13" t="s">
        <v>3147</v>
      </c>
      <c r="C1847" s="13" t="s">
        <v>3074</v>
      </c>
      <c r="D1847" s="10" t="str">
        <f>VLOOKUP( C1847, 品牌处理!A:E,2,FALSE)</f>
        <v>小米</v>
      </c>
      <c r="E1847" s="10" t="str">
        <f>VLOOKUP( C1847, 品牌处理!A:E,3,FALSE)</f>
        <v>Xiaomi</v>
      </c>
      <c r="F1847" s="10" t="str">
        <f>VLOOKUP( C1847, 品牌处理!A:E,4,FALSE)</f>
        <v>红米</v>
      </c>
      <c r="G1847" s="10" t="str">
        <f>VLOOKUP( C1847, 品牌处理!A:E,5,FALSE)</f>
        <v>Redmi</v>
      </c>
      <c r="H1847" s="16">
        <f>VLOOKUP( C1847, 品牌处理!A:F,6,FALSE)</f>
        <v>1</v>
      </c>
      <c r="I1847" s="16" t="e">
        <f>VLOOKUP(A1847,重复项!F:F,1,FALSE)</f>
        <v>#N/A</v>
      </c>
      <c r="J1847" s="6">
        <v>1</v>
      </c>
      <c r="K1847" t="str">
        <f>A1847&amp;":"&amp;B1847&amp;":"&amp;C1847&amp;":"&amp;D1847&amp;":"&amp;E1847&amp;":"&amp;F1847&amp;":"&amp;G1847</f>
        <v>M1804C3DH:红米 6 国际版:红米:小米:Xiaomi:红米:Redmi</v>
      </c>
    </row>
    <row r="1848" spans="1:11" x14ac:dyDescent="0.4">
      <c r="A1848" s="13" t="s">
        <v>3149</v>
      </c>
      <c r="B1848" s="13" t="s">
        <v>3150</v>
      </c>
      <c r="C1848" s="13" t="s">
        <v>3074</v>
      </c>
      <c r="D1848" s="10" t="str">
        <f>VLOOKUP( C1848, 品牌处理!A:E,2,FALSE)</f>
        <v>小米</v>
      </c>
      <c r="E1848" s="10" t="str">
        <f>VLOOKUP( C1848, 品牌处理!A:E,3,FALSE)</f>
        <v>Xiaomi</v>
      </c>
      <c r="F1848" s="10" t="str">
        <f>VLOOKUP( C1848, 品牌处理!A:E,4,FALSE)</f>
        <v>红米</v>
      </c>
      <c r="G1848" s="10" t="str">
        <f>VLOOKUP( C1848, 品牌处理!A:E,5,FALSE)</f>
        <v>Redmi</v>
      </c>
      <c r="H1848" s="16">
        <f>VLOOKUP( C1848, 品牌处理!A:F,6,FALSE)</f>
        <v>1</v>
      </c>
      <c r="I1848" s="16" t="e">
        <f>VLOOKUP(A1848,重复项!F:F,1,FALSE)</f>
        <v>#N/A</v>
      </c>
      <c r="J1848" s="6">
        <v>1</v>
      </c>
      <c r="K1848" t="str">
        <f>A1848&amp;":"&amp;B1848&amp;":"&amp;C1848&amp;":"&amp;D1848&amp;":"&amp;E1848&amp;":"&amp;F1848&amp;":"&amp;G1848</f>
        <v>M1804C3DI:红米 6 印度版:红米:小米:Xiaomi:红米:Redmi</v>
      </c>
    </row>
    <row r="1849" spans="1:11" x14ac:dyDescent="0.4">
      <c r="A1849" s="13" t="s">
        <v>3151</v>
      </c>
      <c r="B1849" s="13" t="s">
        <v>3152</v>
      </c>
      <c r="C1849" s="13" t="s">
        <v>3074</v>
      </c>
      <c r="D1849" s="10" t="str">
        <f>VLOOKUP( C1849, 品牌处理!A:E,2,FALSE)</f>
        <v>小米</v>
      </c>
      <c r="E1849" s="10" t="str">
        <f>VLOOKUP( C1849, 品牌处理!A:E,3,FALSE)</f>
        <v>Xiaomi</v>
      </c>
      <c r="F1849" s="10" t="str">
        <f>VLOOKUP( C1849, 品牌处理!A:E,4,FALSE)</f>
        <v>红米</v>
      </c>
      <c r="G1849" s="10" t="str">
        <f>VLOOKUP( C1849, 品牌处理!A:E,5,FALSE)</f>
        <v>Redmi</v>
      </c>
      <c r="H1849" s="16">
        <f>VLOOKUP( C1849, 品牌处理!A:F,6,FALSE)</f>
        <v>1</v>
      </c>
      <c r="I1849" s="16" t="e">
        <f>VLOOKUP(A1849,重复项!F:F,1,FALSE)</f>
        <v>#N/A</v>
      </c>
      <c r="J1849" s="6">
        <v>1</v>
      </c>
      <c r="K1849" t="str">
        <f>A1849&amp;":"&amp;B1849&amp;":"&amp;C1849&amp;":"&amp;D1849&amp;":"&amp;E1849&amp;":"&amp;F1849&amp;":"&amp;G1849</f>
        <v>M1805D1SE:红米 6 Pro 全网通版:红米:小米:Xiaomi:红米:Redmi</v>
      </c>
    </row>
    <row r="1850" spans="1:11" x14ac:dyDescent="0.4">
      <c r="A1850" s="13" t="s">
        <v>3153</v>
      </c>
      <c r="B1850" s="13" t="s">
        <v>3154</v>
      </c>
      <c r="C1850" s="13" t="s">
        <v>3074</v>
      </c>
      <c r="D1850" s="10" t="str">
        <f>VLOOKUP( C1850, 品牌处理!A:E,2,FALSE)</f>
        <v>小米</v>
      </c>
      <c r="E1850" s="10" t="str">
        <f>VLOOKUP( C1850, 品牌处理!A:E,3,FALSE)</f>
        <v>Xiaomi</v>
      </c>
      <c r="F1850" s="10" t="str">
        <f>VLOOKUP( C1850, 品牌处理!A:E,4,FALSE)</f>
        <v>红米</v>
      </c>
      <c r="G1850" s="10" t="str">
        <f>VLOOKUP( C1850, 品牌处理!A:E,5,FALSE)</f>
        <v>Redmi</v>
      </c>
      <c r="H1850" s="16">
        <f>VLOOKUP( C1850, 品牌处理!A:F,6,FALSE)</f>
        <v>1</v>
      </c>
      <c r="I1850" s="16" t="e">
        <f>VLOOKUP(A1850,重复项!F:F,1,FALSE)</f>
        <v>#N/A</v>
      </c>
      <c r="J1850" s="6">
        <v>1</v>
      </c>
      <c r="K1850" t="str">
        <f>A1850&amp;":"&amp;B1850&amp;":"&amp;C1850&amp;":"&amp;D1850&amp;":"&amp;E1850&amp;":"&amp;F1850&amp;":"&amp;G1850</f>
        <v>M1805D1ST:红米 6 Pro 移动 4G+ 版:红米:小米:Xiaomi:红米:Redmi</v>
      </c>
    </row>
    <row r="1851" spans="1:11" x14ac:dyDescent="0.4">
      <c r="A1851" s="13" t="s">
        <v>3155</v>
      </c>
      <c r="B1851" s="13" t="s">
        <v>3156</v>
      </c>
      <c r="C1851" s="13" t="s">
        <v>3074</v>
      </c>
      <c r="D1851" s="10" t="str">
        <f>VLOOKUP( C1851, 品牌处理!A:E,2,FALSE)</f>
        <v>小米</v>
      </c>
      <c r="E1851" s="10" t="str">
        <f>VLOOKUP( C1851, 品牌处理!A:E,3,FALSE)</f>
        <v>Xiaomi</v>
      </c>
      <c r="F1851" s="10" t="str">
        <f>VLOOKUP( C1851, 品牌处理!A:E,4,FALSE)</f>
        <v>红米</v>
      </c>
      <c r="G1851" s="10" t="str">
        <f>VLOOKUP( C1851, 品牌处理!A:E,5,FALSE)</f>
        <v>Redmi</v>
      </c>
      <c r="H1851" s="16">
        <f>VLOOKUP( C1851, 品牌处理!A:F,6,FALSE)</f>
        <v>1</v>
      </c>
      <c r="I1851" s="16" t="e">
        <f>VLOOKUP(A1851,重复项!F:F,1,FALSE)</f>
        <v>#N/A</v>
      </c>
      <c r="J1851" s="6">
        <v>1</v>
      </c>
      <c r="K1851" t="str">
        <f>A1851&amp;":"&amp;B1851&amp;":"&amp;C1851&amp;":"&amp;D1851&amp;":"&amp;E1851&amp;":"&amp;F1851&amp;":"&amp;G1851</f>
        <v>M1805D1SC:红米 6 Pro 联通电信定制版:红米:小米:Xiaomi:红米:Redmi</v>
      </c>
    </row>
    <row r="1852" spans="1:11" x14ac:dyDescent="0.4">
      <c r="A1852" s="13" t="s">
        <v>3157</v>
      </c>
      <c r="B1852" s="13" t="s">
        <v>3158</v>
      </c>
      <c r="C1852" s="13" t="s">
        <v>3074</v>
      </c>
      <c r="D1852" s="10" t="str">
        <f>VLOOKUP( C1852, 品牌处理!A:E,2,FALSE)</f>
        <v>小米</v>
      </c>
      <c r="E1852" s="10" t="str">
        <f>VLOOKUP( C1852, 品牌处理!A:E,3,FALSE)</f>
        <v>Xiaomi</v>
      </c>
      <c r="F1852" s="10" t="str">
        <f>VLOOKUP( C1852, 品牌处理!A:E,4,FALSE)</f>
        <v>红米</v>
      </c>
      <c r="G1852" s="10" t="str">
        <f>VLOOKUP( C1852, 品牌处理!A:E,5,FALSE)</f>
        <v>Redmi</v>
      </c>
      <c r="H1852" s="16">
        <f>VLOOKUP( C1852, 品牌处理!A:F,6,FALSE)</f>
        <v>1</v>
      </c>
      <c r="I1852" s="16" t="e">
        <f>VLOOKUP(A1852,重复项!F:F,1,FALSE)</f>
        <v>#N/A</v>
      </c>
      <c r="J1852" s="6">
        <v>1</v>
      </c>
      <c r="K1852" t="str">
        <f>A1852&amp;":"&amp;B1852&amp;":"&amp;C1852&amp;":"&amp;D1852&amp;":"&amp;E1852&amp;":"&amp;F1852&amp;":"&amp;G1852</f>
        <v>M1805D1SI:红米 6 Pro 印度版:红米:小米:Xiaomi:红米:Redmi</v>
      </c>
    </row>
    <row r="1853" spans="1:11" x14ac:dyDescent="0.4">
      <c r="A1853" s="13" t="s">
        <v>3159</v>
      </c>
      <c r="B1853" s="13" t="s">
        <v>3160</v>
      </c>
      <c r="C1853" s="13" t="s">
        <v>3074</v>
      </c>
      <c r="D1853" s="10" t="str">
        <f>VLOOKUP( C1853, 品牌处理!A:E,2,FALSE)</f>
        <v>小米</v>
      </c>
      <c r="E1853" s="10" t="str">
        <f>VLOOKUP( C1853, 品牌处理!A:E,3,FALSE)</f>
        <v>Xiaomi</v>
      </c>
      <c r="F1853" s="10" t="str">
        <f>VLOOKUP( C1853, 品牌处理!A:E,4,FALSE)</f>
        <v>红米</v>
      </c>
      <c r="G1853" s="10" t="str">
        <f>VLOOKUP( C1853, 品牌处理!A:E,5,FALSE)</f>
        <v>Redmi</v>
      </c>
      <c r="H1853" s="16">
        <f>VLOOKUP( C1853, 品牌处理!A:F,6,FALSE)</f>
        <v>1</v>
      </c>
      <c r="I1853" s="16" t="e">
        <f>VLOOKUP(A1853,重复项!F:F,1,FALSE)</f>
        <v>#N/A</v>
      </c>
      <c r="J1853" s="6">
        <v>1</v>
      </c>
      <c r="K1853" t="str">
        <f>A1853&amp;":"&amp;B1853&amp;":"&amp;C1853&amp;":"&amp;D1853&amp;":"&amp;E1853&amp;":"&amp;F1853&amp;":"&amp;G1853</f>
        <v>M1804C3CE:红米 6A 全网通版:红米:小米:Xiaomi:红米:Redmi</v>
      </c>
    </row>
    <row r="1854" spans="1:11" x14ac:dyDescent="0.4">
      <c r="A1854" s="13" t="s">
        <v>3161</v>
      </c>
      <c r="B1854" s="13" t="s">
        <v>3162</v>
      </c>
      <c r="C1854" s="13" t="s">
        <v>3074</v>
      </c>
      <c r="D1854" s="10" t="str">
        <f>VLOOKUP( C1854, 品牌处理!A:E,2,FALSE)</f>
        <v>小米</v>
      </c>
      <c r="E1854" s="10" t="str">
        <f>VLOOKUP( C1854, 品牌处理!A:E,3,FALSE)</f>
        <v>Xiaomi</v>
      </c>
      <c r="F1854" s="10" t="str">
        <f>VLOOKUP( C1854, 品牌处理!A:E,4,FALSE)</f>
        <v>红米</v>
      </c>
      <c r="G1854" s="10" t="str">
        <f>VLOOKUP( C1854, 品牌处理!A:E,5,FALSE)</f>
        <v>Redmi</v>
      </c>
      <c r="H1854" s="16">
        <f>VLOOKUP( C1854, 品牌处理!A:F,6,FALSE)</f>
        <v>1</v>
      </c>
      <c r="I1854" s="16" t="e">
        <f>VLOOKUP(A1854,重复项!F:F,1,FALSE)</f>
        <v>#N/A</v>
      </c>
      <c r="J1854" s="6">
        <v>1</v>
      </c>
      <c r="K1854" t="str">
        <f>A1854&amp;":"&amp;B1854&amp;":"&amp;C1854&amp;":"&amp;D1854&amp;":"&amp;E1854&amp;":"&amp;F1854&amp;":"&amp;G1854</f>
        <v>M1804C3CT:红米 6A 移动 4G+ 版:红米:小米:Xiaomi:红米:Redmi</v>
      </c>
    </row>
    <row r="1855" spans="1:11" x14ac:dyDescent="0.4">
      <c r="A1855" s="13" t="s">
        <v>3163</v>
      </c>
      <c r="B1855" s="13" t="s">
        <v>3164</v>
      </c>
      <c r="C1855" s="13" t="s">
        <v>3074</v>
      </c>
      <c r="D1855" s="10" t="str">
        <f>VLOOKUP( C1855, 品牌处理!A:E,2,FALSE)</f>
        <v>小米</v>
      </c>
      <c r="E1855" s="10" t="str">
        <f>VLOOKUP( C1855, 品牌处理!A:E,3,FALSE)</f>
        <v>Xiaomi</v>
      </c>
      <c r="F1855" s="10" t="str">
        <f>VLOOKUP( C1855, 品牌处理!A:E,4,FALSE)</f>
        <v>红米</v>
      </c>
      <c r="G1855" s="10" t="str">
        <f>VLOOKUP( C1855, 品牌处理!A:E,5,FALSE)</f>
        <v>Redmi</v>
      </c>
      <c r="H1855" s="16">
        <f>VLOOKUP( C1855, 品牌处理!A:F,6,FALSE)</f>
        <v>1</v>
      </c>
      <c r="I1855" s="16" t="e">
        <f>VLOOKUP(A1855,重复项!F:F,1,FALSE)</f>
        <v>#N/A</v>
      </c>
      <c r="J1855" s="6">
        <v>1</v>
      </c>
      <c r="K1855" t="str">
        <f>A1855&amp;":"&amp;B1855&amp;":"&amp;C1855&amp;":"&amp;D1855&amp;":"&amp;E1855&amp;":"&amp;F1855&amp;":"&amp;G1855</f>
        <v>M1804C3CC:红米 6A 联通电信定制版:红米:小米:Xiaomi:红米:Redmi</v>
      </c>
    </row>
    <row r="1856" spans="1:11" x14ac:dyDescent="0.4">
      <c r="A1856" s="13" t="s">
        <v>3165</v>
      </c>
      <c r="B1856" s="13" t="s">
        <v>3166</v>
      </c>
      <c r="C1856" s="13" t="s">
        <v>3074</v>
      </c>
      <c r="D1856" s="10" t="str">
        <f>VLOOKUP( C1856, 品牌处理!A:E,2,FALSE)</f>
        <v>小米</v>
      </c>
      <c r="E1856" s="10" t="str">
        <f>VLOOKUP( C1856, 品牌处理!A:E,3,FALSE)</f>
        <v>Xiaomi</v>
      </c>
      <c r="F1856" s="10" t="str">
        <f>VLOOKUP( C1856, 品牌处理!A:E,4,FALSE)</f>
        <v>红米</v>
      </c>
      <c r="G1856" s="10" t="str">
        <f>VLOOKUP( C1856, 品牌处理!A:E,5,FALSE)</f>
        <v>Redmi</v>
      </c>
      <c r="H1856" s="16">
        <f>VLOOKUP( C1856, 品牌处理!A:F,6,FALSE)</f>
        <v>1</v>
      </c>
      <c r="I1856" s="16" t="e">
        <f>VLOOKUP(A1856,重复项!F:F,1,FALSE)</f>
        <v>#N/A</v>
      </c>
      <c r="J1856" s="6">
        <v>1</v>
      </c>
      <c r="K1856" t="str">
        <f>A1856&amp;":"&amp;B1856&amp;":"&amp;C1856&amp;":"&amp;D1856&amp;":"&amp;E1856&amp;":"&amp;F1856&amp;":"&amp;G1856</f>
        <v>M1804C3CG:红米 6A 国际版:红米:小米:Xiaomi:红米:Redmi</v>
      </c>
    </row>
    <row r="1857" spans="1:11" x14ac:dyDescent="0.4">
      <c r="A1857" s="13" t="s">
        <v>3167</v>
      </c>
      <c r="B1857" s="13" t="s">
        <v>3166</v>
      </c>
      <c r="C1857" s="13" t="s">
        <v>3074</v>
      </c>
      <c r="D1857" s="10" t="str">
        <f>VLOOKUP( C1857, 品牌处理!A:E,2,FALSE)</f>
        <v>小米</v>
      </c>
      <c r="E1857" s="10" t="str">
        <f>VLOOKUP( C1857, 品牌处理!A:E,3,FALSE)</f>
        <v>Xiaomi</v>
      </c>
      <c r="F1857" s="10" t="str">
        <f>VLOOKUP( C1857, 品牌处理!A:E,4,FALSE)</f>
        <v>红米</v>
      </c>
      <c r="G1857" s="10" t="str">
        <f>VLOOKUP( C1857, 品牌处理!A:E,5,FALSE)</f>
        <v>Redmi</v>
      </c>
      <c r="H1857" s="16">
        <f>VLOOKUP( C1857, 品牌处理!A:F,6,FALSE)</f>
        <v>1</v>
      </c>
      <c r="I1857" s="16" t="e">
        <f>VLOOKUP(A1857,重复项!F:F,1,FALSE)</f>
        <v>#N/A</v>
      </c>
      <c r="J1857" s="6">
        <v>1</v>
      </c>
      <c r="K1857" t="str">
        <f>A1857&amp;":"&amp;B1857&amp;":"&amp;C1857&amp;":"&amp;D1857&amp;":"&amp;E1857&amp;":"&amp;F1857&amp;":"&amp;G1857</f>
        <v>M1804C3CH:红米 6A 国际版:红米:小米:Xiaomi:红米:Redmi</v>
      </c>
    </row>
    <row r="1858" spans="1:11" x14ac:dyDescent="0.4">
      <c r="A1858" s="13" t="s">
        <v>3168</v>
      </c>
      <c r="B1858" s="13" t="s">
        <v>3169</v>
      </c>
      <c r="C1858" s="13" t="s">
        <v>3074</v>
      </c>
      <c r="D1858" s="10" t="str">
        <f>VLOOKUP( C1858, 品牌处理!A:E,2,FALSE)</f>
        <v>小米</v>
      </c>
      <c r="E1858" s="10" t="str">
        <f>VLOOKUP( C1858, 品牌处理!A:E,3,FALSE)</f>
        <v>Xiaomi</v>
      </c>
      <c r="F1858" s="10" t="str">
        <f>VLOOKUP( C1858, 品牌处理!A:E,4,FALSE)</f>
        <v>红米</v>
      </c>
      <c r="G1858" s="10" t="str">
        <f>VLOOKUP( C1858, 品牌处理!A:E,5,FALSE)</f>
        <v>Redmi</v>
      </c>
      <c r="H1858" s="16">
        <f>VLOOKUP( C1858, 品牌处理!A:F,6,FALSE)</f>
        <v>1</v>
      </c>
      <c r="I1858" s="16" t="e">
        <f>VLOOKUP(A1858,重复项!F:F,1,FALSE)</f>
        <v>#N/A</v>
      </c>
      <c r="J1858" s="6">
        <v>1</v>
      </c>
      <c r="K1858" t="str">
        <f>A1858&amp;":"&amp;B1858&amp;":"&amp;C1858&amp;":"&amp;D1858&amp;":"&amp;E1858&amp;":"&amp;F1858&amp;":"&amp;G1858</f>
        <v>M1804C3CI:红米 6A 印度版:红米:小米:Xiaomi:红米:Redmi</v>
      </c>
    </row>
    <row r="1859" spans="1:11" hidden="1" x14ac:dyDescent="0.4">
      <c r="A1859" s="13" t="s">
        <v>3170</v>
      </c>
      <c r="B1859" s="13" t="s">
        <v>3171</v>
      </c>
      <c r="C1859" s="13" t="s">
        <v>3172</v>
      </c>
      <c r="D1859" s="10" t="str">
        <f>VLOOKUP( C1859, 品牌处理!A:E,2,FALSE)</f>
        <v>小米</v>
      </c>
      <c r="E1859" s="10" t="str">
        <f>VLOOKUP( C1859, 品牌处理!A:E,3,FALSE)</f>
        <v>Xiaomi</v>
      </c>
      <c r="F1859" s="10" t="str">
        <f>VLOOKUP( C1859, 品牌处理!A:E,4,FALSE)</f>
        <v>红米</v>
      </c>
      <c r="G1859" s="10" t="str">
        <f>VLOOKUP( C1859, 品牌处理!A:E,5,FALSE)</f>
        <v>Redmi</v>
      </c>
      <c r="H1859" s="16">
        <f>VLOOKUP( C1859, 品牌处理!A:F,6,FALSE)</f>
        <v>0</v>
      </c>
      <c r="I1859" s="16" t="e">
        <f>VLOOKUP(A1859,重复项!F:F,1,FALSE)</f>
        <v>#N/A</v>
      </c>
      <c r="J1859" s="6">
        <v>0</v>
      </c>
      <c r="K1859" t="str">
        <f>A1859&amp;":"&amp;B1859&amp;":"&amp;C1859&amp;":"&amp;D1859&amp;":"&amp;E1859&amp;":"&amp;F1859&amp;":"&amp;G1859</f>
        <v>M1810F6LE:Redmi 7 全网通版:Redmi:小米:Xiaomi:红米:Redmi</v>
      </c>
    </row>
    <row r="1860" spans="1:11" hidden="1" x14ac:dyDescent="0.4">
      <c r="A1860" s="13" t="s">
        <v>3173</v>
      </c>
      <c r="B1860" s="13" t="s">
        <v>3174</v>
      </c>
      <c r="C1860" s="13" t="s">
        <v>3172</v>
      </c>
      <c r="D1860" s="10" t="str">
        <f>VLOOKUP( C1860, 品牌处理!A:E,2,FALSE)</f>
        <v>小米</v>
      </c>
      <c r="E1860" s="10" t="str">
        <f>VLOOKUP( C1860, 品牌处理!A:E,3,FALSE)</f>
        <v>Xiaomi</v>
      </c>
      <c r="F1860" s="10" t="str">
        <f>VLOOKUP( C1860, 品牌处理!A:E,4,FALSE)</f>
        <v>红米</v>
      </c>
      <c r="G1860" s="10" t="str">
        <f>VLOOKUP( C1860, 品牌处理!A:E,5,FALSE)</f>
        <v>Redmi</v>
      </c>
      <c r="H1860" s="16">
        <f>VLOOKUP( C1860, 品牌处理!A:F,6,FALSE)</f>
        <v>0</v>
      </c>
      <c r="I1860" s="16" t="e">
        <f>VLOOKUP(A1860,重复项!F:F,1,FALSE)</f>
        <v>#N/A</v>
      </c>
      <c r="J1860" s="6">
        <v>0</v>
      </c>
      <c r="K1860" t="str">
        <f>A1860&amp;":"&amp;B1860&amp;":"&amp;C1860&amp;":"&amp;D1860&amp;":"&amp;E1860&amp;":"&amp;F1860&amp;":"&amp;G1860</f>
        <v>M1810F6LT:Redmi 7 移动 4G+ 版:Redmi:小米:Xiaomi:红米:Redmi</v>
      </c>
    </row>
    <row r="1861" spans="1:11" hidden="1" x14ac:dyDescent="0.4">
      <c r="A1861" s="13" t="s">
        <v>3175</v>
      </c>
      <c r="B1861" s="13" t="s">
        <v>3176</v>
      </c>
      <c r="C1861" s="13" t="s">
        <v>3172</v>
      </c>
      <c r="D1861" s="10" t="str">
        <f>VLOOKUP( C1861, 品牌处理!A:E,2,FALSE)</f>
        <v>小米</v>
      </c>
      <c r="E1861" s="10" t="str">
        <f>VLOOKUP( C1861, 品牌处理!A:E,3,FALSE)</f>
        <v>Xiaomi</v>
      </c>
      <c r="F1861" s="10" t="str">
        <f>VLOOKUP( C1861, 品牌处理!A:E,4,FALSE)</f>
        <v>红米</v>
      </c>
      <c r="G1861" s="10" t="str">
        <f>VLOOKUP( C1861, 品牌处理!A:E,5,FALSE)</f>
        <v>Redmi</v>
      </c>
      <c r="H1861" s="16">
        <f>VLOOKUP( C1861, 品牌处理!A:F,6,FALSE)</f>
        <v>0</v>
      </c>
      <c r="I1861" s="16" t="e">
        <f>VLOOKUP(A1861,重复项!F:F,1,FALSE)</f>
        <v>#N/A</v>
      </c>
      <c r="J1861" s="6">
        <v>0</v>
      </c>
      <c r="K1861" t="str">
        <f>A1861&amp;":"&amp;B1861&amp;":"&amp;C1861&amp;":"&amp;D1861&amp;":"&amp;E1861&amp;":"&amp;F1861&amp;":"&amp;G1861</f>
        <v>M1810F6LC:Redmi 7 联通电信定制版:Redmi:小米:Xiaomi:红米:Redmi</v>
      </c>
    </row>
    <row r="1862" spans="1:11" hidden="1" x14ac:dyDescent="0.4">
      <c r="A1862" s="13" t="s">
        <v>3177</v>
      </c>
      <c r="B1862" s="13" t="s">
        <v>3178</v>
      </c>
      <c r="C1862" s="13" t="s">
        <v>3172</v>
      </c>
      <c r="D1862" s="10" t="str">
        <f>VLOOKUP( C1862, 品牌处理!A:E,2,FALSE)</f>
        <v>小米</v>
      </c>
      <c r="E1862" s="10" t="str">
        <f>VLOOKUP( C1862, 品牌处理!A:E,3,FALSE)</f>
        <v>Xiaomi</v>
      </c>
      <c r="F1862" s="10" t="str">
        <f>VLOOKUP( C1862, 品牌处理!A:E,4,FALSE)</f>
        <v>红米</v>
      </c>
      <c r="G1862" s="10" t="str">
        <f>VLOOKUP( C1862, 品牌处理!A:E,5,FALSE)</f>
        <v>Redmi</v>
      </c>
      <c r="H1862" s="16">
        <f>VLOOKUP( C1862, 品牌处理!A:F,6,FALSE)</f>
        <v>0</v>
      </c>
      <c r="I1862" s="16" t="e">
        <f>VLOOKUP(A1862,重复项!F:F,1,FALSE)</f>
        <v>#N/A</v>
      </c>
      <c r="J1862" s="6">
        <v>0</v>
      </c>
      <c r="K1862" t="str">
        <f>A1862&amp;":"&amp;B1862&amp;":"&amp;C1862&amp;":"&amp;D1862&amp;":"&amp;E1862&amp;":"&amp;F1862&amp;":"&amp;G1862</f>
        <v>M1810F6LG:Redmi 7 国际版:Redmi:小米:Xiaomi:红米:Redmi</v>
      </c>
    </row>
    <row r="1863" spans="1:11" hidden="1" x14ac:dyDescent="0.4">
      <c r="A1863" s="13" t="s">
        <v>3179</v>
      </c>
      <c r="B1863" s="13" t="s">
        <v>3178</v>
      </c>
      <c r="C1863" s="13" t="s">
        <v>3172</v>
      </c>
      <c r="D1863" s="10" t="str">
        <f>VLOOKUP( C1863, 品牌处理!A:E,2,FALSE)</f>
        <v>小米</v>
      </c>
      <c r="E1863" s="10" t="str">
        <f>VLOOKUP( C1863, 品牌处理!A:E,3,FALSE)</f>
        <v>Xiaomi</v>
      </c>
      <c r="F1863" s="10" t="str">
        <f>VLOOKUP( C1863, 品牌处理!A:E,4,FALSE)</f>
        <v>红米</v>
      </c>
      <c r="G1863" s="10" t="str">
        <f>VLOOKUP( C1863, 品牌处理!A:E,5,FALSE)</f>
        <v>Redmi</v>
      </c>
      <c r="H1863" s="16">
        <f>VLOOKUP( C1863, 品牌处理!A:F,6,FALSE)</f>
        <v>0</v>
      </c>
      <c r="I1863" s="16" t="e">
        <f>VLOOKUP(A1863,重复项!F:F,1,FALSE)</f>
        <v>#N/A</v>
      </c>
      <c r="J1863" s="6">
        <v>0</v>
      </c>
      <c r="K1863" t="str">
        <f>A1863&amp;":"&amp;B1863&amp;":"&amp;C1863&amp;":"&amp;D1863&amp;":"&amp;E1863&amp;":"&amp;F1863&amp;":"&amp;G1863</f>
        <v>M1810F6LH:Redmi 7 国际版:Redmi:小米:Xiaomi:红米:Redmi</v>
      </c>
    </row>
    <row r="1864" spans="1:11" hidden="1" x14ac:dyDescent="0.4">
      <c r="A1864" s="13" t="s">
        <v>3180</v>
      </c>
      <c r="B1864" s="13" t="s">
        <v>3181</v>
      </c>
      <c r="C1864" s="13" t="s">
        <v>3172</v>
      </c>
      <c r="D1864" s="10" t="str">
        <f>VLOOKUP( C1864, 品牌处理!A:E,2,FALSE)</f>
        <v>小米</v>
      </c>
      <c r="E1864" s="10" t="str">
        <f>VLOOKUP( C1864, 品牌处理!A:E,3,FALSE)</f>
        <v>Xiaomi</v>
      </c>
      <c r="F1864" s="10" t="str">
        <f>VLOOKUP( C1864, 品牌处理!A:E,4,FALSE)</f>
        <v>红米</v>
      </c>
      <c r="G1864" s="10" t="str">
        <f>VLOOKUP( C1864, 品牌处理!A:E,5,FALSE)</f>
        <v>Redmi</v>
      </c>
      <c r="H1864" s="16">
        <f>VLOOKUP( C1864, 品牌处理!A:F,6,FALSE)</f>
        <v>0</v>
      </c>
      <c r="I1864" s="16" t="e">
        <f>VLOOKUP(A1864,重复项!F:F,1,FALSE)</f>
        <v>#N/A</v>
      </c>
      <c r="J1864" s="6">
        <v>0</v>
      </c>
      <c r="K1864" t="str">
        <f>A1864&amp;":"&amp;B1864&amp;":"&amp;C1864&amp;":"&amp;D1864&amp;":"&amp;E1864&amp;":"&amp;F1864&amp;":"&amp;G1864</f>
        <v>M1810F6LI:Redmi 7 印度版:Redmi:小米:Xiaomi:红米:Redmi</v>
      </c>
    </row>
    <row r="1865" spans="1:11" hidden="1" x14ac:dyDescent="0.4">
      <c r="A1865" s="13" t="s">
        <v>3182</v>
      </c>
      <c r="B1865" s="13" t="s">
        <v>3183</v>
      </c>
      <c r="C1865" s="13" t="s">
        <v>3172</v>
      </c>
      <c r="D1865" s="10" t="str">
        <f>VLOOKUP( C1865, 品牌处理!A:E,2,FALSE)</f>
        <v>小米</v>
      </c>
      <c r="E1865" s="10" t="str">
        <f>VLOOKUP( C1865, 品牌处理!A:E,3,FALSE)</f>
        <v>Xiaomi</v>
      </c>
      <c r="F1865" s="10" t="str">
        <f>VLOOKUP( C1865, 品牌处理!A:E,4,FALSE)</f>
        <v>红米</v>
      </c>
      <c r="G1865" s="10" t="str">
        <f>VLOOKUP( C1865, 品牌处理!A:E,5,FALSE)</f>
        <v>Redmi</v>
      </c>
      <c r="H1865" s="16">
        <f>VLOOKUP( C1865, 品牌处理!A:F,6,FALSE)</f>
        <v>0</v>
      </c>
      <c r="I1865" s="16" t="e">
        <f>VLOOKUP(A1865,重复项!F:F,1,FALSE)</f>
        <v>#N/A</v>
      </c>
      <c r="J1865" s="6">
        <v>0</v>
      </c>
      <c r="K1865" t="str">
        <f>A1865&amp;":"&amp;B1865&amp;":"&amp;C1865&amp;":"&amp;D1865&amp;":"&amp;E1865&amp;":"&amp;F1865&amp;":"&amp;G1865</f>
        <v>M1903C3EE:Redmi 7A 全网通版:Redmi:小米:Xiaomi:红米:Redmi</v>
      </c>
    </row>
    <row r="1866" spans="1:11" hidden="1" x14ac:dyDescent="0.4">
      <c r="A1866" s="13" t="s">
        <v>3184</v>
      </c>
      <c r="B1866" s="13" t="s">
        <v>3185</v>
      </c>
      <c r="C1866" s="13" t="s">
        <v>3172</v>
      </c>
      <c r="D1866" s="10" t="str">
        <f>VLOOKUP( C1866, 品牌处理!A:E,2,FALSE)</f>
        <v>小米</v>
      </c>
      <c r="E1866" s="10" t="str">
        <f>VLOOKUP( C1866, 品牌处理!A:E,3,FALSE)</f>
        <v>Xiaomi</v>
      </c>
      <c r="F1866" s="10" t="str">
        <f>VLOOKUP( C1866, 品牌处理!A:E,4,FALSE)</f>
        <v>红米</v>
      </c>
      <c r="G1866" s="10" t="str">
        <f>VLOOKUP( C1866, 品牌处理!A:E,5,FALSE)</f>
        <v>Redmi</v>
      </c>
      <c r="H1866" s="16">
        <f>VLOOKUP( C1866, 品牌处理!A:F,6,FALSE)</f>
        <v>0</v>
      </c>
      <c r="I1866" s="16" t="e">
        <f>VLOOKUP(A1866,重复项!F:F,1,FALSE)</f>
        <v>#N/A</v>
      </c>
      <c r="J1866" s="6">
        <v>0</v>
      </c>
      <c r="K1866" t="str">
        <f>A1866&amp;":"&amp;B1866&amp;":"&amp;C1866&amp;":"&amp;D1866&amp;":"&amp;E1866&amp;":"&amp;F1866&amp;":"&amp;G1866</f>
        <v>M1903C3ET:Redmi 7A 移动 4G+ 版:Redmi:小米:Xiaomi:红米:Redmi</v>
      </c>
    </row>
    <row r="1867" spans="1:11" hidden="1" x14ac:dyDescent="0.4">
      <c r="A1867" s="13" t="s">
        <v>3186</v>
      </c>
      <c r="B1867" s="13" t="s">
        <v>3187</v>
      </c>
      <c r="C1867" s="13" t="s">
        <v>3172</v>
      </c>
      <c r="D1867" s="10" t="str">
        <f>VLOOKUP( C1867, 品牌处理!A:E,2,FALSE)</f>
        <v>小米</v>
      </c>
      <c r="E1867" s="10" t="str">
        <f>VLOOKUP( C1867, 品牌处理!A:E,3,FALSE)</f>
        <v>Xiaomi</v>
      </c>
      <c r="F1867" s="10" t="str">
        <f>VLOOKUP( C1867, 品牌处理!A:E,4,FALSE)</f>
        <v>红米</v>
      </c>
      <c r="G1867" s="10" t="str">
        <f>VLOOKUP( C1867, 品牌处理!A:E,5,FALSE)</f>
        <v>Redmi</v>
      </c>
      <c r="H1867" s="16">
        <f>VLOOKUP( C1867, 品牌处理!A:F,6,FALSE)</f>
        <v>0</v>
      </c>
      <c r="I1867" s="16" t="e">
        <f>VLOOKUP(A1867,重复项!F:F,1,FALSE)</f>
        <v>#N/A</v>
      </c>
      <c r="J1867" s="6">
        <v>0</v>
      </c>
      <c r="K1867" t="str">
        <f>A1867&amp;":"&amp;B1867&amp;":"&amp;C1867&amp;":"&amp;D1867&amp;":"&amp;E1867&amp;":"&amp;F1867&amp;":"&amp;G1867</f>
        <v>M1903C3EC:Redmi 7A 联通电信定制版:Redmi:小米:Xiaomi:红米:Redmi</v>
      </c>
    </row>
    <row r="1868" spans="1:11" hidden="1" x14ac:dyDescent="0.4">
      <c r="A1868" s="13" t="s">
        <v>3188</v>
      </c>
      <c r="B1868" s="13" t="s">
        <v>3189</v>
      </c>
      <c r="C1868" s="13" t="s">
        <v>3172</v>
      </c>
      <c r="D1868" s="10" t="str">
        <f>VLOOKUP( C1868, 品牌处理!A:E,2,FALSE)</f>
        <v>小米</v>
      </c>
      <c r="E1868" s="10" t="str">
        <f>VLOOKUP( C1868, 品牌处理!A:E,3,FALSE)</f>
        <v>Xiaomi</v>
      </c>
      <c r="F1868" s="10" t="str">
        <f>VLOOKUP( C1868, 品牌处理!A:E,4,FALSE)</f>
        <v>红米</v>
      </c>
      <c r="G1868" s="10" t="str">
        <f>VLOOKUP( C1868, 品牌处理!A:E,5,FALSE)</f>
        <v>Redmi</v>
      </c>
      <c r="H1868" s="16">
        <f>VLOOKUP( C1868, 品牌处理!A:F,6,FALSE)</f>
        <v>0</v>
      </c>
      <c r="I1868" s="16" t="e">
        <f>VLOOKUP(A1868,重复项!F:F,1,FALSE)</f>
        <v>#N/A</v>
      </c>
      <c r="J1868" s="6">
        <v>0</v>
      </c>
      <c r="K1868" t="str">
        <f>A1868&amp;":"&amp;B1868&amp;":"&amp;C1868&amp;":"&amp;D1868&amp;":"&amp;E1868&amp;":"&amp;F1868&amp;":"&amp;G1868</f>
        <v>M1903C3EG:Redmi 7A 国际版:Redmi:小米:Xiaomi:红米:Redmi</v>
      </c>
    </row>
    <row r="1869" spans="1:11" hidden="1" x14ac:dyDescent="0.4">
      <c r="A1869" s="13" t="s">
        <v>3190</v>
      </c>
      <c r="B1869" s="13" t="s">
        <v>3189</v>
      </c>
      <c r="C1869" s="13" t="s">
        <v>3172</v>
      </c>
      <c r="D1869" s="10" t="str">
        <f>VLOOKUP( C1869, 品牌处理!A:E,2,FALSE)</f>
        <v>小米</v>
      </c>
      <c r="E1869" s="10" t="str">
        <f>VLOOKUP( C1869, 品牌处理!A:E,3,FALSE)</f>
        <v>Xiaomi</v>
      </c>
      <c r="F1869" s="10" t="str">
        <f>VLOOKUP( C1869, 品牌处理!A:E,4,FALSE)</f>
        <v>红米</v>
      </c>
      <c r="G1869" s="10" t="str">
        <f>VLOOKUP( C1869, 品牌处理!A:E,5,FALSE)</f>
        <v>Redmi</v>
      </c>
      <c r="H1869" s="16">
        <f>VLOOKUP( C1869, 品牌处理!A:F,6,FALSE)</f>
        <v>0</v>
      </c>
      <c r="I1869" s="16" t="e">
        <f>VLOOKUP(A1869,重复项!F:F,1,FALSE)</f>
        <v>#N/A</v>
      </c>
      <c r="J1869" s="6">
        <v>0</v>
      </c>
      <c r="K1869" t="str">
        <f>A1869&amp;":"&amp;B1869&amp;":"&amp;C1869&amp;":"&amp;D1869&amp;":"&amp;E1869&amp;":"&amp;F1869&amp;":"&amp;G1869</f>
        <v>M1903C3EH:Redmi 7A 国际版:Redmi:小米:Xiaomi:红米:Redmi</v>
      </c>
    </row>
    <row r="1870" spans="1:11" hidden="1" x14ac:dyDescent="0.4">
      <c r="A1870" s="13" t="s">
        <v>3191</v>
      </c>
      <c r="B1870" s="13" t="s">
        <v>3192</v>
      </c>
      <c r="C1870" s="13" t="s">
        <v>3172</v>
      </c>
      <c r="D1870" s="10" t="str">
        <f>VLOOKUP( C1870, 品牌处理!A:E,2,FALSE)</f>
        <v>小米</v>
      </c>
      <c r="E1870" s="10" t="str">
        <f>VLOOKUP( C1870, 品牌处理!A:E,3,FALSE)</f>
        <v>Xiaomi</v>
      </c>
      <c r="F1870" s="10" t="str">
        <f>VLOOKUP( C1870, 品牌处理!A:E,4,FALSE)</f>
        <v>红米</v>
      </c>
      <c r="G1870" s="10" t="str">
        <f>VLOOKUP( C1870, 品牌处理!A:E,5,FALSE)</f>
        <v>Redmi</v>
      </c>
      <c r="H1870" s="16">
        <f>VLOOKUP( C1870, 品牌处理!A:F,6,FALSE)</f>
        <v>0</v>
      </c>
      <c r="I1870" s="16" t="e">
        <f>VLOOKUP(A1870,重复项!F:F,1,FALSE)</f>
        <v>#N/A</v>
      </c>
      <c r="J1870" s="6">
        <v>0</v>
      </c>
      <c r="K1870" t="str">
        <f>A1870&amp;":"&amp;B1870&amp;":"&amp;C1870&amp;":"&amp;D1870&amp;":"&amp;E1870&amp;":"&amp;F1870&amp;":"&amp;G1870</f>
        <v>M1903C3EI:Redmi 7A 印度版:Redmi:小米:Xiaomi:红米:Redmi</v>
      </c>
    </row>
    <row r="1871" spans="1:11" x14ac:dyDescent="0.4">
      <c r="A1871" s="13">
        <v>2014018</v>
      </c>
      <c r="B1871" s="13" t="s">
        <v>3193</v>
      </c>
      <c r="C1871" s="13" t="s">
        <v>3074</v>
      </c>
      <c r="D1871" s="10" t="str">
        <f>VLOOKUP( C1871, 品牌处理!A:E,2,FALSE)</f>
        <v>小米</v>
      </c>
      <c r="E1871" s="10" t="str">
        <f>VLOOKUP( C1871, 品牌处理!A:E,3,FALSE)</f>
        <v>Xiaomi</v>
      </c>
      <c r="F1871" s="10" t="str">
        <f>VLOOKUP( C1871, 品牌处理!A:E,4,FALSE)</f>
        <v>红米</v>
      </c>
      <c r="G1871" s="10" t="str">
        <f>VLOOKUP( C1871, 品牌处理!A:E,5,FALSE)</f>
        <v>Redmi</v>
      </c>
      <c r="H1871" s="16">
        <f>VLOOKUP( C1871, 品牌处理!A:F,6,FALSE)</f>
        <v>1</v>
      </c>
      <c r="I1871" s="16" t="e">
        <f>VLOOKUP(A1871,重复项!F:F,1,FALSE)</f>
        <v>#N/A</v>
      </c>
      <c r="J1871" s="6">
        <v>1</v>
      </c>
      <c r="K1871" t="str">
        <f>A1871&amp;":"&amp;B1871&amp;":"&amp;C1871&amp;":"&amp;D1871&amp;":"&amp;E1871&amp;":"&amp;F1871&amp;":"&amp;G1871</f>
        <v>2014018:红米 Note 联通 3G 标准版:红米:小米:Xiaomi:红米:Redmi</v>
      </c>
    </row>
    <row r="1872" spans="1:11" x14ac:dyDescent="0.4">
      <c r="A1872" s="13">
        <v>2013121</v>
      </c>
      <c r="B1872" s="13" t="s">
        <v>3194</v>
      </c>
      <c r="C1872" s="13" t="s">
        <v>3074</v>
      </c>
      <c r="D1872" s="10" t="str">
        <f>VLOOKUP( C1872, 品牌处理!A:E,2,FALSE)</f>
        <v>小米</v>
      </c>
      <c r="E1872" s="10" t="str">
        <f>VLOOKUP( C1872, 品牌处理!A:E,3,FALSE)</f>
        <v>Xiaomi</v>
      </c>
      <c r="F1872" s="10" t="str">
        <f>VLOOKUP( C1872, 品牌处理!A:E,4,FALSE)</f>
        <v>红米</v>
      </c>
      <c r="G1872" s="10" t="str">
        <f>VLOOKUP( C1872, 品牌处理!A:E,5,FALSE)</f>
        <v>Redmi</v>
      </c>
      <c r="H1872" s="16">
        <f>VLOOKUP( C1872, 品牌处理!A:F,6,FALSE)</f>
        <v>1</v>
      </c>
      <c r="I1872" s="16" t="e">
        <f>VLOOKUP(A1872,重复项!F:F,1,FALSE)</f>
        <v>#N/A</v>
      </c>
      <c r="J1872" s="6">
        <v>1</v>
      </c>
      <c r="K1872" t="str">
        <f>A1872&amp;":"&amp;B1872&amp;":"&amp;C1872&amp;":"&amp;D1872&amp;":"&amp;E1872&amp;":"&amp;F1872&amp;":"&amp;G1872</f>
        <v>2013121:红米 Note 联通 3G 增强版:红米:小米:Xiaomi:红米:Redmi</v>
      </c>
    </row>
    <row r="1873" spans="1:11" x14ac:dyDescent="0.4">
      <c r="A1873" s="13">
        <v>2014017</v>
      </c>
      <c r="B1873" s="13" t="s">
        <v>3195</v>
      </c>
      <c r="C1873" s="13" t="s">
        <v>3074</v>
      </c>
      <c r="D1873" s="10" t="str">
        <f>VLOOKUP( C1873, 品牌处理!A:E,2,FALSE)</f>
        <v>小米</v>
      </c>
      <c r="E1873" s="10" t="str">
        <f>VLOOKUP( C1873, 品牌处理!A:E,3,FALSE)</f>
        <v>Xiaomi</v>
      </c>
      <c r="F1873" s="10" t="str">
        <f>VLOOKUP( C1873, 品牌处理!A:E,4,FALSE)</f>
        <v>红米</v>
      </c>
      <c r="G1873" s="10" t="str">
        <f>VLOOKUP( C1873, 品牌处理!A:E,5,FALSE)</f>
        <v>Redmi</v>
      </c>
      <c r="H1873" s="16">
        <f>VLOOKUP( C1873, 品牌处理!A:F,6,FALSE)</f>
        <v>1</v>
      </c>
      <c r="I1873" s="16" t="e">
        <f>VLOOKUP(A1873,重复项!F:F,1,FALSE)</f>
        <v>#N/A</v>
      </c>
      <c r="J1873" s="6">
        <v>1</v>
      </c>
      <c r="K1873" t="str">
        <f>A1873&amp;":"&amp;B1873&amp;":"&amp;C1873&amp;":"&amp;D1873&amp;":"&amp;E1873&amp;":"&amp;F1873&amp;":"&amp;G1873</f>
        <v>2014017:红米 Note 移动 3G 标准版:红米:小米:Xiaomi:红米:Redmi</v>
      </c>
    </row>
    <row r="1874" spans="1:11" x14ac:dyDescent="0.4">
      <c r="A1874" s="13">
        <v>2013122</v>
      </c>
      <c r="B1874" s="13" t="s">
        <v>3196</v>
      </c>
      <c r="C1874" s="13" t="s">
        <v>3074</v>
      </c>
      <c r="D1874" s="10" t="str">
        <f>VLOOKUP( C1874, 品牌处理!A:E,2,FALSE)</f>
        <v>小米</v>
      </c>
      <c r="E1874" s="10" t="str">
        <f>VLOOKUP( C1874, 品牌处理!A:E,3,FALSE)</f>
        <v>Xiaomi</v>
      </c>
      <c r="F1874" s="10" t="str">
        <f>VLOOKUP( C1874, 品牌处理!A:E,4,FALSE)</f>
        <v>红米</v>
      </c>
      <c r="G1874" s="10" t="str">
        <f>VLOOKUP( C1874, 品牌处理!A:E,5,FALSE)</f>
        <v>Redmi</v>
      </c>
      <c r="H1874" s="16">
        <f>VLOOKUP( C1874, 品牌处理!A:F,6,FALSE)</f>
        <v>1</v>
      </c>
      <c r="I1874" s="16" t="e">
        <f>VLOOKUP(A1874,重复项!F:F,1,FALSE)</f>
        <v>#N/A</v>
      </c>
      <c r="J1874" s="6">
        <v>1</v>
      </c>
      <c r="K1874" t="str">
        <f>A1874&amp;":"&amp;B1874&amp;":"&amp;C1874&amp;":"&amp;D1874&amp;":"&amp;E1874&amp;":"&amp;F1874&amp;":"&amp;G1874</f>
        <v>2013122:红米 Note 移动 3G 增强版:红米:小米:Xiaomi:红米:Redmi</v>
      </c>
    </row>
    <row r="1875" spans="1:11" x14ac:dyDescent="0.4">
      <c r="A1875" s="13">
        <v>2014022</v>
      </c>
      <c r="B1875" s="13" t="s">
        <v>3197</v>
      </c>
      <c r="C1875" s="13" t="s">
        <v>3074</v>
      </c>
      <c r="D1875" s="10" t="str">
        <f>VLOOKUP( C1875, 品牌处理!A:E,2,FALSE)</f>
        <v>小米</v>
      </c>
      <c r="E1875" s="10" t="str">
        <f>VLOOKUP( C1875, 品牌处理!A:E,3,FALSE)</f>
        <v>Xiaomi</v>
      </c>
      <c r="F1875" s="10" t="str">
        <f>VLOOKUP( C1875, 品牌处理!A:E,4,FALSE)</f>
        <v>红米</v>
      </c>
      <c r="G1875" s="10" t="str">
        <f>VLOOKUP( C1875, 品牌处理!A:E,5,FALSE)</f>
        <v>Redmi</v>
      </c>
      <c r="H1875" s="16">
        <f>VLOOKUP( C1875, 品牌处理!A:F,6,FALSE)</f>
        <v>1</v>
      </c>
      <c r="I1875" s="16" t="e">
        <f>VLOOKUP(A1875,重复项!F:F,1,FALSE)</f>
        <v>#N/A</v>
      </c>
      <c r="J1875" s="6">
        <v>1</v>
      </c>
      <c r="K1875" t="str">
        <f>A1875&amp;":"&amp;B1875&amp;":"&amp;C1875&amp;":"&amp;D1875&amp;":"&amp;E1875&amp;":"&amp;F1875&amp;":"&amp;G1875</f>
        <v>2014022:红米 Note 移动 4G 增强版:红米:小米:Xiaomi:红米:Redmi</v>
      </c>
    </row>
    <row r="1876" spans="1:11" x14ac:dyDescent="0.4">
      <c r="A1876" s="13">
        <v>2014021</v>
      </c>
      <c r="B1876" s="13" t="s">
        <v>3198</v>
      </c>
      <c r="C1876" s="13" t="s">
        <v>3074</v>
      </c>
      <c r="D1876" s="10" t="str">
        <f>VLOOKUP( C1876, 品牌处理!A:E,2,FALSE)</f>
        <v>小米</v>
      </c>
      <c r="E1876" s="10" t="str">
        <f>VLOOKUP( C1876, 品牌处理!A:E,3,FALSE)</f>
        <v>Xiaomi</v>
      </c>
      <c r="F1876" s="10" t="str">
        <f>VLOOKUP( C1876, 品牌处理!A:E,4,FALSE)</f>
        <v>红米</v>
      </c>
      <c r="G1876" s="10" t="str">
        <f>VLOOKUP( C1876, 品牌处理!A:E,5,FALSE)</f>
        <v>Redmi</v>
      </c>
      <c r="H1876" s="16">
        <f>VLOOKUP( C1876, 品牌处理!A:F,6,FALSE)</f>
        <v>1</v>
      </c>
      <c r="I1876" s="16" t="e">
        <f>VLOOKUP(A1876,重复项!F:F,1,FALSE)</f>
        <v>#N/A</v>
      </c>
      <c r="J1876" s="6">
        <v>1</v>
      </c>
      <c r="K1876" t="str">
        <f>A1876&amp;":"&amp;B1876&amp;":"&amp;C1876&amp;":"&amp;D1876&amp;":"&amp;E1876&amp;":"&amp;F1876&amp;":"&amp;G1876</f>
        <v>2014021:红米 Note 联通 4G 增强版:红米:小米:Xiaomi:红米:Redmi</v>
      </c>
    </row>
    <row r="1877" spans="1:11" x14ac:dyDescent="0.4">
      <c r="A1877" s="13">
        <v>2014715</v>
      </c>
      <c r="B1877" s="13" t="s">
        <v>3199</v>
      </c>
      <c r="C1877" s="13" t="s">
        <v>3074</v>
      </c>
      <c r="D1877" s="10" t="str">
        <f>VLOOKUP( C1877, 品牌处理!A:E,2,FALSE)</f>
        <v>小米</v>
      </c>
      <c r="E1877" s="10" t="str">
        <f>VLOOKUP( C1877, 品牌处理!A:E,3,FALSE)</f>
        <v>Xiaomi</v>
      </c>
      <c r="F1877" s="10" t="str">
        <f>VLOOKUP( C1877, 品牌处理!A:E,4,FALSE)</f>
        <v>红米</v>
      </c>
      <c r="G1877" s="10" t="str">
        <f>VLOOKUP( C1877, 品牌处理!A:E,5,FALSE)</f>
        <v>Redmi</v>
      </c>
      <c r="H1877" s="16">
        <f>VLOOKUP( C1877, 品牌处理!A:F,6,FALSE)</f>
        <v>1</v>
      </c>
      <c r="I1877" s="16" t="e">
        <f>VLOOKUP(A1877,重复项!F:F,1,FALSE)</f>
        <v>#N/A</v>
      </c>
      <c r="J1877" s="6">
        <v>1</v>
      </c>
      <c r="K1877" t="str">
        <f>A1877&amp;":"&amp;B1877&amp;":"&amp;C1877&amp;":"&amp;D1877&amp;":"&amp;E1877&amp;":"&amp;F1877&amp;":"&amp;G1877</f>
        <v>2014715:红米 Note 4G 国际版:红米:小米:Xiaomi:红米:Redmi</v>
      </c>
    </row>
    <row r="1878" spans="1:11" x14ac:dyDescent="0.4">
      <c r="A1878" s="13">
        <v>2014712</v>
      </c>
      <c r="B1878" s="13" t="s">
        <v>3200</v>
      </c>
      <c r="C1878" s="13" t="s">
        <v>3074</v>
      </c>
      <c r="D1878" s="10" t="str">
        <f>VLOOKUP( C1878, 品牌处理!A:E,2,FALSE)</f>
        <v>小米</v>
      </c>
      <c r="E1878" s="10" t="str">
        <f>VLOOKUP( C1878, 品牌处理!A:E,3,FALSE)</f>
        <v>Xiaomi</v>
      </c>
      <c r="F1878" s="10" t="str">
        <f>VLOOKUP( C1878, 品牌处理!A:E,4,FALSE)</f>
        <v>红米</v>
      </c>
      <c r="G1878" s="10" t="str">
        <f>VLOOKUP( C1878, 品牌处理!A:E,5,FALSE)</f>
        <v>Redmi</v>
      </c>
      <c r="H1878" s="16">
        <f>VLOOKUP( C1878, 品牌处理!A:F,6,FALSE)</f>
        <v>1</v>
      </c>
      <c r="I1878" s="16" t="e">
        <f>VLOOKUP(A1878,重复项!F:F,1,FALSE)</f>
        <v>#N/A</v>
      </c>
      <c r="J1878" s="6">
        <v>1</v>
      </c>
      <c r="K1878" t="str">
        <f>A1878&amp;":"&amp;B1878&amp;":"&amp;C1878&amp;":"&amp;D1878&amp;":"&amp;E1878&amp;":"&amp;F1878&amp;":"&amp;G1878</f>
        <v>2014712:红米 Note 4G 印度版:红米:小米:Xiaomi:红米:Redmi</v>
      </c>
    </row>
    <row r="1879" spans="1:11" x14ac:dyDescent="0.4">
      <c r="A1879" s="13">
        <v>2014915</v>
      </c>
      <c r="B1879" s="13" t="s">
        <v>3201</v>
      </c>
      <c r="C1879" s="13" t="s">
        <v>3074</v>
      </c>
      <c r="D1879" s="10" t="str">
        <f>VLOOKUP( C1879, 品牌处理!A:E,2,FALSE)</f>
        <v>小米</v>
      </c>
      <c r="E1879" s="10" t="str">
        <f>VLOOKUP( C1879, 品牌处理!A:E,3,FALSE)</f>
        <v>Xiaomi</v>
      </c>
      <c r="F1879" s="10" t="str">
        <f>VLOOKUP( C1879, 品牌处理!A:E,4,FALSE)</f>
        <v>红米</v>
      </c>
      <c r="G1879" s="10" t="str">
        <f>VLOOKUP( C1879, 品牌处理!A:E,5,FALSE)</f>
        <v>Redmi</v>
      </c>
      <c r="H1879" s="16">
        <f>VLOOKUP( C1879, 品牌处理!A:F,6,FALSE)</f>
        <v>1</v>
      </c>
      <c r="I1879" s="16" t="e">
        <f>VLOOKUP(A1879,重复项!F:F,1,FALSE)</f>
        <v>#N/A</v>
      </c>
      <c r="J1879" s="6">
        <v>1</v>
      </c>
      <c r="K1879" t="str">
        <f>A1879&amp;":"&amp;B1879&amp;":"&amp;C1879&amp;":"&amp;D1879&amp;":"&amp;E1879&amp;":"&amp;F1879&amp;":"&amp;G1879</f>
        <v>2014915:红米 Note 移动 4G 双卡版:红米:小米:Xiaomi:红米:Redmi</v>
      </c>
    </row>
    <row r="1880" spans="1:11" x14ac:dyDescent="0.4">
      <c r="A1880" s="13">
        <v>2014912</v>
      </c>
      <c r="B1880" s="13" t="s">
        <v>3202</v>
      </c>
      <c r="C1880" s="13" t="s">
        <v>3074</v>
      </c>
      <c r="D1880" s="10" t="str">
        <f>VLOOKUP( C1880, 品牌处理!A:E,2,FALSE)</f>
        <v>小米</v>
      </c>
      <c r="E1880" s="10" t="str">
        <f>VLOOKUP( C1880, 品牌处理!A:E,3,FALSE)</f>
        <v>Xiaomi</v>
      </c>
      <c r="F1880" s="10" t="str">
        <f>VLOOKUP( C1880, 品牌处理!A:E,4,FALSE)</f>
        <v>红米</v>
      </c>
      <c r="G1880" s="10" t="str">
        <f>VLOOKUP( C1880, 品牌处理!A:E,5,FALSE)</f>
        <v>Redmi</v>
      </c>
      <c r="H1880" s="16">
        <f>VLOOKUP( C1880, 品牌处理!A:F,6,FALSE)</f>
        <v>1</v>
      </c>
      <c r="I1880" s="16" t="e">
        <f>VLOOKUP(A1880,重复项!F:F,1,FALSE)</f>
        <v>#N/A</v>
      </c>
      <c r="J1880" s="6">
        <v>1</v>
      </c>
      <c r="K1880" t="str">
        <f>A1880&amp;":"&amp;B1880&amp;":"&amp;C1880&amp;":"&amp;D1880&amp;":"&amp;E1880&amp;":"&amp;F1880&amp;":"&amp;G1880</f>
        <v>2014912:红米 Note 联通 4G 双卡版:红米:小米:Xiaomi:红米:Redmi</v>
      </c>
    </row>
    <row r="1881" spans="1:11" x14ac:dyDescent="0.4">
      <c r="A1881" s="13">
        <v>2014916</v>
      </c>
      <c r="B1881" s="13" t="s">
        <v>3203</v>
      </c>
      <c r="C1881" s="13" t="s">
        <v>3074</v>
      </c>
      <c r="D1881" s="10" t="str">
        <f>VLOOKUP( C1881, 品牌处理!A:E,2,FALSE)</f>
        <v>小米</v>
      </c>
      <c r="E1881" s="10" t="str">
        <f>VLOOKUP( C1881, 品牌处理!A:E,3,FALSE)</f>
        <v>Xiaomi</v>
      </c>
      <c r="F1881" s="10" t="str">
        <f>VLOOKUP( C1881, 品牌处理!A:E,4,FALSE)</f>
        <v>红米</v>
      </c>
      <c r="G1881" s="10" t="str">
        <f>VLOOKUP( C1881, 品牌处理!A:E,5,FALSE)</f>
        <v>Redmi</v>
      </c>
      <c r="H1881" s="16">
        <f>VLOOKUP( C1881, 品牌处理!A:F,6,FALSE)</f>
        <v>1</v>
      </c>
      <c r="I1881" s="16" t="e">
        <f>VLOOKUP(A1881,重复项!F:F,1,FALSE)</f>
        <v>#N/A</v>
      </c>
      <c r="J1881" s="6">
        <v>1</v>
      </c>
      <c r="K1881" t="str">
        <f>A1881&amp;":"&amp;B1881&amp;":"&amp;C1881&amp;":"&amp;D1881&amp;":"&amp;E1881&amp;":"&amp;F1881&amp;":"&amp;G1881</f>
        <v>2014916:红米 Note 电信 4G 双卡版:红米:小米:Xiaomi:红米:Redmi</v>
      </c>
    </row>
    <row r="1882" spans="1:11" x14ac:dyDescent="0.4">
      <c r="A1882" s="13">
        <v>2014911</v>
      </c>
      <c r="B1882" s="13" t="s">
        <v>3204</v>
      </c>
      <c r="C1882" s="13" t="s">
        <v>3074</v>
      </c>
      <c r="D1882" s="10" t="str">
        <f>VLOOKUP( C1882, 品牌处理!A:E,2,FALSE)</f>
        <v>小米</v>
      </c>
      <c r="E1882" s="10" t="str">
        <f>VLOOKUP( C1882, 品牌处理!A:E,3,FALSE)</f>
        <v>Xiaomi</v>
      </c>
      <c r="F1882" s="10" t="str">
        <f>VLOOKUP( C1882, 品牌处理!A:E,4,FALSE)</f>
        <v>红米</v>
      </c>
      <c r="G1882" s="10" t="str">
        <f>VLOOKUP( C1882, 品牌处理!A:E,5,FALSE)</f>
        <v>Redmi</v>
      </c>
      <c r="H1882" s="16">
        <f>VLOOKUP( C1882, 品牌处理!A:F,6,FALSE)</f>
        <v>1</v>
      </c>
      <c r="I1882" s="16" t="e">
        <f>VLOOKUP(A1882,重复项!F:F,1,FALSE)</f>
        <v>#N/A</v>
      </c>
      <c r="J1882" s="6">
        <v>1</v>
      </c>
      <c r="K1882" t="str">
        <f>A1882&amp;":"&amp;B1882&amp;":"&amp;C1882&amp;":"&amp;D1882&amp;":"&amp;E1882&amp;":"&amp;F1882&amp;":"&amp;G1882</f>
        <v>2014911:红米 Note 移动 4G 双卡合约版:红米:小米:Xiaomi:红米:Redmi</v>
      </c>
    </row>
    <row r="1883" spans="1:11" x14ac:dyDescent="0.4">
      <c r="A1883" s="13">
        <v>2014910</v>
      </c>
      <c r="B1883" s="13" t="s">
        <v>3205</v>
      </c>
      <c r="C1883" s="13" t="s">
        <v>3074</v>
      </c>
      <c r="D1883" s="10" t="str">
        <f>VLOOKUP( C1883, 品牌处理!A:E,2,FALSE)</f>
        <v>小米</v>
      </c>
      <c r="E1883" s="10" t="str">
        <f>VLOOKUP( C1883, 品牌处理!A:E,3,FALSE)</f>
        <v>Xiaomi</v>
      </c>
      <c r="F1883" s="10" t="str">
        <f>VLOOKUP( C1883, 品牌处理!A:E,4,FALSE)</f>
        <v>红米</v>
      </c>
      <c r="G1883" s="10" t="str">
        <f>VLOOKUP( C1883, 品牌处理!A:E,5,FALSE)</f>
        <v>Redmi</v>
      </c>
      <c r="H1883" s="16">
        <f>VLOOKUP( C1883, 品牌处理!A:F,6,FALSE)</f>
        <v>1</v>
      </c>
      <c r="I1883" s="16" t="e">
        <f>VLOOKUP(A1883,重复项!F:F,1,FALSE)</f>
        <v>#N/A</v>
      </c>
      <c r="J1883" s="6">
        <v>1</v>
      </c>
      <c r="K1883" t="str">
        <f>A1883&amp;":"&amp;B1883&amp;":"&amp;C1883&amp;":"&amp;D1883&amp;":"&amp;E1883&amp;":"&amp;F1883&amp;":"&amp;G1883</f>
        <v>2014910:红米 Note 电信 4G 双卡合约版:红米:小米:Xiaomi:红米:Redmi</v>
      </c>
    </row>
    <row r="1884" spans="1:11" x14ac:dyDescent="0.4">
      <c r="A1884" s="13">
        <v>2015052</v>
      </c>
      <c r="B1884" s="13" t="s">
        <v>3206</v>
      </c>
      <c r="C1884" s="13" t="s">
        <v>3074</v>
      </c>
      <c r="D1884" s="10" t="str">
        <f>VLOOKUP( C1884, 品牌处理!A:E,2,FALSE)</f>
        <v>小米</v>
      </c>
      <c r="E1884" s="10" t="str">
        <f>VLOOKUP( C1884, 品牌处理!A:E,3,FALSE)</f>
        <v>Xiaomi</v>
      </c>
      <c r="F1884" s="10" t="str">
        <f>VLOOKUP( C1884, 品牌处理!A:E,4,FALSE)</f>
        <v>红米</v>
      </c>
      <c r="G1884" s="10" t="str">
        <f>VLOOKUP( C1884, 品牌处理!A:E,5,FALSE)</f>
        <v>Redmi</v>
      </c>
      <c r="H1884" s="16">
        <f>VLOOKUP( C1884, 品牌处理!A:F,6,FALSE)</f>
        <v>1</v>
      </c>
      <c r="I1884" s="16" t="e">
        <f>VLOOKUP(A1884,重复项!F:F,1,FALSE)</f>
        <v>#N/A</v>
      </c>
      <c r="J1884" s="6">
        <v>1</v>
      </c>
      <c r="K1884" t="str">
        <f>A1884&amp;":"&amp;B1884&amp;":"&amp;C1884&amp;":"&amp;D1884&amp;":"&amp;E1884&amp;":"&amp;F1884&amp;":"&amp;G1884</f>
        <v>2015052:红米 Note 2 移动版:红米:小米:Xiaomi:红米:Redmi</v>
      </c>
    </row>
    <row r="1885" spans="1:11" x14ac:dyDescent="0.4">
      <c r="A1885" s="13">
        <v>2015051</v>
      </c>
      <c r="B1885" s="13" t="s">
        <v>3207</v>
      </c>
      <c r="C1885" s="13" t="s">
        <v>3074</v>
      </c>
      <c r="D1885" s="10" t="str">
        <f>VLOOKUP( C1885, 品牌处理!A:E,2,FALSE)</f>
        <v>小米</v>
      </c>
      <c r="E1885" s="10" t="str">
        <f>VLOOKUP( C1885, 品牌处理!A:E,3,FALSE)</f>
        <v>Xiaomi</v>
      </c>
      <c r="F1885" s="10" t="str">
        <f>VLOOKUP( C1885, 品牌处理!A:E,4,FALSE)</f>
        <v>红米</v>
      </c>
      <c r="G1885" s="10" t="str">
        <f>VLOOKUP( C1885, 品牌处理!A:E,5,FALSE)</f>
        <v>Redmi</v>
      </c>
      <c r="H1885" s="16">
        <f>VLOOKUP( C1885, 品牌处理!A:F,6,FALSE)</f>
        <v>1</v>
      </c>
      <c r="I1885" s="16" t="e">
        <f>VLOOKUP(A1885,重复项!F:F,1,FALSE)</f>
        <v>#N/A</v>
      </c>
      <c r="J1885" s="6">
        <v>1</v>
      </c>
      <c r="K1885" t="str">
        <f>A1885&amp;":"&amp;B1885&amp;":"&amp;C1885&amp;":"&amp;D1885&amp;":"&amp;E1885&amp;":"&amp;F1885&amp;":"&amp;G1885</f>
        <v>2015051:红米 Note 2 双网通版:红米:小米:Xiaomi:红米:Redmi</v>
      </c>
    </row>
    <row r="1886" spans="1:11" x14ac:dyDescent="0.4">
      <c r="A1886" s="13">
        <v>2015712</v>
      </c>
      <c r="B1886" s="13" t="s">
        <v>3208</v>
      </c>
      <c r="C1886" s="13" t="s">
        <v>3074</v>
      </c>
      <c r="D1886" s="10" t="str">
        <f>VLOOKUP( C1886, 品牌处理!A:E,2,FALSE)</f>
        <v>小米</v>
      </c>
      <c r="E1886" s="10" t="str">
        <f>VLOOKUP( C1886, 品牌处理!A:E,3,FALSE)</f>
        <v>Xiaomi</v>
      </c>
      <c r="F1886" s="10" t="str">
        <f>VLOOKUP( C1886, 品牌处理!A:E,4,FALSE)</f>
        <v>红米</v>
      </c>
      <c r="G1886" s="10" t="str">
        <f>VLOOKUP( C1886, 品牌处理!A:E,5,FALSE)</f>
        <v>Redmi</v>
      </c>
      <c r="H1886" s="16">
        <f>VLOOKUP( C1886, 品牌处理!A:F,6,FALSE)</f>
        <v>1</v>
      </c>
      <c r="I1886" s="16" t="e">
        <f>VLOOKUP(A1886,重复项!F:F,1,FALSE)</f>
        <v>#N/A</v>
      </c>
      <c r="J1886" s="6">
        <v>1</v>
      </c>
      <c r="K1886" t="str">
        <f>A1886&amp;":"&amp;B1886&amp;":"&amp;C1886&amp;":"&amp;D1886&amp;":"&amp;E1886&amp;":"&amp;F1886&amp;":"&amp;G1886</f>
        <v>2015712:红米 Note 2 双网通高配版:红米:小米:Xiaomi:红米:Redmi</v>
      </c>
    </row>
    <row r="1887" spans="1:11" x14ac:dyDescent="0.4">
      <c r="A1887" s="13">
        <v>2015055</v>
      </c>
      <c r="B1887" s="13" t="s">
        <v>3209</v>
      </c>
      <c r="C1887" s="13" t="s">
        <v>3074</v>
      </c>
      <c r="D1887" s="10" t="str">
        <f>VLOOKUP( C1887, 品牌处理!A:E,2,FALSE)</f>
        <v>小米</v>
      </c>
      <c r="E1887" s="10" t="str">
        <f>VLOOKUP( C1887, 品牌处理!A:E,3,FALSE)</f>
        <v>Xiaomi</v>
      </c>
      <c r="F1887" s="10" t="str">
        <f>VLOOKUP( C1887, 品牌处理!A:E,4,FALSE)</f>
        <v>红米</v>
      </c>
      <c r="G1887" s="10" t="str">
        <f>VLOOKUP( C1887, 品牌处理!A:E,5,FALSE)</f>
        <v>Redmi</v>
      </c>
      <c r="H1887" s="16">
        <f>VLOOKUP( C1887, 品牌处理!A:F,6,FALSE)</f>
        <v>1</v>
      </c>
      <c r="I1887" s="16" t="e">
        <f>VLOOKUP(A1887,重复项!F:F,1,FALSE)</f>
        <v>#N/A</v>
      </c>
      <c r="J1887" s="6">
        <v>1</v>
      </c>
      <c r="K1887" t="str">
        <f>A1887&amp;":"&amp;B1887&amp;":"&amp;C1887&amp;":"&amp;D1887&amp;":"&amp;E1887&amp;":"&amp;F1887&amp;":"&amp;G1887</f>
        <v>2015055:红米 Note 2 移动合约版:红米:小米:Xiaomi:红米:Redmi</v>
      </c>
    </row>
    <row r="1888" spans="1:11" x14ac:dyDescent="0.4">
      <c r="A1888" s="13">
        <v>2015056</v>
      </c>
      <c r="B1888" s="13" t="s">
        <v>3210</v>
      </c>
      <c r="C1888" s="13" t="s">
        <v>3074</v>
      </c>
      <c r="D1888" s="10" t="str">
        <f>VLOOKUP( C1888, 品牌处理!A:E,2,FALSE)</f>
        <v>小米</v>
      </c>
      <c r="E1888" s="10" t="str">
        <f>VLOOKUP( C1888, 品牌处理!A:E,3,FALSE)</f>
        <v>Xiaomi</v>
      </c>
      <c r="F1888" s="10" t="str">
        <f>VLOOKUP( C1888, 品牌处理!A:E,4,FALSE)</f>
        <v>红米</v>
      </c>
      <c r="G1888" s="10" t="str">
        <f>VLOOKUP( C1888, 品牌处理!A:E,5,FALSE)</f>
        <v>Redmi</v>
      </c>
      <c r="H1888" s="16">
        <f>VLOOKUP( C1888, 品牌处理!A:F,6,FALSE)</f>
        <v>1</v>
      </c>
      <c r="I1888" s="16" t="e">
        <f>VLOOKUP(A1888,重复项!F:F,1,FALSE)</f>
        <v>#N/A</v>
      </c>
      <c r="J1888" s="6">
        <v>1</v>
      </c>
      <c r="K1888" t="str">
        <f>A1888&amp;":"&amp;B1888&amp;":"&amp;C1888&amp;":"&amp;D1888&amp;":"&amp;E1888&amp;":"&amp;F1888&amp;":"&amp;G1888</f>
        <v>2015056:红米 Note 2 移动合约高配版:红米:小米:Xiaomi:红米:Redmi</v>
      </c>
    </row>
    <row r="1889" spans="1:11" x14ac:dyDescent="0.4">
      <c r="A1889" s="13">
        <v>2015617</v>
      </c>
      <c r="B1889" s="13" t="s">
        <v>3211</v>
      </c>
      <c r="C1889" s="13" t="s">
        <v>3074</v>
      </c>
      <c r="D1889" s="10" t="str">
        <f>VLOOKUP( C1889, 品牌处理!A:E,2,FALSE)</f>
        <v>小米</v>
      </c>
      <c r="E1889" s="10" t="str">
        <f>VLOOKUP( C1889, 品牌处理!A:E,3,FALSE)</f>
        <v>Xiaomi</v>
      </c>
      <c r="F1889" s="10" t="str">
        <f>VLOOKUP( C1889, 品牌处理!A:E,4,FALSE)</f>
        <v>红米</v>
      </c>
      <c r="G1889" s="10" t="str">
        <f>VLOOKUP( C1889, 品牌处理!A:E,5,FALSE)</f>
        <v>Redmi</v>
      </c>
      <c r="H1889" s="16">
        <f>VLOOKUP( C1889, 品牌处理!A:F,6,FALSE)</f>
        <v>1</v>
      </c>
      <c r="I1889" s="16" t="e">
        <f>VLOOKUP(A1889,重复项!F:F,1,FALSE)</f>
        <v>#N/A</v>
      </c>
      <c r="J1889" s="6">
        <v>1</v>
      </c>
      <c r="K1889" t="str">
        <f>A1889&amp;":"&amp;B1889&amp;":"&amp;C1889&amp;":"&amp;D1889&amp;":"&amp;E1889&amp;":"&amp;F1889&amp;":"&amp;G1889</f>
        <v>2015617:红米 Note 3 双网通版:红米:小米:Xiaomi:红米:Redmi</v>
      </c>
    </row>
    <row r="1890" spans="1:11" x14ac:dyDescent="0.4">
      <c r="A1890" s="13">
        <v>2015611</v>
      </c>
      <c r="B1890" s="13" t="s">
        <v>3212</v>
      </c>
      <c r="C1890" s="13" t="s">
        <v>3074</v>
      </c>
      <c r="D1890" s="10" t="str">
        <f>VLOOKUP( C1890, 品牌处理!A:E,2,FALSE)</f>
        <v>小米</v>
      </c>
      <c r="E1890" s="10" t="str">
        <f>VLOOKUP( C1890, 品牌处理!A:E,3,FALSE)</f>
        <v>Xiaomi</v>
      </c>
      <c r="F1890" s="10" t="str">
        <f>VLOOKUP( C1890, 品牌处理!A:E,4,FALSE)</f>
        <v>红米</v>
      </c>
      <c r="G1890" s="10" t="str">
        <f>VLOOKUP( C1890, 品牌处理!A:E,5,FALSE)</f>
        <v>Redmi</v>
      </c>
      <c r="H1890" s="16">
        <f>VLOOKUP( C1890, 品牌处理!A:F,6,FALSE)</f>
        <v>1</v>
      </c>
      <c r="I1890" s="16" t="e">
        <f>VLOOKUP(A1890,重复项!F:F,1,FALSE)</f>
        <v>#N/A</v>
      </c>
      <c r="J1890" s="6">
        <v>1</v>
      </c>
      <c r="K1890" t="str">
        <f>A1890&amp;":"&amp;B1890&amp;":"&amp;C1890&amp;":"&amp;D1890&amp;":"&amp;E1890&amp;":"&amp;F1890&amp;":"&amp;G1890</f>
        <v>2015611:红米 Note 3 移动合约版:红米:小米:Xiaomi:红米:Redmi</v>
      </c>
    </row>
    <row r="1891" spans="1:11" x14ac:dyDescent="0.4">
      <c r="A1891" s="13">
        <v>2015112</v>
      </c>
      <c r="B1891" s="13" t="s">
        <v>3213</v>
      </c>
      <c r="C1891" s="13" t="s">
        <v>3074</v>
      </c>
      <c r="D1891" s="10" t="str">
        <f>VLOOKUP( C1891, 品牌处理!A:E,2,FALSE)</f>
        <v>小米</v>
      </c>
      <c r="E1891" s="10" t="str">
        <f>VLOOKUP( C1891, 品牌处理!A:E,3,FALSE)</f>
        <v>Xiaomi</v>
      </c>
      <c r="F1891" s="10" t="str">
        <f>VLOOKUP( C1891, 品牌处理!A:E,4,FALSE)</f>
        <v>红米</v>
      </c>
      <c r="G1891" s="10" t="str">
        <f>VLOOKUP( C1891, 品牌处理!A:E,5,FALSE)</f>
        <v>Redmi</v>
      </c>
      <c r="H1891" s="16">
        <f>VLOOKUP( C1891, 品牌处理!A:F,6,FALSE)</f>
        <v>1</v>
      </c>
      <c r="I1891" s="16" t="e">
        <f>VLOOKUP(A1891,重复项!F:F,1,FALSE)</f>
        <v>#N/A</v>
      </c>
      <c r="J1891" s="6">
        <v>1</v>
      </c>
      <c r="K1891" t="str">
        <f>A1891&amp;":"&amp;B1891&amp;":"&amp;C1891&amp;":"&amp;D1891&amp;":"&amp;E1891&amp;":"&amp;F1891&amp;":"&amp;G1891</f>
        <v>2015112:红米 Note 3 全网通版:红米:小米:Xiaomi:红米:Redmi</v>
      </c>
    </row>
    <row r="1892" spans="1:11" x14ac:dyDescent="0.4">
      <c r="A1892" s="13">
        <v>2015115</v>
      </c>
      <c r="B1892" s="13" t="s">
        <v>3213</v>
      </c>
      <c r="C1892" s="13" t="s">
        <v>3074</v>
      </c>
      <c r="D1892" s="10" t="str">
        <f>VLOOKUP( C1892, 品牌处理!A:E,2,FALSE)</f>
        <v>小米</v>
      </c>
      <c r="E1892" s="10" t="str">
        <f>VLOOKUP( C1892, 品牌处理!A:E,3,FALSE)</f>
        <v>Xiaomi</v>
      </c>
      <c r="F1892" s="10" t="str">
        <f>VLOOKUP( C1892, 品牌处理!A:E,4,FALSE)</f>
        <v>红米</v>
      </c>
      <c r="G1892" s="10" t="str">
        <f>VLOOKUP( C1892, 品牌处理!A:E,5,FALSE)</f>
        <v>Redmi</v>
      </c>
      <c r="H1892" s="16">
        <f>VLOOKUP( C1892, 品牌处理!A:F,6,FALSE)</f>
        <v>1</v>
      </c>
      <c r="I1892" s="16" t="e">
        <f>VLOOKUP(A1892,重复项!F:F,1,FALSE)</f>
        <v>#N/A</v>
      </c>
      <c r="J1892" s="6">
        <v>1</v>
      </c>
      <c r="K1892" t="str">
        <f>A1892&amp;":"&amp;B1892&amp;":"&amp;C1892&amp;":"&amp;D1892&amp;":"&amp;E1892&amp;":"&amp;F1892&amp;":"&amp;G1892</f>
        <v>2015115:红米 Note 3 全网通版:红米:小米:Xiaomi:红米:Redmi</v>
      </c>
    </row>
    <row r="1893" spans="1:11" x14ac:dyDescent="0.4">
      <c r="A1893" s="13">
        <v>2015116</v>
      </c>
      <c r="B1893" s="13" t="s">
        <v>3214</v>
      </c>
      <c r="C1893" s="13" t="s">
        <v>3074</v>
      </c>
      <c r="D1893" s="10" t="str">
        <f>VLOOKUP( C1893, 品牌处理!A:E,2,FALSE)</f>
        <v>小米</v>
      </c>
      <c r="E1893" s="10" t="str">
        <f>VLOOKUP( C1893, 品牌处理!A:E,3,FALSE)</f>
        <v>Xiaomi</v>
      </c>
      <c r="F1893" s="10" t="str">
        <f>VLOOKUP( C1893, 品牌处理!A:E,4,FALSE)</f>
        <v>红米</v>
      </c>
      <c r="G1893" s="10" t="str">
        <f>VLOOKUP( C1893, 品牌处理!A:E,5,FALSE)</f>
        <v>Redmi</v>
      </c>
      <c r="H1893" s="16">
        <f>VLOOKUP( C1893, 品牌处理!A:F,6,FALSE)</f>
        <v>1</v>
      </c>
      <c r="I1893" s="16" t="e">
        <f>VLOOKUP(A1893,重复项!F:F,1,FALSE)</f>
        <v>#N/A</v>
      </c>
      <c r="J1893" s="6">
        <v>1</v>
      </c>
      <c r="K1893" t="str">
        <f>A1893&amp;":"&amp;B1893&amp;":"&amp;C1893&amp;":"&amp;D1893&amp;":"&amp;E1893&amp;":"&amp;F1893&amp;":"&amp;G1893</f>
        <v>2015116:红米 Note 3 国际版:红米:小米:Xiaomi:红米:Redmi</v>
      </c>
    </row>
    <row r="1894" spans="1:11" x14ac:dyDescent="0.4">
      <c r="A1894" s="13">
        <v>2015161</v>
      </c>
      <c r="B1894" s="13" t="s">
        <v>3215</v>
      </c>
      <c r="C1894" s="13" t="s">
        <v>3074</v>
      </c>
      <c r="D1894" s="10" t="str">
        <f>VLOOKUP( C1894, 品牌处理!A:E,2,FALSE)</f>
        <v>小米</v>
      </c>
      <c r="E1894" s="10" t="str">
        <f>VLOOKUP( C1894, 品牌处理!A:E,3,FALSE)</f>
        <v>Xiaomi</v>
      </c>
      <c r="F1894" s="10" t="str">
        <f>VLOOKUP( C1894, 品牌处理!A:E,4,FALSE)</f>
        <v>红米</v>
      </c>
      <c r="G1894" s="10" t="str">
        <f>VLOOKUP( C1894, 品牌处理!A:E,5,FALSE)</f>
        <v>Redmi</v>
      </c>
      <c r="H1894" s="16">
        <f>VLOOKUP( C1894, 品牌处理!A:F,6,FALSE)</f>
        <v>1</v>
      </c>
      <c r="I1894" s="16" t="e">
        <f>VLOOKUP(A1894,重复项!F:F,1,FALSE)</f>
        <v>#N/A</v>
      </c>
      <c r="J1894" s="6">
        <v>1</v>
      </c>
      <c r="K1894" t="str">
        <f>A1894&amp;":"&amp;B1894&amp;":"&amp;C1894&amp;":"&amp;D1894&amp;":"&amp;E1894&amp;":"&amp;F1894&amp;":"&amp;G1894</f>
        <v>2015161:红米 Note 3 台湾特制版:红米:小米:Xiaomi:红米:Redmi</v>
      </c>
    </row>
    <row r="1895" spans="1:11" x14ac:dyDescent="0.4">
      <c r="A1895" s="13">
        <v>2016050</v>
      </c>
      <c r="B1895" s="13" t="s">
        <v>3216</v>
      </c>
      <c r="C1895" s="13" t="s">
        <v>3074</v>
      </c>
      <c r="D1895" s="10" t="str">
        <f>VLOOKUP( C1895, 品牌处理!A:E,2,FALSE)</f>
        <v>小米</v>
      </c>
      <c r="E1895" s="10" t="str">
        <f>VLOOKUP( C1895, 品牌处理!A:E,3,FALSE)</f>
        <v>Xiaomi</v>
      </c>
      <c r="F1895" s="10" t="str">
        <f>VLOOKUP( C1895, 品牌处理!A:E,4,FALSE)</f>
        <v>红米</v>
      </c>
      <c r="G1895" s="10" t="str">
        <f>VLOOKUP( C1895, 品牌处理!A:E,5,FALSE)</f>
        <v>Redmi</v>
      </c>
      <c r="H1895" s="16">
        <f>VLOOKUP( C1895, 品牌处理!A:F,6,FALSE)</f>
        <v>1</v>
      </c>
      <c r="I1895" s="16" t="e">
        <f>VLOOKUP(A1895,重复项!F:F,1,FALSE)</f>
        <v>#N/A</v>
      </c>
      <c r="J1895" s="6">
        <v>1</v>
      </c>
      <c r="K1895" t="str">
        <f>A1895&amp;":"&amp;B1895&amp;":"&amp;C1895&amp;":"&amp;D1895&amp;":"&amp;E1895&amp;":"&amp;F1895&amp;":"&amp;G1895</f>
        <v>2016050:红米 Note 4 全网通版:红米:小米:Xiaomi:红米:Redmi</v>
      </c>
    </row>
    <row r="1896" spans="1:11" x14ac:dyDescent="0.4">
      <c r="A1896" s="13">
        <v>2016051</v>
      </c>
      <c r="B1896" s="13" t="s">
        <v>3217</v>
      </c>
      <c r="C1896" s="13" t="s">
        <v>3074</v>
      </c>
      <c r="D1896" s="10" t="str">
        <f>VLOOKUP( C1896, 品牌处理!A:E,2,FALSE)</f>
        <v>小米</v>
      </c>
      <c r="E1896" s="10" t="str">
        <f>VLOOKUP( C1896, 品牌处理!A:E,3,FALSE)</f>
        <v>Xiaomi</v>
      </c>
      <c r="F1896" s="10" t="str">
        <f>VLOOKUP( C1896, 品牌处理!A:E,4,FALSE)</f>
        <v>红米</v>
      </c>
      <c r="G1896" s="10" t="str">
        <f>VLOOKUP( C1896, 品牌处理!A:E,5,FALSE)</f>
        <v>Redmi</v>
      </c>
      <c r="H1896" s="16">
        <f>VLOOKUP( C1896, 品牌处理!A:F,6,FALSE)</f>
        <v>1</v>
      </c>
      <c r="I1896" s="16" t="e">
        <f>VLOOKUP(A1896,重复项!F:F,1,FALSE)</f>
        <v>#N/A</v>
      </c>
      <c r="J1896" s="6">
        <v>1</v>
      </c>
      <c r="K1896" t="str">
        <f>A1896&amp;":"&amp;B1896&amp;":"&amp;C1896&amp;":"&amp;D1896&amp;":"&amp;E1896&amp;":"&amp;F1896&amp;":"&amp;G1896</f>
        <v>2016051:红米 Note 4 移动版:红米:小米:Xiaomi:红米:Redmi</v>
      </c>
    </row>
    <row r="1897" spans="1:11" x14ac:dyDescent="0.4">
      <c r="A1897" s="13">
        <v>2016101</v>
      </c>
      <c r="B1897" s="13" t="s">
        <v>3218</v>
      </c>
      <c r="C1897" s="13" t="s">
        <v>3074</v>
      </c>
      <c r="D1897" s="10" t="str">
        <f>VLOOKUP( C1897, 品牌处理!A:E,2,FALSE)</f>
        <v>小米</v>
      </c>
      <c r="E1897" s="10" t="str">
        <f>VLOOKUP( C1897, 品牌处理!A:E,3,FALSE)</f>
        <v>Xiaomi</v>
      </c>
      <c r="F1897" s="10" t="str">
        <f>VLOOKUP( C1897, 品牌处理!A:E,4,FALSE)</f>
        <v>红米</v>
      </c>
      <c r="G1897" s="10" t="str">
        <f>VLOOKUP( C1897, 品牌处理!A:E,5,FALSE)</f>
        <v>Redmi</v>
      </c>
      <c r="H1897" s="16">
        <f>VLOOKUP( C1897, 品牌处理!A:F,6,FALSE)</f>
        <v>1</v>
      </c>
      <c r="I1897" s="16" t="e">
        <f>VLOOKUP(A1897,重复项!F:F,1,FALSE)</f>
        <v>#N/A</v>
      </c>
      <c r="J1897" s="6">
        <v>1</v>
      </c>
      <c r="K1897" t="str">
        <f>A1897&amp;":"&amp;B1897&amp;":"&amp;C1897&amp;":"&amp;D1897&amp;":"&amp;E1897&amp;":"&amp;F1897&amp;":"&amp;G1897</f>
        <v>2016101:红米 Note 4X 高通 全网通版:红米:小米:Xiaomi:红米:Redmi</v>
      </c>
    </row>
    <row r="1898" spans="1:11" x14ac:dyDescent="0.4">
      <c r="A1898" s="13">
        <v>2016130</v>
      </c>
      <c r="B1898" s="13" t="s">
        <v>3219</v>
      </c>
      <c r="C1898" s="13" t="s">
        <v>3074</v>
      </c>
      <c r="D1898" s="10" t="str">
        <f>VLOOKUP( C1898, 品牌处理!A:E,2,FALSE)</f>
        <v>小米</v>
      </c>
      <c r="E1898" s="10" t="str">
        <f>VLOOKUP( C1898, 品牌处理!A:E,3,FALSE)</f>
        <v>Xiaomi</v>
      </c>
      <c r="F1898" s="10" t="str">
        <f>VLOOKUP( C1898, 品牌处理!A:E,4,FALSE)</f>
        <v>红米</v>
      </c>
      <c r="G1898" s="10" t="str">
        <f>VLOOKUP( C1898, 品牌处理!A:E,5,FALSE)</f>
        <v>Redmi</v>
      </c>
      <c r="H1898" s="16">
        <f>VLOOKUP( C1898, 品牌处理!A:F,6,FALSE)</f>
        <v>1</v>
      </c>
      <c r="I1898" s="16" t="e">
        <f>VLOOKUP(A1898,重复项!F:F,1,FALSE)</f>
        <v>#N/A</v>
      </c>
      <c r="J1898" s="6">
        <v>1</v>
      </c>
      <c r="K1898" t="str">
        <f>A1898&amp;":"&amp;B1898&amp;":"&amp;C1898&amp;":"&amp;D1898&amp;":"&amp;E1898&amp;":"&amp;F1898&amp;":"&amp;G1898</f>
        <v>2016130:红米 Note 4X 高通 移动 4G+ 版:红米:小米:Xiaomi:红米:Redmi</v>
      </c>
    </row>
    <row r="1899" spans="1:11" x14ac:dyDescent="0.4">
      <c r="A1899" s="13">
        <v>2016100</v>
      </c>
      <c r="B1899" s="13" t="s">
        <v>3220</v>
      </c>
      <c r="C1899" s="13" t="s">
        <v>3074</v>
      </c>
      <c r="D1899" s="10" t="str">
        <f>VLOOKUP( C1899, 品牌处理!A:E,2,FALSE)</f>
        <v>小米</v>
      </c>
      <c r="E1899" s="10" t="str">
        <f>VLOOKUP( C1899, 品牌处理!A:E,3,FALSE)</f>
        <v>Xiaomi</v>
      </c>
      <c r="F1899" s="10" t="str">
        <f>VLOOKUP( C1899, 品牌处理!A:E,4,FALSE)</f>
        <v>红米</v>
      </c>
      <c r="G1899" s="10" t="str">
        <f>VLOOKUP( C1899, 品牌处理!A:E,5,FALSE)</f>
        <v>Redmi</v>
      </c>
      <c r="H1899" s="16">
        <f>VLOOKUP( C1899, 品牌处理!A:F,6,FALSE)</f>
        <v>1</v>
      </c>
      <c r="I1899" s="16" t="e">
        <f>VLOOKUP(A1899,重复项!F:F,1,FALSE)</f>
        <v>#N/A</v>
      </c>
      <c r="J1899" s="6">
        <v>1</v>
      </c>
      <c r="K1899" t="str">
        <f>A1899&amp;":"&amp;B1899&amp;":"&amp;C1899&amp;":"&amp;D1899&amp;":"&amp;E1899&amp;":"&amp;F1899&amp;":"&amp;G1899</f>
        <v>2016100:红米 Note 4 / 红米 Note 4X 高通 国际版:红米:小米:Xiaomi:红米:Redmi</v>
      </c>
    </row>
    <row r="1900" spans="1:11" x14ac:dyDescent="0.4">
      <c r="A1900" s="13">
        <v>2016102</v>
      </c>
      <c r="B1900" s="13" t="s">
        <v>3220</v>
      </c>
      <c r="C1900" s="13" t="s">
        <v>3074</v>
      </c>
      <c r="D1900" s="10" t="str">
        <f>VLOOKUP( C1900, 品牌处理!A:E,2,FALSE)</f>
        <v>小米</v>
      </c>
      <c r="E1900" s="10" t="str">
        <f>VLOOKUP( C1900, 品牌处理!A:E,3,FALSE)</f>
        <v>Xiaomi</v>
      </c>
      <c r="F1900" s="10" t="str">
        <f>VLOOKUP( C1900, 品牌处理!A:E,4,FALSE)</f>
        <v>红米</v>
      </c>
      <c r="G1900" s="10" t="str">
        <f>VLOOKUP( C1900, 品牌处理!A:E,5,FALSE)</f>
        <v>Redmi</v>
      </c>
      <c r="H1900" s="16">
        <f>VLOOKUP( C1900, 品牌处理!A:F,6,FALSE)</f>
        <v>1</v>
      </c>
      <c r="I1900" s="16" t="e">
        <f>VLOOKUP(A1900,重复项!F:F,1,FALSE)</f>
        <v>#N/A</v>
      </c>
      <c r="J1900" s="6">
        <v>1</v>
      </c>
      <c r="K1900" t="str">
        <f>A1900&amp;":"&amp;B1900&amp;":"&amp;C1900&amp;":"&amp;D1900&amp;":"&amp;E1900&amp;":"&amp;F1900&amp;":"&amp;G1900</f>
        <v>2016102:红米 Note 4 / 红米 Note 4X 高通 国际版:红米:小米:Xiaomi:红米:Redmi</v>
      </c>
    </row>
    <row r="1901" spans="1:11" x14ac:dyDescent="0.4">
      <c r="A1901" s="13" t="s">
        <v>3221</v>
      </c>
      <c r="B1901" s="13" t="s">
        <v>3222</v>
      </c>
      <c r="C1901" s="13" t="s">
        <v>3074</v>
      </c>
      <c r="D1901" s="10" t="str">
        <f>VLOOKUP( C1901, 品牌处理!A:E,2,FALSE)</f>
        <v>小米</v>
      </c>
      <c r="E1901" s="10" t="str">
        <f>VLOOKUP( C1901, 品牌处理!A:E,3,FALSE)</f>
        <v>Xiaomi</v>
      </c>
      <c r="F1901" s="10" t="str">
        <f>VLOOKUP( C1901, 品牌处理!A:E,4,FALSE)</f>
        <v>红米</v>
      </c>
      <c r="G1901" s="10" t="str">
        <f>VLOOKUP( C1901, 品牌处理!A:E,5,FALSE)</f>
        <v>Redmi</v>
      </c>
      <c r="H1901" s="16">
        <f>VLOOKUP( C1901, 品牌处理!A:F,6,FALSE)</f>
        <v>1</v>
      </c>
      <c r="I1901" s="16" t="e">
        <f>VLOOKUP(A1901,重复项!F:F,1,FALSE)</f>
        <v>#N/A</v>
      </c>
      <c r="J1901" s="6">
        <v>1</v>
      </c>
      <c r="K1901" t="str">
        <f>A1901&amp;":"&amp;B1901&amp;":"&amp;C1901&amp;":"&amp;D1901&amp;":"&amp;E1901&amp;":"&amp;F1901&amp;":"&amp;G1901</f>
        <v>MBE6A5:红米 Note 4X MTK 全网通版:红米:小米:Xiaomi:红米:Redmi</v>
      </c>
    </row>
    <row r="1902" spans="1:11" x14ac:dyDescent="0.4">
      <c r="A1902" s="13" t="s">
        <v>3223</v>
      </c>
      <c r="B1902" s="13" t="s">
        <v>3224</v>
      </c>
      <c r="C1902" s="13" t="s">
        <v>3074</v>
      </c>
      <c r="D1902" s="10" t="str">
        <f>VLOOKUP( C1902, 品牌处理!A:E,2,FALSE)</f>
        <v>小米</v>
      </c>
      <c r="E1902" s="10" t="str">
        <f>VLOOKUP( C1902, 品牌处理!A:E,3,FALSE)</f>
        <v>Xiaomi</v>
      </c>
      <c r="F1902" s="10" t="str">
        <f>VLOOKUP( C1902, 品牌处理!A:E,4,FALSE)</f>
        <v>红米</v>
      </c>
      <c r="G1902" s="10" t="str">
        <f>VLOOKUP( C1902, 品牌处理!A:E,5,FALSE)</f>
        <v>Redmi</v>
      </c>
      <c r="H1902" s="16">
        <f>VLOOKUP( C1902, 品牌处理!A:F,6,FALSE)</f>
        <v>1</v>
      </c>
      <c r="I1902" s="16" t="e">
        <f>VLOOKUP(A1902,重复项!F:F,1,FALSE)</f>
        <v>#N/A</v>
      </c>
      <c r="J1902" s="6">
        <v>1</v>
      </c>
      <c r="K1902" t="str">
        <f>A1902&amp;":"&amp;B1902&amp;":"&amp;C1902&amp;":"&amp;D1902&amp;":"&amp;E1902&amp;":"&amp;F1902&amp;":"&amp;G1902</f>
        <v>MBT6A5:红米 Note 4X MTK 移动 4G+ 版:红米:小米:Xiaomi:红米:Redmi</v>
      </c>
    </row>
    <row r="1903" spans="1:11" x14ac:dyDescent="0.4">
      <c r="A1903" s="13" t="s">
        <v>3225</v>
      </c>
      <c r="B1903" s="13" t="s">
        <v>3226</v>
      </c>
      <c r="C1903" s="13" t="s">
        <v>3074</v>
      </c>
      <c r="D1903" s="10" t="str">
        <f>VLOOKUP( C1903, 品牌处理!A:E,2,FALSE)</f>
        <v>小米</v>
      </c>
      <c r="E1903" s="10" t="str">
        <f>VLOOKUP( C1903, 品牌处理!A:E,3,FALSE)</f>
        <v>Xiaomi</v>
      </c>
      <c r="F1903" s="10" t="str">
        <f>VLOOKUP( C1903, 品牌处理!A:E,4,FALSE)</f>
        <v>红米</v>
      </c>
      <c r="G1903" s="10" t="str">
        <f>VLOOKUP( C1903, 品牌处理!A:E,5,FALSE)</f>
        <v>Redmi</v>
      </c>
      <c r="H1903" s="16">
        <f>VLOOKUP( C1903, 品牌处理!A:F,6,FALSE)</f>
        <v>1</v>
      </c>
      <c r="I1903" s="16" t="e">
        <f>VLOOKUP(A1903,重复项!F:F,1,FALSE)</f>
        <v>#N/A</v>
      </c>
      <c r="J1903" s="6">
        <v>1</v>
      </c>
      <c r="K1903" t="str">
        <f>A1903&amp;":"&amp;B1903&amp;":"&amp;C1903&amp;":"&amp;D1903&amp;":"&amp;E1903&amp;":"&amp;F1903&amp;":"&amp;G1903</f>
        <v>MEE7S:红米 Note 5 全网通版:红米:小米:Xiaomi:红米:Redmi</v>
      </c>
    </row>
    <row r="1904" spans="1:11" x14ac:dyDescent="0.4">
      <c r="A1904" s="13" t="s">
        <v>3227</v>
      </c>
      <c r="B1904" s="13" t="s">
        <v>3228</v>
      </c>
      <c r="C1904" s="13" t="s">
        <v>3074</v>
      </c>
      <c r="D1904" s="10" t="str">
        <f>VLOOKUP( C1904, 品牌处理!A:E,2,FALSE)</f>
        <v>小米</v>
      </c>
      <c r="E1904" s="10" t="str">
        <f>VLOOKUP( C1904, 品牌处理!A:E,3,FALSE)</f>
        <v>Xiaomi</v>
      </c>
      <c r="F1904" s="10" t="str">
        <f>VLOOKUP( C1904, 品牌处理!A:E,4,FALSE)</f>
        <v>红米</v>
      </c>
      <c r="G1904" s="10" t="str">
        <f>VLOOKUP( C1904, 品牌处理!A:E,5,FALSE)</f>
        <v>Redmi</v>
      </c>
      <c r="H1904" s="16">
        <f>VLOOKUP( C1904, 品牌处理!A:F,6,FALSE)</f>
        <v>1</v>
      </c>
      <c r="I1904" s="16" t="e">
        <f>VLOOKUP(A1904,重复项!F:F,1,FALSE)</f>
        <v>#N/A</v>
      </c>
      <c r="J1904" s="6">
        <v>1</v>
      </c>
      <c r="K1904" t="str">
        <f>A1904&amp;":"&amp;B1904&amp;":"&amp;C1904&amp;":"&amp;D1904&amp;":"&amp;E1904&amp;":"&amp;F1904&amp;":"&amp;G1904</f>
        <v>MET7S:红米 Note 5 移动 4G+ 版:红米:小米:Xiaomi:红米:Redmi</v>
      </c>
    </row>
    <row r="1905" spans="1:11" x14ac:dyDescent="0.4">
      <c r="A1905" s="13" t="s">
        <v>3229</v>
      </c>
      <c r="B1905" s="13" t="s">
        <v>3230</v>
      </c>
      <c r="C1905" s="13" t="s">
        <v>3074</v>
      </c>
      <c r="D1905" s="10" t="str">
        <f>VLOOKUP( C1905, 品牌处理!A:E,2,FALSE)</f>
        <v>小米</v>
      </c>
      <c r="E1905" s="10" t="str">
        <f>VLOOKUP( C1905, 品牌处理!A:E,3,FALSE)</f>
        <v>Xiaomi</v>
      </c>
      <c r="F1905" s="10" t="str">
        <f>VLOOKUP( C1905, 品牌处理!A:E,4,FALSE)</f>
        <v>红米</v>
      </c>
      <c r="G1905" s="10" t="str">
        <f>VLOOKUP( C1905, 品牌处理!A:E,5,FALSE)</f>
        <v>Redmi</v>
      </c>
      <c r="H1905" s="16">
        <f>VLOOKUP( C1905, 品牌处理!A:F,6,FALSE)</f>
        <v>1</v>
      </c>
      <c r="I1905" s="16" t="e">
        <f>VLOOKUP(A1905,重复项!F:F,1,FALSE)</f>
        <v>#N/A</v>
      </c>
      <c r="J1905" s="6">
        <v>1</v>
      </c>
      <c r="K1905" t="str">
        <f>A1905&amp;":"&amp;B1905&amp;":"&amp;C1905&amp;":"&amp;D1905&amp;":"&amp;E1905&amp;":"&amp;F1905&amp;":"&amp;G1905</f>
        <v>MEC7S:红米 Note 5 联通电信定制版:红米:小米:Xiaomi:红米:Redmi</v>
      </c>
    </row>
    <row r="1906" spans="1:11" x14ac:dyDescent="0.4">
      <c r="A1906" s="13" t="s">
        <v>3231</v>
      </c>
      <c r="B1906" s="13" t="s">
        <v>3232</v>
      </c>
      <c r="C1906" s="13" t="s">
        <v>3074</v>
      </c>
      <c r="D1906" s="10" t="str">
        <f>VLOOKUP( C1906, 品牌处理!A:E,2,FALSE)</f>
        <v>小米</v>
      </c>
      <c r="E1906" s="10" t="str">
        <f>VLOOKUP( C1906, 品牌处理!A:E,3,FALSE)</f>
        <v>Xiaomi</v>
      </c>
      <c r="F1906" s="10" t="str">
        <f>VLOOKUP( C1906, 品牌处理!A:E,4,FALSE)</f>
        <v>红米</v>
      </c>
      <c r="G1906" s="10" t="str">
        <f>VLOOKUP( C1906, 品牌处理!A:E,5,FALSE)</f>
        <v>Redmi</v>
      </c>
      <c r="H1906" s="16">
        <f>VLOOKUP( C1906, 品牌处理!A:F,6,FALSE)</f>
        <v>1</v>
      </c>
      <c r="I1906" s="16" t="e">
        <f>VLOOKUP(A1906,重复项!F:F,1,FALSE)</f>
        <v>#N/A</v>
      </c>
      <c r="J1906" s="6">
        <v>1</v>
      </c>
      <c r="K1906" t="str">
        <f>A1906&amp;":"&amp;B1906&amp;":"&amp;C1906&amp;":"&amp;D1906&amp;":"&amp;E1906&amp;":"&amp;F1906&amp;":"&amp;G1906</f>
        <v>M1803E7SG:红米 Note 5 国际版:红米:小米:Xiaomi:红米:Redmi</v>
      </c>
    </row>
    <row r="1907" spans="1:11" x14ac:dyDescent="0.4">
      <c r="A1907" s="13" t="s">
        <v>3233</v>
      </c>
      <c r="B1907" s="13" t="s">
        <v>3232</v>
      </c>
      <c r="C1907" s="13" t="s">
        <v>3074</v>
      </c>
      <c r="D1907" s="10" t="str">
        <f>VLOOKUP( C1907, 品牌处理!A:E,2,FALSE)</f>
        <v>小米</v>
      </c>
      <c r="E1907" s="10" t="str">
        <f>VLOOKUP( C1907, 品牌处理!A:E,3,FALSE)</f>
        <v>Xiaomi</v>
      </c>
      <c r="F1907" s="10" t="str">
        <f>VLOOKUP( C1907, 品牌处理!A:E,4,FALSE)</f>
        <v>红米</v>
      </c>
      <c r="G1907" s="10" t="str">
        <f>VLOOKUP( C1907, 品牌处理!A:E,5,FALSE)</f>
        <v>Redmi</v>
      </c>
      <c r="H1907" s="16">
        <f>VLOOKUP( C1907, 品牌处理!A:F,6,FALSE)</f>
        <v>1</v>
      </c>
      <c r="I1907" s="16" t="e">
        <f>VLOOKUP(A1907,重复项!F:F,1,FALSE)</f>
        <v>#N/A</v>
      </c>
      <c r="J1907" s="6">
        <v>1</v>
      </c>
      <c r="K1907" t="str">
        <f>A1907&amp;":"&amp;B1907&amp;":"&amp;C1907&amp;":"&amp;D1907&amp;":"&amp;E1907&amp;":"&amp;F1907&amp;":"&amp;G1907</f>
        <v>M1803E7SH:红米 Note 5 国际版:红米:小米:Xiaomi:红米:Redmi</v>
      </c>
    </row>
    <row r="1908" spans="1:11" x14ac:dyDescent="0.4">
      <c r="A1908" s="13" t="s">
        <v>3234</v>
      </c>
      <c r="B1908" s="13" t="s">
        <v>3235</v>
      </c>
      <c r="C1908" s="13" t="s">
        <v>3074</v>
      </c>
      <c r="D1908" s="10" t="str">
        <f>VLOOKUP( C1908, 品牌处理!A:E,2,FALSE)</f>
        <v>小米</v>
      </c>
      <c r="E1908" s="10" t="str">
        <f>VLOOKUP( C1908, 品牌处理!A:E,3,FALSE)</f>
        <v>Xiaomi</v>
      </c>
      <c r="F1908" s="10" t="str">
        <f>VLOOKUP( C1908, 品牌处理!A:E,4,FALSE)</f>
        <v>红米</v>
      </c>
      <c r="G1908" s="10" t="str">
        <f>VLOOKUP( C1908, 品牌处理!A:E,5,FALSE)</f>
        <v>Redmi</v>
      </c>
      <c r="H1908" s="16">
        <f>VLOOKUP( C1908, 品牌处理!A:F,6,FALSE)</f>
        <v>1</v>
      </c>
      <c r="I1908" s="16" t="e">
        <f>VLOOKUP(A1908,重复项!F:F,1,FALSE)</f>
        <v>#N/A</v>
      </c>
      <c r="J1908" s="6">
        <v>1</v>
      </c>
      <c r="K1908" t="str">
        <f>A1908&amp;":"&amp;B1908&amp;":"&amp;C1908&amp;":"&amp;D1908&amp;":"&amp;E1908&amp;":"&amp;F1908&amp;":"&amp;G1908</f>
        <v>MEI7S:红米 Note 5 Pro 印度版:红米:小米:Xiaomi:红米:Redmi</v>
      </c>
    </row>
    <row r="1909" spans="1:11" x14ac:dyDescent="0.4">
      <c r="A1909" s="13" t="s">
        <v>3236</v>
      </c>
      <c r="B1909" s="13" t="s">
        <v>3237</v>
      </c>
      <c r="C1909" s="13" t="s">
        <v>3074</v>
      </c>
      <c r="D1909" s="10" t="str">
        <f>VLOOKUP( C1909, 品牌处理!A:E,2,FALSE)</f>
        <v>小米</v>
      </c>
      <c r="E1909" s="10" t="str">
        <f>VLOOKUP( C1909, 品牌处理!A:E,3,FALSE)</f>
        <v>Xiaomi</v>
      </c>
      <c r="F1909" s="10" t="str">
        <f>VLOOKUP( C1909, 品牌处理!A:E,4,FALSE)</f>
        <v>红米</v>
      </c>
      <c r="G1909" s="10" t="str">
        <f>VLOOKUP( C1909, 品牌处理!A:E,5,FALSE)</f>
        <v>Redmi</v>
      </c>
      <c r="H1909" s="16">
        <f>VLOOKUP( C1909, 品牌处理!A:F,6,FALSE)</f>
        <v>1</v>
      </c>
      <c r="I1909" s="16" t="e">
        <f>VLOOKUP(A1909,重复项!F:F,1,FALSE)</f>
        <v>#N/A</v>
      </c>
      <c r="J1909" s="6">
        <v>1</v>
      </c>
      <c r="K1909" t="str">
        <f>A1909&amp;":"&amp;B1909&amp;":"&amp;C1909&amp;":"&amp;D1909&amp;":"&amp;E1909&amp;":"&amp;F1909&amp;":"&amp;G1909</f>
        <v>MDE6:红米 Note 5A 全网通 标准版:红米:小米:Xiaomi:红米:Redmi</v>
      </c>
    </row>
    <row r="1910" spans="1:11" x14ac:dyDescent="0.4">
      <c r="A1910" s="13" t="s">
        <v>3238</v>
      </c>
      <c r="B1910" s="13" t="s">
        <v>3239</v>
      </c>
      <c r="C1910" s="13" t="s">
        <v>3074</v>
      </c>
      <c r="D1910" s="10" t="str">
        <f>VLOOKUP( C1910, 品牌处理!A:E,2,FALSE)</f>
        <v>小米</v>
      </c>
      <c r="E1910" s="10" t="str">
        <f>VLOOKUP( C1910, 品牌处理!A:E,3,FALSE)</f>
        <v>Xiaomi</v>
      </c>
      <c r="F1910" s="10" t="str">
        <f>VLOOKUP( C1910, 品牌处理!A:E,4,FALSE)</f>
        <v>红米</v>
      </c>
      <c r="G1910" s="10" t="str">
        <f>VLOOKUP( C1910, 品牌处理!A:E,5,FALSE)</f>
        <v>Redmi</v>
      </c>
      <c r="H1910" s="16">
        <f>VLOOKUP( C1910, 品牌处理!A:F,6,FALSE)</f>
        <v>1</v>
      </c>
      <c r="I1910" s="16" t="e">
        <f>VLOOKUP(A1910,重复项!F:F,1,FALSE)</f>
        <v>#N/A</v>
      </c>
      <c r="J1910" s="6">
        <v>1</v>
      </c>
      <c r="K1910" t="str">
        <f>A1910&amp;":"&amp;B1910&amp;":"&amp;C1910&amp;":"&amp;D1910&amp;":"&amp;E1910&amp;":"&amp;F1910&amp;":"&amp;G1910</f>
        <v>MDT6:红米 Note 5A 移动 4G+ 标准版:红米:小米:Xiaomi:红米:Redmi</v>
      </c>
    </row>
    <row r="1911" spans="1:11" x14ac:dyDescent="0.4">
      <c r="A1911" s="13" t="s">
        <v>3240</v>
      </c>
      <c r="B1911" s="13" t="s">
        <v>3241</v>
      </c>
      <c r="C1911" s="13" t="s">
        <v>3074</v>
      </c>
      <c r="D1911" s="10" t="str">
        <f>VLOOKUP( C1911, 品牌处理!A:E,2,FALSE)</f>
        <v>小米</v>
      </c>
      <c r="E1911" s="10" t="str">
        <f>VLOOKUP( C1911, 品牌处理!A:E,3,FALSE)</f>
        <v>Xiaomi</v>
      </c>
      <c r="F1911" s="10" t="str">
        <f>VLOOKUP( C1911, 品牌处理!A:E,4,FALSE)</f>
        <v>红米</v>
      </c>
      <c r="G1911" s="10" t="str">
        <f>VLOOKUP( C1911, 品牌处理!A:E,5,FALSE)</f>
        <v>Redmi</v>
      </c>
      <c r="H1911" s="16">
        <f>VLOOKUP( C1911, 品牌处理!A:F,6,FALSE)</f>
        <v>1</v>
      </c>
      <c r="I1911" s="16" t="e">
        <f>VLOOKUP(A1911,重复项!F:F,1,FALSE)</f>
        <v>#N/A</v>
      </c>
      <c r="J1911" s="6">
        <v>1</v>
      </c>
      <c r="K1911" t="str">
        <f>A1911&amp;":"&amp;B1911&amp;":"&amp;C1911&amp;":"&amp;D1911&amp;":"&amp;E1911&amp;":"&amp;F1911&amp;":"&amp;G1911</f>
        <v>MDG6:红米 Note 5A 国际版 标准版:红米:小米:Xiaomi:红米:Redmi</v>
      </c>
    </row>
    <row r="1912" spans="1:11" x14ac:dyDescent="0.4">
      <c r="A1912" s="13" t="s">
        <v>3242</v>
      </c>
      <c r="B1912" s="13" t="s">
        <v>3243</v>
      </c>
      <c r="C1912" s="13" t="s">
        <v>3074</v>
      </c>
      <c r="D1912" s="10" t="str">
        <f>VLOOKUP( C1912, 品牌处理!A:E,2,FALSE)</f>
        <v>小米</v>
      </c>
      <c r="E1912" s="10" t="str">
        <f>VLOOKUP( C1912, 品牌处理!A:E,3,FALSE)</f>
        <v>Xiaomi</v>
      </c>
      <c r="F1912" s="10" t="str">
        <f>VLOOKUP( C1912, 品牌处理!A:E,4,FALSE)</f>
        <v>红米</v>
      </c>
      <c r="G1912" s="10" t="str">
        <f>VLOOKUP( C1912, 品牌处理!A:E,5,FALSE)</f>
        <v>Redmi</v>
      </c>
      <c r="H1912" s="16">
        <f>VLOOKUP( C1912, 品牌处理!A:F,6,FALSE)</f>
        <v>1</v>
      </c>
      <c r="I1912" s="16" t="e">
        <f>VLOOKUP(A1912,重复项!F:F,1,FALSE)</f>
        <v>#N/A</v>
      </c>
      <c r="J1912" s="6">
        <v>1</v>
      </c>
      <c r="K1912" t="str">
        <f>A1912&amp;":"&amp;B1912&amp;":"&amp;C1912&amp;":"&amp;D1912&amp;":"&amp;E1912&amp;":"&amp;F1912&amp;":"&amp;G1912</f>
        <v>MDI6:红米 Y1 Lite 印度版:红米:小米:Xiaomi:红米:Redmi</v>
      </c>
    </row>
    <row r="1913" spans="1:11" x14ac:dyDescent="0.4">
      <c r="A1913" s="13" t="s">
        <v>3244</v>
      </c>
      <c r="B1913" s="13" t="s">
        <v>3245</v>
      </c>
      <c r="C1913" s="13" t="s">
        <v>3074</v>
      </c>
      <c r="D1913" s="10" t="str">
        <f>VLOOKUP( C1913, 品牌处理!A:E,2,FALSE)</f>
        <v>小米</v>
      </c>
      <c r="E1913" s="10" t="str">
        <f>VLOOKUP( C1913, 品牌处理!A:E,3,FALSE)</f>
        <v>Xiaomi</v>
      </c>
      <c r="F1913" s="10" t="str">
        <f>VLOOKUP( C1913, 品牌处理!A:E,4,FALSE)</f>
        <v>红米</v>
      </c>
      <c r="G1913" s="10" t="str">
        <f>VLOOKUP( C1913, 品牌处理!A:E,5,FALSE)</f>
        <v>Redmi</v>
      </c>
      <c r="H1913" s="16">
        <f>VLOOKUP( C1913, 品牌处理!A:F,6,FALSE)</f>
        <v>1</v>
      </c>
      <c r="I1913" s="16" t="e">
        <f>VLOOKUP(A1913,重复项!F:F,1,FALSE)</f>
        <v>#N/A</v>
      </c>
      <c r="J1913" s="6">
        <v>1</v>
      </c>
      <c r="K1913" t="str">
        <f>A1913&amp;":"&amp;B1913&amp;":"&amp;C1913&amp;":"&amp;D1913&amp;":"&amp;E1913&amp;":"&amp;F1913&amp;":"&amp;G1913</f>
        <v>MDE6S:红米 Note 5A 全网通 高配版:红米:小米:Xiaomi:红米:Redmi</v>
      </c>
    </row>
    <row r="1914" spans="1:11" x14ac:dyDescent="0.4">
      <c r="A1914" s="13" t="s">
        <v>3246</v>
      </c>
      <c r="B1914" s="13" t="s">
        <v>3247</v>
      </c>
      <c r="C1914" s="13" t="s">
        <v>3074</v>
      </c>
      <c r="D1914" s="10" t="str">
        <f>VLOOKUP( C1914, 品牌处理!A:E,2,FALSE)</f>
        <v>小米</v>
      </c>
      <c r="E1914" s="10" t="str">
        <f>VLOOKUP( C1914, 品牌处理!A:E,3,FALSE)</f>
        <v>Xiaomi</v>
      </c>
      <c r="F1914" s="10" t="str">
        <f>VLOOKUP( C1914, 品牌处理!A:E,4,FALSE)</f>
        <v>红米</v>
      </c>
      <c r="G1914" s="10" t="str">
        <f>VLOOKUP( C1914, 品牌处理!A:E,5,FALSE)</f>
        <v>Redmi</v>
      </c>
      <c r="H1914" s="16">
        <f>VLOOKUP( C1914, 品牌处理!A:F,6,FALSE)</f>
        <v>1</v>
      </c>
      <c r="I1914" s="16" t="e">
        <f>VLOOKUP(A1914,重复项!F:F,1,FALSE)</f>
        <v>#N/A</v>
      </c>
      <c r="J1914" s="6">
        <v>1</v>
      </c>
      <c r="K1914" t="str">
        <f>A1914&amp;":"&amp;B1914&amp;":"&amp;C1914&amp;":"&amp;D1914&amp;":"&amp;E1914&amp;":"&amp;F1914&amp;":"&amp;G1914</f>
        <v>MDT6S:红米 Note 5A 移动 4G+ 高配版:红米:小米:Xiaomi:红米:Redmi</v>
      </c>
    </row>
    <row r="1915" spans="1:11" x14ac:dyDescent="0.4">
      <c r="A1915" s="13" t="s">
        <v>3248</v>
      </c>
      <c r="B1915" s="13" t="s">
        <v>3249</v>
      </c>
      <c r="C1915" s="13" t="s">
        <v>3074</v>
      </c>
      <c r="D1915" s="10" t="str">
        <f>VLOOKUP( C1915, 品牌处理!A:E,2,FALSE)</f>
        <v>小米</v>
      </c>
      <c r="E1915" s="10" t="str">
        <f>VLOOKUP( C1915, 品牌处理!A:E,3,FALSE)</f>
        <v>Xiaomi</v>
      </c>
      <c r="F1915" s="10" t="str">
        <f>VLOOKUP( C1915, 品牌处理!A:E,4,FALSE)</f>
        <v>红米</v>
      </c>
      <c r="G1915" s="10" t="str">
        <f>VLOOKUP( C1915, 品牌处理!A:E,5,FALSE)</f>
        <v>Redmi</v>
      </c>
      <c r="H1915" s="16">
        <f>VLOOKUP( C1915, 品牌处理!A:F,6,FALSE)</f>
        <v>1</v>
      </c>
      <c r="I1915" s="16" t="e">
        <f>VLOOKUP(A1915,重复项!F:F,1,FALSE)</f>
        <v>#N/A</v>
      </c>
      <c r="J1915" s="6">
        <v>1</v>
      </c>
      <c r="K1915" t="str">
        <f>A1915&amp;":"&amp;B1915&amp;":"&amp;C1915&amp;":"&amp;D1915&amp;":"&amp;E1915&amp;":"&amp;F1915&amp;":"&amp;G1915</f>
        <v>MDG6S:红米 Note 5A 国际版 高配版:红米:小米:Xiaomi:红米:Redmi</v>
      </c>
    </row>
    <row r="1916" spans="1:11" x14ac:dyDescent="0.4">
      <c r="A1916" s="13" t="s">
        <v>3250</v>
      </c>
      <c r="B1916" s="13" t="s">
        <v>3251</v>
      </c>
      <c r="C1916" s="13" t="s">
        <v>3074</v>
      </c>
      <c r="D1916" s="10" t="str">
        <f>VLOOKUP( C1916, 品牌处理!A:E,2,FALSE)</f>
        <v>小米</v>
      </c>
      <c r="E1916" s="10" t="str">
        <f>VLOOKUP( C1916, 品牌处理!A:E,3,FALSE)</f>
        <v>Xiaomi</v>
      </c>
      <c r="F1916" s="10" t="str">
        <f>VLOOKUP( C1916, 品牌处理!A:E,4,FALSE)</f>
        <v>红米</v>
      </c>
      <c r="G1916" s="10" t="str">
        <f>VLOOKUP( C1916, 品牌处理!A:E,5,FALSE)</f>
        <v>Redmi</v>
      </c>
      <c r="H1916" s="16">
        <f>VLOOKUP( C1916, 品牌处理!A:F,6,FALSE)</f>
        <v>1</v>
      </c>
      <c r="I1916" s="16" t="e">
        <f>VLOOKUP(A1916,重复项!F:F,1,FALSE)</f>
        <v>#N/A</v>
      </c>
      <c r="J1916" s="6">
        <v>1</v>
      </c>
      <c r="K1916" t="str">
        <f>A1916&amp;":"&amp;B1916&amp;":"&amp;C1916&amp;":"&amp;D1916&amp;":"&amp;E1916&amp;":"&amp;F1916&amp;":"&amp;G1916</f>
        <v>MDI6S:红米 Y1 印度版:红米:小米:Xiaomi:红米:Redmi</v>
      </c>
    </row>
    <row r="1917" spans="1:11" x14ac:dyDescent="0.4">
      <c r="A1917" s="13" t="s">
        <v>3252</v>
      </c>
      <c r="B1917" s="13" t="s">
        <v>3253</v>
      </c>
      <c r="C1917" s="13" t="s">
        <v>3074</v>
      </c>
      <c r="D1917" s="10" t="str">
        <f>VLOOKUP( C1917, 品牌处理!A:E,2,FALSE)</f>
        <v>小米</v>
      </c>
      <c r="E1917" s="10" t="str">
        <f>VLOOKUP( C1917, 品牌处理!A:E,3,FALSE)</f>
        <v>Xiaomi</v>
      </c>
      <c r="F1917" s="10" t="str">
        <f>VLOOKUP( C1917, 品牌处理!A:E,4,FALSE)</f>
        <v>红米</v>
      </c>
      <c r="G1917" s="10" t="str">
        <f>VLOOKUP( C1917, 品牌处理!A:E,5,FALSE)</f>
        <v>Redmi</v>
      </c>
      <c r="H1917" s="16">
        <f>VLOOKUP( C1917, 品牌处理!A:F,6,FALSE)</f>
        <v>1</v>
      </c>
      <c r="I1917" s="16" t="e">
        <f>VLOOKUP(A1917,重复项!F:F,1,FALSE)</f>
        <v>#N/A</v>
      </c>
      <c r="J1917" s="6">
        <v>1</v>
      </c>
      <c r="K1917" t="str">
        <f>A1917&amp;":"&amp;B1917&amp;":"&amp;C1917&amp;":"&amp;D1917&amp;":"&amp;E1917&amp;":"&amp;F1917&amp;":"&amp;G1917</f>
        <v>M1806E7TG:红米 Note 6 Pro 国际版:红米:小米:Xiaomi:红米:Redmi</v>
      </c>
    </row>
    <row r="1918" spans="1:11" x14ac:dyDescent="0.4">
      <c r="A1918" s="13" t="s">
        <v>3254</v>
      </c>
      <c r="B1918" s="13" t="s">
        <v>3253</v>
      </c>
      <c r="C1918" s="13" t="s">
        <v>3074</v>
      </c>
      <c r="D1918" s="10" t="str">
        <f>VLOOKUP( C1918, 品牌处理!A:E,2,FALSE)</f>
        <v>小米</v>
      </c>
      <c r="E1918" s="10" t="str">
        <f>VLOOKUP( C1918, 品牌处理!A:E,3,FALSE)</f>
        <v>Xiaomi</v>
      </c>
      <c r="F1918" s="10" t="str">
        <f>VLOOKUP( C1918, 品牌处理!A:E,4,FALSE)</f>
        <v>红米</v>
      </c>
      <c r="G1918" s="10" t="str">
        <f>VLOOKUP( C1918, 品牌处理!A:E,5,FALSE)</f>
        <v>Redmi</v>
      </c>
      <c r="H1918" s="16">
        <f>VLOOKUP( C1918, 品牌处理!A:F,6,FALSE)</f>
        <v>1</v>
      </c>
      <c r="I1918" s="16" t="e">
        <f>VLOOKUP(A1918,重复项!F:F,1,FALSE)</f>
        <v>#N/A</v>
      </c>
      <c r="J1918" s="6">
        <v>1</v>
      </c>
      <c r="K1918" t="str">
        <f>A1918&amp;":"&amp;B1918&amp;":"&amp;C1918&amp;":"&amp;D1918&amp;":"&amp;E1918&amp;":"&amp;F1918&amp;":"&amp;G1918</f>
        <v>M1806E7TH:红米 Note 6 Pro 国际版:红米:小米:Xiaomi:红米:Redmi</v>
      </c>
    </row>
    <row r="1919" spans="1:11" x14ac:dyDescent="0.4">
      <c r="A1919" s="13" t="s">
        <v>3255</v>
      </c>
      <c r="B1919" s="13" t="s">
        <v>3256</v>
      </c>
      <c r="C1919" s="13" t="s">
        <v>3074</v>
      </c>
      <c r="D1919" s="10" t="str">
        <f>VLOOKUP( C1919, 品牌处理!A:E,2,FALSE)</f>
        <v>小米</v>
      </c>
      <c r="E1919" s="10" t="str">
        <f>VLOOKUP( C1919, 品牌处理!A:E,3,FALSE)</f>
        <v>Xiaomi</v>
      </c>
      <c r="F1919" s="10" t="str">
        <f>VLOOKUP( C1919, 品牌处理!A:E,4,FALSE)</f>
        <v>红米</v>
      </c>
      <c r="G1919" s="10" t="str">
        <f>VLOOKUP( C1919, 品牌处理!A:E,5,FALSE)</f>
        <v>Redmi</v>
      </c>
      <c r="H1919" s="16">
        <f>VLOOKUP( C1919, 品牌处理!A:F,6,FALSE)</f>
        <v>1</v>
      </c>
      <c r="I1919" s="16" t="e">
        <f>VLOOKUP(A1919,重复项!F:F,1,FALSE)</f>
        <v>#N/A</v>
      </c>
      <c r="J1919" s="6">
        <v>1</v>
      </c>
      <c r="K1919" t="str">
        <f>A1919&amp;":"&amp;B1919&amp;":"&amp;C1919&amp;":"&amp;D1919&amp;":"&amp;E1919&amp;":"&amp;F1919&amp;":"&amp;G1919</f>
        <v>M1806E7TI:红米 Note 6 Pro 印度版:红米:小米:Xiaomi:红米:Redmi</v>
      </c>
    </row>
    <row r="1920" spans="1:11" hidden="1" x14ac:dyDescent="0.4">
      <c r="A1920" s="13" t="s">
        <v>3257</v>
      </c>
      <c r="B1920" s="13" t="s">
        <v>3258</v>
      </c>
      <c r="C1920" s="13" t="s">
        <v>3172</v>
      </c>
      <c r="D1920" s="10" t="str">
        <f>VLOOKUP( C1920, 品牌处理!A:E,2,FALSE)</f>
        <v>小米</v>
      </c>
      <c r="E1920" s="10" t="str">
        <f>VLOOKUP( C1920, 品牌处理!A:E,3,FALSE)</f>
        <v>Xiaomi</v>
      </c>
      <c r="F1920" s="10" t="str">
        <f>VLOOKUP( C1920, 品牌处理!A:E,4,FALSE)</f>
        <v>红米</v>
      </c>
      <c r="G1920" s="10" t="str">
        <f>VLOOKUP( C1920, 品牌处理!A:E,5,FALSE)</f>
        <v>Redmi</v>
      </c>
      <c r="H1920" s="16">
        <f>VLOOKUP( C1920, 品牌处理!A:F,6,FALSE)</f>
        <v>0</v>
      </c>
      <c r="I1920" s="16" t="e">
        <f>VLOOKUP(A1920,重复项!F:F,1,FALSE)</f>
        <v>#N/A</v>
      </c>
      <c r="J1920" s="6">
        <v>0</v>
      </c>
      <c r="K1920" t="str">
        <f>A1920&amp;":"&amp;B1920&amp;":"&amp;C1920&amp;":"&amp;D1920&amp;":"&amp;E1920&amp;":"&amp;F1920&amp;":"&amp;G1920</f>
        <v>M1901F7E:Redmi Note 7 全网通版:Redmi:小米:Xiaomi:红米:Redmi</v>
      </c>
    </row>
    <row r="1921" spans="1:11" hidden="1" x14ac:dyDescent="0.4">
      <c r="A1921" s="13" t="s">
        <v>3259</v>
      </c>
      <c r="B1921" s="13" t="s">
        <v>3260</v>
      </c>
      <c r="C1921" s="13" t="s">
        <v>3172</v>
      </c>
      <c r="D1921" s="10" t="str">
        <f>VLOOKUP( C1921, 品牌处理!A:E,2,FALSE)</f>
        <v>小米</v>
      </c>
      <c r="E1921" s="10" t="str">
        <f>VLOOKUP( C1921, 品牌处理!A:E,3,FALSE)</f>
        <v>Xiaomi</v>
      </c>
      <c r="F1921" s="10" t="str">
        <f>VLOOKUP( C1921, 品牌处理!A:E,4,FALSE)</f>
        <v>红米</v>
      </c>
      <c r="G1921" s="10" t="str">
        <f>VLOOKUP( C1921, 品牌处理!A:E,5,FALSE)</f>
        <v>Redmi</v>
      </c>
      <c r="H1921" s="16">
        <f>VLOOKUP( C1921, 品牌处理!A:F,6,FALSE)</f>
        <v>0</v>
      </c>
      <c r="I1921" s="16" t="e">
        <f>VLOOKUP(A1921,重复项!F:F,1,FALSE)</f>
        <v>#N/A</v>
      </c>
      <c r="J1921" s="6">
        <v>0</v>
      </c>
      <c r="K1921" t="str">
        <f>A1921&amp;":"&amp;B1921&amp;":"&amp;C1921&amp;":"&amp;D1921&amp;":"&amp;E1921&amp;":"&amp;F1921&amp;":"&amp;G1921</f>
        <v>M1901F7T:Redmi Note 7 移动 4G+ 版:Redmi:小米:Xiaomi:红米:Redmi</v>
      </c>
    </row>
    <row r="1922" spans="1:11" hidden="1" x14ac:dyDescent="0.4">
      <c r="A1922" s="13" t="s">
        <v>3261</v>
      </c>
      <c r="B1922" s="13" t="s">
        <v>3262</v>
      </c>
      <c r="C1922" s="13" t="s">
        <v>3172</v>
      </c>
      <c r="D1922" s="10" t="str">
        <f>VLOOKUP( C1922, 品牌处理!A:E,2,FALSE)</f>
        <v>小米</v>
      </c>
      <c r="E1922" s="10" t="str">
        <f>VLOOKUP( C1922, 品牌处理!A:E,3,FALSE)</f>
        <v>Xiaomi</v>
      </c>
      <c r="F1922" s="10" t="str">
        <f>VLOOKUP( C1922, 品牌处理!A:E,4,FALSE)</f>
        <v>红米</v>
      </c>
      <c r="G1922" s="10" t="str">
        <f>VLOOKUP( C1922, 品牌处理!A:E,5,FALSE)</f>
        <v>Redmi</v>
      </c>
      <c r="H1922" s="16">
        <f>VLOOKUP( C1922, 品牌处理!A:F,6,FALSE)</f>
        <v>0</v>
      </c>
      <c r="I1922" s="16" t="e">
        <f>VLOOKUP(A1922,重复项!F:F,1,FALSE)</f>
        <v>#N/A</v>
      </c>
      <c r="J1922" s="6">
        <v>0</v>
      </c>
      <c r="K1922" t="str">
        <f>A1922&amp;":"&amp;B1922&amp;":"&amp;C1922&amp;":"&amp;D1922&amp;":"&amp;E1922&amp;":"&amp;F1922&amp;":"&amp;G1922</f>
        <v>M1901F7C:Redmi Note 7 联通电信定制版:Redmi:小米:Xiaomi:红米:Redmi</v>
      </c>
    </row>
    <row r="1923" spans="1:11" hidden="1" x14ac:dyDescent="0.4">
      <c r="A1923" s="13" t="s">
        <v>3263</v>
      </c>
      <c r="B1923" s="13" t="s">
        <v>3264</v>
      </c>
      <c r="C1923" s="13" t="s">
        <v>3172</v>
      </c>
      <c r="D1923" s="10" t="str">
        <f>VLOOKUP( C1923, 品牌处理!A:E,2,FALSE)</f>
        <v>小米</v>
      </c>
      <c r="E1923" s="10" t="str">
        <f>VLOOKUP( C1923, 品牌处理!A:E,3,FALSE)</f>
        <v>Xiaomi</v>
      </c>
      <c r="F1923" s="10" t="str">
        <f>VLOOKUP( C1923, 品牌处理!A:E,4,FALSE)</f>
        <v>红米</v>
      </c>
      <c r="G1923" s="10" t="str">
        <f>VLOOKUP( C1923, 品牌处理!A:E,5,FALSE)</f>
        <v>Redmi</v>
      </c>
      <c r="H1923" s="16">
        <f>VLOOKUP( C1923, 品牌处理!A:F,6,FALSE)</f>
        <v>0</v>
      </c>
      <c r="I1923" s="16" t="e">
        <f>VLOOKUP(A1923,重复项!F:F,1,FALSE)</f>
        <v>#N/A</v>
      </c>
      <c r="J1923" s="6">
        <v>0</v>
      </c>
      <c r="K1923" t="str">
        <f>A1923&amp;":"&amp;B1923&amp;":"&amp;C1923&amp;":"&amp;D1923&amp;":"&amp;E1923&amp;":"&amp;F1923&amp;":"&amp;G1923</f>
        <v>M1901F7G:Redmi Note 7 国际版:Redmi:小米:Xiaomi:红米:Redmi</v>
      </c>
    </row>
    <row r="1924" spans="1:11" hidden="1" x14ac:dyDescent="0.4">
      <c r="A1924" s="13" t="s">
        <v>3599</v>
      </c>
      <c r="B1924" s="13" t="s">
        <v>3264</v>
      </c>
      <c r="C1924" s="13" t="s">
        <v>3172</v>
      </c>
      <c r="D1924" s="10" t="str">
        <f>VLOOKUP( C1924, 品牌处理!A:E,2,FALSE)</f>
        <v>小米</v>
      </c>
      <c r="E1924" s="10" t="str">
        <f>VLOOKUP( C1924, 品牌处理!A:E,3,FALSE)</f>
        <v>Xiaomi</v>
      </c>
      <c r="F1924" s="10" t="str">
        <f>VLOOKUP( C1924, 品牌处理!A:E,4,FALSE)</f>
        <v>红米</v>
      </c>
      <c r="G1924" s="10" t="str">
        <f>VLOOKUP( C1924, 品牌处理!A:E,5,FALSE)</f>
        <v>Redmi</v>
      </c>
      <c r="H1924" s="16">
        <f>VLOOKUP( C1924, 品牌处理!A:F,6,FALSE)</f>
        <v>0</v>
      </c>
      <c r="I1924" s="16" t="e">
        <f>VLOOKUP(A1924,重复项!F:F,1,FALSE)</f>
        <v>#N/A</v>
      </c>
      <c r="J1924" s="6">
        <v>0</v>
      </c>
      <c r="K1924" t="str">
        <f>A1924&amp;":"&amp;B1924&amp;":"&amp;C1924&amp;":"&amp;D1924&amp;":"&amp;E1924&amp;":"&amp;F1924&amp;":"&amp;G1924</f>
        <v>M1901F7H:Redmi Note 7 国际版:Redmi:小米:Xiaomi:红米:Redmi</v>
      </c>
    </row>
    <row r="1925" spans="1:11" hidden="1" x14ac:dyDescent="0.4">
      <c r="A1925" s="13" t="s">
        <v>3266</v>
      </c>
      <c r="B1925" s="13" t="s">
        <v>3267</v>
      </c>
      <c r="C1925" s="13" t="s">
        <v>3172</v>
      </c>
      <c r="D1925" s="10" t="str">
        <f>VLOOKUP( C1925, 品牌处理!A:E,2,FALSE)</f>
        <v>小米</v>
      </c>
      <c r="E1925" s="10" t="str">
        <f>VLOOKUP( C1925, 品牌处理!A:E,3,FALSE)</f>
        <v>Xiaomi</v>
      </c>
      <c r="F1925" s="10" t="str">
        <f>VLOOKUP( C1925, 品牌处理!A:E,4,FALSE)</f>
        <v>红米</v>
      </c>
      <c r="G1925" s="10" t="str">
        <f>VLOOKUP( C1925, 品牌处理!A:E,5,FALSE)</f>
        <v>Redmi</v>
      </c>
      <c r="H1925" s="16">
        <f>VLOOKUP( C1925, 品牌处理!A:F,6,FALSE)</f>
        <v>0</v>
      </c>
      <c r="I1925" s="16" t="e">
        <f>VLOOKUP(A1925,重复项!F:F,1,FALSE)</f>
        <v>#N/A</v>
      </c>
      <c r="J1925" s="6">
        <v>0</v>
      </c>
      <c r="K1925" t="str">
        <f>A1925&amp;":"&amp;B1925&amp;":"&amp;C1925&amp;":"&amp;D1925&amp;":"&amp;E1925&amp;":"&amp;F1925&amp;":"&amp;G1925</f>
        <v>M1901F7I:Redmi Note 7 / Redmi Note 7S 印度版:Redmi:小米:Xiaomi:红米:Redmi</v>
      </c>
    </row>
    <row r="1926" spans="1:11" hidden="1" x14ac:dyDescent="0.4">
      <c r="A1926" s="13" t="s">
        <v>3268</v>
      </c>
      <c r="B1926" s="13" t="s">
        <v>3269</v>
      </c>
      <c r="C1926" s="13" t="s">
        <v>3172</v>
      </c>
      <c r="D1926" s="10" t="str">
        <f>VLOOKUP( C1926, 品牌处理!A:E,2,FALSE)</f>
        <v>小米</v>
      </c>
      <c r="E1926" s="10" t="str">
        <f>VLOOKUP( C1926, 品牌处理!A:E,3,FALSE)</f>
        <v>Xiaomi</v>
      </c>
      <c r="F1926" s="10" t="str">
        <f>VLOOKUP( C1926, 品牌处理!A:E,4,FALSE)</f>
        <v>红米</v>
      </c>
      <c r="G1926" s="10" t="str">
        <f>VLOOKUP( C1926, 品牌处理!A:E,5,FALSE)</f>
        <v>Redmi</v>
      </c>
      <c r="H1926" s="16">
        <f>VLOOKUP( C1926, 品牌处理!A:F,6,FALSE)</f>
        <v>0</v>
      </c>
      <c r="I1926" s="16" t="e">
        <f>VLOOKUP(A1926,重复项!F:F,1,FALSE)</f>
        <v>#N/A</v>
      </c>
      <c r="J1926" s="6">
        <v>0</v>
      </c>
      <c r="K1926" t="str">
        <f>A1926&amp;":"&amp;B1926&amp;":"&amp;C1926&amp;":"&amp;D1926&amp;":"&amp;E1926&amp;":"&amp;F1926&amp;":"&amp;G1926</f>
        <v>M1901F7BE:Redmi Note 7 Pro 全网通版:Redmi:小米:Xiaomi:红米:Redmi</v>
      </c>
    </row>
    <row r="1927" spans="1:11" hidden="1" x14ac:dyDescent="0.4">
      <c r="A1927" s="13" t="s">
        <v>3270</v>
      </c>
      <c r="B1927" s="13" t="s">
        <v>3271</v>
      </c>
      <c r="C1927" s="13" t="s">
        <v>3172</v>
      </c>
      <c r="D1927" s="10" t="str">
        <f>VLOOKUP( C1927, 品牌处理!A:E,2,FALSE)</f>
        <v>小米</v>
      </c>
      <c r="E1927" s="10" t="str">
        <f>VLOOKUP( C1927, 品牌处理!A:E,3,FALSE)</f>
        <v>Xiaomi</v>
      </c>
      <c r="F1927" s="10" t="str">
        <f>VLOOKUP( C1927, 品牌处理!A:E,4,FALSE)</f>
        <v>红米</v>
      </c>
      <c r="G1927" s="10" t="str">
        <f>VLOOKUP( C1927, 品牌处理!A:E,5,FALSE)</f>
        <v>Redmi</v>
      </c>
      <c r="H1927" s="16">
        <f>VLOOKUP( C1927, 品牌处理!A:F,6,FALSE)</f>
        <v>0</v>
      </c>
      <c r="I1927" s="16" t="e">
        <f>VLOOKUP(A1927,重复项!F:F,1,FALSE)</f>
        <v>#N/A</v>
      </c>
      <c r="J1927" s="6">
        <v>0</v>
      </c>
      <c r="K1927" t="str">
        <f>A1927&amp;":"&amp;B1927&amp;":"&amp;C1927&amp;":"&amp;D1927&amp;":"&amp;E1927&amp;":"&amp;F1927&amp;":"&amp;G1927</f>
        <v>M1901F7S:Redmi Note 7 Pro 印度版:Redmi:小米:Xiaomi:红米:Redmi</v>
      </c>
    </row>
    <row r="1928" spans="1:11" x14ac:dyDescent="0.4">
      <c r="A1928" s="13" t="s">
        <v>3272</v>
      </c>
      <c r="B1928" s="13" t="s">
        <v>3273</v>
      </c>
      <c r="C1928" s="13" t="s">
        <v>3074</v>
      </c>
      <c r="D1928" s="10" t="str">
        <f>VLOOKUP( C1928, 品牌处理!A:E,2,FALSE)</f>
        <v>小米</v>
      </c>
      <c r="E1928" s="10" t="str">
        <f>VLOOKUP( C1928, 品牌处理!A:E,3,FALSE)</f>
        <v>Xiaomi</v>
      </c>
      <c r="F1928" s="10" t="str">
        <f>VLOOKUP( C1928, 品牌处理!A:E,4,FALSE)</f>
        <v>红米</v>
      </c>
      <c r="G1928" s="10" t="str">
        <f>VLOOKUP( C1928, 品牌处理!A:E,5,FALSE)</f>
        <v>Redmi</v>
      </c>
      <c r="H1928" s="16">
        <f>VLOOKUP( C1928, 品牌处理!A:F,6,FALSE)</f>
        <v>1</v>
      </c>
      <c r="I1928" s="16" t="e">
        <f>VLOOKUP(A1928,重复项!F:F,1,FALSE)</f>
        <v>#N/A</v>
      </c>
      <c r="J1928" s="6">
        <v>1</v>
      </c>
      <c r="K1928" t="str">
        <f>A1928&amp;":"&amp;B1928&amp;":"&amp;C1928&amp;":"&amp;D1928&amp;":"&amp;E1928&amp;":"&amp;F1928&amp;":"&amp;G1928</f>
        <v>M1803E6E:红米 S2 全网通版:红米:小米:Xiaomi:红米:Redmi</v>
      </c>
    </row>
    <row r="1929" spans="1:11" x14ac:dyDescent="0.4">
      <c r="A1929" s="13" t="s">
        <v>3274</v>
      </c>
      <c r="B1929" s="13" t="s">
        <v>3275</v>
      </c>
      <c r="C1929" s="13" t="s">
        <v>3074</v>
      </c>
      <c r="D1929" s="10" t="str">
        <f>VLOOKUP( C1929, 品牌处理!A:E,2,FALSE)</f>
        <v>小米</v>
      </c>
      <c r="E1929" s="10" t="str">
        <f>VLOOKUP( C1929, 品牌处理!A:E,3,FALSE)</f>
        <v>Xiaomi</v>
      </c>
      <c r="F1929" s="10" t="str">
        <f>VLOOKUP( C1929, 品牌处理!A:E,4,FALSE)</f>
        <v>红米</v>
      </c>
      <c r="G1929" s="10" t="str">
        <f>VLOOKUP( C1929, 品牌处理!A:E,5,FALSE)</f>
        <v>Redmi</v>
      </c>
      <c r="H1929" s="16">
        <f>VLOOKUP( C1929, 品牌处理!A:F,6,FALSE)</f>
        <v>1</v>
      </c>
      <c r="I1929" s="16" t="e">
        <f>VLOOKUP(A1929,重复项!F:F,1,FALSE)</f>
        <v>#N/A</v>
      </c>
      <c r="J1929" s="6">
        <v>1</v>
      </c>
      <c r="K1929" t="str">
        <f>A1929&amp;":"&amp;B1929&amp;":"&amp;C1929&amp;":"&amp;D1929&amp;":"&amp;E1929&amp;":"&amp;F1929&amp;":"&amp;G1929</f>
        <v>M1803E6T:红米 S2 移动 4G+ 版:红米:小米:Xiaomi:红米:Redmi</v>
      </c>
    </row>
    <row r="1930" spans="1:11" x14ac:dyDescent="0.4">
      <c r="A1930" s="13" t="s">
        <v>3276</v>
      </c>
      <c r="B1930" s="13" t="s">
        <v>3277</v>
      </c>
      <c r="C1930" s="13" t="s">
        <v>3074</v>
      </c>
      <c r="D1930" s="10" t="str">
        <f>VLOOKUP( C1930, 品牌处理!A:E,2,FALSE)</f>
        <v>小米</v>
      </c>
      <c r="E1930" s="10" t="str">
        <f>VLOOKUP( C1930, 品牌处理!A:E,3,FALSE)</f>
        <v>Xiaomi</v>
      </c>
      <c r="F1930" s="10" t="str">
        <f>VLOOKUP( C1930, 品牌处理!A:E,4,FALSE)</f>
        <v>红米</v>
      </c>
      <c r="G1930" s="10" t="str">
        <f>VLOOKUP( C1930, 品牌处理!A:E,5,FALSE)</f>
        <v>Redmi</v>
      </c>
      <c r="H1930" s="16">
        <f>VLOOKUP( C1930, 品牌处理!A:F,6,FALSE)</f>
        <v>1</v>
      </c>
      <c r="I1930" s="16" t="e">
        <f>VLOOKUP(A1930,重复项!F:F,1,FALSE)</f>
        <v>#N/A</v>
      </c>
      <c r="J1930" s="6">
        <v>1</v>
      </c>
      <c r="K1930" t="str">
        <f>A1930&amp;":"&amp;B1930&amp;":"&amp;C1930&amp;":"&amp;D1930&amp;":"&amp;E1930&amp;":"&amp;F1930&amp;":"&amp;G1930</f>
        <v>M1803E6C:红米 S2 联通电信定制版:红米:小米:Xiaomi:红米:Redmi</v>
      </c>
    </row>
    <row r="1931" spans="1:11" x14ac:dyDescent="0.4">
      <c r="A1931" s="13" t="s">
        <v>3278</v>
      </c>
      <c r="B1931" s="13" t="s">
        <v>3279</v>
      </c>
      <c r="C1931" s="13" t="s">
        <v>3074</v>
      </c>
      <c r="D1931" s="10" t="str">
        <f>VLOOKUP( C1931, 品牌处理!A:E,2,FALSE)</f>
        <v>小米</v>
      </c>
      <c r="E1931" s="10" t="str">
        <f>VLOOKUP( C1931, 品牌处理!A:E,3,FALSE)</f>
        <v>Xiaomi</v>
      </c>
      <c r="F1931" s="10" t="str">
        <f>VLOOKUP( C1931, 品牌处理!A:E,4,FALSE)</f>
        <v>红米</v>
      </c>
      <c r="G1931" s="10" t="str">
        <f>VLOOKUP( C1931, 品牌处理!A:E,5,FALSE)</f>
        <v>Redmi</v>
      </c>
      <c r="H1931" s="16">
        <f>VLOOKUP( C1931, 品牌处理!A:F,6,FALSE)</f>
        <v>1</v>
      </c>
      <c r="I1931" s="16" t="e">
        <f>VLOOKUP(A1931,重复项!F:F,1,FALSE)</f>
        <v>#N/A</v>
      </c>
      <c r="J1931" s="6">
        <v>1</v>
      </c>
      <c r="K1931" t="str">
        <f>A1931&amp;":"&amp;B1931&amp;":"&amp;C1931&amp;":"&amp;D1931&amp;":"&amp;E1931&amp;":"&amp;F1931&amp;":"&amp;G1931</f>
        <v>M1803E6G:红米 S2 国际版:红米:小米:Xiaomi:红米:Redmi</v>
      </c>
    </row>
    <row r="1932" spans="1:11" x14ac:dyDescent="0.4">
      <c r="A1932" s="13" t="s">
        <v>3280</v>
      </c>
      <c r="B1932" s="13" t="s">
        <v>3279</v>
      </c>
      <c r="C1932" s="13" t="s">
        <v>3074</v>
      </c>
      <c r="D1932" s="10" t="str">
        <f>VLOOKUP( C1932, 品牌处理!A:E,2,FALSE)</f>
        <v>小米</v>
      </c>
      <c r="E1932" s="10" t="str">
        <f>VLOOKUP( C1932, 品牌处理!A:E,3,FALSE)</f>
        <v>Xiaomi</v>
      </c>
      <c r="F1932" s="10" t="str">
        <f>VLOOKUP( C1932, 品牌处理!A:E,4,FALSE)</f>
        <v>红米</v>
      </c>
      <c r="G1932" s="10" t="str">
        <f>VLOOKUP( C1932, 品牌处理!A:E,5,FALSE)</f>
        <v>Redmi</v>
      </c>
      <c r="H1932" s="16">
        <f>VLOOKUP( C1932, 品牌处理!A:F,6,FALSE)</f>
        <v>1</v>
      </c>
      <c r="I1932" s="16" t="e">
        <f>VLOOKUP(A1932,重复项!F:F,1,FALSE)</f>
        <v>#N/A</v>
      </c>
      <c r="J1932" s="6">
        <v>1</v>
      </c>
      <c r="K1932" t="str">
        <f>A1932&amp;":"&amp;B1932&amp;":"&amp;C1932&amp;":"&amp;D1932&amp;":"&amp;E1932&amp;":"&amp;F1932&amp;":"&amp;G1932</f>
        <v>M1803E6H:红米 S2 国际版:红米:小米:Xiaomi:红米:Redmi</v>
      </c>
    </row>
    <row r="1933" spans="1:11" x14ac:dyDescent="0.4">
      <c r="A1933" s="13" t="s">
        <v>3281</v>
      </c>
      <c r="B1933" s="13" t="s">
        <v>3282</v>
      </c>
      <c r="C1933" s="13" t="s">
        <v>3074</v>
      </c>
      <c r="D1933" s="10" t="str">
        <f>VLOOKUP( C1933, 品牌处理!A:E,2,FALSE)</f>
        <v>小米</v>
      </c>
      <c r="E1933" s="10" t="str">
        <f>VLOOKUP( C1933, 品牌处理!A:E,3,FALSE)</f>
        <v>Xiaomi</v>
      </c>
      <c r="F1933" s="10" t="str">
        <f>VLOOKUP( C1933, 品牌处理!A:E,4,FALSE)</f>
        <v>红米</v>
      </c>
      <c r="G1933" s="10" t="str">
        <f>VLOOKUP( C1933, 品牌处理!A:E,5,FALSE)</f>
        <v>Redmi</v>
      </c>
      <c r="H1933" s="16">
        <f>VLOOKUP( C1933, 品牌处理!A:F,6,FALSE)</f>
        <v>1</v>
      </c>
      <c r="I1933" s="16" t="e">
        <f>VLOOKUP(A1933,重复项!F:F,1,FALSE)</f>
        <v>#N/A</v>
      </c>
      <c r="J1933" s="6">
        <v>1</v>
      </c>
      <c r="K1933" t="str">
        <f>A1933&amp;":"&amp;B1933&amp;":"&amp;C1933&amp;":"&amp;D1933&amp;":"&amp;E1933&amp;":"&amp;F1933&amp;":"&amp;G1933</f>
        <v>M1803E6I:红米 Y2 印度版:红米:小米:Xiaomi:红米:Redmi</v>
      </c>
    </row>
    <row r="1934" spans="1:11" hidden="1" x14ac:dyDescent="0.4">
      <c r="A1934" s="13" t="s">
        <v>3283</v>
      </c>
      <c r="B1934" s="13" t="s">
        <v>3284</v>
      </c>
      <c r="C1934" s="13" t="s">
        <v>3172</v>
      </c>
      <c r="D1934" s="10" t="str">
        <f>VLOOKUP( C1934, 品牌处理!A:E,2,FALSE)</f>
        <v>小米</v>
      </c>
      <c r="E1934" s="10" t="str">
        <f>VLOOKUP( C1934, 品牌处理!A:E,3,FALSE)</f>
        <v>Xiaomi</v>
      </c>
      <c r="F1934" s="10" t="str">
        <f>VLOOKUP( C1934, 品牌处理!A:E,4,FALSE)</f>
        <v>红米</v>
      </c>
      <c r="G1934" s="10" t="str">
        <f>VLOOKUP( C1934, 品牌处理!A:E,5,FALSE)</f>
        <v>Redmi</v>
      </c>
      <c r="H1934" s="16">
        <f>VLOOKUP( C1934, 品牌处理!A:F,6,FALSE)</f>
        <v>0</v>
      </c>
      <c r="I1934" s="16" t="e">
        <f>VLOOKUP(A1934,重复项!F:F,1,FALSE)</f>
        <v>#N/A</v>
      </c>
      <c r="J1934" s="6">
        <v>0</v>
      </c>
      <c r="K1934" t="str">
        <f>A1934&amp;":"&amp;B1934&amp;":"&amp;C1934&amp;":"&amp;D1934&amp;":"&amp;E1934&amp;":"&amp;F1934&amp;":"&amp;G1934</f>
        <v>M1810F6G:Redmi Y3 国际版:Redmi:小米:Xiaomi:红米:Redmi</v>
      </c>
    </row>
    <row r="1935" spans="1:11" hidden="1" x14ac:dyDescent="0.4">
      <c r="A1935" s="13" t="s">
        <v>3285</v>
      </c>
      <c r="B1935" s="13" t="s">
        <v>3286</v>
      </c>
      <c r="C1935" s="13" t="s">
        <v>3172</v>
      </c>
      <c r="D1935" s="10" t="str">
        <f>VLOOKUP( C1935, 品牌处理!A:E,2,FALSE)</f>
        <v>小米</v>
      </c>
      <c r="E1935" s="10" t="str">
        <f>VLOOKUP( C1935, 品牌处理!A:E,3,FALSE)</f>
        <v>Xiaomi</v>
      </c>
      <c r="F1935" s="10" t="str">
        <f>VLOOKUP( C1935, 品牌处理!A:E,4,FALSE)</f>
        <v>红米</v>
      </c>
      <c r="G1935" s="10" t="str">
        <f>VLOOKUP( C1935, 品牌处理!A:E,5,FALSE)</f>
        <v>Redmi</v>
      </c>
      <c r="H1935" s="16">
        <f>VLOOKUP( C1935, 品牌处理!A:F,6,FALSE)</f>
        <v>0</v>
      </c>
      <c r="I1935" s="16" t="e">
        <f>VLOOKUP(A1935,重复项!F:F,1,FALSE)</f>
        <v>#N/A</v>
      </c>
      <c r="J1935" s="6">
        <v>0</v>
      </c>
      <c r="K1935" t="str">
        <f>A1935&amp;":"&amp;B1935&amp;":"&amp;C1935&amp;":"&amp;D1935&amp;":"&amp;E1935&amp;":"&amp;F1935&amp;":"&amp;G1935</f>
        <v>M1810F6I:Redmi Y3 印度版:Redmi:小米:Xiaomi:红米:Redmi</v>
      </c>
    </row>
    <row r="1936" spans="1:11" x14ac:dyDescent="0.4">
      <c r="A1936" s="13">
        <v>2016020</v>
      </c>
      <c r="B1936" s="13" t="s">
        <v>3287</v>
      </c>
      <c r="C1936" s="13" t="s">
        <v>3074</v>
      </c>
      <c r="D1936" s="10" t="str">
        <f>VLOOKUP( C1936, 品牌处理!A:E,2,FALSE)</f>
        <v>小米</v>
      </c>
      <c r="E1936" s="10" t="str">
        <f>VLOOKUP( C1936, 品牌处理!A:E,3,FALSE)</f>
        <v>Xiaomi</v>
      </c>
      <c r="F1936" s="10" t="str">
        <f>VLOOKUP( C1936, 品牌处理!A:E,4,FALSE)</f>
        <v>红米</v>
      </c>
      <c r="G1936" s="10" t="str">
        <f>VLOOKUP( C1936, 品牌处理!A:E,5,FALSE)</f>
        <v>Redmi</v>
      </c>
      <c r="H1936" s="16">
        <f>VLOOKUP( C1936, 品牌处理!A:F,6,FALSE)</f>
        <v>1</v>
      </c>
      <c r="I1936" s="16" t="e">
        <f>VLOOKUP(A1936,重复项!F:F,1,FALSE)</f>
        <v>#N/A</v>
      </c>
      <c r="J1936" s="6">
        <v>1</v>
      </c>
      <c r="K1936" t="str">
        <f>A1936&amp;":"&amp;B1936&amp;":"&amp;C1936&amp;":"&amp;D1936&amp;":"&amp;E1936&amp;":"&amp;F1936&amp;":"&amp;G1936</f>
        <v>2016020:红米 Pro 标准版:红米:小米:Xiaomi:红米:Redmi</v>
      </c>
    </row>
    <row r="1937" spans="1:11" x14ac:dyDescent="0.4">
      <c r="A1937" s="13">
        <v>2016021</v>
      </c>
      <c r="B1937" s="13" t="s">
        <v>3288</v>
      </c>
      <c r="C1937" s="13" t="s">
        <v>3074</v>
      </c>
      <c r="D1937" s="10" t="str">
        <f>VLOOKUP( C1937, 品牌处理!A:E,2,FALSE)</f>
        <v>小米</v>
      </c>
      <c r="E1937" s="10" t="str">
        <f>VLOOKUP( C1937, 品牌处理!A:E,3,FALSE)</f>
        <v>Xiaomi</v>
      </c>
      <c r="F1937" s="10" t="str">
        <f>VLOOKUP( C1937, 品牌处理!A:E,4,FALSE)</f>
        <v>红米</v>
      </c>
      <c r="G1937" s="10" t="str">
        <f>VLOOKUP( C1937, 品牌处理!A:E,5,FALSE)</f>
        <v>Redmi</v>
      </c>
      <c r="H1937" s="16">
        <f>VLOOKUP( C1937, 品牌处理!A:F,6,FALSE)</f>
        <v>1</v>
      </c>
      <c r="I1937" s="16" t="e">
        <f>VLOOKUP(A1937,重复项!F:F,1,FALSE)</f>
        <v>#N/A</v>
      </c>
      <c r="J1937" s="6">
        <v>1</v>
      </c>
      <c r="K1937" t="str">
        <f>A1937&amp;":"&amp;B1937&amp;":"&amp;C1937&amp;":"&amp;D1937&amp;":"&amp;E1937&amp;":"&amp;F1937&amp;":"&amp;G1937</f>
        <v>2016021:红米 Pro 高配版 / 尊享版:红米:小米:Xiaomi:红米:Redmi</v>
      </c>
    </row>
    <row r="1938" spans="1:11" hidden="1" x14ac:dyDescent="0.4">
      <c r="A1938" s="13" t="s">
        <v>3289</v>
      </c>
      <c r="B1938" s="13" t="s">
        <v>3290</v>
      </c>
      <c r="C1938" s="13" t="s">
        <v>3172</v>
      </c>
      <c r="D1938" s="10" t="str">
        <f>VLOOKUP( C1938, 品牌处理!A:E,2,FALSE)</f>
        <v>小米</v>
      </c>
      <c r="E1938" s="10" t="str">
        <f>VLOOKUP( C1938, 品牌处理!A:E,3,FALSE)</f>
        <v>Xiaomi</v>
      </c>
      <c r="F1938" s="10" t="str">
        <f>VLOOKUP( C1938, 品牌处理!A:E,4,FALSE)</f>
        <v>红米</v>
      </c>
      <c r="G1938" s="10" t="str">
        <f>VLOOKUP( C1938, 品牌处理!A:E,5,FALSE)</f>
        <v>Redmi</v>
      </c>
      <c r="H1938" s="16">
        <f>VLOOKUP( C1938, 品牌处理!A:F,6,FALSE)</f>
        <v>0</v>
      </c>
      <c r="I1938" s="16" t="e">
        <f>VLOOKUP(A1938,重复项!F:F,1,FALSE)</f>
        <v>#N/A</v>
      </c>
      <c r="J1938" s="6">
        <v>0</v>
      </c>
      <c r="K1938" t="str">
        <f>A1938&amp;":"&amp;B1938&amp;":"&amp;C1938&amp;":"&amp;D1938&amp;":"&amp;E1938&amp;":"&amp;F1938&amp;":"&amp;G1938</f>
        <v>M1903F10A:Redmi K20 全网通版:Redmi:小米:Xiaomi:红米:Redmi</v>
      </c>
    </row>
    <row r="1939" spans="1:11" hidden="1" x14ac:dyDescent="0.4">
      <c r="A1939" s="13" t="s">
        <v>3291</v>
      </c>
      <c r="B1939" s="13" t="s">
        <v>3292</v>
      </c>
      <c r="C1939" s="13" t="s">
        <v>3172</v>
      </c>
      <c r="D1939" s="10" t="str">
        <f>VLOOKUP( C1939, 品牌处理!A:E,2,FALSE)</f>
        <v>小米</v>
      </c>
      <c r="E1939" s="10" t="str">
        <f>VLOOKUP( C1939, 品牌处理!A:E,3,FALSE)</f>
        <v>Xiaomi</v>
      </c>
      <c r="F1939" s="10" t="str">
        <f>VLOOKUP( C1939, 品牌处理!A:E,4,FALSE)</f>
        <v>红米</v>
      </c>
      <c r="G1939" s="10" t="str">
        <f>VLOOKUP( C1939, 品牌处理!A:E,5,FALSE)</f>
        <v>Redmi</v>
      </c>
      <c r="H1939" s="16">
        <f>VLOOKUP( C1939, 品牌处理!A:F,6,FALSE)</f>
        <v>0</v>
      </c>
      <c r="I1939" s="16" t="e">
        <f>VLOOKUP(A1939,重复项!F:F,1,FALSE)</f>
        <v>#N/A</v>
      </c>
      <c r="J1939" s="6">
        <v>0</v>
      </c>
      <c r="K1939" t="str">
        <f>A1939&amp;":"&amp;B1939&amp;":"&amp;C1939&amp;":"&amp;D1939&amp;":"&amp;E1939&amp;":"&amp;F1939&amp;":"&amp;G1939</f>
        <v>M1903F10T:Redmi K20 移动 4G+ 版:Redmi:小米:Xiaomi:红米:Redmi</v>
      </c>
    </row>
    <row r="1940" spans="1:11" hidden="1" x14ac:dyDescent="0.4">
      <c r="A1940" s="13" t="s">
        <v>3293</v>
      </c>
      <c r="B1940" s="13" t="s">
        <v>3294</v>
      </c>
      <c r="C1940" s="13" t="s">
        <v>3172</v>
      </c>
      <c r="D1940" s="10" t="str">
        <f>VLOOKUP( C1940, 品牌处理!A:E,2,FALSE)</f>
        <v>小米</v>
      </c>
      <c r="E1940" s="10" t="str">
        <f>VLOOKUP( C1940, 品牌处理!A:E,3,FALSE)</f>
        <v>Xiaomi</v>
      </c>
      <c r="F1940" s="10" t="str">
        <f>VLOOKUP( C1940, 品牌处理!A:E,4,FALSE)</f>
        <v>红米</v>
      </c>
      <c r="G1940" s="10" t="str">
        <f>VLOOKUP( C1940, 品牌处理!A:E,5,FALSE)</f>
        <v>Redmi</v>
      </c>
      <c r="H1940" s="16">
        <f>VLOOKUP( C1940, 品牌处理!A:F,6,FALSE)</f>
        <v>0</v>
      </c>
      <c r="I1940" s="16" t="e">
        <f>VLOOKUP(A1940,重复项!F:F,1,FALSE)</f>
        <v>#N/A</v>
      </c>
      <c r="J1940" s="6">
        <v>0</v>
      </c>
      <c r="K1940" t="str">
        <f>A1940&amp;":"&amp;B1940&amp;":"&amp;C1940&amp;":"&amp;D1940&amp;":"&amp;E1940&amp;":"&amp;F1940&amp;":"&amp;G1940</f>
        <v>M1903F10C:Redmi K20 联通电信定制版:Redmi:小米:Xiaomi:红米:Redmi</v>
      </c>
    </row>
    <row r="1941" spans="1:11" hidden="1" x14ac:dyDescent="0.4">
      <c r="A1941" s="13" t="s">
        <v>3295</v>
      </c>
      <c r="B1941" s="13" t="s">
        <v>3296</v>
      </c>
      <c r="C1941" s="13" t="s">
        <v>3172</v>
      </c>
      <c r="D1941" s="10" t="str">
        <f>VLOOKUP( C1941, 品牌处理!A:E,2,FALSE)</f>
        <v>小米</v>
      </c>
      <c r="E1941" s="10" t="str">
        <f>VLOOKUP( C1941, 品牌处理!A:E,3,FALSE)</f>
        <v>Xiaomi</v>
      </c>
      <c r="F1941" s="10" t="str">
        <f>VLOOKUP( C1941, 品牌处理!A:E,4,FALSE)</f>
        <v>红米</v>
      </c>
      <c r="G1941" s="10" t="str">
        <f>VLOOKUP( C1941, 品牌处理!A:E,5,FALSE)</f>
        <v>Redmi</v>
      </c>
      <c r="H1941" s="16">
        <f>VLOOKUP( C1941, 品牌处理!A:F,6,FALSE)</f>
        <v>0</v>
      </c>
      <c r="I1941" s="16" t="e">
        <f>VLOOKUP(A1941,重复项!F:F,1,FALSE)</f>
        <v>#N/A</v>
      </c>
      <c r="J1941" s="6">
        <v>0</v>
      </c>
      <c r="K1941" t="str">
        <f>A1941&amp;":"&amp;B1941&amp;":"&amp;C1941&amp;":"&amp;D1941&amp;":"&amp;E1941&amp;":"&amp;F1941&amp;":"&amp;G1941</f>
        <v>M1903F10I:Redmi K20 印度版:Redmi:小米:Xiaomi:红米:Redmi</v>
      </c>
    </row>
    <row r="1942" spans="1:11" hidden="1" x14ac:dyDescent="0.4">
      <c r="A1942" s="13" t="s">
        <v>3297</v>
      </c>
      <c r="B1942" s="13" t="s">
        <v>3298</v>
      </c>
      <c r="C1942" s="13" t="s">
        <v>3172</v>
      </c>
      <c r="D1942" s="10" t="str">
        <f>VLOOKUP( C1942, 品牌处理!A:E,2,FALSE)</f>
        <v>小米</v>
      </c>
      <c r="E1942" s="10" t="str">
        <f>VLOOKUP( C1942, 品牌处理!A:E,3,FALSE)</f>
        <v>Xiaomi</v>
      </c>
      <c r="F1942" s="10" t="str">
        <f>VLOOKUP( C1942, 品牌处理!A:E,4,FALSE)</f>
        <v>红米</v>
      </c>
      <c r="G1942" s="10" t="str">
        <f>VLOOKUP( C1942, 品牌处理!A:E,5,FALSE)</f>
        <v>Redmi</v>
      </c>
      <c r="H1942" s="16">
        <f>VLOOKUP( C1942, 品牌处理!A:F,6,FALSE)</f>
        <v>0</v>
      </c>
      <c r="I1942" s="16" t="e">
        <f>VLOOKUP(A1942,重复项!F:F,1,FALSE)</f>
        <v>#N/A</v>
      </c>
      <c r="J1942" s="6">
        <v>0</v>
      </c>
      <c r="K1942" t="str">
        <f>A1942&amp;":"&amp;B1942&amp;":"&amp;C1942&amp;":"&amp;D1942&amp;":"&amp;E1942&amp;":"&amp;F1942&amp;":"&amp;G1942</f>
        <v>M1903F11A:Redmi K20 Pro 全网通版:Redmi:小米:Xiaomi:红米:Redmi</v>
      </c>
    </row>
    <row r="1943" spans="1:11" hidden="1" x14ac:dyDescent="0.4">
      <c r="A1943" s="13" t="s">
        <v>3299</v>
      </c>
      <c r="B1943" s="13" t="s">
        <v>3300</v>
      </c>
      <c r="C1943" s="13" t="s">
        <v>3172</v>
      </c>
      <c r="D1943" s="10" t="str">
        <f>VLOOKUP( C1943, 品牌处理!A:E,2,FALSE)</f>
        <v>小米</v>
      </c>
      <c r="E1943" s="10" t="str">
        <f>VLOOKUP( C1943, 品牌处理!A:E,3,FALSE)</f>
        <v>Xiaomi</v>
      </c>
      <c r="F1943" s="10" t="str">
        <f>VLOOKUP( C1943, 品牌处理!A:E,4,FALSE)</f>
        <v>红米</v>
      </c>
      <c r="G1943" s="10" t="str">
        <f>VLOOKUP( C1943, 品牌处理!A:E,5,FALSE)</f>
        <v>Redmi</v>
      </c>
      <c r="H1943" s="16">
        <f>VLOOKUP( C1943, 品牌处理!A:F,6,FALSE)</f>
        <v>0</v>
      </c>
      <c r="I1943" s="16" t="e">
        <f>VLOOKUP(A1943,重复项!F:F,1,FALSE)</f>
        <v>#N/A</v>
      </c>
      <c r="J1943" s="6">
        <v>0</v>
      </c>
      <c r="K1943" t="str">
        <f>A1943&amp;":"&amp;B1943&amp;":"&amp;C1943&amp;":"&amp;D1943&amp;":"&amp;E1943&amp;":"&amp;F1943&amp;":"&amp;G1943</f>
        <v>M1903F11T:Redmi K20 Pro 移动 4G+ 版:Redmi:小米:Xiaomi:红米:Redmi</v>
      </c>
    </row>
    <row r="1944" spans="1:11" hidden="1" x14ac:dyDescent="0.4">
      <c r="A1944" s="13" t="s">
        <v>3301</v>
      </c>
      <c r="B1944" s="13" t="s">
        <v>3302</v>
      </c>
      <c r="C1944" s="13" t="s">
        <v>3172</v>
      </c>
      <c r="D1944" s="10" t="str">
        <f>VLOOKUP( C1944, 品牌处理!A:E,2,FALSE)</f>
        <v>小米</v>
      </c>
      <c r="E1944" s="10" t="str">
        <f>VLOOKUP( C1944, 品牌处理!A:E,3,FALSE)</f>
        <v>Xiaomi</v>
      </c>
      <c r="F1944" s="10" t="str">
        <f>VLOOKUP( C1944, 品牌处理!A:E,4,FALSE)</f>
        <v>红米</v>
      </c>
      <c r="G1944" s="10" t="str">
        <f>VLOOKUP( C1944, 品牌处理!A:E,5,FALSE)</f>
        <v>Redmi</v>
      </c>
      <c r="H1944" s="16">
        <f>VLOOKUP( C1944, 品牌处理!A:F,6,FALSE)</f>
        <v>0</v>
      </c>
      <c r="I1944" s="16" t="e">
        <f>VLOOKUP(A1944,重复项!F:F,1,FALSE)</f>
        <v>#N/A</v>
      </c>
      <c r="J1944" s="6">
        <v>0</v>
      </c>
      <c r="K1944" t="str">
        <f>A1944&amp;":"&amp;B1944&amp;":"&amp;C1944&amp;":"&amp;D1944&amp;":"&amp;E1944&amp;":"&amp;F1944&amp;":"&amp;G1944</f>
        <v>M1903F11C:Redmi K20 Pro 联通电信定制版:Redmi:小米:Xiaomi:红米:Redmi</v>
      </c>
    </row>
    <row r="1945" spans="1:11" hidden="1" x14ac:dyDescent="0.4">
      <c r="A1945" s="13" t="s">
        <v>3303</v>
      </c>
      <c r="B1945" s="13" t="s">
        <v>3304</v>
      </c>
      <c r="C1945" s="13" t="s">
        <v>3172</v>
      </c>
      <c r="D1945" s="10" t="str">
        <f>VLOOKUP( C1945, 品牌处理!A:E,2,FALSE)</f>
        <v>小米</v>
      </c>
      <c r="E1945" s="10" t="str">
        <f>VLOOKUP( C1945, 品牌处理!A:E,3,FALSE)</f>
        <v>Xiaomi</v>
      </c>
      <c r="F1945" s="10" t="str">
        <f>VLOOKUP( C1945, 品牌处理!A:E,4,FALSE)</f>
        <v>红米</v>
      </c>
      <c r="G1945" s="10" t="str">
        <f>VLOOKUP( C1945, 品牌处理!A:E,5,FALSE)</f>
        <v>Redmi</v>
      </c>
      <c r="H1945" s="16">
        <f>VLOOKUP( C1945, 品牌处理!A:F,6,FALSE)</f>
        <v>0</v>
      </c>
      <c r="I1945" s="16" t="e">
        <f>VLOOKUP(A1945,重复项!F:F,1,FALSE)</f>
        <v>#N/A</v>
      </c>
      <c r="J1945" s="6">
        <v>0</v>
      </c>
      <c r="K1945" t="str">
        <f>A1945&amp;":"&amp;B1945&amp;":"&amp;C1945&amp;":"&amp;D1945&amp;":"&amp;E1945&amp;":"&amp;F1945&amp;":"&amp;G1945</f>
        <v>M1903F11I:Redmi K20 Pro 印度版:Redmi:小米:Xiaomi:红米:Redmi</v>
      </c>
    </row>
    <row r="1946" spans="1:11" hidden="1" x14ac:dyDescent="0.4">
      <c r="A1946" s="13" t="s">
        <v>3305</v>
      </c>
      <c r="B1946" s="13" t="s">
        <v>3306</v>
      </c>
      <c r="C1946" s="13" t="s">
        <v>3172</v>
      </c>
      <c r="D1946" s="10" t="str">
        <f>VLOOKUP( C1946, 品牌处理!A:E,2,FALSE)</f>
        <v>小米</v>
      </c>
      <c r="E1946" s="10" t="str">
        <f>VLOOKUP( C1946, 品牌处理!A:E,3,FALSE)</f>
        <v>Xiaomi</v>
      </c>
      <c r="F1946" s="10" t="str">
        <f>VLOOKUP( C1946, 品牌处理!A:E,4,FALSE)</f>
        <v>红米</v>
      </c>
      <c r="G1946" s="10" t="str">
        <f>VLOOKUP( C1946, 品牌处理!A:E,5,FALSE)</f>
        <v>Redmi</v>
      </c>
      <c r="H1946" s="16">
        <f>VLOOKUP( C1946, 品牌处理!A:F,6,FALSE)</f>
        <v>0</v>
      </c>
      <c r="I1946" s="16" t="e">
        <f>VLOOKUP(A1946,重复项!F:F,1,FALSE)</f>
        <v>#N/A</v>
      </c>
      <c r="J1946" s="6">
        <v>0</v>
      </c>
      <c r="K1946" t="str">
        <f>A1946&amp;":"&amp;B1946&amp;":"&amp;C1946&amp;":"&amp;D1946&amp;":"&amp;E1946&amp;":"&amp;F1946&amp;":"&amp;G1946</f>
        <v>M1903C3GG:Redmi Go 国际版:Redmi:小米:Xiaomi:红米:Redmi</v>
      </c>
    </row>
    <row r="1947" spans="1:11" hidden="1" x14ac:dyDescent="0.4">
      <c r="A1947" s="13" t="s">
        <v>3307</v>
      </c>
      <c r="B1947" s="13" t="s">
        <v>3306</v>
      </c>
      <c r="C1947" s="13" t="s">
        <v>3172</v>
      </c>
      <c r="D1947" s="10" t="str">
        <f>VLOOKUP( C1947, 品牌处理!A:E,2,FALSE)</f>
        <v>小米</v>
      </c>
      <c r="E1947" s="10" t="str">
        <f>VLOOKUP( C1947, 品牌处理!A:E,3,FALSE)</f>
        <v>Xiaomi</v>
      </c>
      <c r="F1947" s="10" t="str">
        <f>VLOOKUP( C1947, 品牌处理!A:E,4,FALSE)</f>
        <v>红米</v>
      </c>
      <c r="G1947" s="10" t="str">
        <f>VLOOKUP( C1947, 品牌处理!A:E,5,FALSE)</f>
        <v>Redmi</v>
      </c>
      <c r="H1947" s="16">
        <f>VLOOKUP( C1947, 品牌处理!A:F,6,FALSE)</f>
        <v>0</v>
      </c>
      <c r="I1947" s="16" t="e">
        <f>VLOOKUP(A1947,重复项!F:F,1,FALSE)</f>
        <v>#N/A</v>
      </c>
      <c r="J1947" s="6">
        <v>0</v>
      </c>
      <c r="K1947" t="str">
        <f>A1947&amp;":"&amp;B1947&amp;":"&amp;C1947&amp;":"&amp;D1947&amp;":"&amp;E1947&amp;":"&amp;F1947&amp;":"&amp;G1947</f>
        <v>M1903C3GH:Redmi Go 国际版:Redmi:小米:Xiaomi:红米:Redmi</v>
      </c>
    </row>
    <row r="1948" spans="1:11" hidden="1" x14ac:dyDescent="0.4">
      <c r="A1948" s="13" t="s">
        <v>3308</v>
      </c>
      <c r="B1948" s="13" t="s">
        <v>3309</v>
      </c>
      <c r="C1948" s="13" t="s">
        <v>3172</v>
      </c>
      <c r="D1948" s="10" t="str">
        <f>VLOOKUP( C1948, 品牌处理!A:E,2,FALSE)</f>
        <v>小米</v>
      </c>
      <c r="E1948" s="10" t="str">
        <f>VLOOKUP( C1948, 品牌处理!A:E,3,FALSE)</f>
        <v>Xiaomi</v>
      </c>
      <c r="F1948" s="10" t="str">
        <f>VLOOKUP( C1948, 品牌处理!A:E,4,FALSE)</f>
        <v>红米</v>
      </c>
      <c r="G1948" s="10" t="str">
        <f>VLOOKUP( C1948, 品牌处理!A:E,5,FALSE)</f>
        <v>Redmi</v>
      </c>
      <c r="H1948" s="16">
        <f>VLOOKUP( C1948, 品牌处理!A:F,6,FALSE)</f>
        <v>0</v>
      </c>
      <c r="I1948" s="16" t="e">
        <f>VLOOKUP(A1948,重复项!F:F,1,FALSE)</f>
        <v>#N/A</v>
      </c>
      <c r="J1948" s="6">
        <v>0</v>
      </c>
      <c r="K1948" t="str">
        <f>A1948&amp;":"&amp;B1948&amp;":"&amp;C1948&amp;":"&amp;D1948&amp;":"&amp;E1948&amp;":"&amp;F1948&amp;":"&amp;G1948</f>
        <v>M1903C3GI:Redmi Go 印度版:Redmi:小米:Xiaomi:红米:Redmi</v>
      </c>
    </row>
    <row r="1949" spans="1:11" x14ac:dyDescent="0.4">
      <c r="A1949" s="13" t="s">
        <v>3310</v>
      </c>
      <c r="B1949" s="13" t="s">
        <v>3311</v>
      </c>
      <c r="C1949" s="13" t="s">
        <v>3311</v>
      </c>
      <c r="D1949" s="10" t="str">
        <f>VLOOKUP( C1949, 品牌处理!A:E,2,FALSE)</f>
        <v>小米</v>
      </c>
      <c r="E1949" s="10" t="str">
        <f>VLOOKUP( C1949, 品牌处理!A:E,3,FALSE)</f>
        <v>Xiaomi</v>
      </c>
      <c r="F1949" s="10" t="str">
        <f>VLOOKUP( C1949, 品牌处理!A:E,4,FALSE)</f>
        <v>黑鲨</v>
      </c>
      <c r="G1949" s="10" t="str">
        <f>VLOOKUP( C1949, 品牌处理!A:E,5,FALSE)</f>
        <v>Black Shark</v>
      </c>
      <c r="H1949" s="16">
        <f>VLOOKUP( C1949, 品牌处理!A:F,6,FALSE)</f>
        <v>1</v>
      </c>
      <c r="I1949" s="16" t="e">
        <f>VLOOKUP(A1949,重复项!F:F,1,FALSE)</f>
        <v>#N/A</v>
      </c>
      <c r="J1949" s="6">
        <v>1</v>
      </c>
      <c r="K1949" t="str">
        <f>A1949&amp;":"&amp;B1949&amp;":"&amp;C1949&amp;":"&amp;D1949&amp;":"&amp;E1949&amp;":"&amp;F1949&amp;":"&amp;G1949</f>
        <v>SKR-A0:黑鲨游戏手机:黑鲨游戏手机:小米:Xiaomi:黑鲨:Black Shark</v>
      </c>
    </row>
    <row r="1950" spans="1:11" x14ac:dyDescent="0.4">
      <c r="A1950" s="13" t="s">
        <v>3312</v>
      </c>
      <c r="B1950" s="13" t="s">
        <v>3313</v>
      </c>
      <c r="C1950" s="13" t="s">
        <v>3311</v>
      </c>
      <c r="D1950" s="10" t="str">
        <f>VLOOKUP( C1950, 品牌处理!A:E,2,FALSE)</f>
        <v>小米</v>
      </c>
      <c r="E1950" s="10" t="str">
        <f>VLOOKUP( C1950, 品牌处理!A:E,3,FALSE)</f>
        <v>Xiaomi</v>
      </c>
      <c r="F1950" s="10" t="str">
        <f>VLOOKUP( C1950, 品牌处理!A:E,4,FALSE)</f>
        <v>黑鲨</v>
      </c>
      <c r="G1950" s="10" t="str">
        <f>VLOOKUP( C1950, 品牌处理!A:E,5,FALSE)</f>
        <v>Black Shark</v>
      </c>
      <c r="H1950" s="16">
        <f>VLOOKUP( C1950, 品牌处理!A:F,6,FALSE)</f>
        <v>1</v>
      </c>
      <c r="I1950" s="16" t="e">
        <f>VLOOKUP(A1950,重复项!F:F,1,FALSE)</f>
        <v>#N/A</v>
      </c>
      <c r="J1950" s="6">
        <v>1</v>
      </c>
      <c r="K1950" t="str">
        <f>A1950&amp;":"&amp;B1950&amp;":"&amp;C1950&amp;":"&amp;D1950&amp;":"&amp;E1950&amp;":"&amp;F1950&amp;":"&amp;G1950</f>
        <v>AWM-A0:黑鲨游戏手机 Helo:黑鲨游戏手机:小米:Xiaomi:黑鲨:Black Shark</v>
      </c>
    </row>
    <row r="1951" spans="1:11" x14ac:dyDescent="0.4">
      <c r="A1951" s="13" t="s">
        <v>3314</v>
      </c>
      <c r="B1951" s="13" t="s">
        <v>3315</v>
      </c>
      <c r="C1951" s="13" t="s">
        <v>3311</v>
      </c>
      <c r="D1951" s="10" t="str">
        <f>VLOOKUP( C1951, 品牌处理!A:E,2,FALSE)</f>
        <v>小米</v>
      </c>
      <c r="E1951" s="10" t="str">
        <f>VLOOKUP( C1951, 品牌处理!A:E,3,FALSE)</f>
        <v>Xiaomi</v>
      </c>
      <c r="F1951" s="10" t="str">
        <f>VLOOKUP( C1951, 品牌处理!A:E,4,FALSE)</f>
        <v>黑鲨</v>
      </c>
      <c r="G1951" s="10" t="str">
        <f>VLOOKUP( C1951, 品牌处理!A:E,5,FALSE)</f>
        <v>Black Shark</v>
      </c>
      <c r="H1951" s="16">
        <f>VLOOKUP( C1951, 品牌处理!A:F,6,FALSE)</f>
        <v>1</v>
      </c>
      <c r="I1951" s="16" t="e">
        <f>VLOOKUP(A1951,重复项!F:F,1,FALSE)</f>
        <v>#N/A</v>
      </c>
      <c r="J1951" s="6">
        <v>1</v>
      </c>
      <c r="K1951" t="str">
        <f>A1951&amp;":"&amp;B1951&amp;":"&amp;C1951&amp;":"&amp;D1951&amp;":"&amp;E1951&amp;":"&amp;F1951&amp;":"&amp;G1951</f>
        <v>SKW-A0:黑鲨游戏手机 2:黑鲨游戏手机:小米:Xiaomi:黑鲨:Black Shark</v>
      </c>
    </row>
    <row r="1952" spans="1:11" hidden="1" x14ac:dyDescent="0.4">
      <c r="A1952" s="13" t="s">
        <v>2872</v>
      </c>
      <c r="B1952" s="13" t="s">
        <v>2879</v>
      </c>
      <c r="C1952" s="13" t="s">
        <v>2811</v>
      </c>
      <c r="D1952" s="10" t="str">
        <f>VLOOKUP( C1952, 品牌处理!A:E,2,FALSE)</f>
        <v>Vivo</v>
      </c>
      <c r="E1952" s="10" t="str">
        <f>VLOOKUP( C1952, 品牌处理!A:E,3,FALSE)</f>
        <v>Vivo</v>
      </c>
      <c r="F1952" s="10" t="str">
        <f>VLOOKUP( C1952, 品牌处理!A:E,4,FALSE)</f>
        <v>Vivo</v>
      </c>
      <c r="G1952" s="10" t="str">
        <f>VLOOKUP( C1952, 品牌处理!A:E,5,FALSE)</f>
        <v>Vivo</v>
      </c>
      <c r="H1952" s="16">
        <f>VLOOKUP( C1952, 品牌处理!A:F,6,FALSE)</f>
        <v>1</v>
      </c>
      <c r="I1952" s="16" t="str">
        <f>VLOOKUP(A1952,重复项!F:F,1,FALSE)</f>
        <v>V1818CT</v>
      </c>
      <c r="J1952" s="6">
        <v>0</v>
      </c>
      <c r="K1952" t="str">
        <f>A1952&amp;":"&amp;B1952&amp;":"&amp;C1952&amp;":"&amp;D1952&amp;":"&amp;E1952&amp;":"&amp;F1952&amp;":"&amp;G1952</f>
        <v>V1818CT:vivo Y93s 移动全网通版:vivo:Vivo:Vivo:Vivo:Vivo</v>
      </c>
    </row>
    <row r="1953" spans="1:11" hidden="1" x14ac:dyDescent="0.4">
      <c r="A1953" s="13" t="s">
        <v>2904</v>
      </c>
      <c r="B1953" s="13" t="s">
        <v>3319</v>
      </c>
      <c r="C1953" s="13" t="s">
        <v>2151</v>
      </c>
      <c r="D1953" s="10" t="str">
        <f>VLOOKUP( C1953, 品牌处理!A:E,2,FALSE)</f>
        <v>小米</v>
      </c>
      <c r="E1953" s="10" t="str">
        <f>VLOOKUP( C1953, 品牌处理!A:E,3,FALSE)</f>
        <v>Xiaomi</v>
      </c>
      <c r="F1953" s="10" t="str">
        <f>VLOOKUP( C1953, 品牌处理!A:E,4,FALSE)</f>
        <v>小米</v>
      </c>
      <c r="G1953" s="10" t="str">
        <f>VLOOKUP( C1953, 品牌处理!A:E,5,FALSE)</f>
        <v>Xiaomi</v>
      </c>
      <c r="H1953" s="16">
        <f>VLOOKUP( C1953, 品牌处理!A:F,6,FALSE)</f>
        <v>0</v>
      </c>
      <c r="I1953" s="16" t="e">
        <f>VLOOKUP(A1953,重复项!F:F,1,FALSE)</f>
        <v>#N/A</v>
      </c>
      <c r="J1953" s="6">
        <v>0</v>
      </c>
      <c r="K1953" t="str">
        <f>A1953&amp;":"&amp;B1953&amp;":"&amp;C1953&amp;":"&amp;D1953&amp;":"&amp;E1953&amp;":"&amp;F1953&amp;":"&amp;G1953</f>
        <v>MI-ONE PLUS:Mi 1 WCDMA:Mi:小米:Xiaomi:小米:Xiaomi</v>
      </c>
    </row>
    <row r="1954" spans="1:11" hidden="1" x14ac:dyDescent="0.4">
      <c r="A1954" s="13" t="s">
        <v>2907</v>
      </c>
      <c r="B1954" s="13" t="s">
        <v>3320</v>
      </c>
      <c r="C1954" s="13" t="s">
        <v>2151</v>
      </c>
      <c r="D1954" s="10" t="str">
        <f>VLOOKUP( C1954, 品牌处理!A:E,2,FALSE)</f>
        <v>小米</v>
      </c>
      <c r="E1954" s="10" t="str">
        <f>VLOOKUP( C1954, 品牌处理!A:E,3,FALSE)</f>
        <v>Xiaomi</v>
      </c>
      <c r="F1954" s="10" t="str">
        <f>VLOOKUP( C1954, 品牌处理!A:E,4,FALSE)</f>
        <v>小米</v>
      </c>
      <c r="G1954" s="10" t="str">
        <f>VLOOKUP( C1954, 品牌处理!A:E,5,FALSE)</f>
        <v>Xiaomi</v>
      </c>
      <c r="H1954" s="16">
        <f>VLOOKUP( C1954, 品牌处理!A:F,6,FALSE)</f>
        <v>0</v>
      </c>
      <c r="I1954" s="16" t="e">
        <f>VLOOKUP(A1954,重复项!F:F,1,FALSE)</f>
        <v>#N/A</v>
      </c>
      <c r="J1954" s="6">
        <v>0</v>
      </c>
      <c r="K1954" t="str">
        <f>A1954&amp;":"&amp;B1954&amp;":"&amp;C1954&amp;":"&amp;D1954&amp;":"&amp;E1954&amp;":"&amp;F1954&amp;":"&amp;G1954</f>
        <v>MI-ONE C1:Mi 1 CDMA:Mi:小米:Xiaomi:小米:Xiaomi</v>
      </c>
    </row>
    <row r="1955" spans="1:11" hidden="1" x14ac:dyDescent="0.4">
      <c r="A1955" s="13" t="s">
        <v>2909</v>
      </c>
      <c r="B1955" s="13" t="s">
        <v>3321</v>
      </c>
      <c r="C1955" s="13" t="s">
        <v>2151</v>
      </c>
      <c r="D1955" s="10" t="str">
        <f>VLOOKUP( C1955, 品牌处理!A:E,2,FALSE)</f>
        <v>小米</v>
      </c>
      <c r="E1955" s="10" t="str">
        <f>VLOOKUP( C1955, 品牌处理!A:E,3,FALSE)</f>
        <v>Xiaomi</v>
      </c>
      <c r="F1955" s="10" t="str">
        <f>VLOOKUP( C1955, 品牌处理!A:E,4,FALSE)</f>
        <v>小米</v>
      </c>
      <c r="G1955" s="10" t="str">
        <f>VLOOKUP( C1955, 品牌处理!A:E,5,FALSE)</f>
        <v>Xiaomi</v>
      </c>
      <c r="H1955" s="16">
        <f>VLOOKUP( C1955, 品牌处理!A:F,6,FALSE)</f>
        <v>0</v>
      </c>
      <c r="I1955" s="16" t="e">
        <f>VLOOKUP(A1955,重复项!F:F,1,FALSE)</f>
        <v>#N/A</v>
      </c>
      <c r="J1955" s="6">
        <v>0</v>
      </c>
      <c r="K1955" t="str">
        <f>A1955&amp;":"&amp;B1955&amp;":"&amp;C1955&amp;":"&amp;D1955&amp;":"&amp;E1955&amp;":"&amp;F1955&amp;":"&amp;G1955</f>
        <v>MI-ONE:Mi 1 Lite:Mi:小米:Xiaomi:小米:Xiaomi</v>
      </c>
    </row>
    <row r="1956" spans="1:11" hidden="1" x14ac:dyDescent="0.4">
      <c r="A1956" s="13">
        <v>2012051</v>
      </c>
      <c r="B1956" s="13" t="s">
        <v>3322</v>
      </c>
      <c r="C1956" s="13" t="s">
        <v>2151</v>
      </c>
      <c r="D1956" s="10" t="str">
        <f>VLOOKUP( C1956, 品牌处理!A:E,2,FALSE)</f>
        <v>小米</v>
      </c>
      <c r="E1956" s="10" t="str">
        <f>VLOOKUP( C1956, 品牌处理!A:E,3,FALSE)</f>
        <v>Xiaomi</v>
      </c>
      <c r="F1956" s="10" t="str">
        <f>VLOOKUP( C1956, 品牌处理!A:E,4,FALSE)</f>
        <v>小米</v>
      </c>
      <c r="G1956" s="10" t="str">
        <f>VLOOKUP( C1956, 品牌处理!A:E,5,FALSE)</f>
        <v>Xiaomi</v>
      </c>
      <c r="H1956" s="16">
        <f>VLOOKUP( C1956, 品牌处理!A:F,6,FALSE)</f>
        <v>0</v>
      </c>
      <c r="I1956" s="16" t="e">
        <f>VLOOKUP(A1956,重复项!F:F,1,FALSE)</f>
        <v>#N/A</v>
      </c>
      <c r="J1956" s="6">
        <v>0</v>
      </c>
      <c r="K1956" t="str">
        <f>A1956&amp;":"&amp;B1956&amp;":"&amp;C1956&amp;":"&amp;D1956&amp;":"&amp;E1956&amp;":"&amp;F1956&amp;":"&amp;G1956</f>
        <v>2012051:Mi 1S WCDMA:Mi:小米:Xiaomi:小米:Xiaomi</v>
      </c>
    </row>
    <row r="1957" spans="1:11" hidden="1" x14ac:dyDescent="0.4">
      <c r="A1957" s="13">
        <v>2012053</v>
      </c>
      <c r="B1957" s="13" t="s">
        <v>3323</v>
      </c>
      <c r="C1957" s="13" t="s">
        <v>2151</v>
      </c>
      <c r="D1957" s="10" t="str">
        <f>VLOOKUP( C1957, 品牌处理!A:E,2,FALSE)</f>
        <v>小米</v>
      </c>
      <c r="E1957" s="10" t="str">
        <f>VLOOKUP( C1957, 品牌处理!A:E,3,FALSE)</f>
        <v>Xiaomi</v>
      </c>
      <c r="F1957" s="10" t="str">
        <f>VLOOKUP( C1957, 品牌处理!A:E,4,FALSE)</f>
        <v>小米</v>
      </c>
      <c r="G1957" s="10" t="str">
        <f>VLOOKUP( C1957, 品牌处理!A:E,5,FALSE)</f>
        <v>Xiaomi</v>
      </c>
      <c r="H1957" s="16">
        <f>VLOOKUP( C1957, 品牌处理!A:F,6,FALSE)</f>
        <v>0</v>
      </c>
      <c r="I1957" s="16" t="e">
        <f>VLOOKUP(A1957,重复项!F:F,1,FALSE)</f>
        <v>#N/A</v>
      </c>
      <c r="J1957" s="6">
        <v>0</v>
      </c>
      <c r="K1957" t="str">
        <f>A1957&amp;":"&amp;B1957&amp;":"&amp;C1957&amp;":"&amp;D1957&amp;":"&amp;E1957&amp;":"&amp;F1957&amp;":"&amp;G1957</f>
        <v>2012053:Mi 1S CDMA:Mi:小米:Xiaomi:小米:Xiaomi</v>
      </c>
    </row>
    <row r="1958" spans="1:11" hidden="1" x14ac:dyDescent="0.4">
      <c r="A1958" s="13">
        <v>2012052</v>
      </c>
      <c r="B1958" s="13" t="s">
        <v>3324</v>
      </c>
      <c r="C1958" s="13" t="s">
        <v>2151</v>
      </c>
      <c r="D1958" s="10" t="str">
        <f>VLOOKUP( C1958, 品牌处理!A:E,2,FALSE)</f>
        <v>小米</v>
      </c>
      <c r="E1958" s="10" t="str">
        <f>VLOOKUP( C1958, 品牌处理!A:E,3,FALSE)</f>
        <v>Xiaomi</v>
      </c>
      <c r="F1958" s="10" t="str">
        <f>VLOOKUP( C1958, 品牌处理!A:E,4,FALSE)</f>
        <v>小米</v>
      </c>
      <c r="G1958" s="10" t="str">
        <f>VLOOKUP( C1958, 品牌处理!A:E,5,FALSE)</f>
        <v>Xiaomi</v>
      </c>
      <c r="H1958" s="16">
        <f>VLOOKUP( C1958, 品牌处理!A:F,6,FALSE)</f>
        <v>0</v>
      </c>
      <c r="I1958" s="16" t="e">
        <f>VLOOKUP(A1958,重复项!F:F,1,FALSE)</f>
        <v>#N/A</v>
      </c>
      <c r="J1958" s="6">
        <v>0</v>
      </c>
      <c r="K1958" t="str">
        <f>A1958&amp;":"&amp;B1958&amp;":"&amp;C1958&amp;":"&amp;D1958&amp;":"&amp;E1958&amp;":"&amp;F1958&amp;":"&amp;G1958</f>
        <v>2012052:Mi 1S Lite:Mi:小米:Xiaomi:小米:Xiaomi</v>
      </c>
    </row>
    <row r="1959" spans="1:11" hidden="1" x14ac:dyDescent="0.4">
      <c r="A1959" s="13">
        <v>2012061</v>
      </c>
      <c r="B1959" s="13" t="s">
        <v>3325</v>
      </c>
      <c r="C1959" s="13" t="s">
        <v>2151</v>
      </c>
      <c r="D1959" s="10" t="str">
        <f>VLOOKUP( C1959, 品牌处理!A:E,2,FALSE)</f>
        <v>小米</v>
      </c>
      <c r="E1959" s="10" t="str">
        <f>VLOOKUP( C1959, 品牌处理!A:E,3,FALSE)</f>
        <v>Xiaomi</v>
      </c>
      <c r="F1959" s="10" t="str">
        <f>VLOOKUP( C1959, 品牌处理!A:E,4,FALSE)</f>
        <v>小米</v>
      </c>
      <c r="G1959" s="10" t="str">
        <f>VLOOKUP( C1959, 品牌处理!A:E,5,FALSE)</f>
        <v>Xiaomi</v>
      </c>
      <c r="H1959" s="16">
        <f>VLOOKUP( C1959, 品牌处理!A:F,6,FALSE)</f>
        <v>0</v>
      </c>
      <c r="I1959" s="16" t="e">
        <f>VLOOKUP(A1959,重复项!F:F,1,FALSE)</f>
        <v>#N/A</v>
      </c>
      <c r="J1959" s="6">
        <v>0</v>
      </c>
      <c r="K1959" t="str">
        <f>A1959&amp;":"&amp;B1959&amp;":"&amp;C1959&amp;":"&amp;D1959&amp;":"&amp;E1959&amp;":"&amp;F1959&amp;":"&amp;G1959</f>
        <v>2012061:Mi 2 WCDMA:Mi:小米:Xiaomi:小米:Xiaomi</v>
      </c>
    </row>
    <row r="1960" spans="1:11" hidden="1" x14ac:dyDescent="0.4">
      <c r="A1960" s="13">
        <v>2012062</v>
      </c>
      <c r="B1960" s="13" t="s">
        <v>3326</v>
      </c>
      <c r="C1960" s="13" t="s">
        <v>2151</v>
      </c>
      <c r="D1960" s="10" t="str">
        <f>VLOOKUP( C1960, 品牌处理!A:E,2,FALSE)</f>
        <v>小米</v>
      </c>
      <c r="E1960" s="10" t="str">
        <f>VLOOKUP( C1960, 品牌处理!A:E,3,FALSE)</f>
        <v>Xiaomi</v>
      </c>
      <c r="F1960" s="10" t="str">
        <f>VLOOKUP( C1960, 品牌处理!A:E,4,FALSE)</f>
        <v>小米</v>
      </c>
      <c r="G1960" s="10" t="str">
        <f>VLOOKUP( C1960, 品牌处理!A:E,5,FALSE)</f>
        <v>Xiaomi</v>
      </c>
      <c r="H1960" s="16">
        <f>VLOOKUP( C1960, 品牌处理!A:F,6,FALSE)</f>
        <v>0</v>
      </c>
      <c r="I1960" s="16" t="e">
        <f>VLOOKUP(A1960,重复项!F:F,1,FALSE)</f>
        <v>#N/A</v>
      </c>
      <c r="J1960" s="6">
        <v>0</v>
      </c>
      <c r="K1960" t="str">
        <f>A1960&amp;":"&amp;B1960&amp;":"&amp;C1960&amp;":"&amp;D1960&amp;":"&amp;E1960&amp;":"&amp;F1960&amp;":"&amp;G1960</f>
        <v>2012062:Mi 2 CDMA:Mi:小米:Xiaomi:小米:Xiaomi</v>
      </c>
    </row>
    <row r="1961" spans="1:11" hidden="1" x14ac:dyDescent="0.4">
      <c r="A1961" s="13">
        <v>2013012</v>
      </c>
      <c r="B1961" s="13" t="s">
        <v>3327</v>
      </c>
      <c r="C1961" s="13" t="s">
        <v>2151</v>
      </c>
      <c r="D1961" s="10" t="str">
        <f>VLOOKUP( C1961, 品牌处理!A:E,2,FALSE)</f>
        <v>小米</v>
      </c>
      <c r="E1961" s="10" t="str">
        <f>VLOOKUP( C1961, 品牌处理!A:E,3,FALSE)</f>
        <v>Xiaomi</v>
      </c>
      <c r="F1961" s="10" t="str">
        <f>VLOOKUP( C1961, 品牌处理!A:E,4,FALSE)</f>
        <v>小米</v>
      </c>
      <c r="G1961" s="10" t="str">
        <f>VLOOKUP( C1961, 品牌处理!A:E,5,FALSE)</f>
        <v>Xiaomi</v>
      </c>
      <c r="H1961" s="16">
        <f>VLOOKUP( C1961, 品牌处理!A:F,6,FALSE)</f>
        <v>0</v>
      </c>
      <c r="I1961" s="16" t="e">
        <f>VLOOKUP(A1961,重复项!F:F,1,FALSE)</f>
        <v>#N/A</v>
      </c>
      <c r="J1961" s="6">
        <v>0</v>
      </c>
      <c r="K1961" t="str">
        <f>A1961&amp;":"&amp;B1961&amp;":"&amp;C1961&amp;":"&amp;D1961&amp;":"&amp;E1961&amp;":"&amp;F1961&amp;":"&amp;G1961</f>
        <v>2013012:Mi 2S WCDMA:Mi:小米:Xiaomi:小米:Xiaomi</v>
      </c>
    </row>
    <row r="1962" spans="1:11" hidden="1" x14ac:dyDescent="0.4">
      <c r="A1962" s="13">
        <v>2013021</v>
      </c>
      <c r="B1962" s="13" t="s">
        <v>3328</v>
      </c>
      <c r="C1962" s="13" t="s">
        <v>2151</v>
      </c>
      <c r="D1962" s="10" t="str">
        <f>VLOOKUP( C1962, 品牌处理!A:E,2,FALSE)</f>
        <v>小米</v>
      </c>
      <c r="E1962" s="10" t="str">
        <f>VLOOKUP( C1962, 品牌处理!A:E,3,FALSE)</f>
        <v>Xiaomi</v>
      </c>
      <c r="F1962" s="10" t="str">
        <f>VLOOKUP( C1962, 品牌处理!A:E,4,FALSE)</f>
        <v>小米</v>
      </c>
      <c r="G1962" s="10" t="str">
        <f>VLOOKUP( C1962, 品牌处理!A:E,5,FALSE)</f>
        <v>Xiaomi</v>
      </c>
      <c r="H1962" s="16">
        <f>VLOOKUP( C1962, 品牌处理!A:F,6,FALSE)</f>
        <v>0</v>
      </c>
      <c r="I1962" s="16" t="e">
        <f>VLOOKUP(A1962,重复项!F:F,1,FALSE)</f>
        <v>#N/A</v>
      </c>
      <c r="J1962" s="6">
        <v>0</v>
      </c>
      <c r="K1962" t="str">
        <f>A1962&amp;":"&amp;B1962&amp;":"&amp;C1962&amp;":"&amp;D1962&amp;":"&amp;E1962&amp;":"&amp;F1962&amp;":"&amp;G1962</f>
        <v>2013021:Mi 2S CDMA:Mi:小米:Xiaomi:小米:Xiaomi</v>
      </c>
    </row>
    <row r="1963" spans="1:11" hidden="1" x14ac:dyDescent="0.4">
      <c r="A1963" s="13">
        <v>2012121</v>
      </c>
      <c r="B1963" s="13" t="s">
        <v>3329</v>
      </c>
      <c r="C1963" s="13" t="s">
        <v>2151</v>
      </c>
      <c r="D1963" s="10" t="str">
        <f>VLOOKUP( C1963, 品牌处理!A:E,2,FALSE)</f>
        <v>小米</v>
      </c>
      <c r="E1963" s="10" t="str">
        <f>VLOOKUP( C1963, 品牌处理!A:E,3,FALSE)</f>
        <v>Xiaomi</v>
      </c>
      <c r="F1963" s="10" t="str">
        <f>VLOOKUP( C1963, 品牌处理!A:E,4,FALSE)</f>
        <v>小米</v>
      </c>
      <c r="G1963" s="10" t="str">
        <f>VLOOKUP( C1963, 品牌处理!A:E,5,FALSE)</f>
        <v>Xiaomi</v>
      </c>
      <c r="H1963" s="16">
        <f>VLOOKUP( C1963, 品牌处理!A:F,6,FALSE)</f>
        <v>0</v>
      </c>
      <c r="I1963" s="16" t="e">
        <f>VLOOKUP(A1963,重复项!F:F,1,FALSE)</f>
        <v>#N/A</v>
      </c>
      <c r="J1963" s="6">
        <v>0</v>
      </c>
      <c r="K1963" t="str">
        <f>A1963&amp;":"&amp;B1963&amp;":"&amp;C1963&amp;":"&amp;D1963&amp;":"&amp;E1963&amp;":"&amp;F1963&amp;":"&amp;G1963</f>
        <v>2012121:Mi 2A:Mi:小米:Xiaomi:小米:Xiaomi</v>
      </c>
    </row>
    <row r="1964" spans="1:11" hidden="1" x14ac:dyDescent="0.4">
      <c r="A1964" s="13">
        <v>2013061</v>
      </c>
      <c r="B1964" s="13" t="s">
        <v>3330</v>
      </c>
      <c r="C1964" s="13" t="s">
        <v>2151</v>
      </c>
      <c r="D1964" s="10" t="str">
        <f>VLOOKUP( C1964, 品牌处理!A:E,2,FALSE)</f>
        <v>小米</v>
      </c>
      <c r="E1964" s="10" t="str">
        <f>VLOOKUP( C1964, 品牌处理!A:E,3,FALSE)</f>
        <v>Xiaomi</v>
      </c>
      <c r="F1964" s="10" t="str">
        <f>VLOOKUP( C1964, 品牌处理!A:E,4,FALSE)</f>
        <v>小米</v>
      </c>
      <c r="G1964" s="10" t="str">
        <f>VLOOKUP( C1964, 品牌处理!A:E,5,FALSE)</f>
        <v>Xiaomi</v>
      </c>
      <c r="H1964" s="16">
        <f>VLOOKUP( C1964, 品牌处理!A:F,6,FALSE)</f>
        <v>0</v>
      </c>
      <c r="I1964" s="16" t="e">
        <f>VLOOKUP(A1964,重复项!F:F,1,FALSE)</f>
        <v>#N/A</v>
      </c>
      <c r="J1964" s="6">
        <v>0</v>
      </c>
      <c r="K1964" t="str">
        <f>A1964&amp;":"&amp;B1964&amp;":"&amp;C1964&amp;":"&amp;D1964&amp;":"&amp;E1964&amp;":"&amp;F1964&amp;":"&amp;G1964</f>
        <v>2013061:Mi 3 TD-SCDMA:Mi:小米:Xiaomi:小米:Xiaomi</v>
      </c>
    </row>
    <row r="1965" spans="1:11" hidden="1" x14ac:dyDescent="0.4">
      <c r="A1965" s="13">
        <v>2013062</v>
      </c>
      <c r="B1965" s="13" t="s">
        <v>3331</v>
      </c>
      <c r="C1965" s="13" t="s">
        <v>2151</v>
      </c>
      <c r="D1965" s="10" t="str">
        <f>VLOOKUP( C1965, 品牌处理!A:E,2,FALSE)</f>
        <v>小米</v>
      </c>
      <c r="E1965" s="10" t="str">
        <f>VLOOKUP( C1965, 品牌处理!A:E,3,FALSE)</f>
        <v>Xiaomi</v>
      </c>
      <c r="F1965" s="10" t="str">
        <f>VLOOKUP( C1965, 品牌处理!A:E,4,FALSE)</f>
        <v>小米</v>
      </c>
      <c r="G1965" s="10" t="str">
        <f>VLOOKUP( C1965, 品牌处理!A:E,5,FALSE)</f>
        <v>Xiaomi</v>
      </c>
      <c r="H1965" s="16">
        <f>VLOOKUP( C1965, 品牌处理!A:F,6,FALSE)</f>
        <v>0</v>
      </c>
      <c r="I1965" s="16" t="e">
        <f>VLOOKUP(A1965,重复项!F:F,1,FALSE)</f>
        <v>#N/A</v>
      </c>
      <c r="J1965" s="6">
        <v>0</v>
      </c>
      <c r="K1965" t="str">
        <f>A1965&amp;":"&amp;B1965&amp;":"&amp;C1965&amp;":"&amp;D1965&amp;":"&amp;E1965&amp;":"&amp;F1965&amp;":"&amp;G1965</f>
        <v>2013062:Mi 3 WCDMA:Mi:小米:Xiaomi:小米:Xiaomi</v>
      </c>
    </row>
    <row r="1966" spans="1:11" hidden="1" x14ac:dyDescent="0.4">
      <c r="A1966" s="13">
        <v>2013063</v>
      </c>
      <c r="B1966" s="13" t="s">
        <v>3332</v>
      </c>
      <c r="C1966" s="13" t="s">
        <v>2151</v>
      </c>
      <c r="D1966" s="10" t="str">
        <f>VLOOKUP( C1966, 品牌处理!A:E,2,FALSE)</f>
        <v>小米</v>
      </c>
      <c r="E1966" s="10" t="str">
        <f>VLOOKUP( C1966, 品牌处理!A:E,3,FALSE)</f>
        <v>Xiaomi</v>
      </c>
      <c r="F1966" s="10" t="str">
        <f>VLOOKUP( C1966, 品牌处理!A:E,4,FALSE)</f>
        <v>小米</v>
      </c>
      <c r="G1966" s="10" t="str">
        <f>VLOOKUP( C1966, 品牌处理!A:E,5,FALSE)</f>
        <v>Xiaomi</v>
      </c>
      <c r="H1966" s="16">
        <f>VLOOKUP( C1966, 品牌处理!A:F,6,FALSE)</f>
        <v>0</v>
      </c>
      <c r="I1966" s="16" t="e">
        <f>VLOOKUP(A1966,重复项!F:F,1,FALSE)</f>
        <v>#N/A</v>
      </c>
      <c r="J1966" s="6">
        <v>0</v>
      </c>
      <c r="K1966" t="str">
        <f>A1966&amp;":"&amp;B1966&amp;":"&amp;C1966&amp;":"&amp;D1966&amp;":"&amp;E1966&amp;":"&amp;F1966&amp;":"&amp;G1966</f>
        <v>2013063:Mi 3 CDMA:Mi:小米:Xiaomi:小米:Xiaomi</v>
      </c>
    </row>
    <row r="1967" spans="1:11" hidden="1" x14ac:dyDescent="0.4">
      <c r="A1967" s="13">
        <v>2014215</v>
      </c>
      <c r="B1967" s="13" t="s">
        <v>3333</v>
      </c>
      <c r="C1967" s="13" t="s">
        <v>2151</v>
      </c>
      <c r="D1967" s="10" t="str">
        <f>VLOOKUP( C1967, 品牌处理!A:E,2,FALSE)</f>
        <v>小米</v>
      </c>
      <c r="E1967" s="10" t="str">
        <f>VLOOKUP( C1967, 品牌处理!A:E,3,FALSE)</f>
        <v>Xiaomi</v>
      </c>
      <c r="F1967" s="10" t="str">
        <f>VLOOKUP( C1967, 品牌处理!A:E,4,FALSE)</f>
        <v>小米</v>
      </c>
      <c r="G1967" s="10" t="str">
        <f>VLOOKUP( C1967, 品牌处理!A:E,5,FALSE)</f>
        <v>Xiaomi</v>
      </c>
      <c r="H1967" s="16">
        <f>VLOOKUP( C1967, 品牌处理!A:F,6,FALSE)</f>
        <v>0</v>
      </c>
      <c r="I1967" s="16" t="e">
        <f>VLOOKUP(A1967,重复项!F:F,1,FALSE)</f>
        <v>#N/A</v>
      </c>
      <c r="J1967" s="6">
        <v>0</v>
      </c>
      <c r="K1967" t="str">
        <f>A1967&amp;":"&amp;B1967&amp;":"&amp;C1967&amp;":"&amp;D1967&amp;":"&amp;E1967&amp;":"&amp;F1967&amp;":"&amp;G1967</f>
        <v>2014215:Mi 4 WCDMA:Mi:小米:Xiaomi:小米:Xiaomi</v>
      </c>
    </row>
    <row r="1968" spans="1:11" hidden="1" x14ac:dyDescent="0.4">
      <c r="A1968" s="13">
        <v>2014218</v>
      </c>
      <c r="B1968" s="13" t="s">
        <v>3334</v>
      </c>
      <c r="C1968" s="13" t="s">
        <v>2151</v>
      </c>
      <c r="D1968" s="10" t="str">
        <f>VLOOKUP( C1968, 品牌处理!A:E,2,FALSE)</f>
        <v>小米</v>
      </c>
      <c r="E1968" s="10" t="str">
        <f>VLOOKUP( C1968, 品牌处理!A:E,3,FALSE)</f>
        <v>Xiaomi</v>
      </c>
      <c r="F1968" s="10" t="str">
        <f>VLOOKUP( C1968, 品牌处理!A:E,4,FALSE)</f>
        <v>小米</v>
      </c>
      <c r="G1968" s="10" t="str">
        <f>VLOOKUP( C1968, 品牌处理!A:E,5,FALSE)</f>
        <v>Xiaomi</v>
      </c>
      <c r="H1968" s="16">
        <f>VLOOKUP( C1968, 品牌处理!A:F,6,FALSE)</f>
        <v>0</v>
      </c>
      <c r="I1968" s="16" t="e">
        <f>VLOOKUP(A1968,重复项!F:F,1,FALSE)</f>
        <v>#N/A</v>
      </c>
      <c r="J1968" s="6">
        <v>0</v>
      </c>
      <c r="K1968" t="str">
        <f>A1968&amp;":"&amp;B1968&amp;":"&amp;C1968&amp;":"&amp;D1968&amp;":"&amp;E1968&amp;":"&amp;F1968&amp;":"&amp;G1968</f>
        <v>2014218:Mi 4 CDMA:Mi:小米:Xiaomi:小米:Xiaomi</v>
      </c>
    </row>
    <row r="1969" spans="1:11" hidden="1" x14ac:dyDescent="0.4">
      <c r="A1969" s="13">
        <v>2014216</v>
      </c>
      <c r="B1969" s="13" t="s">
        <v>3335</v>
      </c>
      <c r="C1969" s="13" t="s">
        <v>2151</v>
      </c>
      <c r="D1969" s="10" t="str">
        <f>VLOOKUP( C1969, 品牌处理!A:E,2,FALSE)</f>
        <v>小米</v>
      </c>
      <c r="E1969" s="10" t="str">
        <f>VLOOKUP( C1969, 品牌处理!A:E,3,FALSE)</f>
        <v>Xiaomi</v>
      </c>
      <c r="F1969" s="10" t="str">
        <f>VLOOKUP( C1969, 品牌处理!A:E,4,FALSE)</f>
        <v>小米</v>
      </c>
      <c r="G1969" s="10" t="str">
        <f>VLOOKUP( C1969, 品牌处理!A:E,5,FALSE)</f>
        <v>Xiaomi</v>
      </c>
      <c r="H1969" s="16">
        <f>VLOOKUP( C1969, 品牌处理!A:F,6,FALSE)</f>
        <v>0</v>
      </c>
      <c r="I1969" s="16" t="e">
        <f>VLOOKUP(A1969,重复项!F:F,1,FALSE)</f>
        <v>#N/A</v>
      </c>
      <c r="J1969" s="6">
        <v>0</v>
      </c>
      <c r="K1969" t="str">
        <f>A1969&amp;":"&amp;B1969&amp;":"&amp;C1969&amp;":"&amp;D1969&amp;":"&amp;E1969&amp;":"&amp;F1969&amp;":"&amp;G1969</f>
        <v>2014216:Mi 4 LTE China Mobile:Mi:小米:Xiaomi:小米:Xiaomi</v>
      </c>
    </row>
    <row r="1970" spans="1:11" hidden="1" x14ac:dyDescent="0.4">
      <c r="A1970" s="13">
        <v>2014719</v>
      </c>
      <c r="B1970" s="13" t="s">
        <v>3336</v>
      </c>
      <c r="C1970" s="13" t="s">
        <v>2151</v>
      </c>
      <c r="D1970" s="10" t="str">
        <f>VLOOKUP( C1970, 品牌处理!A:E,2,FALSE)</f>
        <v>小米</v>
      </c>
      <c r="E1970" s="10" t="str">
        <f>VLOOKUP( C1970, 品牌处理!A:E,3,FALSE)</f>
        <v>Xiaomi</v>
      </c>
      <c r="F1970" s="10" t="str">
        <f>VLOOKUP( C1970, 品牌处理!A:E,4,FALSE)</f>
        <v>小米</v>
      </c>
      <c r="G1970" s="10" t="str">
        <f>VLOOKUP( C1970, 品牌处理!A:E,5,FALSE)</f>
        <v>Xiaomi</v>
      </c>
      <c r="H1970" s="16">
        <f>VLOOKUP( C1970, 品牌处理!A:F,6,FALSE)</f>
        <v>0</v>
      </c>
      <c r="I1970" s="16" t="e">
        <f>VLOOKUP(A1970,重复项!F:F,1,FALSE)</f>
        <v>#N/A</v>
      </c>
      <c r="J1970" s="6">
        <v>0</v>
      </c>
      <c r="K1970" t="str">
        <f>A1970&amp;":"&amp;B1970&amp;":"&amp;C1970&amp;":"&amp;D1970&amp;":"&amp;E1970&amp;":"&amp;F1970&amp;":"&amp;G1970</f>
        <v>2014719:Mi 4 LTE China Unicom:Mi:小米:Xiaomi:小米:Xiaomi</v>
      </c>
    </row>
    <row r="1971" spans="1:11" hidden="1" x14ac:dyDescent="0.4">
      <c r="A1971" s="13">
        <v>2014716</v>
      </c>
      <c r="B1971" s="13" t="s">
        <v>3337</v>
      </c>
      <c r="C1971" s="13" t="s">
        <v>2151</v>
      </c>
      <c r="D1971" s="10" t="str">
        <f>VLOOKUP( C1971, 品牌处理!A:E,2,FALSE)</f>
        <v>小米</v>
      </c>
      <c r="E1971" s="10" t="str">
        <f>VLOOKUP( C1971, 品牌处理!A:E,3,FALSE)</f>
        <v>Xiaomi</v>
      </c>
      <c r="F1971" s="10" t="str">
        <f>VLOOKUP( C1971, 品牌处理!A:E,4,FALSE)</f>
        <v>小米</v>
      </c>
      <c r="G1971" s="10" t="str">
        <f>VLOOKUP( C1971, 品牌处理!A:E,5,FALSE)</f>
        <v>Xiaomi</v>
      </c>
      <c r="H1971" s="16">
        <f>VLOOKUP( C1971, 品牌处理!A:F,6,FALSE)</f>
        <v>0</v>
      </c>
      <c r="I1971" s="16" t="e">
        <f>VLOOKUP(A1971,重复项!F:F,1,FALSE)</f>
        <v>#N/A</v>
      </c>
      <c r="J1971" s="6">
        <v>0</v>
      </c>
      <c r="K1971" t="str">
        <f>A1971&amp;":"&amp;B1971&amp;":"&amp;C1971&amp;":"&amp;D1971&amp;":"&amp;E1971&amp;":"&amp;F1971&amp;":"&amp;G1971</f>
        <v>2014716:Mi 4 LTE China Telecom:Mi:小米:Xiaomi:小米:Xiaomi</v>
      </c>
    </row>
    <row r="1972" spans="1:11" hidden="1" x14ac:dyDescent="0.4">
      <c r="A1972" s="13">
        <v>2014726</v>
      </c>
      <c r="B1972" s="13" t="s">
        <v>3337</v>
      </c>
      <c r="C1972" s="13" t="s">
        <v>2151</v>
      </c>
      <c r="D1972" s="10" t="str">
        <f>VLOOKUP( C1972, 品牌处理!A:E,2,FALSE)</f>
        <v>小米</v>
      </c>
      <c r="E1972" s="10" t="str">
        <f>VLOOKUP( C1972, 品牌处理!A:E,3,FALSE)</f>
        <v>Xiaomi</v>
      </c>
      <c r="F1972" s="10" t="str">
        <f>VLOOKUP( C1972, 品牌处理!A:E,4,FALSE)</f>
        <v>小米</v>
      </c>
      <c r="G1972" s="10" t="str">
        <f>VLOOKUP( C1972, 品牌处理!A:E,5,FALSE)</f>
        <v>Xiaomi</v>
      </c>
      <c r="H1972" s="16">
        <f>VLOOKUP( C1972, 品牌处理!A:F,6,FALSE)</f>
        <v>0</v>
      </c>
      <c r="I1972" s="16" t="e">
        <f>VLOOKUP(A1972,重复项!F:F,1,FALSE)</f>
        <v>#N/A</v>
      </c>
      <c r="J1972" s="6">
        <v>0</v>
      </c>
      <c r="K1972" t="str">
        <f>A1972&amp;":"&amp;B1972&amp;":"&amp;C1972&amp;":"&amp;D1972&amp;":"&amp;E1972&amp;":"&amp;F1972&amp;":"&amp;G1972</f>
        <v>2014726:Mi 4 LTE China Telecom:Mi:小米:Xiaomi:小米:Xiaomi</v>
      </c>
    </row>
    <row r="1973" spans="1:11" hidden="1" x14ac:dyDescent="0.4">
      <c r="A1973" s="13">
        <v>2015015</v>
      </c>
      <c r="B1973" s="13" t="s">
        <v>3338</v>
      </c>
      <c r="C1973" s="13" t="s">
        <v>2151</v>
      </c>
      <c r="D1973" s="10" t="str">
        <f>VLOOKUP( C1973, 品牌处理!A:E,2,FALSE)</f>
        <v>小米</v>
      </c>
      <c r="E1973" s="10" t="str">
        <f>VLOOKUP( C1973, 品牌处理!A:E,3,FALSE)</f>
        <v>Xiaomi</v>
      </c>
      <c r="F1973" s="10" t="str">
        <f>VLOOKUP( C1973, 品牌处理!A:E,4,FALSE)</f>
        <v>小米</v>
      </c>
      <c r="G1973" s="10" t="str">
        <f>VLOOKUP( C1973, 品牌处理!A:E,5,FALSE)</f>
        <v>Xiaomi</v>
      </c>
      <c r="H1973" s="16">
        <f>VLOOKUP( C1973, 品牌处理!A:F,6,FALSE)</f>
        <v>0</v>
      </c>
      <c r="I1973" s="16" t="e">
        <f>VLOOKUP(A1973,重复项!F:F,1,FALSE)</f>
        <v>#N/A</v>
      </c>
      <c r="J1973" s="6">
        <v>0</v>
      </c>
      <c r="K1973" t="str">
        <f>A1973&amp;":"&amp;B1973&amp;":"&amp;C1973&amp;":"&amp;D1973&amp;":"&amp;E1973&amp;":"&amp;F1973&amp;":"&amp;G1973</f>
        <v>2015015:Mi 4i Global:Mi:小米:Xiaomi:小米:Xiaomi</v>
      </c>
    </row>
    <row r="1974" spans="1:11" hidden="1" x14ac:dyDescent="0.4">
      <c r="A1974" s="13">
        <v>2015561</v>
      </c>
      <c r="B1974" s="13" t="s">
        <v>3339</v>
      </c>
      <c r="C1974" s="13" t="s">
        <v>2151</v>
      </c>
      <c r="D1974" s="10" t="str">
        <f>VLOOKUP( C1974, 品牌处理!A:E,2,FALSE)</f>
        <v>小米</v>
      </c>
      <c r="E1974" s="10" t="str">
        <f>VLOOKUP( C1974, 品牌处理!A:E,3,FALSE)</f>
        <v>Xiaomi</v>
      </c>
      <c r="F1974" s="10" t="str">
        <f>VLOOKUP( C1974, 品牌处理!A:E,4,FALSE)</f>
        <v>小米</v>
      </c>
      <c r="G1974" s="10" t="str">
        <f>VLOOKUP( C1974, 品牌处理!A:E,5,FALSE)</f>
        <v>Xiaomi</v>
      </c>
      <c r="H1974" s="16">
        <f>VLOOKUP( C1974, 品牌处理!A:F,6,FALSE)</f>
        <v>0</v>
      </c>
      <c r="I1974" s="16" t="e">
        <f>VLOOKUP(A1974,重复项!F:F,1,FALSE)</f>
        <v>#N/A</v>
      </c>
      <c r="J1974" s="6">
        <v>0</v>
      </c>
      <c r="K1974" t="str">
        <f>A1974&amp;":"&amp;B1974&amp;":"&amp;C1974&amp;":"&amp;D1974&amp;":"&amp;E1974&amp;":"&amp;F1974&amp;":"&amp;G1974</f>
        <v>2015561:Mi 4c:Mi:小米:Xiaomi:小米:Xiaomi</v>
      </c>
    </row>
    <row r="1975" spans="1:11" hidden="1" x14ac:dyDescent="0.4">
      <c r="A1975" s="13">
        <v>2015562</v>
      </c>
      <c r="B1975" s="13" t="s">
        <v>3340</v>
      </c>
      <c r="C1975" s="13" t="s">
        <v>2151</v>
      </c>
      <c r="D1975" s="10" t="str">
        <f>VLOOKUP( C1975, 品牌处理!A:E,2,FALSE)</f>
        <v>小米</v>
      </c>
      <c r="E1975" s="10" t="str">
        <f>VLOOKUP( C1975, 品牌处理!A:E,3,FALSE)</f>
        <v>Xiaomi</v>
      </c>
      <c r="F1975" s="10" t="str">
        <f>VLOOKUP( C1975, 品牌处理!A:E,4,FALSE)</f>
        <v>小米</v>
      </c>
      <c r="G1975" s="10" t="str">
        <f>VLOOKUP( C1975, 品牌处理!A:E,5,FALSE)</f>
        <v>Xiaomi</v>
      </c>
      <c r="H1975" s="16">
        <f>VLOOKUP( C1975, 品牌处理!A:F,6,FALSE)</f>
        <v>0</v>
      </c>
      <c r="I1975" s="16" t="e">
        <f>VLOOKUP(A1975,重复项!F:F,1,FALSE)</f>
        <v>#N/A</v>
      </c>
      <c r="J1975" s="6">
        <v>0</v>
      </c>
      <c r="K1975" t="str">
        <f>A1975&amp;":"&amp;B1975&amp;":"&amp;C1975&amp;":"&amp;D1975&amp;":"&amp;E1975&amp;":"&amp;F1975&amp;":"&amp;G1975</f>
        <v>2015562:Mi 4c China Mobile:Mi:小米:Xiaomi:小米:Xiaomi</v>
      </c>
    </row>
    <row r="1976" spans="1:11" hidden="1" x14ac:dyDescent="0.4">
      <c r="A1976" s="13">
        <v>2015911</v>
      </c>
      <c r="B1976" s="13" t="s">
        <v>3341</v>
      </c>
      <c r="C1976" s="13" t="s">
        <v>2151</v>
      </c>
      <c r="D1976" s="10" t="str">
        <f>VLOOKUP( C1976, 品牌处理!A:E,2,FALSE)</f>
        <v>小米</v>
      </c>
      <c r="E1976" s="10" t="str">
        <f>VLOOKUP( C1976, 品牌处理!A:E,3,FALSE)</f>
        <v>Xiaomi</v>
      </c>
      <c r="F1976" s="10" t="str">
        <f>VLOOKUP( C1976, 品牌处理!A:E,4,FALSE)</f>
        <v>小米</v>
      </c>
      <c r="G1976" s="10" t="str">
        <f>VLOOKUP( C1976, 品牌处理!A:E,5,FALSE)</f>
        <v>Xiaomi</v>
      </c>
      <c r="H1976" s="16">
        <f>VLOOKUP( C1976, 品牌处理!A:F,6,FALSE)</f>
        <v>0</v>
      </c>
      <c r="I1976" s="16" t="e">
        <f>VLOOKUP(A1976,重复项!F:F,1,FALSE)</f>
        <v>#N/A</v>
      </c>
      <c r="J1976" s="6">
        <v>0</v>
      </c>
      <c r="K1976" t="str">
        <f>A1976&amp;":"&amp;B1976&amp;":"&amp;C1976&amp;":"&amp;D1976&amp;":"&amp;E1976&amp;":"&amp;F1976&amp;":"&amp;G1976</f>
        <v>2015911:Mi 4S:Mi:小米:Xiaomi:小米:Xiaomi</v>
      </c>
    </row>
    <row r="1977" spans="1:11" hidden="1" x14ac:dyDescent="0.4">
      <c r="A1977" s="13">
        <v>2015105</v>
      </c>
      <c r="B1977" s="13" t="s">
        <v>3342</v>
      </c>
      <c r="C1977" s="13" t="s">
        <v>2151</v>
      </c>
      <c r="D1977" s="10" t="str">
        <f>VLOOKUP( C1977, 品牌处理!A:E,2,FALSE)</f>
        <v>小米</v>
      </c>
      <c r="E1977" s="10" t="str">
        <f>VLOOKUP( C1977, 品牌处理!A:E,3,FALSE)</f>
        <v>Xiaomi</v>
      </c>
      <c r="F1977" s="10" t="str">
        <f>VLOOKUP( C1977, 品牌处理!A:E,4,FALSE)</f>
        <v>小米</v>
      </c>
      <c r="G1977" s="10" t="str">
        <f>VLOOKUP( C1977, 品牌处理!A:E,5,FALSE)</f>
        <v>Xiaomi</v>
      </c>
      <c r="H1977" s="16">
        <f>VLOOKUP( C1977, 品牌处理!A:F,6,FALSE)</f>
        <v>0</v>
      </c>
      <c r="I1977" s="16" t="e">
        <f>VLOOKUP(A1977,重复项!F:F,1,FALSE)</f>
        <v>#N/A</v>
      </c>
      <c r="J1977" s="6">
        <v>0</v>
      </c>
      <c r="K1977" t="str">
        <f>A1977&amp;":"&amp;B1977&amp;":"&amp;C1977&amp;":"&amp;D1977&amp;":"&amp;E1977&amp;":"&amp;F1977&amp;":"&amp;G1977</f>
        <v>2015105:Mi 5 32GB Global:Mi:小米:Xiaomi:小米:Xiaomi</v>
      </c>
    </row>
    <row r="1978" spans="1:11" hidden="1" x14ac:dyDescent="0.4">
      <c r="A1978" s="13">
        <v>2015201</v>
      </c>
      <c r="B1978" s="13" t="s">
        <v>3343</v>
      </c>
      <c r="C1978" s="13" t="s">
        <v>2151</v>
      </c>
      <c r="D1978" s="10" t="str">
        <f>VLOOKUP( C1978, 品牌处理!A:E,2,FALSE)</f>
        <v>小米</v>
      </c>
      <c r="E1978" s="10" t="str">
        <f>VLOOKUP( C1978, 品牌处理!A:E,3,FALSE)</f>
        <v>Xiaomi</v>
      </c>
      <c r="F1978" s="10" t="str">
        <f>VLOOKUP( C1978, 品牌处理!A:E,4,FALSE)</f>
        <v>小米</v>
      </c>
      <c r="G1978" s="10" t="str">
        <f>VLOOKUP( C1978, 品牌处理!A:E,5,FALSE)</f>
        <v>Xiaomi</v>
      </c>
      <c r="H1978" s="16">
        <f>VLOOKUP( C1978, 品牌处理!A:F,6,FALSE)</f>
        <v>0</v>
      </c>
      <c r="I1978" s="16" t="e">
        <f>VLOOKUP(A1978,重复项!F:F,1,FALSE)</f>
        <v>#N/A</v>
      </c>
      <c r="J1978" s="6">
        <v>0</v>
      </c>
      <c r="K1978" t="str">
        <f>A1978&amp;":"&amp;B1978&amp;":"&amp;C1978&amp;":"&amp;D1978&amp;":"&amp;E1978&amp;":"&amp;F1978&amp;":"&amp;G1978</f>
        <v>2015201:Mi 5 32GB China:Mi:小米:Xiaomi:小米:Xiaomi</v>
      </c>
    </row>
    <row r="1979" spans="1:11" hidden="1" x14ac:dyDescent="0.4">
      <c r="A1979" s="13">
        <v>2015628</v>
      </c>
      <c r="B1979" s="13" t="s">
        <v>3344</v>
      </c>
      <c r="C1979" s="13" t="s">
        <v>2151</v>
      </c>
      <c r="D1979" s="10" t="str">
        <f>VLOOKUP( C1979, 品牌处理!A:E,2,FALSE)</f>
        <v>小米</v>
      </c>
      <c r="E1979" s="10" t="str">
        <f>VLOOKUP( C1979, 品牌处理!A:E,3,FALSE)</f>
        <v>Xiaomi</v>
      </c>
      <c r="F1979" s="10" t="str">
        <f>VLOOKUP( C1979, 品牌处理!A:E,4,FALSE)</f>
        <v>小米</v>
      </c>
      <c r="G1979" s="10" t="str">
        <f>VLOOKUP( C1979, 品牌处理!A:E,5,FALSE)</f>
        <v>Xiaomi</v>
      </c>
      <c r="H1979" s="16">
        <f>VLOOKUP( C1979, 品牌处理!A:F,6,FALSE)</f>
        <v>0</v>
      </c>
      <c r="I1979" s="16" t="e">
        <f>VLOOKUP(A1979,重复项!F:F,1,FALSE)</f>
        <v>#N/A</v>
      </c>
      <c r="J1979" s="6">
        <v>0</v>
      </c>
      <c r="K1979" t="str">
        <f>A1979&amp;":"&amp;B1979&amp;":"&amp;C1979&amp;":"&amp;D1979&amp;":"&amp;E1979&amp;":"&amp;F1979&amp;":"&amp;G1979</f>
        <v>2015628:Mi 5 64GB / 128GB China:Mi:小米:Xiaomi:小米:Xiaomi</v>
      </c>
    </row>
    <row r="1980" spans="1:11" hidden="1" x14ac:dyDescent="0.4">
      <c r="A1980" s="13">
        <v>2015711</v>
      </c>
      <c r="B1980" s="13" t="s">
        <v>3345</v>
      </c>
      <c r="C1980" s="13" t="s">
        <v>2151</v>
      </c>
      <c r="D1980" s="10" t="str">
        <f>VLOOKUP( C1980, 品牌处理!A:E,2,FALSE)</f>
        <v>小米</v>
      </c>
      <c r="E1980" s="10" t="str">
        <f>VLOOKUP( C1980, 品牌处理!A:E,3,FALSE)</f>
        <v>Xiaomi</v>
      </c>
      <c r="F1980" s="10" t="str">
        <f>VLOOKUP( C1980, 品牌处理!A:E,4,FALSE)</f>
        <v>小米</v>
      </c>
      <c r="G1980" s="10" t="str">
        <f>VLOOKUP( C1980, 品牌处理!A:E,5,FALSE)</f>
        <v>Xiaomi</v>
      </c>
      <c r="H1980" s="16">
        <f>VLOOKUP( C1980, 品牌处理!A:F,6,FALSE)</f>
        <v>0</v>
      </c>
      <c r="I1980" s="16" t="e">
        <f>VLOOKUP(A1980,重复项!F:F,1,FALSE)</f>
        <v>#N/A</v>
      </c>
      <c r="J1980" s="6">
        <v>0</v>
      </c>
      <c r="K1980" t="str">
        <f>A1980&amp;":"&amp;B1980&amp;":"&amp;C1980&amp;":"&amp;D1980&amp;":"&amp;E1980&amp;":"&amp;F1980&amp;":"&amp;G1980</f>
        <v>2015711:Mi 5s:Mi:小米:Xiaomi:小米:Xiaomi</v>
      </c>
    </row>
    <row r="1981" spans="1:11" hidden="1" x14ac:dyDescent="0.4">
      <c r="A1981" s="13">
        <v>2016070</v>
      </c>
      <c r="B1981" s="13" t="s">
        <v>3346</v>
      </c>
      <c r="C1981" s="13" t="s">
        <v>2151</v>
      </c>
      <c r="D1981" s="10" t="str">
        <f>VLOOKUP( C1981, 品牌处理!A:E,2,FALSE)</f>
        <v>小米</v>
      </c>
      <c r="E1981" s="10" t="str">
        <f>VLOOKUP( C1981, 品牌处理!A:E,3,FALSE)</f>
        <v>Xiaomi</v>
      </c>
      <c r="F1981" s="10" t="str">
        <f>VLOOKUP( C1981, 品牌处理!A:E,4,FALSE)</f>
        <v>小米</v>
      </c>
      <c r="G1981" s="10" t="str">
        <f>VLOOKUP( C1981, 品牌处理!A:E,5,FALSE)</f>
        <v>Xiaomi</v>
      </c>
      <c r="H1981" s="16">
        <f>VLOOKUP( C1981, 品牌处理!A:F,6,FALSE)</f>
        <v>0</v>
      </c>
      <c r="I1981" s="16" t="e">
        <f>VLOOKUP(A1981,重复项!F:F,1,FALSE)</f>
        <v>#N/A</v>
      </c>
      <c r="J1981" s="6">
        <v>0</v>
      </c>
      <c r="K1981" t="str">
        <f>A1981&amp;":"&amp;B1981&amp;":"&amp;C1981&amp;":"&amp;D1981&amp;":"&amp;E1981&amp;":"&amp;F1981&amp;":"&amp;G1981</f>
        <v>2016070:Mi 5s Plus:Mi:小米:Xiaomi:小米:Xiaomi</v>
      </c>
    </row>
    <row r="1982" spans="1:11" hidden="1" x14ac:dyDescent="0.4">
      <c r="A1982" s="13">
        <v>2016089</v>
      </c>
      <c r="B1982" s="13" t="s">
        <v>3347</v>
      </c>
      <c r="C1982" s="13" t="s">
        <v>2151</v>
      </c>
      <c r="D1982" s="10" t="str">
        <f>VLOOKUP( C1982, 品牌处理!A:E,2,FALSE)</f>
        <v>小米</v>
      </c>
      <c r="E1982" s="10" t="str">
        <f>VLOOKUP( C1982, 品牌处理!A:E,3,FALSE)</f>
        <v>Xiaomi</v>
      </c>
      <c r="F1982" s="10" t="str">
        <f>VLOOKUP( C1982, 品牌处理!A:E,4,FALSE)</f>
        <v>小米</v>
      </c>
      <c r="G1982" s="10" t="str">
        <f>VLOOKUP( C1982, 品牌处理!A:E,5,FALSE)</f>
        <v>Xiaomi</v>
      </c>
      <c r="H1982" s="16">
        <f>VLOOKUP( C1982, 品牌处理!A:F,6,FALSE)</f>
        <v>0</v>
      </c>
      <c r="I1982" s="16" t="e">
        <f>VLOOKUP(A1982,重复项!F:F,1,FALSE)</f>
        <v>#N/A</v>
      </c>
      <c r="J1982" s="6">
        <v>0</v>
      </c>
      <c r="K1982" t="str">
        <f>A1982&amp;":"&amp;B1982&amp;":"&amp;C1982&amp;":"&amp;D1982&amp;":"&amp;E1982&amp;":"&amp;F1982&amp;":"&amp;G1982</f>
        <v>2016089:Mi 5c:Mi:小米:Xiaomi:小米:Xiaomi</v>
      </c>
    </row>
    <row r="1983" spans="1:11" hidden="1" x14ac:dyDescent="0.4">
      <c r="A1983" s="13" t="s">
        <v>2938</v>
      </c>
      <c r="B1983" s="13" t="s">
        <v>3348</v>
      </c>
      <c r="C1983" s="13" t="s">
        <v>2151</v>
      </c>
      <c r="D1983" s="10" t="str">
        <f>VLOOKUP( C1983, 品牌处理!A:E,2,FALSE)</f>
        <v>小米</v>
      </c>
      <c r="E1983" s="10" t="str">
        <f>VLOOKUP( C1983, 品牌处理!A:E,3,FALSE)</f>
        <v>Xiaomi</v>
      </c>
      <c r="F1983" s="10" t="str">
        <f>VLOOKUP( C1983, 品牌处理!A:E,4,FALSE)</f>
        <v>小米</v>
      </c>
      <c r="G1983" s="10" t="str">
        <f>VLOOKUP( C1983, 品牌处理!A:E,5,FALSE)</f>
        <v>Xiaomi</v>
      </c>
      <c r="H1983" s="16">
        <f>VLOOKUP( C1983, 品牌处理!A:F,6,FALSE)</f>
        <v>0</v>
      </c>
      <c r="I1983" s="16" t="e">
        <f>VLOOKUP(A1983,重复项!F:F,1,FALSE)</f>
        <v>#N/A</v>
      </c>
      <c r="J1983" s="6">
        <v>0</v>
      </c>
      <c r="K1983" t="str">
        <f>A1983&amp;":"&amp;B1983&amp;":"&amp;C1983&amp;":"&amp;D1983&amp;":"&amp;E1983&amp;":"&amp;F1983&amp;":"&amp;G1983</f>
        <v>MDE2:Mi 5X China:Mi:小米:Xiaomi:小米:Xiaomi</v>
      </c>
    </row>
    <row r="1984" spans="1:11" hidden="1" x14ac:dyDescent="0.4">
      <c r="A1984" s="13" t="s">
        <v>2940</v>
      </c>
      <c r="B1984" s="13" t="s">
        <v>3349</v>
      </c>
      <c r="C1984" s="13" t="s">
        <v>2151</v>
      </c>
      <c r="D1984" s="10" t="str">
        <f>VLOOKUP( C1984, 品牌处理!A:E,2,FALSE)</f>
        <v>小米</v>
      </c>
      <c r="E1984" s="10" t="str">
        <f>VLOOKUP( C1984, 品牌处理!A:E,3,FALSE)</f>
        <v>Xiaomi</v>
      </c>
      <c r="F1984" s="10" t="str">
        <f>VLOOKUP( C1984, 品牌处理!A:E,4,FALSE)</f>
        <v>小米</v>
      </c>
      <c r="G1984" s="10" t="str">
        <f>VLOOKUP( C1984, 品牌处理!A:E,5,FALSE)</f>
        <v>Xiaomi</v>
      </c>
      <c r="H1984" s="16">
        <f>VLOOKUP( C1984, 品牌处理!A:F,6,FALSE)</f>
        <v>0</v>
      </c>
      <c r="I1984" s="16" t="e">
        <f>VLOOKUP(A1984,重复项!F:F,1,FALSE)</f>
        <v>#N/A</v>
      </c>
      <c r="J1984" s="6">
        <v>0</v>
      </c>
      <c r="K1984" t="str">
        <f>A1984&amp;":"&amp;B1984&amp;":"&amp;C1984&amp;":"&amp;D1984&amp;":"&amp;E1984&amp;":"&amp;F1984&amp;":"&amp;G1984</f>
        <v>MDT2:Mi 5X China Mobile:Mi:小米:Xiaomi:小米:Xiaomi</v>
      </c>
    </row>
    <row r="1985" spans="1:11" hidden="1" x14ac:dyDescent="0.4">
      <c r="A1985" s="13" t="s">
        <v>2942</v>
      </c>
      <c r="B1985" s="13" t="s">
        <v>3350</v>
      </c>
      <c r="C1985" s="13" t="s">
        <v>2151</v>
      </c>
      <c r="D1985" s="10" t="str">
        <f>VLOOKUP( C1985, 品牌处理!A:E,2,FALSE)</f>
        <v>小米</v>
      </c>
      <c r="E1985" s="10" t="str">
        <f>VLOOKUP( C1985, 品牌处理!A:E,3,FALSE)</f>
        <v>Xiaomi</v>
      </c>
      <c r="F1985" s="10" t="str">
        <f>VLOOKUP( C1985, 品牌处理!A:E,4,FALSE)</f>
        <v>小米</v>
      </c>
      <c r="G1985" s="10" t="str">
        <f>VLOOKUP( C1985, 品牌处理!A:E,5,FALSE)</f>
        <v>Xiaomi</v>
      </c>
      <c r="H1985" s="16">
        <f>VLOOKUP( C1985, 品牌处理!A:F,6,FALSE)</f>
        <v>0</v>
      </c>
      <c r="I1985" s="16" t="e">
        <f>VLOOKUP(A1985,重复项!F:F,1,FALSE)</f>
        <v>#N/A</v>
      </c>
      <c r="J1985" s="6">
        <v>0</v>
      </c>
      <c r="K1985" t="str">
        <f>A1985&amp;":"&amp;B1985&amp;":"&amp;C1985&amp;":"&amp;D1985&amp;":"&amp;E1985&amp;":"&amp;F1985&amp;":"&amp;G1985</f>
        <v>MCE16:Mi 6:Mi:小米:Xiaomi:小米:Xiaomi</v>
      </c>
    </row>
    <row r="1986" spans="1:11" hidden="1" x14ac:dyDescent="0.4">
      <c r="A1986" s="13" t="s">
        <v>2944</v>
      </c>
      <c r="B1986" s="13" t="s">
        <v>3351</v>
      </c>
      <c r="C1986" s="13" t="s">
        <v>2151</v>
      </c>
      <c r="D1986" s="10" t="str">
        <f>VLOOKUP( C1986, 品牌处理!A:E,2,FALSE)</f>
        <v>小米</v>
      </c>
      <c r="E1986" s="10" t="str">
        <f>VLOOKUP( C1986, 品牌处理!A:E,3,FALSE)</f>
        <v>Xiaomi</v>
      </c>
      <c r="F1986" s="10" t="str">
        <f>VLOOKUP( C1986, 品牌处理!A:E,4,FALSE)</f>
        <v>小米</v>
      </c>
      <c r="G1986" s="10" t="str">
        <f>VLOOKUP( C1986, 品牌处理!A:E,5,FALSE)</f>
        <v>Xiaomi</v>
      </c>
      <c r="H1986" s="16">
        <f>VLOOKUP( C1986, 品牌处理!A:F,6,FALSE)</f>
        <v>0</v>
      </c>
      <c r="I1986" s="16" t="e">
        <f>VLOOKUP(A1986,重复项!F:F,1,FALSE)</f>
        <v>#N/A</v>
      </c>
      <c r="J1986" s="6">
        <v>0</v>
      </c>
      <c r="K1986" t="str">
        <f>A1986&amp;":"&amp;B1986&amp;":"&amp;C1986&amp;":"&amp;D1986&amp;":"&amp;E1986&amp;":"&amp;F1986&amp;":"&amp;G1986</f>
        <v>MCT1:Mi 6 China Mobile:Mi:小米:Xiaomi:小米:Xiaomi</v>
      </c>
    </row>
    <row r="1987" spans="1:11" hidden="1" x14ac:dyDescent="0.4">
      <c r="A1987" s="13" t="s">
        <v>2946</v>
      </c>
      <c r="B1987" s="13" t="s">
        <v>3352</v>
      </c>
      <c r="C1987" s="13" t="s">
        <v>2151</v>
      </c>
      <c r="D1987" s="10" t="str">
        <f>VLOOKUP( C1987, 品牌处理!A:E,2,FALSE)</f>
        <v>小米</v>
      </c>
      <c r="E1987" s="10" t="str">
        <f>VLOOKUP( C1987, 品牌处理!A:E,3,FALSE)</f>
        <v>Xiaomi</v>
      </c>
      <c r="F1987" s="10" t="str">
        <f>VLOOKUP( C1987, 品牌处理!A:E,4,FALSE)</f>
        <v>小米</v>
      </c>
      <c r="G1987" s="10" t="str">
        <f>VLOOKUP( C1987, 品牌处理!A:E,5,FALSE)</f>
        <v>Xiaomi</v>
      </c>
      <c r="H1987" s="16">
        <f>VLOOKUP( C1987, 品牌处理!A:F,6,FALSE)</f>
        <v>0</v>
      </c>
      <c r="I1987" s="16" t="e">
        <f>VLOOKUP(A1987,重复项!F:F,1,FALSE)</f>
        <v>#N/A</v>
      </c>
      <c r="J1987" s="6">
        <v>0</v>
      </c>
      <c r="K1987" t="str">
        <f>A1987&amp;":"&amp;B1987&amp;":"&amp;C1987&amp;":"&amp;D1987&amp;":"&amp;E1987&amp;":"&amp;F1987&amp;":"&amp;G1987</f>
        <v>M1804D2SE:Mi 6X China:Mi:小米:Xiaomi:小米:Xiaomi</v>
      </c>
    </row>
    <row r="1988" spans="1:11" hidden="1" x14ac:dyDescent="0.4">
      <c r="A1988" s="13" t="s">
        <v>2948</v>
      </c>
      <c r="B1988" s="13" t="s">
        <v>3353</v>
      </c>
      <c r="C1988" s="13" t="s">
        <v>2151</v>
      </c>
      <c r="D1988" s="10" t="str">
        <f>VLOOKUP( C1988, 品牌处理!A:E,2,FALSE)</f>
        <v>小米</v>
      </c>
      <c r="E1988" s="10" t="str">
        <f>VLOOKUP( C1988, 品牌处理!A:E,3,FALSE)</f>
        <v>Xiaomi</v>
      </c>
      <c r="F1988" s="10" t="str">
        <f>VLOOKUP( C1988, 品牌处理!A:E,4,FALSE)</f>
        <v>小米</v>
      </c>
      <c r="G1988" s="10" t="str">
        <f>VLOOKUP( C1988, 品牌处理!A:E,5,FALSE)</f>
        <v>Xiaomi</v>
      </c>
      <c r="H1988" s="16">
        <f>VLOOKUP( C1988, 品牌处理!A:F,6,FALSE)</f>
        <v>0</v>
      </c>
      <c r="I1988" s="16" t="e">
        <f>VLOOKUP(A1988,重复项!F:F,1,FALSE)</f>
        <v>#N/A</v>
      </c>
      <c r="J1988" s="6">
        <v>0</v>
      </c>
      <c r="K1988" t="str">
        <f>A1988&amp;":"&amp;B1988&amp;":"&amp;C1988&amp;":"&amp;D1988&amp;":"&amp;E1988&amp;":"&amp;F1988&amp;":"&amp;G1988</f>
        <v>M1804D2ST:Mi 6X China Mobile:Mi:小米:Xiaomi:小米:Xiaomi</v>
      </c>
    </row>
    <row r="1989" spans="1:11" hidden="1" x14ac:dyDescent="0.4">
      <c r="A1989" s="13" t="s">
        <v>2950</v>
      </c>
      <c r="B1989" s="13" t="s">
        <v>3354</v>
      </c>
      <c r="C1989" s="13" t="s">
        <v>2151</v>
      </c>
      <c r="D1989" s="10" t="str">
        <f>VLOOKUP( C1989, 品牌处理!A:E,2,FALSE)</f>
        <v>小米</v>
      </c>
      <c r="E1989" s="10" t="str">
        <f>VLOOKUP( C1989, 品牌处理!A:E,3,FALSE)</f>
        <v>Xiaomi</v>
      </c>
      <c r="F1989" s="10" t="str">
        <f>VLOOKUP( C1989, 品牌处理!A:E,4,FALSE)</f>
        <v>小米</v>
      </c>
      <c r="G1989" s="10" t="str">
        <f>VLOOKUP( C1989, 品牌处理!A:E,5,FALSE)</f>
        <v>Xiaomi</v>
      </c>
      <c r="H1989" s="16">
        <f>VLOOKUP( C1989, 品牌处理!A:F,6,FALSE)</f>
        <v>0</v>
      </c>
      <c r="I1989" s="16" t="e">
        <f>VLOOKUP(A1989,重复项!F:F,1,FALSE)</f>
        <v>#N/A</v>
      </c>
      <c r="J1989" s="6">
        <v>0</v>
      </c>
      <c r="K1989" t="str">
        <f>A1989&amp;":"&amp;B1989&amp;":"&amp;C1989&amp;":"&amp;D1989&amp;":"&amp;E1989&amp;":"&amp;F1989&amp;":"&amp;G1989</f>
        <v>M1804D2SC:Mi 6X China Unicom / China Telecom:Mi:小米:Xiaomi:小米:Xiaomi</v>
      </c>
    </row>
    <row r="1990" spans="1:11" hidden="1" x14ac:dyDescent="0.4">
      <c r="A1990" s="13" t="s">
        <v>2952</v>
      </c>
      <c r="B1990" s="13" t="s">
        <v>3355</v>
      </c>
      <c r="C1990" s="13" t="s">
        <v>2151</v>
      </c>
      <c r="D1990" s="10" t="str">
        <f>VLOOKUP( C1990, 品牌处理!A:E,2,FALSE)</f>
        <v>小米</v>
      </c>
      <c r="E1990" s="10" t="str">
        <f>VLOOKUP( C1990, 品牌处理!A:E,3,FALSE)</f>
        <v>Xiaomi</v>
      </c>
      <c r="F1990" s="10" t="str">
        <f>VLOOKUP( C1990, 品牌处理!A:E,4,FALSE)</f>
        <v>小米</v>
      </c>
      <c r="G1990" s="10" t="str">
        <f>VLOOKUP( C1990, 品牌处理!A:E,5,FALSE)</f>
        <v>Xiaomi</v>
      </c>
      <c r="H1990" s="16">
        <f>VLOOKUP( C1990, 品牌处理!A:F,6,FALSE)</f>
        <v>0</v>
      </c>
      <c r="I1990" s="16" t="e">
        <f>VLOOKUP(A1990,重复项!F:F,1,FALSE)</f>
        <v>#N/A</v>
      </c>
      <c r="J1990" s="6">
        <v>0</v>
      </c>
      <c r="K1990" t="str">
        <f>A1990&amp;":"&amp;B1990&amp;":"&amp;C1990&amp;":"&amp;D1990&amp;":"&amp;E1990&amp;":"&amp;F1990&amp;":"&amp;G1990</f>
        <v>M1803E1A:Mi 8:Mi:小米:Xiaomi:小米:Xiaomi</v>
      </c>
    </row>
    <row r="1991" spans="1:11" hidden="1" x14ac:dyDescent="0.4">
      <c r="A1991" s="13" t="s">
        <v>2954</v>
      </c>
      <c r="B1991" s="13" t="s">
        <v>3356</v>
      </c>
      <c r="C1991" s="13" t="s">
        <v>2151</v>
      </c>
      <c r="D1991" s="10" t="str">
        <f>VLOOKUP( C1991, 品牌处理!A:E,2,FALSE)</f>
        <v>小米</v>
      </c>
      <c r="E1991" s="10" t="str">
        <f>VLOOKUP( C1991, 品牌处理!A:E,3,FALSE)</f>
        <v>Xiaomi</v>
      </c>
      <c r="F1991" s="10" t="str">
        <f>VLOOKUP( C1991, 品牌处理!A:E,4,FALSE)</f>
        <v>小米</v>
      </c>
      <c r="G1991" s="10" t="str">
        <f>VLOOKUP( C1991, 品牌处理!A:E,5,FALSE)</f>
        <v>Xiaomi</v>
      </c>
      <c r="H1991" s="16">
        <f>VLOOKUP( C1991, 品牌处理!A:F,6,FALSE)</f>
        <v>0</v>
      </c>
      <c r="I1991" s="16" t="e">
        <f>VLOOKUP(A1991,重复项!F:F,1,FALSE)</f>
        <v>#N/A</v>
      </c>
      <c r="J1991" s="6">
        <v>0</v>
      </c>
      <c r="K1991" t="str">
        <f>A1991&amp;":"&amp;B1991&amp;":"&amp;C1991&amp;":"&amp;D1991&amp;":"&amp;E1991&amp;":"&amp;F1991&amp;":"&amp;G1991</f>
        <v>M1803E1T:Mi 8 China Mobile:Mi:小米:Xiaomi:小米:Xiaomi</v>
      </c>
    </row>
    <row r="1992" spans="1:11" hidden="1" x14ac:dyDescent="0.4">
      <c r="A1992" s="13" t="s">
        <v>2956</v>
      </c>
      <c r="B1992" s="13" t="s">
        <v>3357</v>
      </c>
      <c r="C1992" s="13" t="s">
        <v>2151</v>
      </c>
      <c r="D1992" s="10" t="str">
        <f>VLOOKUP( C1992, 品牌处理!A:E,2,FALSE)</f>
        <v>小米</v>
      </c>
      <c r="E1992" s="10" t="str">
        <f>VLOOKUP( C1992, 品牌处理!A:E,3,FALSE)</f>
        <v>Xiaomi</v>
      </c>
      <c r="F1992" s="10" t="str">
        <f>VLOOKUP( C1992, 品牌处理!A:E,4,FALSE)</f>
        <v>小米</v>
      </c>
      <c r="G1992" s="10" t="str">
        <f>VLOOKUP( C1992, 品牌处理!A:E,5,FALSE)</f>
        <v>Xiaomi</v>
      </c>
      <c r="H1992" s="16">
        <f>VLOOKUP( C1992, 品牌处理!A:F,6,FALSE)</f>
        <v>0</v>
      </c>
      <c r="I1992" s="16" t="e">
        <f>VLOOKUP(A1992,重复项!F:F,1,FALSE)</f>
        <v>#N/A</v>
      </c>
      <c r="J1992" s="6">
        <v>0</v>
      </c>
      <c r="K1992" t="str">
        <f>A1992&amp;":"&amp;B1992&amp;":"&amp;C1992&amp;":"&amp;D1992&amp;":"&amp;E1992&amp;":"&amp;F1992&amp;":"&amp;G1992</f>
        <v>M1803E1C:Mi 8 China Unicom / China Telecom:Mi:小米:Xiaomi:小米:Xiaomi</v>
      </c>
    </row>
    <row r="1993" spans="1:11" hidden="1" x14ac:dyDescent="0.4">
      <c r="A1993" s="13" t="s">
        <v>2958</v>
      </c>
      <c r="B1993" s="13" t="s">
        <v>3358</v>
      </c>
      <c r="C1993" s="13" t="s">
        <v>2151</v>
      </c>
      <c r="D1993" s="10" t="str">
        <f>VLOOKUP( C1993, 品牌处理!A:E,2,FALSE)</f>
        <v>小米</v>
      </c>
      <c r="E1993" s="10" t="str">
        <f>VLOOKUP( C1993, 品牌处理!A:E,3,FALSE)</f>
        <v>Xiaomi</v>
      </c>
      <c r="F1993" s="10" t="str">
        <f>VLOOKUP( C1993, 品牌处理!A:E,4,FALSE)</f>
        <v>小米</v>
      </c>
      <c r="G1993" s="10" t="str">
        <f>VLOOKUP( C1993, 品牌处理!A:E,5,FALSE)</f>
        <v>Xiaomi</v>
      </c>
      <c r="H1993" s="16">
        <f>VLOOKUP( C1993, 品牌处理!A:F,6,FALSE)</f>
        <v>0</v>
      </c>
      <c r="I1993" s="16" t="e">
        <f>VLOOKUP(A1993,重复项!F:F,1,FALSE)</f>
        <v>#N/A</v>
      </c>
      <c r="J1993" s="6">
        <v>0</v>
      </c>
      <c r="K1993" t="str">
        <f>A1993&amp;":"&amp;B1993&amp;":"&amp;C1993&amp;":"&amp;D1993&amp;":"&amp;E1993&amp;":"&amp;F1993&amp;":"&amp;G1993</f>
        <v>M1807E8S:Mi 8 Explorer Edition:Mi:小米:Xiaomi:小米:Xiaomi</v>
      </c>
    </row>
    <row r="1994" spans="1:11" hidden="1" x14ac:dyDescent="0.4">
      <c r="A1994" s="13" t="s">
        <v>2960</v>
      </c>
      <c r="B1994" s="13" t="s">
        <v>3359</v>
      </c>
      <c r="C1994" s="13" t="s">
        <v>2151</v>
      </c>
      <c r="D1994" s="10" t="str">
        <f>VLOOKUP( C1994, 品牌处理!A:E,2,FALSE)</f>
        <v>小米</v>
      </c>
      <c r="E1994" s="10" t="str">
        <f>VLOOKUP( C1994, 品牌处理!A:E,3,FALSE)</f>
        <v>Xiaomi</v>
      </c>
      <c r="F1994" s="10" t="str">
        <f>VLOOKUP( C1994, 品牌处理!A:E,4,FALSE)</f>
        <v>小米</v>
      </c>
      <c r="G1994" s="10" t="str">
        <f>VLOOKUP( C1994, 品牌处理!A:E,5,FALSE)</f>
        <v>Xiaomi</v>
      </c>
      <c r="H1994" s="16">
        <f>VLOOKUP( C1994, 品牌处理!A:F,6,FALSE)</f>
        <v>0</v>
      </c>
      <c r="I1994" s="16" t="e">
        <f>VLOOKUP(A1994,重复项!F:F,1,FALSE)</f>
        <v>#N/A</v>
      </c>
      <c r="J1994" s="6">
        <v>0</v>
      </c>
      <c r="K1994" t="str">
        <f>A1994&amp;":"&amp;B1994&amp;":"&amp;C1994&amp;":"&amp;D1994&amp;":"&amp;E1994&amp;":"&amp;F1994&amp;":"&amp;G1994</f>
        <v>M1807E8A:Mi 8 Pro:Mi:小米:Xiaomi:小米:Xiaomi</v>
      </c>
    </row>
    <row r="1995" spans="1:11" hidden="1" x14ac:dyDescent="0.4">
      <c r="A1995" s="13" t="s">
        <v>2962</v>
      </c>
      <c r="B1995" s="13" t="s">
        <v>3360</v>
      </c>
      <c r="C1995" s="13" t="s">
        <v>2151</v>
      </c>
      <c r="D1995" s="10" t="str">
        <f>VLOOKUP( C1995, 品牌处理!A:E,2,FALSE)</f>
        <v>小米</v>
      </c>
      <c r="E1995" s="10" t="str">
        <f>VLOOKUP( C1995, 品牌处理!A:E,3,FALSE)</f>
        <v>Xiaomi</v>
      </c>
      <c r="F1995" s="10" t="str">
        <f>VLOOKUP( C1995, 品牌处理!A:E,4,FALSE)</f>
        <v>小米</v>
      </c>
      <c r="G1995" s="10" t="str">
        <f>VLOOKUP( C1995, 品牌处理!A:E,5,FALSE)</f>
        <v>Xiaomi</v>
      </c>
      <c r="H1995" s="16">
        <f>VLOOKUP( C1995, 品牌处理!A:F,6,FALSE)</f>
        <v>0</v>
      </c>
      <c r="I1995" s="16" t="e">
        <f>VLOOKUP(A1995,重复项!F:F,1,FALSE)</f>
        <v>#N/A</v>
      </c>
      <c r="J1995" s="6">
        <v>0</v>
      </c>
      <c r="K1995" t="str">
        <f>A1995&amp;":"&amp;B1995&amp;":"&amp;C1995&amp;":"&amp;D1995&amp;":"&amp;E1995&amp;":"&amp;F1995&amp;":"&amp;G1995</f>
        <v>M1805E2A:Mi 8 SE:Mi:小米:Xiaomi:小米:Xiaomi</v>
      </c>
    </row>
    <row r="1996" spans="1:11" hidden="1" x14ac:dyDescent="0.4">
      <c r="A1996" s="13" t="s">
        <v>2970</v>
      </c>
      <c r="B1996" s="13" t="s">
        <v>3361</v>
      </c>
      <c r="C1996" s="13" t="s">
        <v>2151</v>
      </c>
      <c r="D1996" s="10" t="str">
        <f>VLOOKUP( C1996, 品牌处理!A:E,2,FALSE)</f>
        <v>小米</v>
      </c>
      <c r="E1996" s="10" t="str">
        <f>VLOOKUP( C1996, 品牌处理!A:E,3,FALSE)</f>
        <v>Xiaomi</v>
      </c>
      <c r="F1996" s="10" t="str">
        <f>VLOOKUP( C1996, 品牌处理!A:E,4,FALSE)</f>
        <v>小米</v>
      </c>
      <c r="G1996" s="10" t="str">
        <f>VLOOKUP( C1996, 品牌处理!A:E,5,FALSE)</f>
        <v>Xiaomi</v>
      </c>
      <c r="H1996" s="16">
        <f>VLOOKUP( C1996, 品牌处理!A:F,6,FALSE)</f>
        <v>0</v>
      </c>
      <c r="I1996" s="16" t="e">
        <f>VLOOKUP(A1996,重复项!F:F,1,FALSE)</f>
        <v>#N/A</v>
      </c>
      <c r="J1996" s="6">
        <v>0</v>
      </c>
      <c r="K1996" t="str">
        <f>A1996&amp;":"&amp;B1996&amp;":"&amp;C1996&amp;":"&amp;D1996&amp;":"&amp;E1996&amp;":"&amp;F1996&amp;":"&amp;G1996</f>
        <v>M1808D2TG:Mi 8 Lite Global:Mi:小米:Xiaomi:小米:Xiaomi</v>
      </c>
    </row>
    <row r="1997" spans="1:11" hidden="1" x14ac:dyDescent="0.4">
      <c r="A1997" s="13" t="s">
        <v>2964</v>
      </c>
      <c r="B1997" s="13" t="s">
        <v>3362</v>
      </c>
      <c r="C1997" s="13" t="s">
        <v>2151</v>
      </c>
      <c r="D1997" s="10" t="str">
        <f>VLOOKUP( C1997, 品牌处理!A:E,2,FALSE)</f>
        <v>小米</v>
      </c>
      <c r="E1997" s="10" t="str">
        <f>VLOOKUP( C1997, 品牌处理!A:E,3,FALSE)</f>
        <v>Xiaomi</v>
      </c>
      <c r="F1997" s="10" t="str">
        <f>VLOOKUP( C1997, 品牌处理!A:E,4,FALSE)</f>
        <v>小米</v>
      </c>
      <c r="G1997" s="10" t="str">
        <f>VLOOKUP( C1997, 品牌处理!A:E,5,FALSE)</f>
        <v>Xiaomi</v>
      </c>
      <c r="H1997" s="16">
        <f>VLOOKUP( C1997, 品牌处理!A:F,6,FALSE)</f>
        <v>0</v>
      </c>
      <c r="I1997" s="16" t="e">
        <f>VLOOKUP(A1997,重复项!F:F,1,FALSE)</f>
        <v>#N/A</v>
      </c>
      <c r="J1997" s="6">
        <v>0</v>
      </c>
      <c r="K1997" t="str">
        <f>A1997&amp;":"&amp;B1997&amp;":"&amp;C1997&amp;":"&amp;D1997&amp;":"&amp;E1997&amp;":"&amp;F1997&amp;":"&amp;G1997</f>
        <v>M1808D2TE:Mi 8 Lite China:Mi:小米:Xiaomi:小米:Xiaomi</v>
      </c>
    </row>
    <row r="1998" spans="1:11" hidden="1" x14ac:dyDescent="0.4">
      <c r="A1998" s="13" t="s">
        <v>2966</v>
      </c>
      <c r="B1998" s="13" t="s">
        <v>3363</v>
      </c>
      <c r="C1998" s="13" t="s">
        <v>2151</v>
      </c>
      <c r="D1998" s="10" t="str">
        <f>VLOOKUP( C1998, 品牌处理!A:E,2,FALSE)</f>
        <v>小米</v>
      </c>
      <c r="E1998" s="10" t="str">
        <f>VLOOKUP( C1998, 品牌处理!A:E,3,FALSE)</f>
        <v>Xiaomi</v>
      </c>
      <c r="F1998" s="10" t="str">
        <f>VLOOKUP( C1998, 品牌处理!A:E,4,FALSE)</f>
        <v>小米</v>
      </c>
      <c r="G1998" s="10" t="str">
        <f>VLOOKUP( C1998, 品牌处理!A:E,5,FALSE)</f>
        <v>Xiaomi</v>
      </c>
      <c r="H1998" s="16">
        <f>VLOOKUP( C1998, 品牌处理!A:F,6,FALSE)</f>
        <v>0</v>
      </c>
      <c r="I1998" s="16" t="e">
        <f>VLOOKUP(A1998,重复项!F:F,1,FALSE)</f>
        <v>#N/A</v>
      </c>
      <c r="J1998" s="6">
        <v>0</v>
      </c>
      <c r="K1998" t="str">
        <f>A1998&amp;":"&amp;B1998&amp;":"&amp;C1998&amp;":"&amp;D1998&amp;":"&amp;E1998&amp;":"&amp;F1998&amp;":"&amp;G1998</f>
        <v>M1808D2TT:Mi 8 Lite China Mobile:Mi:小米:Xiaomi:小米:Xiaomi</v>
      </c>
    </row>
    <row r="1999" spans="1:11" hidden="1" x14ac:dyDescent="0.4">
      <c r="A1999" s="13" t="s">
        <v>2968</v>
      </c>
      <c r="B1999" s="13" t="s">
        <v>3364</v>
      </c>
      <c r="C1999" s="13" t="s">
        <v>2151</v>
      </c>
      <c r="D1999" s="10" t="str">
        <f>VLOOKUP( C1999, 品牌处理!A:E,2,FALSE)</f>
        <v>小米</v>
      </c>
      <c r="E1999" s="10" t="str">
        <f>VLOOKUP( C1999, 品牌处理!A:E,3,FALSE)</f>
        <v>Xiaomi</v>
      </c>
      <c r="F1999" s="10" t="str">
        <f>VLOOKUP( C1999, 品牌处理!A:E,4,FALSE)</f>
        <v>小米</v>
      </c>
      <c r="G1999" s="10" t="str">
        <f>VLOOKUP( C1999, 品牌处理!A:E,5,FALSE)</f>
        <v>Xiaomi</v>
      </c>
      <c r="H1999" s="16">
        <f>VLOOKUP( C1999, 品牌处理!A:F,6,FALSE)</f>
        <v>0</v>
      </c>
      <c r="I1999" s="16" t="e">
        <f>VLOOKUP(A1999,重复项!F:F,1,FALSE)</f>
        <v>#N/A</v>
      </c>
      <c r="J1999" s="6">
        <v>0</v>
      </c>
      <c r="K1999" t="str">
        <f>A1999&amp;":"&amp;B1999&amp;":"&amp;C1999&amp;":"&amp;D1999&amp;":"&amp;E1999&amp;":"&amp;F1999&amp;":"&amp;G1999</f>
        <v>M1808D2TC:Mi 8 Lite China Unicom / China Telecom:Mi:小米:Xiaomi:小米:Xiaomi</v>
      </c>
    </row>
    <row r="2000" spans="1:11" hidden="1" x14ac:dyDescent="0.4">
      <c r="A2000" s="13" t="s">
        <v>2978</v>
      </c>
      <c r="B2000" s="13" t="s">
        <v>3365</v>
      </c>
      <c r="C2000" s="13" t="s">
        <v>2151</v>
      </c>
      <c r="D2000" s="10" t="str">
        <f>VLOOKUP( C2000, 品牌处理!A:E,2,FALSE)</f>
        <v>小米</v>
      </c>
      <c r="E2000" s="10" t="str">
        <f>VLOOKUP( C2000, 品牌处理!A:E,3,FALSE)</f>
        <v>Xiaomi</v>
      </c>
      <c r="F2000" s="10" t="str">
        <f>VLOOKUP( C2000, 品牌处理!A:E,4,FALSE)</f>
        <v>小米</v>
      </c>
      <c r="G2000" s="10" t="str">
        <f>VLOOKUP( C2000, 品牌处理!A:E,5,FALSE)</f>
        <v>Xiaomi</v>
      </c>
      <c r="H2000" s="16">
        <f>VLOOKUP( C2000, 品牌处理!A:F,6,FALSE)</f>
        <v>0</v>
      </c>
      <c r="I2000" s="16" t="e">
        <f>VLOOKUP(A2000,重复项!F:F,1,FALSE)</f>
        <v>#N/A</v>
      </c>
      <c r="J2000" s="6">
        <v>0</v>
      </c>
      <c r="K2000" t="str">
        <f>A2000&amp;":"&amp;B2000&amp;":"&amp;C2000&amp;":"&amp;D2000&amp;":"&amp;E2000&amp;":"&amp;F2000&amp;":"&amp;G2000</f>
        <v>M1902F1G:Mi 9 Global:Mi:小米:Xiaomi:小米:Xiaomi</v>
      </c>
    </row>
    <row r="2001" spans="1:11" hidden="1" x14ac:dyDescent="0.4">
      <c r="A2001" s="13" t="s">
        <v>2972</v>
      </c>
      <c r="B2001" s="13" t="s">
        <v>3366</v>
      </c>
      <c r="C2001" s="13" t="s">
        <v>2151</v>
      </c>
      <c r="D2001" s="10" t="str">
        <f>VLOOKUP( C2001, 品牌处理!A:E,2,FALSE)</f>
        <v>小米</v>
      </c>
      <c r="E2001" s="10" t="str">
        <f>VLOOKUP( C2001, 品牌处理!A:E,3,FALSE)</f>
        <v>Xiaomi</v>
      </c>
      <c r="F2001" s="10" t="str">
        <f>VLOOKUP( C2001, 品牌处理!A:E,4,FALSE)</f>
        <v>小米</v>
      </c>
      <c r="G2001" s="10" t="str">
        <f>VLOOKUP( C2001, 品牌处理!A:E,5,FALSE)</f>
        <v>Xiaomi</v>
      </c>
      <c r="H2001" s="16">
        <f>VLOOKUP( C2001, 品牌处理!A:F,6,FALSE)</f>
        <v>0</v>
      </c>
      <c r="I2001" s="16" t="e">
        <f>VLOOKUP(A2001,重复项!F:F,1,FALSE)</f>
        <v>#N/A</v>
      </c>
      <c r="J2001" s="6">
        <v>0</v>
      </c>
      <c r="K2001" t="str">
        <f>A2001&amp;":"&amp;B2001&amp;":"&amp;C2001&amp;":"&amp;D2001&amp;":"&amp;E2001&amp;":"&amp;F2001&amp;":"&amp;G2001</f>
        <v>M1902F1A:Mi 9 China:Mi:小米:Xiaomi:小米:Xiaomi</v>
      </c>
    </row>
    <row r="2002" spans="1:11" hidden="1" x14ac:dyDescent="0.4">
      <c r="A2002" s="13" t="s">
        <v>2974</v>
      </c>
      <c r="B2002" s="13" t="s">
        <v>3367</v>
      </c>
      <c r="C2002" s="13" t="s">
        <v>2151</v>
      </c>
      <c r="D2002" s="10" t="str">
        <f>VLOOKUP( C2002, 品牌处理!A:E,2,FALSE)</f>
        <v>小米</v>
      </c>
      <c r="E2002" s="10" t="str">
        <f>VLOOKUP( C2002, 品牌处理!A:E,3,FALSE)</f>
        <v>Xiaomi</v>
      </c>
      <c r="F2002" s="10" t="str">
        <f>VLOOKUP( C2002, 品牌处理!A:E,4,FALSE)</f>
        <v>小米</v>
      </c>
      <c r="G2002" s="10" t="str">
        <f>VLOOKUP( C2002, 品牌处理!A:E,5,FALSE)</f>
        <v>Xiaomi</v>
      </c>
      <c r="H2002" s="16">
        <f>VLOOKUP( C2002, 品牌处理!A:F,6,FALSE)</f>
        <v>0</v>
      </c>
      <c r="I2002" s="16" t="e">
        <f>VLOOKUP(A2002,重复项!F:F,1,FALSE)</f>
        <v>#N/A</v>
      </c>
      <c r="J2002" s="6">
        <v>0</v>
      </c>
      <c r="K2002" t="str">
        <f>A2002&amp;":"&amp;B2002&amp;":"&amp;C2002&amp;":"&amp;D2002&amp;":"&amp;E2002&amp;":"&amp;F2002&amp;":"&amp;G2002</f>
        <v>M1902F1T:Mi 9 China Mobile:Mi:小米:Xiaomi:小米:Xiaomi</v>
      </c>
    </row>
    <row r="2003" spans="1:11" hidden="1" x14ac:dyDescent="0.4">
      <c r="A2003" s="13" t="s">
        <v>2976</v>
      </c>
      <c r="B2003" s="13" t="s">
        <v>3368</v>
      </c>
      <c r="C2003" s="13" t="s">
        <v>2151</v>
      </c>
      <c r="D2003" s="10" t="str">
        <f>VLOOKUP( C2003, 品牌处理!A:E,2,FALSE)</f>
        <v>小米</v>
      </c>
      <c r="E2003" s="10" t="str">
        <f>VLOOKUP( C2003, 品牌处理!A:E,3,FALSE)</f>
        <v>Xiaomi</v>
      </c>
      <c r="F2003" s="10" t="str">
        <f>VLOOKUP( C2003, 品牌处理!A:E,4,FALSE)</f>
        <v>小米</v>
      </c>
      <c r="G2003" s="10" t="str">
        <f>VLOOKUP( C2003, 品牌处理!A:E,5,FALSE)</f>
        <v>Xiaomi</v>
      </c>
      <c r="H2003" s="16">
        <f>VLOOKUP( C2003, 品牌处理!A:F,6,FALSE)</f>
        <v>0</v>
      </c>
      <c r="I2003" s="16" t="e">
        <f>VLOOKUP(A2003,重复项!F:F,1,FALSE)</f>
        <v>#N/A</v>
      </c>
      <c r="J2003" s="6">
        <v>0</v>
      </c>
      <c r="K2003" t="str">
        <f>A2003&amp;":"&amp;B2003&amp;":"&amp;C2003&amp;":"&amp;D2003&amp;":"&amp;E2003&amp;":"&amp;F2003&amp;":"&amp;G2003</f>
        <v>M1902F1C:Mi 9 China Unicom / China Telecom:Mi:小米:Xiaomi:小米:Xiaomi</v>
      </c>
    </row>
    <row r="2004" spans="1:11" hidden="1" x14ac:dyDescent="0.4">
      <c r="A2004" s="13" t="s">
        <v>2982</v>
      </c>
      <c r="B2004" s="13" t="s">
        <v>3369</v>
      </c>
      <c r="C2004" s="13" t="s">
        <v>2151</v>
      </c>
      <c r="D2004" s="10" t="str">
        <f>VLOOKUP( C2004, 品牌处理!A:E,2,FALSE)</f>
        <v>小米</v>
      </c>
      <c r="E2004" s="10" t="str">
        <f>VLOOKUP( C2004, 品牌处理!A:E,3,FALSE)</f>
        <v>Xiaomi</v>
      </c>
      <c r="F2004" s="10" t="str">
        <f>VLOOKUP( C2004, 品牌处理!A:E,4,FALSE)</f>
        <v>小米</v>
      </c>
      <c r="G2004" s="10" t="str">
        <f>VLOOKUP( C2004, 品牌处理!A:E,5,FALSE)</f>
        <v>Xiaomi</v>
      </c>
      <c r="H2004" s="16">
        <f>VLOOKUP( C2004, 品牌处理!A:F,6,FALSE)</f>
        <v>0</v>
      </c>
      <c r="I2004" s="16" t="e">
        <f>VLOOKUP(A2004,重复项!F:F,1,FALSE)</f>
        <v>#N/A</v>
      </c>
      <c r="J2004" s="6">
        <v>0</v>
      </c>
      <c r="K2004" t="str">
        <f>A2004&amp;":"&amp;B2004&amp;":"&amp;C2004&amp;":"&amp;D2004&amp;":"&amp;E2004&amp;":"&amp;F2004&amp;":"&amp;G2004</f>
        <v>M1903F2G:Mi 9 SE Global:Mi:小米:Xiaomi:小米:Xiaomi</v>
      </c>
    </row>
    <row r="2005" spans="1:11" hidden="1" x14ac:dyDescent="0.4">
      <c r="A2005" s="13" t="s">
        <v>2980</v>
      </c>
      <c r="B2005" s="13" t="s">
        <v>3370</v>
      </c>
      <c r="C2005" s="13" t="s">
        <v>2151</v>
      </c>
      <c r="D2005" s="10" t="str">
        <f>VLOOKUP( C2005, 品牌处理!A:E,2,FALSE)</f>
        <v>小米</v>
      </c>
      <c r="E2005" s="10" t="str">
        <f>VLOOKUP( C2005, 品牌处理!A:E,3,FALSE)</f>
        <v>Xiaomi</v>
      </c>
      <c r="F2005" s="10" t="str">
        <f>VLOOKUP( C2005, 品牌处理!A:E,4,FALSE)</f>
        <v>小米</v>
      </c>
      <c r="G2005" s="10" t="str">
        <f>VLOOKUP( C2005, 品牌处理!A:E,5,FALSE)</f>
        <v>Xiaomi</v>
      </c>
      <c r="H2005" s="16">
        <f>VLOOKUP( C2005, 品牌处理!A:F,6,FALSE)</f>
        <v>0</v>
      </c>
      <c r="I2005" s="16" t="e">
        <f>VLOOKUP(A2005,重复项!F:F,1,FALSE)</f>
        <v>#N/A</v>
      </c>
      <c r="J2005" s="6">
        <v>0</v>
      </c>
      <c r="K2005" t="str">
        <f>A2005&amp;":"&amp;B2005&amp;":"&amp;C2005&amp;":"&amp;D2005&amp;":"&amp;E2005&amp;":"&amp;F2005&amp;":"&amp;G2005</f>
        <v>M1903F2A:Mi 9 SE China:Mi:小米:Xiaomi:小米:Xiaomi</v>
      </c>
    </row>
    <row r="2006" spans="1:11" hidden="1" x14ac:dyDescent="0.4">
      <c r="A2006" s="13" t="s">
        <v>2984</v>
      </c>
      <c r="B2006" s="13" t="s">
        <v>3371</v>
      </c>
      <c r="C2006" s="13" t="s">
        <v>2151</v>
      </c>
      <c r="D2006" s="10" t="str">
        <f>VLOOKUP( C2006, 品牌处理!A:E,2,FALSE)</f>
        <v>小米</v>
      </c>
      <c r="E2006" s="10" t="str">
        <f>VLOOKUP( C2006, 品牌处理!A:E,3,FALSE)</f>
        <v>Xiaomi</v>
      </c>
      <c r="F2006" s="10" t="str">
        <f>VLOOKUP( C2006, 品牌处理!A:E,4,FALSE)</f>
        <v>小米</v>
      </c>
      <c r="G2006" s="10" t="str">
        <f>VLOOKUP( C2006, 品牌处理!A:E,5,FALSE)</f>
        <v>Xiaomi</v>
      </c>
      <c r="H2006" s="16">
        <f>VLOOKUP( C2006, 品牌处理!A:F,6,FALSE)</f>
        <v>0</v>
      </c>
      <c r="I2006" s="16" t="e">
        <f>VLOOKUP(A2006,重复项!F:F,1,FALSE)</f>
        <v>#N/A</v>
      </c>
      <c r="J2006" s="6">
        <v>0</v>
      </c>
      <c r="K2006" t="str">
        <f>A2006&amp;":"&amp;B2006&amp;":"&amp;C2006&amp;":"&amp;D2006&amp;":"&amp;E2006&amp;":"&amp;F2006&amp;":"&amp;G2006</f>
        <v>M1903F10G:Mi 9T Global:Mi:小米:Xiaomi:小米:Xiaomi</v>
      </c>
    </row>
    <row r="2007" spans="1:11" hidden="1" x14ac:dyDescent="0.4">
      <c r="A2007" s="13" t="s">
        <v>2986</v>
      </c>
      <c r="B2007" s="13" t="s">
        <v>3372</v>
      </c>
      <c r="C2007" s="13" t="s">
        <v>2151</v>
      </c>
      <c r="D2007" s="10" t="str">
        <f>VLOOKUP( C2007, 品牌处理!A:E,2,FALSE)</f>
        <v>小米</v>
      </c>
      <c r="E2007" s="10" t="str">
        <f>VLOOKUP( C2007, 品牌处理!A:E,3,FALSE)</f>
        <v>Xiaomi</v>
      </c>
      <c r="F2007" s="10" t="str">
        <f>VLOOKUP( C2007, 品牌处理!A:E,4,FALSE)</f>
        <v>小米</v>
      </c>
      <c r="G2007" s="10" t="str">
        <f>VLOOKUP( C2007, 品牌处理!A:E,5,FALSE)</f>
        <v>Xiaomi</v>
      </c>
      <c r="H2007" s="16">
        <f>VLOOKUP( C2007, 品牌处理!A:F,6,FALSE)</f>
        <v>0</v>
      </c>
      <c r="I2007" s="16" t="e">
        <f>VLOOKUP(A2007,重复项!F:F,1,FALSE)</f>
        <v>#N/A</v>
      </c>
      <c r="J2007" s="6">
        <v>0</v>
      </c>
      <c r="K2007" t="str">
        <f>A2007&amp;":"&amp;B2007&amp;":"&amp;C2007&amp;":"&amp;D2007&amp;":"&amp;E2007&amp;":"&amp;F2007&amp;":"&amp;G2007</f>
        <v>M1903F11G:Mi 9T Pro Global:Mi:小米:Xiaomi:小米:Xiaomi</v>
      </c>
    </row>
    <row r="2008" spans="1:11" hidden="1" x14ac:dyDescent="0.4">
      <c r="A2008" s="13">
        <v>2015011</v>
      </c>
      <c r="B2008" s="13" t="s">
        <v>3373</v>
      </c>
      <c r="C2008" s="13" t="s">
        <v>2151</v>
      </c>
      <c r="D2008" s="10" t="str">
        <f>VLOOKUP( C2008, 品牌处理!A:E,2,FALSE)</f>
        <v>小米</v>
      </c>
      <c r="E2008" s="10" t="str">
        <f>VLOOKUP( C2008, 品牌处理!A:E,3,FALSE)</f>
        <v>Xiaomi</v>
      </c>
      <c r="F2008" s="10" t="str">
        <f>VLOOKUP( C2008, 品牌处理!A:E,4,FALSE)</f>
        <v>小米</v>
      </c>
      <c r="G2008" s="10" t="str">
        <f>VLOOKUP( C2008, 品牌处理!A:E,5,FALSE)</f>
        <v>Xiaomi</v>
      </c>
      <c r="H2008" s="16">
        <f>VLOOKUP( C2008, 品牌处理!A:F,6,FALSE)</f>
        <v>0</v>
      </c>
      <c r="I2008" s="16" t="e">
        <f>VLOOKUP(A2008,重复项!F:F,1,FALSE)</f>
        <v>#N/A</v>
      </c>
      <c r="J2008" s="6">
        <v>0</v>
      </c>
      <c r="K2008" t="str">
        <f>A2008&amp;":"&amp;B2008&amp;":"&amp;C2008&amp;":"&amp;D2008&amp;":"&amp;E2008&amp;":"&amp;F2008&amp;":"&amp;G2008</f>
        <v>2015011:Mi Note Global:Mi:小米:Xiaomi:小米:Xiaomi</v>
      </c>
    </row>
    <row r="2009" spans="1:11" hidden="1" x14ac:dyDescent="0.4">
      <c r="A2009" s="13">
        <v>2014616</v>
      </c>
      <c r="B2009" s="13" t="s">
        <v>3374</v>
      </c>
      <c r="C2009" s="13" t="s">
        <v>2151</v>
      </c>
      <c r="D2009" s="10" t="str">
        <f>VLOOKUP( C2009, 品牌处理!A:E,2,FALSE)</f>
        <v>小米</v>
      </c>
      <c r="E2009" s="10" t="str">
        <f>VLOOKUP( C2009, 品牌处理!A:E,3,FALSE)</f>
        <v>Xiaomi</v>
      </c>
      <c r="F2009" s="10" t="str">
        <f>VLOOKUP( C2009, 品牌处理!A:E,4,FALSE)</f>
        <v>小米</v>
      </c>
      <c r="G2009" s="10" t="str">
        <f>VLOOKUP( C2009, 品牌处理!A:E,5,FALSE)</f>
        <v>Xiaomi</v>
      </c>
      <c r="H2009" s="16">
        <f>VLOOKUP( C2009, 品牌处理!A:F,6,FALSE)</f>
        <v>0</v>
      </c>
      <c r="I2009" s="16" t="e">
        <f>VLOOKUP(A2009,重复项!F:F,1,FALSE)</f>
        <v>#N/A</v>
      </c>
      <c r="J2009" s="6">
        <v>0</v>
      </c>
      <c r="K2009" t="str">
        <f>A2009&amp;":"&amp;B2009&amp;":"&amp;C2009&amp;":"&amp;D2009&amp;":"&amp;E2009&amp;":"&amp;F2009&amp;":"&amp;G2009</f>
        <v>2014616:Mi Note China:Mi:小米:Xiaomi:小米:Xiaomi</v>
      </c>
    </row>
    <row r="2010" spans="1:11" hidden="1" x14ac:dyDescent="0.4">
      <c r="A2010" s="13">
        <v>2014619</v>
      </c>
      <c r="B2010" s="13" t="s">
        <v>3374</v>
      </c>
      <c r="C2010" s="13" t="s">
        <v>2151</v>
      </c>
      <c r="D2010" s="10" t="str">
        <f>VLOOKUP( C2010, 品牌处理!A:E,2,FALSE)</f>
        <v>小米</v>
      </c>
      <c r="E2010" s="10" t="str">
        <f>VLOOKUP( C2010, 品牌处理!A:E,3,FALSE)</f>
        <v>Xiaomi</v>
      </c>
      <c r="F2010" s="10" t="str">
        <f>VLOOKUP( C2010, 品牌处理!A:E,4,FALSE)</f>
        <v>小米</v>
      </c>
      <c r="G2010" s="10" t="str">
        <f>VLOOKUP( C2010, 品牌处理!A:E,5,FALSE)</f>
        <v>Xiaomi</v>
      </c>
      <c r="H2010" s="16">
        <f>VLOOKUP( C2010, 品牌处理!A:F,6,FALSE)</f>
        <v>0</v>
      </c>
      <c r="I2010" s="16" t="e">
        <f>VLOOKUP(A2010,重复项!F:F,1,FALSE)</f>
        <v>#N/A</v>
      </c>
      <c r="J2010" s="6">
        <v>0</v>
      </c>
      <c r="K2010" t="str">
        <f>A2010&amp;":"&amp;B2010&amp;":"&amp;C2010&amp;":"&amp;D2010&amp;":"&amp;E2010&amp;":"&amp;F2010&amp;":"&amp;G2010</f>
        <v>2014619:Mi Note China:Mi:小米:Xiaomi:小米:Xiaomi</v>
      </c>
    </row>
    <row r="2011" spans="1:11" hidden="1" x14ac:dyDescent="0.4">
      <c r="A2011" s="13">
        <v>2014618</v>
      </c>
      <c r="B2011" s="13" t="s">
        <v>3375</v>
      </c>
      <c r="C2011" s="13" t="s">
        <v>2151</v>
      </c>
      <c r="D2011" s="10" t="str">
        <f>VLOOKUP( C2011, 品牌处理!A:E,2,FALSE)</f>
        <v>小米</v>
      </c>
      <c r="E2011" s="10" t="str">
        <f>VLOOKUP( C2011, 品牌处理!A:E,3,FALSE)</f>
        <v>Xiaomi</v>
      </c>
      <c r="F2011" s="10" t="str">
        <f>VLOOKUP( C2011, 品牌处理!A:E,4,FALSE)</f>
        <v>小米</v>
      </c>
      <c r="G2011" s="10" t="str">
        <f>VLOOKUP( C2011, 品牌处理!A:E,5,FALSE)</f>
        <v>Xiaomi</v>
      </c>
      <c r="H2011" s="16">
        <f>VLOOKUP( C2011, 品牌处理!A:F,6,FALSE)</f>
        <v>0</v>
      </c>
      <c r="I2011" s="16" t="e">
        <f>VLOOKUP(A2011,重复项!F:F,1,FALSE)</f>
        <v>#N/A</v>
      </c>
      <c r="J2011" s="6">
        <v>0</v>
      </c>
      <c r="K2011" t="str">
        <f>A2011&amp;":"&amp;B2011&amp;":"&amp;C2011&amp;":"&amp;D2011&amp;":"&amp;E2011&amp;":"&amp;F2011&amp;":"&amp;G2011</f>
        <v>2014618:Mi Note China Mobile:Mi:小米:Xiaomi:小米:Xiaomi</v>
      </c>
    </row>
    <row r="2012" spans="1:11" hidden="1" x14ac:dyDescent="0.4">
      <c r="A2012" s="13">
        <v>2014617</v>
      </c>
      <c r="B2012" s="13" t="s">
        <v>3376</v>
      </c>
      <c r="C2012" s="13" t="s">
        <v>2151</v>
      </c>
      <c r="D2012" s="10" t="str">
        <f>VLOOKUP( C2012, 品牌处理!A:E,2,FALSE)</f>
        <v>小米</v>
      </c>
      <c r="E2012" s="10" t="str">
        <f>VLOOKUP( C2012, 品牌处理!A:E,3,FALSE)</f>
        <v>Xiaomi</v>
      </c>
      <c r="F2012" s="10" t="str">
        <f>VLOOKUP( C2012, 品牌处理!A:E,4,FALSE)</f>
        <v>小米</v>
      </c>
      <c r="G2012" s="10" t="str">
        <f>VLOOKUP( C2012, 品牌处理!A:E,5,FALSE)</f>
        <v>Xiaomi</v>
      </c>
      <c r="H2012" s="16">
        <f>VLOOKUP( C2012, 品牌处理!A:F,6,FALSE)</f>
        <v>0</v>
      </c>
      <c r="I2012" s="16" t="e">
        <f>VLOOKUP(A2012,重复项!F:F,1,FALSE)</f>
        <v>#N/A</v>
      </c>
      <c r="J2012" s="6">
        <v>0</v>
      </c>
      <c r="K2012" t="str">
        <f>A2012&amp;":"&amp;B2012&amp;":"&amp;C2012&amp;":"&amp;D2012&amp;":"&amp;E2012&amp;":"&amp;F2012&amp;":"&amp;G2012</f>
        <v>2014617:Mi Note China Unicom:Mi:小米:Xiaomi:小米:Xiaomi</v>
      </c>
    </row>
    <row r="2013" spans="1:11" hidden="1" x14ac:dyDescent="0.4">
      <c r="A2013" s="13">
        <v>2015021</v>
      </c>
      <c r="B2013" s="13" t="s">
        <v>3377</v>
      </c>
      <c r="C2013" s="13" t="s">
        <v>2151</v>
      </c>
      <c r="D2013" s="10" t="str">
        <f>VLOOKUP( C2013, 品牌处理!A:E,2,FALSE)</f>
        <v>小米</v>
      </c>
      <c r="E2013" s="10" t="str">
        <f>VLOOKUP( C2013, 品牌处理!A:E,3,FALSE)</f>
        <v>Xiaomi</v>
      </c>
      <c r="F2013" s="10" t="str">
        <f>VLOOKUP( C2013, 品牌处理!A:E,4,FALSE)</f>
        <v>小米</v>
      </c>
      <c r="G2013" s="10" t="str">
        <f>VLOOKUP( C2013, 品牌处理!A:E,5,FALSE)</f>
        <v>Xiaomi</v>
      </c>
      <c r="H2013" s="16">
        <f>VLOOKUP( C2013, 品牌处理!A:F,6,FALSE)</f>
        <v>0</v>
      </c>
      <c r="I2013" s="16" t="e">
        <f>VLOOKUP(A2013,重复项!F:F,1,FALSE)</f>
        <v>#N/A</v>
      </c>
      <c r="J2013" s="6">
        <v>0</v>
      </c>
      <c r="K2013" t="str">
        <f>A2013&amp;":"&amp;B2013&amp;":"&amp;C2013&amp;":"&amp;D2013&amp;":"&amp;E2013&amp;":"&amp;F2013&amp;":"&amp;G2013</f>
        <v>2015021:Mi Note Pro:Mi:小米:Xiaomi:小米:Xiaomi</v>
      </c>
    </row>
    <row r="2014" spans="1:11" hidden="1" x14ac:dyDescent="0.4">
      <c r="A2014" s="13">
        <v>2015022</v>
      </c>
      <c r="B2014" s="13" t="s">
        <v>3377</v>
      </c>
      <c r="C2014" s="13" t="s">
        <v>2151</v>
      </c>
      <c r="D2014" s="10" t="str">
        <f>VLOOKUP( C2014, 品牌处理!A:E,2,FALSE)</f>
        <v>小米</v>
      </c>
      <c r="E2014" s="10" t="str">
        <f>VLOOKUP( C2014, 品牌处理!A:E,3,FALSE)</f>
        <v>Xiaomi</v>
      </c>
      <c r="F2014" s="10" t="str">
        <f>VLOOKUP( C2014, 品牌处理!A:E,4,FALSE)</f>
        <v>小米</v>
      </c>
      <c r="G2014" s="10" t="str">
        <f>VLOOKUP( C2014, 品牌处理!A:E,5,FALSE)</f>
        <v>Xiaomi</v>
      </c>
      <c r="H2014" s="16">
        <f>VLOOKUP( C2014, 品牌处理!A:F,6,FALSE)</f>
        <v>0</v>
      </c>
      <c r="I2014" s="16" t="e">
        <f>VLOOKUP(A2014,重复项!F:F,1,FALSE)</f>
        <v>#N/A</v>
      </c>
      <c r="J2014" s="6">
        <v>0</v>
      </c>
      <c r="K2014" t="str">
        <f>A2014&amp;":"&amp;B2014&amp;":"&amp;C2014&amp;":"&amp;D2014&amp;":"&amp;E2014&amp;":"&amp;F2014&amp;":"&amp;G2014</f>
        <v>2015022:Mi Note Pro:Mi:小米:Xiaomi:小米:Xiaomi</v>
      </c>
    </row>
    <row r="2015" spans="1:11" hidden="1" x14ac:dyDescent="0.4">
      <c r="A2015" s="13">
        <v>2015501</v>
      </c>
      <c r="B2015" s="13" t="s">
        <v>3378</v>
      </c>
      <c r="C2015" s="13" t="s">
        <v>2151</v>
      </c>
      <c r="D2015" s="10" t="str">
        <f>VLOOKUP( C2015, 品牌处理!A:E,2,FALSE)</f>
        <v>小米</v>
      </c>
      <c r="E2015" s="10" t="str">
        <f>VLOOKUP( C2015, 品牌处理!A:E,3,FALSE)</f>
        <v>Xiaomi</v>
      </c>
      <c r="F2015" s="10" t="str">
        <f>VLOOKUP( C2015, 品牌处理!A:E,4,FALSE)</f>
        <v>小米</v>
      </c>
      <c r="G2015" s="10" t="str">
        <f>VLOOKUP( C2015, 品牌处理!A:E,5,FALSE)</f>
        <v>Xiaomi</v>
      </c>
      <c r="H2015" s="16">
        <f>VLOOKUP( C2015, 品牌处理!A:F,6,FALSE)</f>
        <v>0</v>
      </c>
      <c r="I2015" s="16" t="e">
        <f>VLOOKUP(A2015,重复项!F:F,1,FALSE)</f>
        <v>#N/A</v>
      </c>
      <c r="J2015" s="6">
        <v>0</v>
      </c>
      <c r="K2015" t="str">
        <f>A2015&amp;":"&amp;B2015&amp;":"&amp;C2015&amp;":"&amp;D2015&amp;":"&amp;E2015&amp;":"&amp;F2015&amp;":"&amp;G2015</f>
        <v>2015501:Mi Note Pro China Mobile:Mi:小米:Xiaomi:小米:Xiaomi</v>
      </c>
    </row>
    <row r="2016" spans="1:11" hidden="1" x14ac:dyDescent="0.4">
      <c r="A2016" s="13">
        <v>2015213</v>
      </c>
      <c r="B2016" s="13" t="s">
        <v>3379</v>
      </c>
      <c r="C2016" s="13" t="s">
        <v>2151</v>
      </c>
      <c r="D2016" s="10" t="str">
        <f>VLOOKUP( C2016, 品牌处理!A:E,2,FALSE)</f>
        <v>小米</v>
      </c>
      <c r="E2016" s="10" t="str">
        <f>VLOOKUP( C2016, 品牌处理!A:E,3,FALSE)</f>
        <v>Xiaomi</v>
      </c>
      <c r="F2016" s="10" t="str">
        <f>VLOOKUP( C2016, 品牌处理!A:E,4,FALSE)</f>
        <v>小米</v>
      </c>
      <c r="G2016" s="10" t="str">
        <f>VLOOKUP( C2016, 品牌处理!A:E,5,FALSE)</f>
        <v>Xiaomi</v>
      </c>
      <c r="H2016" s="16">
        <f>VLOOKUP( C2016, 品牌处理!A:F,6,FALSE)</f>
        <v>0</v>
      </c>
      <c r="I2016" s="16" t="e">
        <f>VLOOKUP(A2016,重复项!F:F,1,FALSE)</f>
        <v>#N/A</v>
      </c>
      <c r="J2016" s="6">
        <v>0</v>
      </c>
      <c r="K2016" t="str">
        <f>A2016&amp;":"&amp;B2016&amp;":"&amp;C2016&amp;":"&amp;D2016&amp;":"&amp;E2016&amp;":"&amp;F2016&amp;":"&amp;G2016</f>
        <v>2015213:Mi Note 2 Global:Mi:小米:Xiaomi:小米:Xiaomi</v>
      </c>
    </row>
    <row r="2017" spans="1:11" hidden="1" x14ac:dyDescent="0.4">
      <c r="A2017" s="13">
        <v>2015211</v>
      </c>
      <c r="B2017" s="13" t="s">
        <v>3380</v>
      </c>
      <c r="C2017" s="13" t="s">
        <v>2151</v>
      </c>
      <c r="D2017" s="10" t="str">
        <f>VLOOKUP( C2017, 品牌处理!A:E,2,FALSE)</f>
        <v>小米</v>
      </c>
      <c r="E2017" s="10" t="str">
        <f>VLOOKUP( C2017, 品牌处理!A:E,3,FALSE)</f>
        <v>Xiaomi</v>
      </c>
      <c r="F2017" s="10" t="str">
        <f>VLOOKUP( C2017, 品牌处理!A:E,4,FALSE)</f>
        <v>小米</v>
      </c>
      <c r="G2017" s="10" t="str">
        <f>VLOOKUP( C2017, 品牌处理!A:E,5,FALSE)</f>
        <v>Xiaomi</v>
      </c>
      <c r="H2017" s="16">
        <f>VLOOKUP( C2017, 品牌处理!A:F,6,FALSE)</f>
        <v>0</v>
      </c>
      <c r="I2017" s="16" t="e">
        <f>VLOOKUP(A2017,重复项!F:F,1,FALSE)</f>
        <v>#N/A</v>
      </c>
      <c r="J2017" s="6">
        <v>0</v>
      </c>
      <c r="K2017" t="str">
        <f>A2017&amp;":"&amp;B2017&amp;":"&amp;C2017&amp;":"&amp;D2017&amp;":"&amp;E2017&amp;":"&amp;F2017&amp;":"&amp;G2017</f>
        <v>2015211:Mi Note 2 China:Mi:小米:Xiaomi:小米:Xiaomi</v>
      </c>
    </row>
    <row r="2018" spans="1:11" hidden="1" x14ac:dyDescent="0.4">
      <c r="A2018" s="13">
        <v>2015212</v>
      </c>
      <c r="B2018" s="13" t="s">
        <v>3381</v>
      </c>
      <c r="C2018" s="13" t="s">
        <v>2151</v>
      </c>
      <c r="D2018" s="10" t="str">
        <f>VLOOKUP( C2018, 品牌处理!A:E,2,FALSE)</f>
        <v>小米</v>
      </c>
      <c r="E2018" s="10" t="str">
        <f>VLOOKUP( C2018, 品牌处理!A:E,3,FALSE)</f>
        <v>Xiaomi</v>
      </c>
      <c r="F2018" s="10" t="str">
        <f>VLOOKUP( C2018, 品牌处理!A:E,4,FALSE)</f>
        <v>小米</v>
      </c>
      <c r="G2018" s="10" t="str">
        <f>VLOOKUP( C2018, 品牌处理!A:E,5,FALSE)</f>
        <v>Xiaomi</v>
      </c>
      <c r="H2018" s="16">
        <f>VLOOKUP( C2018, 品牌处理!A:F,6,FALSE)</f>
        <v>0</v>
      </c>
      <c r="I2018" s="16" t="e">
        <f>VLOOKUP(A2018,重复项!F:F,1,FALSE)</f>
        <v>#N/A</v>
      </c>
      <c r="J2018" s="6">
        <v>0</v>
      </c>
      <c r="K2018" t="str">
        <f>A2018&amp;":"&amp;B2018&amp;":"&amp;C2018&amp;":"&amp;D2018&amp;":"&amp;E2018&amp;":"&amp;F2018&amp;":"&amp;G2018</f>
        <v>2015212:Mi Note 2 China Mobile:Mi:小米:Xiaomi:小米:Xiaomi</v>
      </c>
    </row>
    <row r="2019" spans="1:11" hidden="1" x14ac:dyDescent="0.4">
      <c r="A2019" s="13" t="s">
        <v>2999</v>
      </c>
      <c r="B2019" s="13" t="s">
        <v>3382</v>
      </c>
      <c r="C2019" s="13" t="s">
        <v>2151</v>
      </c>
      <c r="D2019" s="10" t="str">
        <f>VLOOKUP( C2019, 品牌处理!A:E,2,FALSE)</f>
        <v>小米</v>
      </c>
      <c r="E2019" s="10" t="str">
        <f>VLOOKUP( C2019, 品牌处理!A:E,3,FALSE)</f>
        <v>Xiaomi</v>
      </c>
      <c r="F2019" s="10" t="str">
        <f>VLOOKUP( C2019, 品牌处理!A:E,4,FALSE)</f>
        <v>小米</v>
      </c>
      <c r="G2019" s="10" t="str">
        <f>VLOOKUP( C2019, 品牌处理!A:E,5,FALSE)</f>
        <v>Xiaomi</v>
      </c>
      <c r="H2019" s="16">
        <f>VLOOKUP( C2019, 品牌处理!A:F,6,FALSE)</f>
        <v>0</v>
      </c>
      <c r="I2019" s="16" t="e">
        <f>VLOOKUP(A2019,重复项!F:F,1,FALSE)</f>
        <v>#N/A</v>
      </c>
      <c r="J2019" s="6">
        <v>0</v>
      </c>
      <c r="K2019" t="str">
        <f>A2019&amp;":"&amp;B2019&amp;":"&amp;C2019&amp;":"&amp;D2019&amp;":"&amp;E2019&amp;":"&amp;F2019&amp;":"&amp;G2019</f>
        <v>MCE8:Mi Note 3:Mi:小米:Xiaomi:小米:Xiaomi</v>
      </c>
    </row>
    <row r="2020" spans="1:11" hidden="1" x14ac:dyDescent="0.4">
      <c r="A2020" s="13" t="s">
        <v>3001</v>
      </c>
      <c r="B2020" s="13" t="s">
        <v>3383</v>
      </c>
      <c r="C2020" s="13" t="s">
        <v>2151</v>
      </c>
      <c r="D2020" s="10" t="str">
        <f>VLOOKUP( C2020, 品牌处理!A:E,2,FALSE)</f>
        <v>小米</v>
      </c>
      <c r="E2020" s="10" t="str">
        <f>VLOOKUP( C2020, 品牌处理!A:E,3,FALSE)</f>
        <v>Xiaomi</v>
      </c>
      <c r="F2020" s="10" t="str">
        <f>VLOOKUP( C2020, 品牌处理!A:E,4,FALSE)</f>
        <v>小米</v>
      </c>
      <c r="G2020" s="10" t="str">
        <f>VLOOKUP( C2020, 品牌处理!A:E,5,FALSE)</f>
        <v>Xiaomi</v>
      </c>
      <c r="H2020" s="16">
        <f>VLOOKUP( C2020, 品牌处理!A:F,6,FALSE)</f>
        <v>0</v>
      </c>
      <c r="I2020" s="16" t="e">
        <f>VLOOKUP(A2020,重复项!F:F,1,FALSE)</f>
        <v>#N/A</v>
      </c>
      <c r="J2020" s="6">
        <v>0</v>
      </c>
      <c r="K2020" t="str">
        <f>A2020&amp;":"&amp;B2020&amp;":"&amp;C2020&amp;":"&amp;D2020&amp;":"&amp;E2020&amp;":"&amp;F2020&amp;":"&amp;G2020</f>
        <v>MCT8:Mi Note 3 China Mobile:Mi:小米:Xiaomi:小米:Xiaomi</v>
      </c>
    </row>
    <row r="2021" spans="1:11" hidden="1" x14ac:dyDescent="0.4">
      <c r="A2021" s="13">
        <v>2016080</v>
      </c>
      <c r="B2021" s="13" t="s">
        <v>3384</v>
      </c>
      <c r="C2021" s="13" t="s">
        <v>2151</v>
      </c>
      <c r="D2021" s="10" t="str">
        <f>VLOOKUP( C2021, 品牌处理!A:E,2,FALSE)</f>
        <v>小米</v>
      </c>
      <c r="E2021" s="10" t="str">
        <f>VLOOKUP( C2021, 品牌处理!A:E,3,FALSE)</f>
        <v>Xiaomi</v>
      </c>
      <c r="F2021" s="10" t="str">
        <f>VLOOKUP( C2021, 品牌处理!A:E,4,FALSE)</f>
        <v>小米</v>
      </c>
      <c r="G2021" s="10" t="str">
        <f>VLOOKUP( C2021, 品牌处理!A:E,5,FALSE)</f>
        <v>Xiaomi</v>
      </c>
      <c r="H2021" s="16">
        <f>VLOOKUP( C2021, 品牌处理!A:F,6,FALSE)</f>
        <v>0</v>
      </c>
      <c r="I2021" s="16" t="e">
        <f>VLOOKUP(A2021,重复项!F:F,1,FALSE)</f>
        <v>#N/A</v>
      </c>
      <c r="J2021" s="6">
        <v>0</v>
      </c>
      <c r="K2021" t="str">
        <f>A2021&amp;":"&amp;B2021&amp;":"&amp;C2021&amp;":"&amp;D2021&amp;":"&amp;E2021&amp;":"&amp;F2021&amp;":"&amp;G2021</f>
        <v>2016080:Mi MIX:Mi:小米:Xiaomi:小米:Xiaomi</v>
      </c>
    </row>
    <row r="2022" spans="1:11" hidden="1" x14ac:dyDescent="0.4">
      <c r="A2022" s="13" t="s">
        <v>3004</v>
      </c>
      <c r="B2022" s="13" t="s">
        <v>3385</v>
      </c>
      <c r="C2022" s="13" t="s">
        <v>2151</v>
      </c>
      <c r="D2022" s="10" t="str">
        <f>VLOOKUP( C2022, 品牌处理!A:E,2,FALSE)</f>
        <v>小米</v>
      </c>
      <c r="E2022" s="10" t="str">
        <f>VLOOKUP( C2022, 品牌处理!A:E,3,FALSE)</f>
        <v>Xiaomi</v>
      </c>
      <c r="F2022" s="10" t="str">
        <f>VLOOKUP( C2022, 品牌处理!A:E,4,FALSE)</f>
        <v>小米</v>
      </c>
      <c r="G2022" s="10" t="str">
        <f>VLOOKUP( C2022, 品牌处理!A:E,5,FALSE)</f>
        <v>Xiaomi</v>
      </c>
      <c r="H2022" s="16">
        <f>VLOOKUP( C2022, 品牌处理!A:F,6,FALSE)</f>
        <v>0</v>
      </c>
      <c r="I2022" s="16" t="e">
        <f>VLOOKUP(A2022,重复项!F:F,1,FALSE)</f>
        <v>#N/A</v>
      </c>
      <c r="J2022" s="6">
        <v>0</v>
      </c>
      <c r="K2022" t="str">
        <f>A2022&amp;":"&amp;B2022&amp;":"&amp;C2022&amp;":"&amp;D2022&amp;":"&amp;E2022&amp;":"&amp;F2022&amp;":"&amp;G2022</f>
        <v>MDE5:Mi MIX 2:Mi:小米:Xiaomi:小米:Xiaomi</v>
      </c>
    </row>
    <row r="2023" spans="1:11" hidden="1" x14ac:dyDescent="0.4">
      <c r="A2023" s="13" t="s">
        <v>3006</v>
      </c>
      <c r="B2023" s="13" t="s">
        <v>3386</v>
      </c>
      <c r="C2023" s="13" t="s">
        <v>2151</v>
      </c>
      <c r="D2023" s="10" t="str">
        <f>VLOOKUP( C2023, 品牌处理!A:E,2,FALSE)</f>
        <v>小米</v>
      </c>
      <c r="E2023" s="10" t="str">
        <f>VLOOKUP( C2023, 品牌处理!A:E,3,FALSE)</f>
        <v>Xiaomi</v>
      </c>
      <c r="F2023" s="10" t="str">
        <f>VLOOKUP( C2023, 品牌处理!A:E,4,FALSE)</f>
        <v>小米</v>
      </c>
      <c r="G2023" s="10" t="str">
        <f>VLOOKUP( C2023, 品牌处理!A:E,5,FALSE)</f>
        <v>Xiaomi</v>
      </c>
      <c r="H2023" s="16">
        <f>VLOOKUP( C2023, 品牌处理!A:F,6,FALSE)</f>
        <v>0</v>
      </c>
      <c r="I2023" s="16" t="e">
        <f>VLOOKUP(A2023,重复项!F:F,1,FALSE)</f>
        <v>#N/A</v>
      </c>
      <c r="J2023" s="6">
        <v>0</v>
      </c>
      <c r="K2023" t="str">
        <f>A2023&amp;":"&amp;B2023&amp;":"&amp;C2023&amp;":"&amp;D2023&amp;":"&amp;E2023&amp;":"&amp;F2023&amp;":"&amp;G2023</f>
        <v>MDT5:Mi MIX 2 China Mobile:Mi:小米:Xiaomi:小米:Xiaomi</v>
      </c>
    </row>
    <row r="2024" spans="1:11" hidden="1" x14ac:dyDescent="0.4">
      <c r="A2024" s="13" t="s">
        <v>3008</v>
      </c>
      <c r="B2024" s="13" t="s">
        <v>3387</v>
      </c>
      <c r="C2024" s="13" t="s">
        <v>2151</v>
      </c>
      <c r="D2024" s="10" t="str">
        <f>VLOOKUP( C2024, 品牌处理!A:E,2,FALSE)</f>
        <v>小米</v>
      </c>
      <c r="E2024" s="10" t="str">
        <f>VLOOKUP( C2024, 品牌处理!A:E,3,FALSE)</f>
        <v>Xiaomi</v>
      </c>
      <c r="F2024" s="10" t="str">
        <f>VLOOKUP( C2024, 品牌处理!A:E,4,FALSE)</f>
        <v>小米</v>
      </c>
      <c r="G2024" s="10" t="str">
        <f>VLOOKUP( C2024, 品牌处理!A:E,5,FALSE)</f>
        <v>Xiaomi</v>
      </c>
      <c r="H2024" s="16">
        <f>VLOOKUP( C2024, 品牌处理!A:F,6,FALSE)</f>
        <v>0</v>
      </c>
      <c r="I2024" s="16" t="e">
        <f>VLOOKUP(A2024,重复项!F:F,1,FALSE)</f>
        <v>#N/A</v>
      </c>
      <c r="J2024" s="6">
        <v>0</v>
      </c>
      <c r="K2024" t="str">
        <f>A2024&amp;":"&amp;B2024&amp;":"&amp;C2024&amp;":"&amp;D2024&amp;":"&amp;E2024&amp;":"&amp;F2024&amp;":"&amp;G2024</f>
        <v>MDE5S:Mi MIX 2 Unibody Ceramic Edition:Mi:小米:Xiaomi:小米:Xiaomi</v>
      </c>
    </row>
    <row r="2025" spans="1:11" hidden="1" x14ac:dyDescent="0.4">
      <c r="A2025" s="13" t="s">
        <v>3012</v>
      </c>
      <c r="B2025" s="13" t="s">
        <v>3388</v>
      </c>
      <c r="C2025" s="13" t="s">
        <v>2151</v>
      </c>
      <c r="D2025" s="10" t="str">
        <f>VLOOKUP( C2025, 品牌处理!A:E,2,FALSE)</f>
        <v>小米</v>
      </c>
      <c r="E2025" s="10" t="str">
        <f>VLOOKUP( C2025, 品牌处理!A:E,3,FALSE)</f>
        <v>Xiaomi</v>
      </c>
      <c r="F2025" s="10" t="str">
        <f>VLOOKUP( C2025, 品牌处理!A:E,4,FALSE)</f>
        <v>小米</v>
      </c>
      <c r="G2025" s="10" t="str">
        <f>VLOOKUP( C2025, 品牌处理!A:E,5,FALSE)</f>
        <v>Xiaomi</v>
      </c>
      <c r="H2025" s="16">
        <f>VLOOKUP( C2025, 品牌处理!A:F,6,FALSE)</f>
        <v>0</v>
      </c>
      <c r="I2025" s="16" t="e">
        <f>VLOOKUP(A2025,重复项!F:F,1,FALSE)</f>
        <v>#N/A</v>
      </c>
      <c r="J2025" s="6">
        <v>0</v>
      </c>
      <c r="K2025" t="str">
        <f>A2025&amp;":"&amp;B2025&amp;":"&amp;C2025&amp;":"&amp;D2025&amp;":"&amp;E2025&amp;":"&amp;F2025&amp;":"&amp;G2025</f>
        <v>M1803D5XA:Mi MIX 2S Global:Mi:小米:Xiaomi:小米:Xiaomi</v>
      </c>
    </row>
    <row r="2026" spans="1:11" hidden="1" x14ac:dyDescent="0.4">
      <c r="A2026" s="13" t="s">
        <v>3010</v>
      </c>
      <c r="B2026" s="13" t="s">
        <v>3389</v>
      </c>
      <c r="C2026" s="13" t="s">
        <v>2151</v>
      </c>
      <c r="D2026" s="10" t="str">
        <f>VLOOKUP( C2026, 品牌处理!A:E,2,FALSE)</f>
        <v>小米</v>
      </c>
      <c r="E2026" s="10" t="str">
        <f>VLOOKUP( C2026, 品牌处理!A:E,3,FALSE)</f>
        <v>Xiaomi</v>
      </c>
      <c r="F2026" s="10" t="str">
        <f>VLOOKUP( C2026, 品牌处理!A:E,4,FALSE)</f>
        <v>小米</v>
      </c>
      <c r="G2026" s="10" t="str">
        <f>VLOOKUP( C2026, 品牌处理!A:E,5,FALSE)</f>
        <v>Xiaomi</v>
      </c>
      <c r="H2026" s="16">
        <f>VLOOKUP( C2026, 品牌处理!A:F,6,FALSE)</f>
        <v>0</v>
      </c>
      <c r="I2026" s="16" t="e">
        <f>VLOOKUP(A2026,重复项!F:F,1,FALSE)</f>
        <v>#N/A</v>
      </c>
      <c r="J2026" s="6">
        <v>0</v>
      </c>
      <c r="K2026" t="str">
        <f>A2026&amp;":"&amp;B2026&amp;":"&amp;C2026&amp;":"&amp;D2026&amp;":"&amp;E2026&amp;":"&amp;F2026&amp;":"&amp;G2026</f>
        <v>M1803D5XE:Mi MIX 2S China:Mi:小米:Xiaomi:小米:Xiaomi</v>
      </c>
    </row>
    <row r="2027" spans="1:11" hidden="1" x14ac:dyDescent="0.4">
      <c r="A2027" s="13" t="s">
        <v>3014</v>
      </c>
      <c r="B2027" s="13" t="s">
        <v>3390</v>
      </c>
      <c r="C2027" s="13" t="s">
        <v>2151</v>
      </c>
      <c r="D2027" s="10" t="str">
        <f>VLOOKUP( C2027, 品牌处理!A:E,2,FALSE)</f>
        <v>小米</v>
      </c>
      <c r="E2027" s="10" t="str">
        <f>VLOOKUP( C2027, 品牌处理!A:E,3,FALSE)</f>
        <v>Xiaomi</v>
      </c>
      <c r="F2027" s="10" t="str">
        <f>VLOOKUP( C2027, 品牌处理!A:E,4,FALSE)</f>
        <v>小米</v>
      </c>
      <c r="G2027" s="10" t="str">
        <f>VLOOKUP( C2027, 品牌处理!A:E,5,FALSE)</f>
        <v>Xiaomi</v>
      </c>
      <c r="H2027" s="16">
        <f>VLOOKUP( C2027, 品牌处理!A:F,6,FALSE)</f>
        <v>0</v>
      </c>
      <c r="I2027" s="16" t="e">
        <f>VLOOKUP(A2027,重复项!F:F,1,FALSE)</f>
        <v>#N/A</v>
      </c>
      <c r="J2027" s="6">
        <v>0</v>
      </c>
      <c r="K2027" t="str">
        <f>A2027&amp;":"&amp;B2027&amp;":"&amp;C2027&amp;":"&amp;D2027&amp;":"&amp;E2027&amp;":"&amp;F2027&amp;":"&amp;G2027</f>
        <v>M1803D5XT:Mi MIX 2S China Mobile:Mi:小米:Xiaomi:小米:Xiaomi</v>
      </c>
    </row>
    <row r="2028" spans="1:11" hidden="1" x14ac:dyDescent="0.4">
      <c r="A2028" s="13" t="s">
        <v>3016</v>
      </c>
      <c r="B2028" s="13" t="s">
        <v>3391</v>
      </c>
      <c r="C2028" s="13" t="s">
        <v>2151</v>
      </c>
      <c r="D2028" s="10" t="str">
        <f>VLOOKUP( C2028, 品牌处理!A:E,2,FALSE)</f>
        <v>小米</v>
      </c>
      <c r="E2028" s="10" t="str">
        <f>VLOOKUP( C2028, 品牌处理!A:E,3,FALSE)</f>
        <v>Xiaomi</v>
      </c>
      <c r="F2028" s="10" t="str">
        <f>VLOOKUP( C2028, 品牌处理!A:E,4,FALSE)</f>
        <v>小米</v>
      </c>
      <c r="G2028" s="10" t="str">
        <f>VLOOKUP( C2028, 品牌处理!A:E,5,FALSE)</f>
        <v>Xiaomi</v>
      </c>
      <c r="H2028" s="16">
        <f>VLOOKUP( C2028, 品牌处理!A:F,6,FALSE)</f>
        <v>0</v>
      </c>
      <c r="I2028" s="16" t="e">
        <f>VLOOKUP(A2028,重复项!F:F,1,FALSE)</f>
        <v>#N/A</v>
      </c>
      <c r="J2028" s="6">
        <v>0</v>
      </c>
      <c r="K2028" t="str">
        <f>A2028&amp;":"&amp;B2028&amp;":"&amp;C2028&amp;":"&amp;D2028&amp;":"&amp;E2028&amp;":"&amp;F2028&amp;":"&amp;G2028</f>
        <v>M1803D5XC:Mi MIX 2S China Unicom / China Telecom:Mi:小米:Xiaomi:小米:Xiaomi</v>
      </c>
    </row>
    <row r="2029" spans="1:11" hidden="1" x14ac:dyDescent="0.4">
      <c r="A2029" s="13" t="s">
        <v>3020</v>
      </c>
      <c r="B2029" s="13" t="s">
        <v>3392</v>
      </c>
      <c r="C2029" s="13" t="s">
        <v>2151</v>
      </c>
      <c r="D2029" s="10" t="str">
        <f>VLOOKUP( C2029, 品牌处理!A:E,2,FALSE)</f>
        <v>小米</v>
      </c>
      <c r="E2029" s="10" t="str">
        <f>VLOOKUP( C2029, 品牌处理!A:E,3,FALSE)</f>
        <v>Xiaomi</v>
      </c>
      <c r="F2029" s="10" t="str">
        <f>VLOOKUP( C2029, 品牌处理!A:E,4,FALSE)</f>
        <v>小米</v>
      </c>
      <c r="G2029" s="10" t="str">
        <f>VLOOKUP( C2029, 品牌处理!A:E,5,FALSE)</f>
        <v>Xiaomi</v>
      </c>
      <c r="H2029" s="16">
        <f>VLOOKUP( C2029, 品牌处理!A:F,6,FALSE)</f>
        <v>0</v>
      </c>
      <c r="I2029" s="16" t="e">
        <f>VLOOKUP(A2029,重复项!F:F,1,FALSE)</f>
        <v>#N/A</v>
      </c>
      <c r="J2029" s="6">
        <v>0</v>
      </c>
      <c r="K2029" t="str">
        <f>A2029&amp;":"&amp;B2029&amp;":"&amp;C2029&amp;":"&amp;D2029&amp;":"&amp;E2029&amp;":"&amp;F2029&amp;":"&amp;G2029</f>
        <v>M1810E5A:Mi MIX 3 Global:Mi:小米:Xiaomi:小米:Xiaomi</v>
      </c>
    </row>
    <row r="2030" spans="1:11" hidden="1" x14ac:dyDescent="0.4">
      <c r="A2030" s="13" t="s">
        <v>3018</v>
      </c>
      <c r="B2030" s="13" t="s">
        <v>3393</v>
      </c>
      <c r="C2030" s="13" t="s">
        <v>2151</v>
      </c>
      <c r="D2030" s="10" t="str">
        <f>VLOOKUP( C2030, 品牌处理!A:E,2,FALSE)</f>
        <v>小米</v>
      </c>
      <c r="E2030" s="10" t="str">
        <f>VLOOKUP( C2030, 品牌处理!A:E,3,FALSE)</f>
        <v>Xiaomi</v>
      </c>
      <c r="F2030" s="10" t="str">
        <f>VLOOKUP( C2030, 品牌处理!A:E,4,FALSE)</f>
        <v>小米</v>
      </c>
      <c r="G2030" s="10" t="str">
        <f>VLOOKUP( C2030, 品牌处理!A:E,5,FALSE)</f>
        <v>Xiaomi</v>
      </c>
      <c r="H2030" s="16">
        <f>VLOOKUP( C2030, 品牌处理!A:F,6,FALSE)</f>
        <v>0</v>
      </c>
      <c r="I2030" s="16" t="e">
        <f>VLOOKUP(A2030,重复项!F:F,1,FALSE)</f>
        <v>#N/A</v>
      </c>
      <c r="J2030" s="6">
        <v>0</v>
      </c>
      <c r="K2030" t="str">
        <f>A2030&amp;":"&amp;B2030&amp;":"&amp;C2030&amp;":"&amp;D2030&amp;":"&amp;E2030&amp;":"&amp;F2030&amp;":"&amp;G2030</f>
        <v>M1810E5E:Mi MIX 3 China:Mi:小米:Xiaomi:小米:Xiaomi</v>
      </c>
    </row>
    <row r="2031" spans="1:11" hidden="1" x14ac:dyDescent="0.4">
      <c r="A2031" s="13" t="s">
        <v>3022</v>
      </c>
      <c r="B2031" s="13" t="s">
        <v>3394</v>
      </c>
      <c r="C2031" s="13" t="s">
        <v>2151</v>
      </c>
      <c r="D2031" s="10" t="str">
        <f>VLOOKUP( C2031, 品牌处理!A:E,2,FALSE)</f>
        <v>小米</v>
      </c>
      <c r="E2031" s="10" t="str">
        <f>VLOOKUP( C2031, 品牌处理!A:E,3,FALSE)</f>
        <v>Xiaomi</v>
      </c>
      <c r="F2031" s="10" t="str">
        <f>VLOOKUP( C2031, 品牌处理!A:E,4,FALSE)</f>
        <v>小米</v>
      </c>
      <c r="G2031" s="10" t="str">
        <f>VLOOKUP( C2031, 品牌处理!A:E,5,FALSE)</f>
        <v>Xiaomi</v>
      </c>
      <c r="H2031" s="16">
        <f>VLOOKUP( C2031, 品牌处理!A:F,6,FALSE)</f>
        <v>0</v>
      </c>
      <c r="I2031" s="16" t="e">
        <f>VLOOKUP(A2031,重复项!F:F,1,FALSE)</f>
        <v>#N/A</v>
      </c>
      <c r="J2031" s="6">
        <v>0</v>
      </c>
      <c r="K2031" t="str">
        <f>A2031&amp;":"&amp;B2031&amp;":"&amp;C2031&amp;":"&amp;D2031&amp;":"&amp;E2031&amp;":"&amp;F2031&amp;":"&amp;G2031</f>
        <v>M1810E5T:Mi MIX 3 China Mobile:Mi:小米:Xiaomi:小米:Xiaomi</v>
      </c>
    </row>
    <row r="2032" spans="1:11" hidden="1" x14ac:dyDescent="0.4">
      <c r="A2032" s="13" t="s">
        <v>3024</v>
      </c>
      <c r="B2032" s="13" t="s">
        <v>3395</v>
      </c>
      <c r="C2032" s="13" t="s">
        <v>2151</v>
      </c>
      <c r="D2032" s="10" t="str">
        <f>VLOOKUP( C2032, 品牌处理!A:E,2,FALSE)</f>
        <v>小米</v>
      </c>
      <c r="E2032" s="10" t="str">
        <f>VLOOKUP( C2032, 品牌处理!A:E,3,FALSE)</f>
        <v>Xiaomi</v>
      </c>
      <c r="F2032" s="10" t="str">
        <f>VLOOKUP( C2032, 品牌处理!A:E,4,FALSE)</f>
        <v>小米</v>
      </c>
      <c r="G2032" s="10" t="str">
        <f>VLOOKUP( C2032, 品牌处理!A:E,5,FALSE)</f>
        <v>Xiaomi</v>
      </c>
      <c r="H2032" s="16">
        <f>VLOOKUP( C2032, 品牌处理!A:F,6,FALSE)</f>
        <v>0</v>
      </c>
      <c r="I2032" s="16" t="e">
        <f>VLOOKUP(A2032,重复项!F:F,1,FALSE)</f>
        <v>#N/A</v>
      </c>
      <c r="J2032" s="6">
        <v>0</v>
      </c>
      <c r="K2032" t="str">
        <f>A2032&amp;":"&amp;B2032&amp;":"&amp;C2032&amp;":"&amp;D2032&amp;":"&amp;E2032&amp;":"&amp;F2032&amp;":"&amp;G2032</f>
        <v>M1810E5EC:Mi MIX 3 China Unicom / China Telecom:Mi:小米:Xiaomi:小米:Xiaomi</v>
      </c>
    </row>
    <row r="2033" spans="1:11" hidden="1" x14ac:dyDescent="0.4">
      <c r="A2033" s="13" t="s">
        <v>3026</v>
      </c>
      <c r="B2033" s="13" t="s">
        <v>3396</v>
      </c>
      <c r="C2033" s="13" t="s">
        <v>2151</v>
      </c>
      <c r="D2033" s="10" t="str">
        <f>VLOOKUP( C2033, 品牌处理!A:E,2,FALSE)</f>
        <v>小米</v>
      </c>
      <c r="E2033" s="10" t="str">
        <f>VLOOKUP( C2033, 品牌处理!A:E,3,FALSE)</f>
        <v>Xiaomi</v>
      </c>
      <c r="F2033" s="10" t="str">
        <f>VLOOKUP( C2033, 品牌处理!A:E,4,FALSE)</f>
        <v>小米</v>
      </c>
      <c r="G2033" s="10" t="str">
        <f>VLOOKUP( C2033, 品牌处理!A:E,5,FALSE)</f>
        <v>Xiaomi</v>
      </c>
      <c r="H2033" s="16">
        <f>VLOOKUP( C2033, 品牌处理!A:F,6,FALSE)</f>
        <v>0</v>
      </c>
      <c r="I2033" s="16" t="e">
        <f>VLOOKUP(A2033,重复项!F:F,1,FALSE)</f>
        <v>#N/A</v>
      </c>
      <c r="J2033" s="6">
        <v>0</v>
      </c>
      <c r="K2033" t="str">
        <f>A2033&amp;":"&amp;B2033&amp;":"&amp;C2033&amp;":"&amp;D2033&amp;":"&amp;E2033&amp;":"&amp;F2033&amp;":"&amp;G2033</f>
        <v>M1810E5GG:Mi MIX 3 5G Global:Mi:小米:Xiaomi:小米:Xiaomi</v>
      </c>
    </row>
    <row r="2034" spans="1:11" hidden="1" x14ac:dyDescent="0.4">
      <c r="A2034" s="13">
        <v>2016002</v>
      </c>
      <c r="B2034" s="13" t="s">
        <v>3397</v>
      </c>
      <c r="C2034" s="13" t="s">
        <v>2151</v>
      </c>
      <c r="D2034" s="10" t="str">
        <f>VLOOKUP( C2034, 品牌处理!A:E,2,FALSE)</f>
        <v>小米</v>
      </c>
      <c r="E2034" s="10" t="str">
        <f>VLOOKUP( C2034, 品牌处理!A:E,3,FALSE)</f>
        <v>Xiaomi</v>
      </c>
      <c r="F2034" s="10" t="str">
        <f>VLOOKUP( C2034, 品牌处理!A:E,4,FALSE)</f>
        <v>小米</v>
      </c>
      <c r="G2034" s="10" t="str">
        <f>VLOOKUP( C2034, 品牌处理!A:E,5,FALSE)</f>
        <v>Xiaomi</v>
      </c>
      <c r="H2034" s="16">
        <f>VLOOKUP( C2034, 品牌处理!A:F,6,FALSE)</f>
        <v>0</v>
      </c>
      <c r="I2034" s="16" t="e">
        <f>VLOOKUP(A2034,重复项!F:F,1,FALSE)</f>
        <v>#N/A</v>
      </c>
      <c r="J2034" s="6">
        <v>0</v>
      </c>
      <c r="K2034" t="str">
        <f>A2034&amp;":"&amp;B2034&amp;":"&amp;C2034&amp;":"&amp;D2034&amp;":"&amp;E2034&amp;":"&amp;F2034&amp;":"&amp;G2034</f>
        <v>2016002:Mi Max Global:Mi:小米:Xiaomi:小米:Xiaomi</v>
      </c>
    </row>
    <row r="2035" spans="1:11" hidden="1" x14ac:dyDescent="0.4">
      <c r="A2035" s="13">
        <v>2016001</v>
      </c>
      <c r="B2035" s="13" t="s">
        <v>3398</v>
      </c>
      <c r="C2035" s="13" t="s">
        <v>2151</v>
      </c>
      <c r="D2035" s="10" t="str">
        <f>VLOOKUP( C2035, 品牌处理!A:E,2,FALSE)</f>
        <v>小米</v>
      </c>
      <c r="E2035" s="10" t="str">
        <f>VLOOKUP( C2035, 品牌处理!A:E,3,FALSE)</f>
        <v>Xiaomi</v>
      </c>
      <c r="F2035" s="10" t="str">
        <f>VLOOKUP( C2035, 品牌处理!A:E,4,FALSE)</f>
        <v>小米</v>
      </c>
      <c r="G2035" s="10" t="str">
        <f>VLOOKUP( C2035, 品牌处理!A:E,5,FALSE)</f>
        <v>Xiaomi</v>
      </c>
      <c r="H2035" s="16">
        <f>VLOOKUP( C2035, 品牌处理!A:F,6,FALSE)</f>
        <v>0</v>
      </c>
      <c r="I2035" s="16" t="e">
        <f>VLOOKUP(A2035,重复项!F:F,1,FALSE)</f>
        <v>#N/A</v>
      </c>
      <c r="J2035" s="6">
        <v>0</v>
      </c>
      <c r="K2035" t="str">
        <f>A2035&amp;":"&amp;B2035&amp;":"&amp;C2035&amp;":"&amp;D2035&amp;":"&amp;E2035&amp;":"&amp;F2035&amp;":"&amp;G2035</f>
        <v>2016001:Mi Max China:Mi:小米:Xiaomi:小米:Xiaomi</v>
      </c>
    </row>
    <row r="2036" spans="1:11" hidden="1" x14ac:dyDescent="0.4">
      <c r="A2036" s="13">
        <v>2016007</v>
      </c>
      <c r="B2036" s="13" t="s">
        <v>3399</v>
      </c>
      <c r="C2036" s="13" t="s">
        <v>2151</v>
      </c>
      <c r="D2036" s="10" t="str">
        <f>VLOOKUP( C2036, 品牌处理!A:E,2,FALSE)</f>
        <v>小米</v>
      </c>
      <c r="E2036" s="10" t="str">
        <f>VLOOKUP( C2036, 品牌处理!A:E,3,FALSE)</f>
        <v>Xiaomi</v>
      </c>
      <c r="F2036" s="10" t="str">
        <f>VLOOKUP( C2036, 品牌处理!A:E,4,FALSE)</f>
        <v>小米</v>
      </c>
      <c r="G2036" s="10" t="str">
        <f>VLOOKUP( C2036, 品牌处理!A:E,5,FALSE)</f>
        <v>Xiaomi</v>
      </c>
      <c r="H2036" s="16">
        <f>VLOOKUP( C2036, 品牌处理!A:F,6,FALSE)</f>
        <v>0</v>
      </c>
      <c r="I2036" s="16" t="e">
        <f>VLOOKUP(A2036,重复项!F:F,1,FALSE)</f>
        <v>#N/A</v>
      </c>
      <c r="J2036" s="6">
        <v>0</v>
      </c>
      <c r="K2036" t="str">
        <f>A2036&amp;":"&amp;B2036&amp;":"&amp;C2036&amp;":"&amp;D2036&amp;":"&amp;E2036&amp;":"&amp;F2036&amp;":"&amp;G2036</f>
        <v>2016007:Mi Max Prime:Mi:小米:Xiaomi:小米:Xiaomi</v>
      </c>
    </row>
    <row r="2037" spans="1:11" hidden="1" x14ac:dyDescent="0.4">
      <c r="A2037" s="13" t="s">
        <v>3031</v>
      </c>
      <c r="B2037" s="13" t="s">
        <v>3400</v>
      </c>
      <c r="C2037" s="13" t="s">
        <v>2151</v>
      </c>
      <c r="D2037" s="10" t="str">
        <f>VLOOKUP( C2037, 品牌处理!A:E,2,FALSE)</f>
        <v>小米</v>
      </c>
      <c r="E2037" s="10" t="str">
        <f>VLOOKUP( C2037, 品牌处理!A:E,3,FALSE)</f>
        <v>Xiaomi</v>
      </c>
      <c r="F2037" s="10" t="str">
        <f>VLOOKUP( C2037, 品牌处理!A:E,4,FALSE)</f>
        <v>小米</v>
      </c>
      <c r="G2037" s="10" t="str">
        <f>VLOOKUP( C2037, 品牌处理!A:E,5,FALSE)</f>
        <v>Xiaomi</v>
      </c>
      <c r="H2037" s="16">
        <f>VLOOKUP( C2037, 品牌处理!A:F,6,FALSE)</f>
        <v>0</v>
      </c>
      <c r="I2037" s="16" t="e">
        <f>VLOOKUP(A2037,重复项!F:F,1,FALSE)</f>
        <v>#N/A</v>
      </c>
      <c r="J2037" s="6">
        <v>0</v>
      </c>
      <c r="K2037" t="str">
        <f>A2037&amp;":"&amp;B2037&amp;":"&amp;C2037&amp;":"&amp;D2037&amp;":"&amp;E2037&amp;":"&amp;F2037&amp;":"&amp;G2037</f>
        <v>MDE40:Mi Max 2:Mi:小米:Xiaomi:小米:Xiaomi</v>
      </c>
    </row>
    <row r="2038" spans="1:11" hidden="1" x14ac:dyDescent="0.4">
      <c r="A2038" s="13" t="s">
        <v>3033</v>
      </c>
      <c r="B2038" s="13" t="s">
        <v>3401</v>
      </c>
      <c r="C2038" s="13" t="s">
        <v>2151</v>
      </c>
      <c r="D2038" s="10" t="str">
        <f>VLOOKUP( C2038, 品牌处理!A:E,2,FALSE)</f>
        <v>小米</v>
      </c>
      <c r="E2038" s="10" t="str">
        <f>VLOOKUP( C2038, 品牌处理!A:E,3,FALSE)</f>
        <v>Xiaomi</v>
      </c>
      <c r="F2038" s="10" t="str">
        <f>VLOOKUP( C2038, 品牌处理!A:E,4,FALSE)</f>
        <v>小米</v>
      </c>
      <c r="G2038" s="10" t="str">
        <f>VLOOKUP( C2038, 品牌处理!A:E,5,FALSE)</f>
        <v>Xiaomi</v>
      </c>
      <c r="H2038" s="16">
        <f>VLOOKUP( C2038, 品牌处理!A:F,6,FALSE)</f>
        <v>0</v>
      </c>
      <c r="I2038" s="16" t="e">
        <f>VLOOKUP(A2038,重复项!F:F,1,FALSE)</f>
        <v>#N/A</v>
      </c>
      <c r="J2038" s="6">
        <v>0</v>
      </c>
      <c r="K2038" t="str">
        <f>A2038&amp;":"&amp;B2038&amp;":"&amp;C2038&amp;":"&amp;D2038&amp;":"&amp;E2038&amp;":"&amp;F2038&amp;":"&amp;G2038</f>
        <v>MDT4:Mi Max 2 China Mobile:Mi:小米:Xiaomi:小米:Xiaomi</v>
      </c>
    </row>
    <row r="2039" spans="1:11" hidden="1" x14ac:dyDescent="0.4">
      <c r="A2039" s="13" t="s">
        <v>3035</v>
      </c>
      <c r="B2039" s="13" t="s">
        <v>3402</v>
      </c>
      <c r="C2039" s="13" t="s">
        <v>2151</v>
      </c>
      <c r="D2039" s="10" t="str">
        <f>VLOOKUP( C2039, 品牌处理!A:E,2,FALSE)</f>
        <v>小米</v>
      </c>
      <c r="E2039" s="10" t="str">
        <f>VLOOKUP( C2039, 品牌处理!A:E,3,FALSE)</f>
        <v>Xiaomi</v>
      </c>
      <c r="F2039" s="10" t="str">
        <f>VLOOKUP( C2039, 品牌处理!A:E,4,FALSE)</f>
        <v>小米</v>
      </c>
      <c r="G2039" s="10" t="str">
        <f>VLOOKUP( C2039, 品牌处理!A:E,5,FALSE)</f>
        <v>Xiaomi</v>
      </c>
      <c r="H2039" s="16">
        <f>VLOOKUP( C2039, 品牌处理!A:F,6,FALSE)</f>
        <v>0</v>
      </c>
      <c r="I2039" s="16" t="e">
        <f>VLOOKUP(A2039,重复项!F:F,1,FALSE)</f>
        <v>#N/A</v>
      </c>
      <c r="J2039" s="6">
        <v>0</v>
      </c>
      <c r="K2039" t="str">
        <f>A2039&amp;":"&amp;B2039&amp;":"&amp;C2039&amp;":"&amp;D2039&amp;":"&amp;E2039&amp;":"&amp;F2039&amp;":"&amp;G2039</f>
        <v>MDI40:Mi Max 2 India:Mi:小米:Xiaomi:小米:Xiaomi</v>
      </c>
    </row>
    <row r="2040" spans="1:11" hidden="1" x14ac:dyDescent="0.4">
      <c r="A2040" s="13" t="s">
        <v>3037</v>
      </c>
      <c r="B2040" s="13" t="s">
        <v>3403</v>
      </c>
      <c r="C2040" s="13" t="s">
        <v>2151</v>
      </c>
      <c r="D2040" s="10" t="str">
        <f>VLOOKUP( C2040, 品牌处理!A:E,2,FALSE)</f>
        <v>小米</v>
      </c>
      <c r="E2040" s="10" t="str">
        <f>VLOOKUP( C2040, 品牌处理!A:E,3,FALSE)</f>
        <v>Xiaomi</v>
      </c>
      <c r="F2040" s="10" t="str">
        <f>VLOOKUP( C2040, 品牌处理!A:E,4,FALSE)</f>
        <v>小米</v>
      </c>
      <c r="G2040" s="10" t="str">
        <f>VLOOKUP( C2040, 品牌处理!A:E,5,FALSE)</f>
        <v>Xiaomi</v>
      </c>
      <c r="H2040" s="16">
        <f>VLOOKUP( C2040, 品牌处理!A:F,6,FALSE)</f>
        <v>0</v>
      </c>
      <c r="I2040" s="16" t="e">
        <f>VLOOKUP(A2040,重复项!F:F,1,FALSE)</f>
        <v>#N/A</v>
      </c>
      <c r="J2040" s="6">
        <v>0</v>
      </c>
      <c r="K2040" t="str">
        <f>A2040&amp;":"&amp;B2040&amp;":"&amp;C2040&amp;":"&amp;D2040&amp;":"&amp;E2040&amp;":"&amp;F2040&amp;":"&amp;G2040</f>
        <v>M1804E4A:Mi Max 3:Mi:小米:Xiaomi:小米:Xiaomi</v>
      </c>
    </row>
    <row r="2041" spans="1:11" hidden="1" x14ac:dyDescent="0.4">
      <c r="A2041" s="13" t="s">
        <v>3039</v>
      </c>
      <c r="B2041" s="13" t="s">
        <v>3404</v>
      </c>
      <c r="C2041" s="13" t="s">
        <v>2151</v>
      </c>
      <c r="D2041" s="10" t="str">
        <f>VLOOKUP( C2041, 品牌处理!A:E,2,FALSE)</f>
        <v>小米</v>
      </c>
      <c r="E2041" s="10" t="str">
        <f>VLOOKUP( C2041, 品牌处理!A:E,3,FALSE)</f>
        <v>Xiaomi</v>
      </c>
      <c r="F2041" s="10" t="str">
        <f>VLOOKUP( C2041, 品牌处理!A:E,4,FALSE)</f>
        <v>小米</v>
      </c>
      <c r="G2041" s="10" t="str">
        <f>VLOOKUP( C2041, 品牌处理!A:E,5,FALSE)</f>
        <v>Xiaomi</v>
      </c>
      <c r="H2041" s="16">
        <f>VLOOKUP( C2041, 品牌处理!A:F,6,FALSE)</f>
        <v>0</v>
      </c>
      <c r="I2041" s="16" t="e">
        <f>VLOOKUP(A2041,重复项!F:F,1,FALSE)</f>
        <v>#N/A</v>
      </c>
      <c r="J2041" s="6">
        <v>0</v>
      </c>
      <c r="K2041" t="str">
        <f>A2041&amp;":"&amp;B2041&amp;":"&amp;C2041&amp;":"&amp;D2041&amp;":"&amp;E2041&amp;":"&amp;F2041&amp;":"&amp;G2041</f>
        <v>M1804E4T:Mi Max 3 China Mobile:Mi:小米:Xiaomi:小米:Xiaomi</v>
      </c>
    </row>
    <row r="2042" spans="1:11" hidden="1" x14ac:dyDescent="0.4">
      <c r="A2042" s="13" t="s">
        <v>3041</v>
      </c>
      <c r="B2042" s="13" t="s">
        <v>3405</v>
      </c>
      <c r="C2042" s="13" t="s">
        <v>2151</v>
      </c>
      <c r="D2042" s="10" t="str">
        <f>VLOOKUP( C2042, 品牌处理!A:E,2,FALSE)</f>
        <v>小米</v>
      </c>
      <c r="E2042" s="10" t="str">
        <f>VLOOKUP( C2042, 品牌处理!A:E,3,FALSE)</f>
        <v>Xiaomi</v>
      </c>
      <c r="F2042" s="10" t="str">
        <f>VLOOKUP( C2042, 品牌处理!A:E,4,FALSE)</f>
        <v>小米</v>
      </c>
      <c r="G2042" s="10" t="str">
        <f>VLOOKUP( C2042, 品牌处理!A:E,5,FALSE)</f>
        <v>Xiaomi</v>
      </c>
      <c r="H2042" s="16">
        <f>VLOOKUP( C2042, 品牌处理!A:F,6,FALSE)</f>
        <v>0</v>
      </c>
      <c r="I2042" s="16" t="e">
        <f>VLOOKUP(A2042,重复项!F:F,1,FALSE)</f>
        <v>#N/A</v>
      </c>
      <c r="J2042" s="6">
        <v>0</v>
      </c>
      <c r="K2042" t="str">
        <f>A2042&amp;":"&amp;B2042&amp;":"&amp;C2042&amp;":"&amp;D2042&amp;":"&amp;E2042&amp;":"&amp;F2042&amp;":"&amp;G2042</f>
        <v>M1804E4C:Mi Max 3 China Unicom / China Telecom:Mi:小米:Xiaomi:小米:Xiaomi</v>
      </c>
    </row>
    <row r="2043" spans="1:11" hidden="1" x14ac:dyDescent="0.4">
      <c r="A2043" s="13" t="s">
        <v>3043</v>
      </c>
      <c r="B2043" s="13" t="s">
        <v>3406</v>
      </c>
      <c r="C2043" s="13" t="s">
        <v>2151</v>
      </c>
      <c r="D2043" s="10" t="str">
        <f>VLOOKUP( C2043, 品牌处理!A:E,2,FALSE)</f>
        <v>小米</v>
      </c>
      <c r="E2043" s="10" t="str">
        <f>VLOOKUP( C2043, 品牌处理!A:E,3,FALSE)</f>
        <v>Xiaomi</v>
      </c>
      <c r="F2043" s="10" t="str">
        <f>VLOOKUP( C2043, 品牌处理!A:E,4,FALSE)</f>
        <v>小米</v>
      </c>
      <c r="G2043" s="10" t="str">
        <f>VLOOKUP( C2043, 品牌处理!A:E,5,FALSE)</f>
        <v>Xiaomi</v>
      </c>
      <c r="H2043" s="16">
        <f>VLOOKUP( C2043, 品牌处理!A:F,6,FALSE)</f>
        <v>0</v>
      </c>
      <c r="I2043" s="16" t="e">
        <f>VLOOKUP(A2043,重复项!F:F,1,FALSE)</f>
        <v>#N/A</v>
      </c>
      <c r="J2043" s="6">
        <v>0</v>
      </c>
      <c r="K2043" t="str">
        <f>A2043&amp;":"&amp;B2043&amp;":"&amp;C2043&amp;":"&amp;D2043&amp;":"&amp;E2043&amp;":"&amp;F2043&amp;":"&amp;G2043</f>
        <v>M1901F9E:Mi Play:Mi:小米:Xiaomi:小米:Xiaomi</v>
      </c>
    </row>
    <row r="2044" spans="1:11" hidden="1" x14ac:dyDescent="0.4">
      <c r="A2044" s="13" t="s">
        <v>3045</v>
      </c>
      <c r="B2044" s="13" t="s">
        <v>3407</v>
      </c>
      <c r="C2044" s="13" t="s">
        <v>2151</v>
      </c>
      <c r="D2044" s="10" t="str">
        <f>VLOOKUP( C2044, 品牌处理!A:E,2,FALSE)</f>
        <v>小米</v>
      </c>
      <c r="E2044" s="10" t="str">
        <f>VLOOKUP( C2044, 品牌处理!A:E,3,FALSE)</f>
        <v>Xiaomi</v>
      </c>
      <c r="F2044" s="10" t="str">
        <f>VLOOKUP( C2044, 品牌处理!A:E,4,FALSE)</f>
        <v>小米</v>
      </c>
      <c r="G2044" s="10" t="str">
        <f>VLOOKUP( C2044, 品牌处理!A:E,5,FALSE)</f>
        <v>Xiaomi</v>
      </c>
      <c r="H2044" s="16">
        <f>VLOOKUP( C2044, 品牌处理!A:F,6,FALSE)</f>
        <v>0</v>
      </c>
      <c r="I2044" s="16" t="e">
        <f>VLOOKUP(A2044,重复项!F:F,1,FALSE)</f>
        <v>#N/A</v>
      </c>
      <c r="J2044" s="6">
        <v>0</v>
      </c>
      <c r="K2044" t="str">
        <f>A2044&amp;":"&amp;B2044&amp;":"&amp;C2044&amp;":"&amp;D2044&amp;":"&amp;E2044&amp;":"&amp;F2044&amp;":"&amp;G2044</f>
        <v>M1901F9T:Mi Play China Mobile:Mi:小米:Xiaomi:小米:Xiaomi</v>
      </c>
    </row>
    <row r="2045" spans="1:11" hidden="1" x14ac:dyDescent="0.4">
      <c r="A2045" s="13" t="s">
        <v>3047</v>
      </c>
      <c r="B2045" s="13" t="s">
        <v>3408</v>
      </c>
      <c r="C2045" s="13" t="s">
        <v>2151</v>
      </c>
      <c r="D2045" s="10" t="str">
        <f>VLOOKUP( C2045, 品牌处理!A:E,2,FALSE)</f>
        <v>小米</v>
      </c>
      <c r="E2045" s="10" t="str">
        <f>VLOOKUP( C2045, 品牌处理!A:E,3,FALSE)</f>
        <v>Xiaomi</v>
      </c>
      <c r="F2045" s="10" t="str">
        <f>VLOOKUP( C2045, 品牌处理!A:E,4,FALSE)</f>
        <v>小米</v>
      </c>
      <c r="G2045" s="10" t="str">
        <f>VLOOKUP( C2045, 品牌处理!A:E,5,FALSE)</f>
        <v>Xiaomi</v>
      </c>
      <c r="H2045" s="16">
        <f>VLOOKUP( C2045, 品牌处理!A:F,6,FALSE)</f>
        <v>0</v>
      </c>
      <c r="I2045" s="16" t="e">
        <f>VLOOKUP(A2045,重复项!F:F,1,FALSE)</f>
        <v>#N/A</v>
      </c>
      <c r="J2045" s="6">
        <v>0</v>
      </c>
      <c r="K2045" t="str">
        <f>A2045&amp;":"&amp;B2045&amp;":"&amp;C2045&amp;":"&amp;D2045&amp;":"&amp;E2045&amp;":"&amp;F2045&amp;":"&amp;G2045</f>
        <v>MDG2:Mi A1 Global:Mi:小米:Xiaomi:小米:Xiaomi</v>
      </c>
    </row>
    <row r="2046" spans="1:11" hidden="1" x14ac:dyDescent="0.4">
      <c r="A2046" s="13" t="s">
        <v>3049</v>
      </c>
      <c r="B2046" s="13" t="s">
        <v>3409</v>
      </c>
      <c r="C2046" s="13" t="s">
        <v>2151</v>
      </c>
      <c r="D2046" s="10" t="str">
        <f>VLOOKUP( C2046, 品牌处理!A:E,2,FALSE)</f>
        <v>小米</v>
      </c>
      <c r="E2046" s="10" t="str">
        <f>VLOOKUP( C2046, 品牌处理!A:E,3,FALSE)</f>
        <v>Xiaomi</v>
      </c>
      <c r="F2046" s="10" t="str">
        <f>VLOOKUP( C2046, 品牌处理!A:E,4,FALSE)</f>
        <v>小米</v>
      </c>
      <c r="G2046" s="10" t="str">
        <f>VLOOKUP( C2046, 品牌处理!A:E,5,FALSE)</f>
        <v>Xiaomi</v>
      </c>
      <c r="H2046" s="16">
        <f>VLOOKUP( C2046, 品牌处理!A:F,6,FALSE)</f>
        <v>0</v>
      </c>
      <c r="I2046" s="16" t="e">
        <f>VLOOKUP(A2046,重复项!F:F,1,FALSE)</f>
        <v>#N/A</v>
      </c>
      <c r="J2046" s="6">
        <v>0</v>
      </c>
      <c r="K2046" t="str">
        <f>A2046&amp;":"&amp;B2046&amp;":"&amp;C2046&amp;":"&amp;D2046&amp;":"&amp;E2046&amp;":"&amp;F2046&amp;":"&amp;G2046</f>
        <v>MDI2:Mi A1 India:Mi:小米:Xiaomi:小米:Xiaomi</v>
      </c>
    </row>
    <row r="2047" spans="1:11" hidden="1" x14ac:dyDescent="0.4">
      <c r="A2047" s="13" t="s">
        <v>3051</v>
      </c>
      <c r="B2047" s="13" t="s">
        <v>3410</v>
      </c>
      <c r="C2047" s="13" t="s">
        <v>2151</v>
      </c>
      <c r="D2047" s="10" t="str">
        <f>VLOOKUP( C2047, 品牌处理!A:E,2,FALSE)</f>
        <v>小米</v>
      </c>
      <c r="E2047" s="10" t="str">
        <f>VLOOKUP( C2047, 品牌处理!A:E,3,FALSE)</f>
        <v>Xiaomi</v>
      </c>
      <c r="F2047" s="10" t="str">
        <f>VLOOKUP( C2047, 品牌处理!A:E,4,FALSE)</f>
        <v>小米</v>
      </c>
      <c r="G2047" s="10" t="str">
        <f>VLOOKUP( C2047, 品牌处理!A:E,5,FALSE)</f>
        <v>Xiaomi</v>
      </c>
      <c r="H2047" s="16">
        <f>VLOOKUP( C2047, 品牌处理!A:F,6,FALSE)</f>
        <v>0</v>
      </c>
      <c r="I2047" s="16" t="e">
        <f>VLOOKUP(A2047,重复项!F:F,1,FALSE)</f>
        <v>#N/A</v>
      </c>
      <c r="J2047" s="6">
        <v>0</v>
      </c>
      <c r="K2047" t="str">
        <f>A2047&amp;":"&amp;B2047&amp;":"&amp;C2047&amp;":"&amp;D2047&amp;":"&amp;E2047&amp;":"&amp;F2047&amp;":"&amp;G2047</f>
        <v>M1804D2SG:Mi A2 Global:Mi:小米:Xiaomi:小米:Xiaomi</v>
      </c>
    </row>
    <row r="2048" spans="1:11" hidden="1" x14ac:dyDescent="0.4">
      <c r="A2048" s="13" t="s">
        <v>3053</v>
      </c>
      <c r="B2048" s="13" t="s">
        <v>3411</v>
      </c>
      <c r="C2048" s="13" t="s">
        <v>2151</v>
      </c>
      <c r="D2048" s="10" t="str">
        <f>VLOOKUP( C2048, 品牌处理!A:E,2,FALSE)</f>
        <v>小米</v>
      </c>
      <c r="E2048" s="10" t="str">
        <f>VLOOKUP( C2048, 品牌处理!A:E,3,FALSE)</f>
        <v>Xiaomi</v>
      </c>
      <c r="F2048" s="10" t="str">
        <f>VLOOKUP( C2048, 品牌处理!A:E,4,FALSE)</f>
        <v>小米</v>
      </c>
      <c r="G2048" s="10" t="str">
        <f>VLOOKUP( C2048, 品牌处理!A:E,5,FALSE)</f>
        <v>Xiaomi</v>
      </c>
      <c r="H2048" s="16">
        <f>VLOOKUP( C2048, 品牌处理!A:F,6,FALSE)</f>
        <v>0</v>
      </c>
      <c r="I2048" s="16" t="e">
        <f>VLOOKUP(A2048,重复项!F:F,1,FALSE)</f>
        <v>#N/A</v>
      </c>
      <c r="J2048" s="6">
        <v>0</v>
      </c>
      <c r="K2048" t="str">
        <f>A2048&amp;":"&amp;B2048&amp;":"&amp;C2048&amp;":"&amp;D2048&amp;":"&amp;E2048&amp;":"&amp;F2048&amp;":"&amp;G2048</f>
        <v>M1804D2SI:Mi A2 India:Mi:小米:Xiaomi:小米:Xiaomi</v>
      </c>
    </row>
    <row r="2049" spans="1:11" hidden="1" x14ac:dyDescent="0.4">
      <c r="A2049" s="13" t="s">
        <v>3055</v>
      </c>
      <c r="B2049" s="13" t="s">
        <v>3412</v>
      </c>
      <c r="C2049" s="13" t="s">
        <v>2151</v>
      </c>
      <c r="D2049" s="10" t="str">
        <f>VLOOKUP( C2049, 品牌处理!A:E,2,FALSE)</f>
        <v>小米</v>
      </c>
      <c r="E2049" s="10" t="str">
        <f>VLOOKUP( C2049, 品牌处理!A:E,3,FALSE)</f>
        <v>Xiaomi</v>
      </c>
      <c r="F2049" s="10" t="str">
        <f>VLOOKUP( C2049, 品牌处理!A:E,4,FALSE)</f>
        <v>小米</v>
      </c>
      <c r="G2049" s="10" t="str">
        <f>VLOOKUP( C2049, 品牌处理!A:E,5,FALSE)</f>
        <v>Xiaomi</v>
      </c>
      <c r="H2049" s="16">
        <f>VLOOKUP( C2049, 品牌处理!A:F,6,FALSE)</f>
        <v>0</v>
      </c>
      <c r="I2049" s="16" t="e">
        <f>VLOOKUP(A2049,重复项!F:F,1,FALSE)</f>
        <v>#N/A</v>
      </c>
      <c r="J2049" s="6">
        <v>0</v>
      </c>
      <c r="K2049" t="str">
        <f>A2049&amp;":"&amp;B2049&amp;":"&amp;C2049&amp;":"&amp;D2049&amp;":"&amp;E2049&amp;":"&amp;F2049&amp;":"&amp;G2049</f>
        <v>M1805D1SG:Mi A2 Lite Global:Mi:小米:Xiaomi:小米:Xiaomi</v>
      </c>
    </row>
    <row r="2050" spans="1:11" hidden="1" x14ac:dyDescent="0.4">
      <c r="A2050" s="13" t="s">
        <v>3057</v>
      </c>
      <c r="B2050" s="13" t="s">
        <v>3413</v>
      </c>
      <c r="C2050" s="13" t="s">
        <v>2151</v>
      </c>
      <c r="D2050" s="10" t="str">
        <f>VLOOKUP( C2050, 品牌处理!A:E,2,FALSE)</f>
        <v>小米</v>
      </c>
      <c r="E2050" s="10" t="str">
        <f>VLOOKUP( C2050, 品牌处理!A:E,3,FALSE)</f>
        <v>Xiaomi</v>
      </c>
      <c r="F2050" s="10" t="str">
        <f>VLOOKUP( C2050, 品牌处理!A:E,4,FALSE)</f>
        <v>小米</v>
      </c>
      <c r="G2050" s="10" t="str">
        <f>VLOOKUP( C2050, 品牌处理!A:E,5,FALSE)</f>
        <v>Xiaomi</v>
      </c>
      <c r="H2050" s="16">
        <f>VLOOKUP( C2050, 品牌处理!A:F,6,FALSE)</f>
        <v>0</v>
      </c>
      <c r="I2050" s="16" t="e">
        <f>VLOOKUP(A2050,重复项!F:F,1,FALSE)</f>
        <v>#N/A</v>
      </c>
      <c r="J2050" s="6">
        <v>0</v>
      </c>
      <c r="K2050" t="str">
        <f>A2050&amp;":"&amp;B2050&amp;":"&amp;C2050&amp;":"&amp;D2050&amp;":"&amp;E2050&amp;":"&amp;F2050&amp;":"&amp;G2050</f>
        <v>A0101:Mi Pad:Mi:小米:Xiaomi:小米:Xiaomi</v>
      </c>
    </row>
    <row r="2051" spans="1:11" hidden="1" x14ac:dyDescent="0.4">
      <c r="A2051" s="13">
        <v>2015716</v>
      </c>
      <c r="B2051" s="13" t="s">
        <v>3414</v>
      </c>
      <c r="C2051" s="13" t="s">
        <v>2151</v>
      </c>
      <c r="D2051" s="10" t="str">
        <f>VLOOKUP( C2051, 品牌处理!A:E,2,FALSE)</f>
        <v>小米</v>
      </c>
      <c r="E2051" s="10" t="str">
        <f>VLOOKUP( C2051, 品牌处理!A:E,3,FALSE)</f>
        <v>Xiaomi</v>
      </c>
      <c r="F2051" s="10" t="str">
        <f>VLOOKUP( C2051, 品牌处理!A:E,4,FALSE)</f>
        <v>小米</v>
      </c>
      <c r="G2051" s="10" t="str">
        <f>VLOOKUP( C2051, 品牌处理!A:E,5,FALSE)</f>
        <v>Xiaomi</v>
      </c>
      <c r="H2051" s="16">
        <f>VLOOKUP( C2051, 品牌处理!A:F,6,FALSE)</f>
        <v>0</v>
      </c>
      <c r="I2051" s="16" t="e">
        <f>VLOOKUP(A2051,重复项!F:F,1,FALSE)</f>
        <v>#N/A</v>
      </c>
      <c r="J2051" s="6">
        <v>0</v>
      </c>
      <c r="K2051" t="str">
        <f>A2051&amp;":"&amp;B2051&amp;":"&amp;C2051&amp;":"&amp;D2051&amp;":"&amp;E2051&amp;":"&amp;F2051&amp;":"&amp;G2051</f>
        <v>2015716:Mi Pad 2:Mi:小米:Xiaomi:小米:Xiaomi</v>
      </c>
    </row>
    <row r="2052" spans="1:11" hidden="1" x14ac:dyDescent="0.4">
      <c r="A2052" s="13" t="s">
        <v>3060</v>
      </c>
      <c r="B2052" s="13" t="s">
        <v>3415</v>
      </c>
      <c r="C2052" s="13" t="s">
        <v>2151</v>
      </c>
      <c r="D2052" s="10" t="str">
        <f>VLOOKUP( C2052, 品牌处理!A:E,2,FALSE)</f>
        <v>小米</v>
      </c>
      <c r="E2052" s="10" t="str">
        <f>VLOOKUP( C2052, 品牌处理!A:E,3,FALSE)</f>
        <v>Xiaomi</v>
      </c>
      <c r="F2052" s="10" t="str">
        <f>VLOOKUP( C2052, 品牌处理!A:E,4,FALSE)</f>
        <v>小米</v>
      </c>
      <c r="G2052" s="10" t="str">
        <f>VLOOKUP( C2052, 品牌处理!A:E,5,FALSE)</f>
        <v>Xiaomi</v>
      </c>
      <c r="H2052" s="16">
        <f>VLOOKUP( C2052, 品牌处理!A:F,6,FALSE)</f>
        <v>0</v>
      </c>
      <c r="I2052" s="16" t="e">
        <f>VLOOKUP(A2052,重复项!F:F,1,FALSE)</f>
        <v>#N/A</v>
      </c>
      <c r="J2052" s="6">
        <v>0</v>
      </c>
      <c r="K2052" t="str">
        <f>A2052&amp;":"&amp;B2052&amp;":"&amp;C2052&amp;":"&amp;D2052&amp;":"&amp;E2052&amp;":"&amp;F2052&amp;":"&amp;G2052</f>
        <v>MCE91:Mi Pad 3:Mi:小米:Xiaomi:小米:Xiaomi</v>
      </c>
    </row>
    <row r="2053" spans="1:11" hidden="1" x14ac:dyDescent="0.4">
      <c r="A2053" s="13" t="s">
        <v>3062</v>
      </c>
      <c r="B2053" s="13" t="s">
        <v>3416</v>
      </c>
      <c r="C2053" s="13" t="s">
        <v>2151</v>
      </c>
      <c r="D2053" s="10" t="str">
        <f>VLOOKUP( C2053, 品牌处理!A:E,2,FALSE)</f>
        <v>小米</v>
      </c>
      <c r="E2053" s="10" t="str">
        <f>VLOOKUP( C2053, 品牌处理!A:E,3,FALSE)</f>
        <v>Xiaomi</v>
      </c>
      <c r="F2053" s="10" t="str">
        <f>VLOOKUP( C2053, 品牌处理!A:E,4,FALSE)</f>
        <v>小米</v>
      </c>
      <c r="G2053" s="10" t="str">
        <f>VLOOKUP( C2053, 品牌处理!A:E,5,FALSE)</f>
        <v>Xiaomi</v>
      </c>
      <c r="H2053" s="16">
        <f>VLOOKUP( C2053, 品牌处理!A:F,6,FALSE)</f>
        <v>0</v>
      </c>
      <c r="I2053" s="16" t="e">
        <f>VLOOKUP(A2053,重复项!F:F,1,FALSE)</f>
        <v>#N/A</v>
      </c>
      <c r="J2053" s="6">
        <v>0</v>
      </c>
      <c r="K2053" t="str">
        <f>A2053&amp;":"&amp;B2053&amp;":"&amp;C2053&amp;":"&amp;D2053&amp;":"&amp;E2053&amp;":"&amp;F2053&amp;":"&amp;G2053</f>
        <v>M1806D9W:Mi Pad 4 Wi-Fi:Mi:小米:Xiaomi:小米:Xiaomi</v>
      </c>
    </row>
    <row r="2054" spans="1:11" hidden="1" x14ac:dyDescent="0.4">
      <c r="A2054" s="13" t="s">
        <v>3064</v>
      </c>
      <c r="B2054" s="13" t="s">
        <v>3417</v>
      </c>
      <c r="C2054" s="13" t="s">
        <v>2151</v>
      </c>
      <c r="D2054" s="10" t="str">
        <f>VLOOKUP( C2054, 品牌处理!A:E,2,FALSE)</f>
        <v>小米</v>
      </c>
      <c r="E2054" s="10" t="str">
        <f>VLOOKUP( C2054, 品牌处理!A:E,3,FALSE)</f>
        <v>Xiaomi</v>
      </c>
      <c r="F2054" s="10" t="str">
        <f>VLOOKUP( C2054, 品牌处理!A:E,4,FALSE)</f>
        <v>小米</v>
      </c>
      <c r="G2054" s="10" t="str">
        <f>VLOOKUP( C2054, 品牌处理!A:E,5,FALSE)</f>
        <v>Xiaomi</v>
      </c>
      <c r="H2054" s="16">
        <f>VLOOKUP( C2054, 品牌处理!A:F,6,FALSE)</f>
        <v>0</v>
      </c>
      <c r="I2054" s="16" t="e">
        <f>VLOOKUP(A2054,重复项!F:F,1,FALSE)</f>
        <v>#N/A</v>
      </c>
      <c r="J2054" s="6">
        <v>0</v>
      </c>
      <c r="K2054" t="str">
        <f>A2054&amp;":"&amp;B2054&amp;":"&amp;C2054&amp;":"&amp;D2054&amp;":"&amp;E2054&amp;":"&amp;F2054&amp;":"&amp;G2054</f>
        <v>M1806D9E:Mi Pad 4 LTE:Mi:小米:Xiaomi:小米:Xiaomi</v>
      </c>
    </row>
    <row r="2055" spans="1:11" hidden="1" x14ac:dyDescent="0.4">
      <c r="A2055" s="13" t="s">
        <v>3066</v>
      </c>
      <c r="B2055" s="13" t="s">
        <v>3418</v>
      </c>
      <c r="C2055" s="13" t="s">
        <v>2151</v>
      </c>
      <c r="D2055" s="10" t="str">
        <f>VLOOKUP( C2055, 品牌处理!A:E,2,FALSE)</f>
        <v>小米</v>
      </c>
      <c r="E2055" s="10" t="str">
        <f>VLOOKUP( C2055, 品牌处理!A:E,3,FALSE)</f>
        <v>Xiaomi</v>
      </c>
      <c r="F2055" s="10" t="str">
        <f>VLOOKUP( C2055, 品牌处理!A:E,4,FALSE)</f>
        <v>小米</v>
      </c>
      <c r="G2055" s="10" t="str">
        <f>VLOOKUP( C2055, 品牌处理!A:E,5,FALSE)</f>
        <v>Xiaomi</v>
      </c>
      <c r="H2055" s="16">
        <f>VLOOKUP( C2055, 品牌处理!A:F,6,FALSE)</f>
        <v>0</v>
      </c>
      <c r="I2055" s="16" t="e">
        <f>VLOOKUP(A2055,重复项!F:F,1,FALSE)</f>
        <v>#N/A</v>
      </c>
      <c r="J2055" s="6">
        <v>0</v>
      </c>
      <c r="K2055" t="str">
        <f>A2055&amp;":"&amp;B2055&amp;":"&amp;C2055&amp;":"&amp;D2055&amp;":"&amp;E2055&amp;":"&amp;F2055&amp;":"&amp;G2055</f>
        <v>M1806D9PW:Mi Pad 4 Plus Wi-Fi:Mi:小米:Xiaomi:小米:Xiaomi</v>
      </c>
    </row>
    <row r="2056" spans="1:11" hidden="1" x14ac:dyDescent="0.4">
      <c r="A2056" s="13" t="s">
        <v>3068</v>
      </c>
      <c r="B2056" s="13" t="s">
        <v>3419</v>
      </c>
      <c r="C2056" s="13" t="s">
        <v>2151</v>
      </c>
      <c r="D2056" s="10" t="str">
        <f>VLOOKUP( C2056, 品牌处理!A:E,2,FALSE)</f>
        <v>小米</v>
      </c>
      <c r="E2056" s="10" t="str">
        <f>VLOOKUP( C2056, 品牌处理!A:E,3,FALSE)</f>
        <v>Xiaomi</v>
      </c>
      <c r="F2056" s="10" t="str">
        <f>VLOOKUP( C2056, 品牌处理!A:E,4,FALSE)</f>
        <v>小米</v>
      </c>
      <c r="G2056" s="10" t="str">
        <f>VLOOKUP( C2056, 品牌处理!A:E,5,FALSE)</f>
        <v>Xiaomi</v>
      </c>
      <c r="H2056" s="16">
        <f>VLOOKUP( C2056, 品牌处理!A:F,6,FALSE)</f>
        <v>0</v>
      </c>
      <c r="I2056" s="16" t="e">
        <f>VLOOKUP(A2056,重复项!F:F,1,FALSE)</f>
        <v>#N/A</v>
      </c>
      <c r="J2056" s="6">
        <v>0</v>
      </c>
      <c r="K2056" t="str">
        <f>A2056&amp;":"&amp;B2056&amp;":"&amp;C2056&amp;":"&amp;D2056&amp;":"&amp;E2056&amp;":"&amp;F2056&amp;":"&amp;G2056</f>
        <v>M1806D9PE:Mi Pad 4 Plus LTE:Mi:小米:Xiaomi:小米:Xiaomi</v>
      </c>
    </row>
    <row r="2057" spans="1:11" hidden="1" x14ac:dyDescent="0.4">
      <c r="A2057" s="13">
        <v>2013022</v>
      </c>
      <c r="B2057" s="13" t="s">
        <v>3420</v>
      </c>
      <c r="C2057" s="13" t="s">
        <v>3172</v>
      </c>
      <c r="D2057" s="10" t="str">
        <f>VLOOKUP( C2057, 品牌处理!A:E,2,FALSE)</f>
        <v>小米</v>
      </c>
      <c r="E2057" s="10" t="str">
        <f>VLOOKUP( C2057, 品牌处理!A:E,3,FALSE)</f>
        <v>Xiaomi</v>
      </c>
      <c r="F2057" s="10" t="str">
        <f>VLOOKUP( C2057, 品牌处理!A:E,4,FALSE)</f>
        <v>红米</v>
      </c>
      <c r="G2057" s="10" t="str">
        <f>VLOOKUP( C2057, 品牌处理!A:E,5,FALSE)</f>
        <v>Redmi</v>
      </c>
      <c r="H2057" s="16">
        <f>VLOOKUP( C2057, 品牌处理!A:F,6,FALSE)</f>
        <v>0</v>
      </c>
      <c r="I2057" s="16" t="e">
        <f>VLOOKUP(A2057,重复项!F:F,1,FALSE)</f>
        <v>#N/A</v>
      </c>
      <c r="J2057" s="6">
        <v>0</v>
      </c>
      <c r="K2057" t="str">
        <f>A2057&amp;":"&amp;B2057&amp;":"&amp;C2057&amp;":"&amp;D2057&amp;":"&amp;E2057&amp;":"&amp;F2057&amp;":"&amp;G2057</f>
        <v>2013022:Redmi 1 TD-SCDMA:Redmi:小米:Xiaomi:红米:Redmi</v>
      </c>
    </row>
    <row r="2058" spans="1:11" hidden="1" x14ac:dyDescent="0.4">
      <c r="A2058" s="13">
        <v>2013023</v>
      </c>
      <c r="B2058" s="13" t="s">
        <v>3421</v>
      </c>
      <c r="C2058" s="13" t="s">
        <v>3172</v>
      </c>
      <c r="D2058" s="10" t="str">
        <f>VLOOKUP( C2058, 品牌处理!A:E,2,FALSE)</f>
        <v>小米</v>
      </c>
      <c r="E2058" s="10" t="str">
        <f>VLOOKUP( C2058, 品牌处理!A:E,3,FALSE)</f>
        <v>Xiaomi</v>
      </c>
      <c r="F2058" s="10" t="str">
        <f>VLOOKUP( C2058, 品牌处理!A:E,4,FALSE)</f>
        <v>红米</v>
      </c>
      <c r="G2058" s="10" t="str">
        <f>VLOOKUP( C2058, 品牌处理!A:E,5,FALSE)</f>
        <v>Redmi</v>
      </c>
      <c r="H2058" s="16">
        <f>VLOOKUP( C2058, 品牌处理!A:F,6,FALSE)</f>
        <v>0</v>
      </c>
      <c r="I2058" s="16" t="e">
        <f>VLOOKUP(A2058,重复项!F:F,1,FALSE)</f>
        <v>#N/A</v>
      </c>
      <c r="J2058" s="6">
        <v>0</v>
      </c>
      <c r="K2058" t="str">
        <f>A2058&amp;":"&amp;B2058&amp;":"&amp;C2058&amp;":"&amp;D2058&amp;":"&amp;E2058&amp;":"&amp;F2058&amp;":"&amp;G2058</f>
        <v>2013023:Redmi 1 WCDMA:Redmi:小米:Xiaomi:红米:Redmi</v>
      </c>
    </row>
    <row r="2059" spans="1:11" hidden="1" x14ac:dyDescent="0.4">
      <c r="A2059" s="13">
        <v>2013029</v>
      </c>
      <c r="B2059" s="13" t="s">
        <v>3422</v>
      </c>
      <c r="C2059" s="13" t="s">
        <v>3172</v>
      </c>
      <c r="D2059" s="10" t="str">
        <f>VLOOKUP( C2059, 品牌处理!A:E,2,FALSE)</f>
        <v>小米</v>
      </c>
      <c r="E2059" s="10" t="str">
        <f>VLOOKUP( C2059, 品牌处理!A:E,3,FALSE)</f>
        <v>Xiaomi</v>
      </c>
      <c r="F2059" s="10" t="str">
        <f>VLOOKUP( C2059, 品牌处理!A:E,4,FALSE)</f>
        <v>红米</v>
      </c>
      <c r="G2059" s="10" t="str">
        <f>VLOOKUP( C2059, 品牌处理!A:E,5,FALSE)</f>
        <v>Redmi</v>
      </c>
      <c r="H2059" s="16">
        <f>VLOOKUP( C2059, 品牌处理!A:F,6,FALSE)</f>
        <v>0</v>
      </c>
      <c r="I2059" s="16" t="e">
        <f>VLOOKUP(A2059,重复项!F:F,1,FALSE)</f>
        <v>#N/A</v>
      </c>
      <c r="J2059" s="6">
        <v>0</v>
      </c>
      <c r="K2059" t="str">
        <f>A2059&amp;":"&amp;B2059&amp;":"&amp;C2059&amp;":"&amp;D2059&amp;":"&amp;E2059&amp;":"&amp;F2059&amp;":"&amp;G2059</f>
        <v>2013029:Redmi 1S WCDMA:Redmi:小米:Xiaomi:红米:Redmi</v>
      </c>
    </row>
    <row r="2060" spans="1:11" hidden="1" x14ac:dyDescent="0.4">
      <c r="A2060" s="13">
        <v>2013028</v>
      </c>
      <c r="B2060" s="13" t="s">
        <v>3423</v>
      </c>
      <c r="C2060" s="13" t="s">
        <v>3172</v>
      </c>
      <c r="D2060" s="10" t="str">
        <f>VLOOKUP( C2060, 品牌处理!A:E,2,FALSE)</f>
        <v>小米</v>
      </c>
      <c r="E2060" s="10" t="str">
        <f>VLOOKUP( C2060, 品牌处理!A:E,3,FALSE)</f>
        <v>Xiaomi</v>
      </c>
      <c r="F2060" s="10" t="str">
        <f>VLOOKUP( C2060, 品牌处理!A:E,4,FALSE)</f>
        <v>红米</v>
      </c>
      <c r="G2060" s="10" t="str">
        <f>VLOOKUP( C2060, 品牌处理!A:E,5,FALSE)</f>
        <v>Redmi</v>
      </c>
      <c r="H2060" s="16">
        <f>VLOOKUP( C2060, 品牌处理!A:F,6,FALSE)</f>
        <v>0</v>
      </c>
      <c r="I2060" s="16" t="e">
        <f>VLOOKUP(A2060,重复项!F:F,1,FALSE)</f>
        <v>#N/A</v>
      </c>
      <c r="J2060" s="6">
        <v>0</v>
      </c>
      <c r="K2060" t="str">
        <f>A2060&amp;":"&amp;B2060&amp;":"&amp;C2060&amp;":"&amp;D2060&amp;":"&amp;E2060&amp;":"&amp;F2060&amp;":"&amp;G2060</f>
        <v>2013028:Redmi 1S CDMA:Redmi:小米:Xiaomi:红米:Redmi</v>
      </c>
    </row>
    <row r="2061" spans="1:11" hidden="1" x14ac:dyDescent="0.4">
      <c r="A2061" s="13">
        <v>2014011</v>
      </c>
      <c r="B2061" s="13" t="s">
        <v>3424</v>
      </c>
      <c r="C2061" s="13" t="s">
        <v>3172</v>
      </c>
      <c r="D2061" s="10" t="str">
        <f>VLOOKUP( C2061, 品牌处理!A:E,2,FALSE)</f>
        <v>小米</v>
      </c>
      <c r="E2061" s="10" t="str">
        <f>VLOOKUP( C2061, 品牌处理!A:E,3,FALSE)</f>
        <v>Xiaomi</v>
      </c>
      <c r="F2061" s="10" t="str">
        <f>VLOOKUP( C2061, 品牌处理!A:E,4,FALSE)</f>
        <v>红米</v>
      </c>
      <c r="G2061" s="10" t="str">
        <f>VLOOKUP( C2061, 品牌处理!A:E,5,FALSE)</f>
        <v>Redmi</v>
      </c>
      <c r="H2061" s="16">
        <f>VLOOKUP( C2061, 品牌处理!A:F,6,FALSE)</f>
        <v>0</v>
      </c>
      <c r="I2061" s="16" t="e">
        <f>VLOOKUP(A2061,重复项!F:F,1,FALSE)</f>
        <v>#N/A</v>
      </c>
      <c r="J2061" s="6">
        <v>0</v>
      </c>
      <c r="K2061" t="str">
        <f>A2061&amp;":"&amp;B2061&amp;":"&amp;C2061&amp;":"&amp;D2061&amp;":"&amp;E2061&amp;":"&amp;F2061&amp;":"&amp;G2061</f>
        <v>2014011:Redmi 1S TD-SCDMA:Redmi:小米:Xiaomi:红米:Redmi</v>
      </c>
    </row>
    <row r="2062" spans="1:11" hidden="1" x14ac:dyDescent="0.4">
      <c r="A2062" s="13">
        <v>2014501</v>
      </c>
      <c r="B2062" s="13" t="s">
        <v>3425</v>
      </c>
      <c r="C2062" s="13" t="s">
        <v>3172</v>
      </c>
      <c r="D2062" s="10" t="str">
        <f>VLOOKUP( C2062, 品牌处理!A:E,2,FALSE)</f>
        <v>小米</v>
      </c>
      <c r="E2062" s="10" t="str">
        <f>VLOOKUP( C2062, 品牌处理!A:E,3,FALSE)</f>
        <v>Xiaomi</v>
      </c>
      <c r="F2062" s="10" t="str">
        <f>VLOOKUP( C2062, 品牌处理!A:E,4,FALSE)</f>
        <v>红米</v>
      </c>
      <c r="G2062" s="10" t="str">
        <f>VLOOKUP( C2062, 品牌处理!A:E,5,FALSE)</f>
        <v>Redmi</v>
      </c>
      <c r="H2062" s="16">
        <f>VLOOKUP( C2062, 品牌处理!A:F,6,FALSE)</f>
        <v>0</v>
      </c>
      <c r="I2062" s="16" t="e">
        <f>VLOOKUP(A2062,重复项!F:F,1,FALSE)</f>
        <v>#N/A</v>
      </c>
      <c r="J2062" s="6">
        <v>0</v>
      </c>
      <c r="K2062" t="str">
        <f>A2062&amp;":"&amp;B2062&amp;":"&amp;C2062&amp;":"&amp;D2062&amp;":"&amp;E2062&amp;":"&amp;F2062&amp;":"&amp;G2062</f>
        <v>2014501:Redmi 1S 4G China Mobile:Redmi:小米:Xiaomi:红米:Redmi</v>
      </c>
    </row>
    <row r="2063" spans="1:11" hidden="1" x14ac:dyDescent="0.4">
      <c r="A2063" s="13">
        <v>2014813</v>
      </c>
      <c r="B2063" s="13" t="s">
        <v>3426</v>
      </c>
      <c r="C2063" s="13" t="s">
        <v>3172</v>
      </c>
      <c r="D2063" s="10" t="str">
        <f>VLOOKUP( C2063, 品牌处理!A:E,2,FALSE)</f>
        <v>小米</v>
      </c>
      <c r="E2063" s="10" t="str">
        <f>VLOOKUP( C2063, 品牌处理!A:E,3,FALSE)</f>
        <v>Xiaomi</v>
      </c>
      <c r="F2063" s="10" t="str">
        <f>VLOOKUP( C2063, 品牌处理!A:E,4,FALSE)</f>
        <v>红米</v>
      </c>
      <c r="G2063" s="10" t="str">
        <f>VLOOKUP( C2063, 品牌处理!A:E,5,FALSE)</f>
        <v>Redmi</v>
      </c>
      <c r="H2063" s="16">
        <f>VLOOKUP( C2063, 品牌处理!A:F,6,FALSE)</f>
        <v>0</v>
      </c>
      <c r="I2063" s="16" t="e">
        <f>VLOOKUP(A2063,重复项!F:F,1,FALSE)</f>
        <v>#N/A</v>
      </c>
      <c r="J2063" s="6">
        <v>0</v>
      </c>
      <c r="K2063" t="str">
        <f>A2063&amp;":"&amp;B2063&amp;":"&amp;C2063&amp;":"&amp;D2063&amp;":"&amp;E2063&amp;":"&amp;F2063&amp;":"&amp;G2063</f>
        <v>2014813:Redmi 2 China Mobile:Redmi:小米:Xiaomi:红米:Redmi</v>
      </c>
    </row>
    <row r="2064" spans="1:11" hidden="1" x14ac:dyDescent="0.4">
      <c r="A2064" s="13">
        <v>2014112</v>
      </c>
      <c r="B2064" s="13" t="s">
        <v>3426</v>
      </c>
      <c r="C2064" s="13" t="s">
        <v>3172</v>
      </c>
      <c r="D2064" s="10" t="str">
        <f>VLOOKUP( C2064, 品牌处理!A:E,2,FALSE)</f>
        <v>小米</v>
      </c>
      <c r="E2064" s="10" t="str">
        <f>VLOOKUP( C2064, 品牌处理!A:E,3,FALSE)</f>
        <v>Xiaomi</v>
      </c>
      <c r="F2064" s="10" t="str">
        <f>VLOOKUP( C2064, 品牌处理!A:E,4,FALSE)</f>
        <v>红米</v>
      </c>
      <c r="G2064" s="10" t="str">
        <f>VLOOKUP( C2064, 品牌处理!A:E,5,FALSE)</f>
        <v>Redmi</v>
      </c>
      <c r="H2064" s="16">
        <f>VLOOKUP( C2064, 品牌处理!A:F,6,FALSE)</f>
        <v>0</v>
      </c>
      <c r="I2064" s="16" t="e">
        <f>VLOOKUP(A2064,重复项!F:F,1,FALSE)</f>
        <v>#N/A</v>
      </c>
      <c r="J2064" s="6">
        <v>0</v>
      </c>
      <c r="K2064" t="str">
        <f>A2064&amp;":"&amp;B2064&amp;":"&amp;C2064&amp;":"&amp;D2064&amp;":"&amp;E2064&amp;":"&amp;F2064&amp;":"&amp;G2064</f>
        <v>2014112:Redmi 2 China Mobile:Redmi:小米:Xiaomi:红米:Redmi</v>
      </c>
    </row>
    <row r="2065" spans="1:11" hidden="1" x14ac:dyDescent="0.4">
      <c r="A2065" s="13">
        <v>2014817</v>
      </c>
      <c r="B2065" s="13" t="s">
        <v>3427</v>
      </c>
      <c r="C2065" s="13" t="s">
        <v>3172</v>
      </c>
      <c r="D2065" s="10" t="str">
        <f>VLOOKUP( C2065, 品牌处理!A:E,2,FALSE)</f>
        <v>小米</v>
      </c>
      <c r="E2065" s="10" t="str">
        <f>VLOOKUP( C2065, 品牌处理!A:E,3,FALSE)</f>
        <v>Xiaomi</v>
      </c>
      <c r="F2065" s="10" t="str">
        <f>VLOOKUP( C2065, 品牌处理!A:E,4,FALSE)</f>
        <v>红米</v>
      </c>
      <c r="G2065" s="10" t="str">
        <f>VLOOKUP( C2065, 品牌处理!A:E,5,FALSE)</f>
        <v>Redmi</v>
      </c>
      <c r="H2065" s="16">
        <f>VLOOKUP( C2065, 品牌处理!A:F,6,FALSE)</f>
        <v>0</v>
      </c>
      <c r="I2065" s="16" t="e">
        <f>VLOOKUP(A2065,重复项!F:F,1,FALSE)</f>
        <v>#N/A</v>
      </c>
      <c r="J2065" s="6">
        <v>0</v>
      </c>
      <c r="K2065" t="str">
        <f>A2065&amp;":"&amp;B2065&amp;":"&amp;C2065&amp;":"&amp;D2065&amp;":"&amp;E2065&amp;":"&amp;F2065&amp;":"&amp;G2065</f>
        <v>2014817:Redmi 2 Global:Redmi:小米:Xiaomi:红米:Redmi</v>
      </c>
    </row>
    <row r="2066" spans="1:11" hidden="1" x14ac:dyDescent="0.4">
      <c r="A2066" s="13">
        <v>2014818</v>
      </c>
      <c r="B2066" s="13" t="s">
        <v>3428</v>
      </c>
      <c r="C2066" s="13" t="s">
        <v>3172</v>
      </c>
      <c r="D2066" s="10" t="str">
        <f>VLOOKUP( C2066, 品牌处理!A:E,2,FALSE)</f>
        <v>小米</v>
      </c>
      <c r="E2066" s="10" t="str">
        <f>VLOOKUP( C2066, 品牌处理!A:E,3,FALSE)</f>
        <v>Xiaomi</v>
      </c>
      <c r="F2066" s="10" t="str">
        <f>VLOOKUP( C2066, 品牌处理!A:E,4,FALSE)</f>
        <v>红米</v>
      </c>
      <c r="G2066" s="10" t="str">
        <f>VLOOKUP( C2066, 品牌处理!A:E,5,FALSE)</f>
        <v>Redmi</v>
      </c>
      <c r="H2066" s="16">
        <f>VLOOKUP( C2066, 品牌处理!A:F,6,FALSE)</f>
        <v>0</v>
      </c>
      <c r="I2066" s="16" t="e">
        <f>VLOOKUP(A2066,重复项!F:F,1,FALSE)</f>
        <v>#N/A</v>
      </c>
      <c r="J2066" s="6">
        <v>0</v>
      </c>
      <c r="K2066" t="str">
        <f>A2066&amp;":"&amp;B2066&amp;":"&amp;C2066&amp;":"&amp;D2066&amp;":"&amp;E2066&amp;":"&amp;F2066&amp;":"&amp;G2066</f>
        <v>2014818:Redmi 2 India:Redmi:小米:Xiaomi:红米:Redmi</v>
      </c>
    </row>
    <row r="2067" spans="1:11" hidden="1" x14ac:dyDescent="0.4">
      <c r="A2067" s="13">
        <v>2014819</v>
      </c>
      <c r="B2067" s="13" t="s">
        <v>3429</v>
      </c>
      <c r="C2067" s="13" t="s">
        <v>3172</v>
      </c>
      <c r="D2067" s="10" t="str">
        <f>VLOOKUP( C2067, 品牌处理!A:E,2,FALSE)</f>
        <v>小米</v>
      </c>
      <c r="E2067" s="10" t="str">
        <f>VLOOKUP( C2067, 品牌处理!A:E,3,FALSE)</f>
        <v>Xiaomi</v>
      </c>
      <c r="F2067" s="10" t="str">
        <f>VLOOKUP( C2067, 品牌处理!A:E,4,FALSE)</f>
        <v>红米</v>
      </c>
      <c r="G2067" s="10" t="str">
        <f>VLOOKUP( C2067, 品牌处理!A:E,5,FALSE)</f>
        <v>Redmi</v>
      </c>
      <c r="H2067" s="16">
        <f>VLOOKUP( C2067, 品牌处理!A:F,6,FALSE)</f>
        <v>0</v>
      </c>
      <c r="I2067" s="16" t="e">
        <f>VLOOKUP(A2067,重复项!F:F,1,FALSE)</f>
        <v>#N/A</v>
      </c>
      <c r="J2067" s="6">
        <v>0</v>
      </c>
      <c r="K2067" t="str">
        <f>A2067&amp;":"&amp;B2067&amp;":"&amp;C2067&amp;":"&amp;D2067&amp;":"&amp;E2067&amp;":"&amp;F2067&amp;":"&amp;G2067</f>
        <v>2014819:Redmi 2 Brazil:Redmi:小米:Xiaomi:红米:Redmi</v>
      </c>
    </row>
    <row r="2068" spans="1:11" hidden="1" x14ac:dyDescent="0.4">
      <c r="A2068" s="13">
        <v>2014811</v>
      </c>
      <c r="B2068" s="13" t="s">
        <v>3430</v>
      </c>
      <c r="C2068" s="13" t="s">
        <v>3172</v>
      </c>
      <c r="D2068" s="10" t="str">
        <f>VLOOKUP( C2068, 品牌处理!A:E,2,FALSE)</f>
        <v>小米</v>
      </c>
      <c r="E2068" s="10" t="str">
        <f>VLOOKUP( C2068, 品牌处理!A:E,3,FALSE)</f>
        <v>Xiaomi</v>
      </c>
      <c r="F2068" s="10" t="str">
        <f>VLOOKUP( C2068, 品牌处理!A:E,4,FALSE)</f>
        <v>红米</v>
      </c>
      <c r="G2068" s="10" t="str">
        <f>VLOOKUP( C2068, 品牌处理!A:E,5,FALSE)</f>
        <v>Redmi</v>
      </c>
      <c r="H2068" s="16">
        <f>VLOOKUP( C2068, 品牌处理!A:F,6,FALSE)</f>
        <v>0</v>
      </c>
      <c r="I2068" s="16" t="e">
        <f>VLOOKUP(A2068,重复项!F:F,1,FALSE)</f>
        <v>#N/A</v>
      </c>
      <c r="J2068" s="6">
        <v>0</v>
      </c>
      <c r="K2068" t="str">
        <f>A2068&amp;":"&amp;B2068&amp;":"&amp;C2068&amp;":"&amp;D2068&amp;":"&amp;E2068&amp;":"&amp;F2068&amp;":"&amp;G2068</f>
        <v>2014811:Redmi 2 China Unicom:Redmi:小米:Xiaomi:红米:Redmi</v>
      </c>
    </row>
    <row r="2069" spans="1:11" hidden="1" x14ac:dyDescent="0.4">
      <c r="A2069" s="13">
        <v>2014812</v>
      </c>
      <c r="B2069" s="13" t="s">
        <v>3431</v>
      </c>
      <c r="C2069" s="13" t="s">
        <v>3172</v>
      </c>
      <c r="D2069" s="10" t="str">
        <f>VLOOKUP( C2069, 品牌处理!A:E,2,FALSE)</f>
        <v>小米</v>
      </c>
      <c r="E2069" s="10" t="str">
        <f>VLOOKUP( C2069, 品牌处理!A:E,3,FALSE)</f>
        <v>Xiaomi</v>
      </c>
      <c r="F2069" s="10" t="str">
        <f>VLOOKUP( C2069, 品牌处理!A:E,4,FALSE)</f>
        <v>红米</v>
      </c>
      <c r="G2069" s="10" t="str">
        <f>VLOOKUP( C2069, 品牌处理!A:E,5,FALSE)</f>
        <v>Redmi</v>
      </c>
      <c r="H2069" s="16">
        <f>VLOOKUP( C2069, 品牌处理!A:F,6,FALSE)</f>
        <v>0</v>
      </c>
      <c r="I2069" s="16" t="e">
        <f>VLOOKUP(A2069,重复项!F:F,1,FALSE)</f>
        <v>#N/A</v>
      </c>
      <c r="J2069" s="6">
        <v>0</v>
      </c>
      <c r="K2069" t="str">
        <f>A2069&amp;":"&amp;B2069&amp;":"&amp;C2069&amp;":"&amp;D2069&amp;":"&amp;E2069&amp;":"&amp;F2069&amp;":"&amp;G2069</f>
        <v>2014812:Redmi 2 China Telecom:Redmi:小米:Xiaomi:红米:Redmi</v>
      </c>
    </row>
    <row r="2070" spans="1:11" hidden="1" x14ac:dyDescent="0.4">
      <c r="A2070" s="13">
        <v>2014821</v>
      </c>
      <c r="B2070" s="13" t="s">
        <v>3431</v>
      </c>
      <c r="C2070" s="13" t="s">
        <v>3172</v>
      </c>
      <c r="D2070" s="10" t="str">
        <f>VLOOKUP( C2070, 品牌处理!A:E,2,FALSE)</f>
        <v>小米</v>
      </c>
      <c r="E2070" s="10" t="str">
        <f>VLOOKUP( C2070, 品牌处理!A:E,3,FALSE)</f>
        <v>Xiaomi</v>
      </c>
      <c r="F2070" s="10" t="str">
        <f>VLOOKUP( C2070, 品牌处理!A:E,4,FALSE)</f>
        <v>红米</v>
      </c>
      <c r="G2070" s="10" t="str">
        <f>VLOOKUP( C2070, 品牌处理!A:E,5,FALSE)</f>
        <v>Redmi</v>
      </c>
      <c r="H2070" s="16">
        <f>VLOOKUP( C2070, 品牌处理!A:F,6,FALSE)</f>
        <v>0</v>
      </c>
      <c r="I2070" s="16" t="e">
        <f>VLOOKUP(A2070,重复项!F:F,1,FALSE)</f>
        <v>#N/A</v>
      </c>
      <c r="J2070" s="6">
        <v>0</v>
      </c>
      <c r="K2070" t="str">
        <f>A2070&amp;":"&amp;B2070&amp;":"&amp;C2070&amp;":"&amp;D2070&amp;":"&amp;E2070&amp;":"&amp;F2070&amp;":"&amp;G2070</f>
        <v>2014821:Redmi 2 China Telecom:Redmi:小米:Xiaomi:红米:Redmi</v>
      </c>
    </row>
    <row r="2071" spans="1:11" hidden="1" x14ac:dyDescent="0.4">
      <c r="A2071" s="13">
        <v>2014502</v>
      </c>
      <c r="B2071" s="13" t="s">
        <v>3432</v>
      </c>
      <c r="C2071" s="13" t="s">
        <v>3172</v>
      </c>
      <c r="D2071" s="10" t="str">
        <f>VLOOKUP( C2071, 品牌处理!A:E,2,FALSE)</f>
        <v>小米</v>
      </c>
      <c r="E2071" s="10" t="str">
        <f>VLOOKUP( C2071, 品牌处理!A:E,3,FALSE)</f>
        <v>Xiaomi</v>
      </c>
      <c r="F2071" s="10" t="str">
        <f>VLOOKUP( C2071, 品牌处理!A:E,4,FALSE)</f>
        <v>红米</v>
      </c>
      <c r="G2071" s="10" t="str">
        <f>VLOOKUP( C2071, 品牌处理!A:E,5,FALSE)</f>
        <v>Redmi</v>
      </c>
      <c r="H2071" s="16">
        <f>VLOOKUP( C2071, 品牌处理!A:F,6,FALSE)</f>
        <v>0</v>
      </c>
      <c r="I2071" s="16" t="e">
        <f>VLOOKUP(A2071,重复项!F:F,1,FALSE)</f>
        <v>#N/A</v>
      </c>
      <c r="J2071" s="6">
        <v>0</v>
      </c>
      <c r="K2071" t="str">
        <f>A2071&amp;":"&amp;B2071&amp;":"&amp;C2071&amp;":"&amp;D2071&amp;":"&amp;E2071&amp;":"&amp;F2071&amp;":"&amp;G2071</f>
        <v>2014502:Redmi 2A:Redmi:小米:Xiaomi:红米:Redmi</v>
      </c>
    </row>
    <row r="2072" spans="1:11" hidden="1" x14ac:dyDescent="0.4">
      <c r="A2072" s="13">
        <v>2014512</v>
      </c>
      <c r="B2072" s="13" t="s">
        <v>3433</v>
      </c>
      <c r="C2072" s="13" t="s">
        <v>3172</v>
      </c>
      <c r="D2072" s="10" t="str">
        <f>VLOOKUP( C2072, 品牌处理!A:E,2,FALSE)</f>
        <v>小米</v>
      </c>
      <c r="E2072" s="10" t="str">
        <f>VLOOKUP( C2072, 品牌处理!A:E,3,FALSE)</f>
        <v>Xiaomi</v>
      </c>
      <c r="F2072" s="10" t="str">
        <f>VLOOKUP( C2072, 品牌处理!A:E,4,FALSE)</f>
        <v>红米</v>
      </c>
      <c r="G2072" s="10" t="str">
        <f>VLOOKUP( C2072, 品牌处理!A:E,5,FALSE)</f>
        <v>Redmi</v>
      </c>
      <c r="H2072" s="16">
        <f>VLOOKUP( C2072, 品牌处理!A:F,6,FALSE)</f>
        <v>0</v>
      </c>
      <c r="I2072" s="16" t="e">
        <f>VLOOKUP(A2072,重复项!F:F,1,FALSE)</f>
        <v>#N/A</v>
      </c>
      <c r="J2072" s="6">
        <v>0</v>
      </c>
      <c r="K2072" t="str">
        <f>A2072&amp;":"&amp;B2072&amp;":"&amp;C2072&amp;":"&amp;D2072&amp;":"&amp;E2072&amp;":"&amp;F2072&amp;":"&amp;G2072</f>
        <v>2014512:Redmi 2A Prime:Redmi:小米:Xiaomi:红米:Redmi</v>
      </c>
    </row>
    <row r="2073" spans="1:11" hidden="1" x14ac:dyDescent="0.4">
      <c r="A2073" s="13">
        <v>2014055</v>
      </c>
      <c r="B2073" s="13" t="s">
        <v>3433</v>
      </c>
      <c r="C2073" s="13" t="s">
        <v>3172</v>
      </c>
      <c r="D2073" s="10" t="str">
        <f>VLOOKUP( C2073, 品牌处理!A:E,2,FALSE)</f>
        <v>小米</v>
      </c>
      <c r="E2073" s="10" t="str">
        <f>VLOOKUP( C2073, 品牌处理!A:E,3,FALSE)</f>
        <v>Xiaomi</v>
      </c>
      <c r="F2073" s="10" t="str">
        <f>VLOOKUP( C2073, 品牌处理!A:E,4,FALSE)</f>
        <v>红米</v>
      </c>
      <c r="G2073" s="10" t="str">
        <f>VLOOKUP( C2073, 品牌处理!A:E,5,FALSE)</f>
        <v>Redmi</v>
      </c>
      <c r="H2073" s="16">
        <f>VLOOKUP( C2073, 品牌处理!A:F,6,FALSE)</f>
        <v>0</v>
      </c>
      <c r="I2073" s="16" t="e">
        <f>VLOOKUP(A2073,重复项!F:F,1,FALSE)</f>
        <v>#N/A</v>
      </c>
      <c r="J2073" s="6">
        <v>0</v>
      </c>
      <c r="K2073" t="str">
        <f>A2073&amp;":"&amp;B2073&amp;":"&amp;C2073&amp;":"&amp;D2073&amp;":"&amp;E2073&amp;":"&amp;F2073&amp;":"&amp;G2073</f>
        <v>2014055:Redmi 2A Prime:Redmi:小米:Xiaomi:红米:Redmi</v>
      </c>
    </row>
    <row r="2074" spans="1:11" hidden="1" x14ac:dyDescent="0.4">
      <c r="A2074" s="13">
        <v>2014816</v>
      </c>
      <c r="B2074" s="13" t="s">
        <v>3434</v>
      </c>
      <c r="C2074" s="13" t="s">
        <v>3172</v>
      </c>
      <c r="D2074" s="10" t="str">
        <f>VLOOKUP( C2074, 品牌处理!A:E,2,FALSE)</f>
        <v>小米</v>
      </c>
      <c r="E2074" s="10" t="str">
        <f>VLOOKUP( C2074, 品牌处理!A:E,3,FALSE)</f>
        <v>Xiaomi</v>
      </c>
      <c r="F2074" s="10" t="str">
        <f>VLOOKUP( C2074, 品牌处理!A:E,4,FALSE)</f>
        <v>红米</v>
      </c>
      <c r="G2074" s="10" t="str">
        <f>VLOOKUP( C2074, 品牌处理!A:E,5,FALSE)</f>
        <v>Redmi</v>
      </c>
      <c r="H2074" s="16">
        <f>VLOOKUP( C2074, 品牌处理!A:F,6,FALSE)</f>
        <v>0</v>
      </c>
      <c r="I2074" s="16" t="e">
        <f>VLOOKUP(A2074,重复项!F:F,1,FALSE)</f>
        <v>#N/A</v>
      </c>
      <c r="J2074" s="6">
        <v>0</v>
      </c>
      <c r="K2074" t="str">
        <f>A2074&amp;":"&amp;B2074&amp;":"&amp;C2074&amp;":"&amp;D2074&amp;":"&amp;E2074&amp;":"&amp;F2074&amp;":"&amp;G2074</f>
        <v>2014816:Redmi 2A Prime (Snapdragon 410):Redmi:小米:Xiaomi:红米:Redmi</v>
      </c>
    </row>
    <row r="2075" spans="1:11" hidden="1" x14ac:dyDescent="0.4">
      <c r="A2075" s="13">
        <v>2015816</v>
      </c>
      <c r="B2075" s="13" t="s">
        <v>3435</v>
      </c>
      <c r="C2075" s="13" t="s">
        <v>3172</v>
      </c>
      <c r="D2075" s="10" t="str">
        <f>VLOOKUP( C2075, 品牌处理!A:E,2,FALSE)</f>
        <v>小米</v>
      </c>
      <c r="E2075" s="10" t="str">
        <f>VLOOKUP( C2075, 品牌处理!A:E,3,FALSE)</f>
        <v>Xiaomi</v>
      </c>
      <c r="F2075" s="10" t="str">
        <f>VLOOKUP( C2075, 品牌处理!A:E,4,FALSE)</f>
        <v>红米</v>
      </c>
      <c r="G2075" s="10" t="str">
        <f>VLOOKUP( C2075, 品牌处理!A:E,5,FALSE)</f>
        <v>Redmi</v>
      </c>
      <c r="H2075" s="16">
        <f>VLOOKUP( C2075, 品牌处理!A:F,6,FALSE)</f>
        <v>0</v>
      </c>
      <c r="I2075" s="16" t="e">
        <f>VLOOKUP(A2075,重复项!F:F,1,FALSE)</f>
        <v>#N/A</v>
      </c>
      <c r="J2075" s="6">
        <v>0</v>
      </c>
      <c r="K2075" t="str">
        <f>A2075&amp;":"&amp;B2075&amp;":"&amp;C2075&amp;":"&amp;D2075&amp;":"&amp;E2075&amp;":"&amp;F2075&amp;":"&amp;G2075</f>
        <v>2015816:Redmi 3 Global:Redmi:小米:Xiaomi:红米:Redmi</v>
      </c>
    </row>
    <row r="2076" spans="1:11" hidden="1" x14ac:dyDescent="0.4">
      <c r="A2076" s="13">
        <v>2015811</v>
      </c>
      <c r="B2076" s="13" t="s">
        <v>3436</v>
      </c>
      <c r="C2076" s="13" t="s">
        <v>3172</v>
      </c>
      <c r="D2076" s="10" t="str">
        <f>VLOOKUP( C2076, 品牌处理!A:E,2,FALSE)</f>
        <v>小米</v>
      </c>
      <c r="E2076" s="10" t="str">
        <f>VLOOKUP( C2076, 品牌处理!A:E,3,FALSE)</f>
        <v>Xiaomi</v>
      </c>
      <c r="F2076" s="10" t="str">
        <f>VLOOKUP( C2076, 品牌处理!A:E,4,FALSE)</f>
        <v>红米</v>
      </c>
      <c r="G2076" s="10" t="str">
        <f>VLOOKUP( C2076, 品牌处理!A:E,5,FALSE)</f>
        <v>Redmi</v>
      </c>
      <c r="H2076" s="16">
        <f>VLOOKUP( C2076, 品牌处理!A:F,6,FALSE)</f>
        <v>0</v>
      </c>
      <c r="I2076" s="16" t="e">
        <f>VLOOKUP(A2076,重复项!F:F,1,FALSE)</f>
        <v>#N/A</v>
      </c>
      <c r="J2076" s="6">
        <v>0</v>
      </c>
      <c r="K2076" t="str">
        <f>A2076&amp;":"&amp;B2076&amp;":"&amp;C2076&amp;":"&amp;D2076&amp;":"&amp;E2076&amp;":"&amp;F2076&amp;":"&amp;G2076</f>
        <v>2015811:Redmi 3 China:Redmi:小米:Xiaomi:红米:Redmi</v>
      </c>
    </row>
    <row r="2077" spans="1:11" hidden="1" x14ac:dyDescent="0.4">
      <c r="A2077" s="13">
        <v>2015815</v>
      </c>
      <c r="B2077" s="13" t="s">
        <v>3436</v>
      </c>
      <c r="C2077" s="13" t="s">
        <v>3172</v>
      </c>
      <c r="D2077" s="10" t="str">
        <f>VLOOKUP( C2077, 品牌处理!A:E,2,FALSE)</f>
        <v>小米</v>
      </c>
      <c r="E2077" s="10" t="str">
        <f>VLOOKUP( C2077, 品牌处理!A:E,3,FALSE)</f>
        <v>Xiaomi</v>
      </c>
      <c r="F2077" s="10" t="str">
        <f>VLOOKUP( C2077, 品牌处理!A:E,4,FALSE)</f>
        <v>红米</v>
      </c>
      <c r="G2077" s="10" t="str">
        <f>VLOOKUP( C2077, 品牌处理!A:E,5,FALSE)</f>
        <v>Redmi</v>
      </c>
      <c r="H2077" s="16">
        <f>VLOOKUP( C2077, 品牌处理!A:F,6,FALSE)</f>
        <v>0</v>
      </c>
      <c r="I2077" s="16" t="e">
        <f>VLOOKUP(A2077,重复项!F:F,1,FALSE)</f>
        <v>#N/A</v>
      </c>
      <c r="J2077" s="6">
        <v>0</v>
      </c>
      <c r="K2077" t="str">
        <f>A2077&amp;":"&amp;B2077&amp;":"&amp;C2077&amp;":"&amp;D2077&amp;":"&amp;E2077&amp;":"&amp;F2077&amp;":"&amp;G2077</f>
        <v>2015815:Redmi 3 China:Redmi:小米:Xiaomi:红米:Redmi</v>
      </c>
    </row>
    <row r="2078" spans="1:11" hidden="1" x14ac:dyDescent="0.4">
      <c r="A2078" s="13">
        <v>2015812</v>
      </c>
      <c r="B2078" s="13" t="s">
        <v>3437</v>
      </c>
      <c r="C2078" s="13" t="s">
        <v>3172</v>
      </c>
      <c r="D2078" s="10" t="str">
        <f>VLOOKUP( C2078, 品牌处理!A:E,2,FALSE)</f>
        <v>小米</v>
      </c>
      <c r="E2078" s="10" t="str">
        <f>VLOOKUP( C2078, 品牌处理!A:E,3,FALSE)</f>
        <v>Xiaomi</v>
      </c>
      <c r="F2078" s="10" t="str">
        <f>VLOOKUP( C2078, 品牌处理!A:E,4,FALSE)</f>
        <v>红米</v>
      </c>
      <c r="G2078" s="10" t="str">
        <f>VLOOKUP( C2078, 品牌处理!A:E,5,FALSE)</f>
        <v>Redmi</v>
      </c>
      <c r="H2078" s="16">
        <f>VLOOKUP( C2078, 品牌处理!A:F,6,FALSE)</f>
        <v>0</v>
      </c>
      <c r="I2078" s="16" t="e">
        <f>VLOOKUP(A2078,重复项!F:F,1,FALSE)</f>
        <v>#N/A</v>
      </c>
      <c r="J2078" s="6">
        <v>0</v>
      </c>
      <c r="K2078" t="str">
        <f>A2078&amp;":"&amp;B2078&amp;":"&amp;C2078&amp;":"&amp;D2078&amp;":"&amp;E2078&amp;":"&amp;F2078&amp;":"&amp;G2078</f>
        <v>2015812:Redmi 3 China Mobile:Redmi:小米:Xiaomi:红米:Redmi</v>
      </c>
    </row>
    <row r="2079" spans="1:11" hidden="1" x14ac:dyDescent="0.4">
      <c r="A2079" s="13">
        <v>2015810</v>
      </c>
      <c r="B2079" s="13" t="s">
        <v>3438</v>
      </c>
      <c r="C2079" s="13" t="s">
        <v>3172</v>
      </c>
      <c r="D2079" s="10" t="str">
        <f>VLOOKUP( C2079, 品牌处理!A:E,2,FALSE)</f>
        <v>小米</v>
      </c>
      <c r="E2079" s="10" t="str">
        <f>VLOOKUP( C2079, 品牌处理!A:E,3,FALSE)</f>
        <v>Xiaomi</v>
      </c>
      <c r="F2079" s="10" t="str">
        <f>VLOOKUP( C2079, 品牌处理!A:E,4,FALSE)</f>
        <v>红米</v>
      </c>
      <c r="G2079" s="10" t="str">
        <f>VLOOKUP( C2079, 品牌处理!A:E,5,FALSE)</f>
        <v>Redmi</v>
      </c>
      <c r="H2079" s="16">
        <f>VLOOKUP( C2079, 品牌处理!A:F,6,FALSE)</f>
        <v>0</v>
      </c>
      <c r="I2079" s="16" t="e">
        <f>VLOOKUP(A2079,重复项!F:F,1,FALSE)</f>
        <v>#N/A</v>
      </c>
      <c r="J2079" s="6">
        <v>0</v>
      </c>
      <c r="K2079" t="str">
        <f>A2079&amp;":"&amp;B2079&amp;":"&amp;C2079&amp;":"&amp;D2079&amp;":"&amp;E2079&amp;":"&amp;F2079&amp;":"&amp;G2079</f>
        <v>2015810:Redmi 3 China Unicom:Redmi:小米:Xiaomi:红米:Redmi</v>
      </c>
    </row>
    <row r="2080" spans="1:11" hidden="1" x14ac:dyDescent="0.4">
      <c r="A2080" s="13">
        <v>2015817</v>
      </c>
      <c r="B2080" s="13" t="s">
        <v>3439</v>
      </c>
      <c r="C2080" s="13" t="s">
        <v>3172</v>
      </c>
      <c r="D2080" s="10" t="str">
        <f>VLOOKUP( C2080, 品牌处理!A:E,2,FALSE)</f>
        <v>小米</v>
      </c>
      <c r="E2080" s="10" t="str">
        <f>VLOOKUP( C2080, 品牌处理!A:E,3,FALSE)</f>
        <v>Xiaomi</v>
      </c>
      <c r="F2080" s="10" t="str">
        <f>VLOOKUP( C2080, 品牌处理!A:E,4,FALSE)</f>
        <v>红米</v>
      </c>
      <c r="G2080" s="10" t="str">
        <f>VLOOKUP( C2080, 品牌处理!A:E,5,FALSE)</f>
        <v>Redmi</v>
      </c>
      <c r="H2080" s="16">
        <f>VLOOKUP( C2080, 品牌处理!A:F,6,FALSE)</f>
        <v>0</v>
      </c>
      <c r="I2080" s="16" t="e">
        <f>VLOOKUP(A2080,重复项!F:F,1,FALSE)</f>
        <v>#N/A</v>
      </c>
      <c r="J2080" s="6">
        <v>0</v>
      </c>
      <c r="K2080" t="str">
        <f>A2080&amp;":"&amp;B2080&amp;":"&amp;C2080&amp;":"&amp;D2080&amp;":"&amp;E2080&amp;":"&amp;F2080&amp;":"&amp;G2080</f>
        <v>2015817:Redmi 3 Prime China:Redmi:小米:Xiaomi:红米:Redmi</v>
      </c>
    </row>
    <row r="2081" spans="1:11" hidden="1" x14ac:dyDescent="0.4">
      <c r="A2081" s="13">
        <v>2015819</v>
      </c>
      <c r="B2081" s="13" t="s">
        <v>3439</v>
      </c>
      <c r="C2081" s="13" t="s">
        <v>3172</v>
      </c>
      <c r="D2081" s="10" t="str">
        <f>VLOOKUP( C2081, 品牌处理!A:E,2,FALSE)</f>
        <v>小米</v>
      </c>
      <c r="E2081" s="10" t="str">
        <f>VLOOKUP( C2081, 品牌处理!A:E,3,FALSE)</f>
        <v>Xiaomi</v>
      </c>
      <c r="F2081" s="10" t="str">
        <f>VLOOKUP( C2081, 品牌处理!A:E,4,FALSE)</f>
        <v>红米</v>
      </c>
      <c r="G2081" s="10" t="str">
        <f>VLOOKUP( C2081, 品牌处理!A:E,5,FALSE)</f>
        <v>Redmi</v>
      </c>
      <c r="H2081" s="16">
        <f>VLOOKUP( C2081, 品牌处理!A:F,6,FALSE)</f>
        <v>0</v>
      </c>
      <c r="I2081" s="16" t="e">
        <f>VLOOKUP(A2081,重复项!F:F,1,FALSE)</f>
        <v>#N/A</v>
      </c>
      <c r="J2081" s="6">
        <v>0</v>
      </c>
      <c r="K2081" t="str">
        <f>A2081&amp;":"&amp;B2081&amp;":"&amp;C2081&amp;":"&amp;D2081&amp;":"&amp;E2081&amp;":"&amp;F2081&amp;":"&amp;G2081</f>
        <v>2015819:Redmi 3 Prime China:Redmi:小米:Xiaomi:红米:Redmi</v>
      </c>
    </row>
    <row r="2082" spans="1:11" hidden="1" x14ac:dyDescent="0.4">
      <c r="A2082" s="13">
        <v>2015818</v>
      </c>
      <c r="B2082" s="13" t="s">
        <v>3440</v>
      </c>
      <c r="C2082" s="13" t="s">
        <v>3172</v>
      </c>
      <c r="D2082" s="10" t="str">
        <f>VLOOKUP( C2082, 品牌处理!A:E,2,FALSE)</f>
        <v>小米</v>
      </c>
      <c r="E2082" s="10" t="str">
        <f>VLOOKUP( C2082, 品牌处理!A:E,3,FALSE)</f>
        <v>Xiaomi</v>
      </c>
      <c r="F2082" s="10" t="str">
        <f>VLOOKUP( C2082, 品牌处理!A:E,4,FALSE)</f>
        <v>红米</v>
      </c>
      <c r="G2082" s="10" t="str">
        <f>VLOOKUP( C2082, 品牌处理!A:E,5,FALSE)</f>
        <v>Redmi</v>
      </c>
      <c r="H2082" s="16">
        <f>VLOOKUP( C2082, 品牌处理!A:F,6,FALSE)</f>
        <v>0</v>
      </c>
      <c r="I2082" s="16" t="e">
        <f>VLOOKUP(A2082,重复项!F:F,1,FALSE)</f>
        <v>#N/A</v>
      </c>
      <c r="J2082" s="6">
        <v>0</v>
      </c>
      <c r="K2082" t="str">
        <f>A2082&amp;":"&amp;B2082&amp;":"&amp;C2082&amp;":"&amp;D2082&amp;":"&amp;E2082&amp;":"&amp;F2082&amp;":"&amp;G2082</f>
        <v>2015818:Redmi 3 Prime China Unicom:Redmi:小米:Xiaomi:红米:Redmi</v>
      </c>
    </row>
    <row r="2083" spans="1:11" hidden="1" x14ac:dyDescent="0.4">
      <c r="A2083" s="13">
        <v>2016031</v>
      </c>
      <c r="B2083" s="13" t="s">
        <v>3441</v>
      </c>
      <c r="C2083" s="13" t="s">
        <v>3172</v>
      </c>
      <c r="D2083" s="10" t="str">
        <f>VLOOKUP( C2083, 品牌处理!A:E,2,FALSE)</f>
        <v>小米</v>
      </c>
      <c r="E2083" s="10" t="str">
        <f>VLOOKUP( C2083, 品牌处理!A:E,3,FALSE)</f>
        <v>Xiaomi</v>
      </c>
      <c r="F2083" s="10" t="str">
        <f>VLOOKUP( C2083, 品牌处理!A:E,4,FALSE)</f>
        <v>红米</v>
      </c>
      <c r="G2083" s="10" t="str">
        <f>VLOOKUP( C2083, 品牌处理!A:E,5,FALSE)</f>
        <v>Redmi</v>
      </c>
      <c r="H2083" s="16">
        <f>VLOOKUP( C2083, 品牌处理!A:F,6,FALSE)</f>
        <v>0</v>
      </c>
      <c r="I2083" s="16" t="e">
        <f>VLOOKUP(A2083,重复项!F:F,1,FALSE)</f>
        <v>#N/A</v>
      </c>
      <c r="J2083" s="6">
        <v>0</v>
      </c>
      <c r="K2083" t="str">
        <f>A2083&amp;":"&amp;B2083&amp;":"&amp;C2083&amp;":"&amp;D2083&amp;":"&amp;E2083&amp;":"&amp;F2083&amp;":"&amp;G2083</f>
        <v>2016031:Redmi 3S Global:Redmi:小米:Xiaomi:红米:Redmi</v>
      </c>
    </row>
    <row r="2084" spans="1:11" hidden="1" x14ac:dyDescent="0.4">
      <c r="A2084" s="13">
        <v>2016037</v>
      </c>
      <c r="B2084" s="13" t="s">
        <v>3442</v>
      </c>
      <c r="C2084" s="13" t="s">
        <v>3172</v>
      </c>
      <c r="D2084" s="10" t="str">
        <f>VLOOKUP( C2084, 品牌处理!A:E,2,FALSE)</f>
        <v>小米</v>
      </c>
      <c r="E2084" s="10" t="str">
        <f>VLOOKUP( C2084, 品牌处理!A:E,3,FALSE)</f>
        <v>Xiaomi</v>
      </c>
      <c r="F2084" s="10" t="str">
        <f>VLOOKUP( C2084, 品牌处理!A:E,4,FALSE)</f>
        <v>红米</v>
      </c>
      <c r="G2084" s="10" t="str">
        <f>VLOOKUP( C2084, 品牌处理!A:E,5,FALSE)</f>
        <v>Redmi</v>
      </c>
      <c r="H2084" s="16">
        <f>VLOOKUP( C2084, 品牌处理!A:F,6,FALSE)</f>
        <v>0</v>
      </c>
      <c r="I2084" s="16" t="e">
        <f>VLOOKUP(A2084,重复项!F:F,1,FALSE)</f>
        <v>#N/A</v>
      </c>
      <c r="J2084" s="6">
        <v>0</v>
      </c>
      <c r="K2084" t="str">
        <f>A2084&amp;":"&amp;B2084&amp;":"&amp;C2084&amp;":"&amp;D2084&amp;":"&amp;E2084&amp;":"&amp;F2084&amp;":"&amp;G2084</f>
        <v>2016037:Redmi 3S India:Redmi:小米:Xiaomi:红米:Redmi</v>
      </c>
    </row>
    <row r="2085" spans="1:11" hidden="1" x14ac:dyDescent="0.4">
      <c r="A2085" s="13">
        <v>2016032</v>
      </c>
      <c r="B2085" s="13" t="s">
        <v>3443</v>
      </c>
      <c r="C2085" s="13" t="s">
        <v>3172</v>
      </c>
      <c r="D2085" s="10" t="str">
        <f>VLOOKUP( C2085, 品牌处理!A:E,2,FALSE)</f>
        <v>小米</v>
      </c>
      <c r="E2085" s="10" t="str">
        <f>VLOOKUP( C2085, 品牌处理!A:E,3,FALSE)</f>
        <v>Xiaomi</v>
      </c>
      <c r="F2085" s="10" t="str">
        <f>VLOOKUP( C2085, 品牌处理!A:E,4,FALSE)</f>
        <v>红米</v>
      </c>
      <c r="G2085" s="10" t="str">
        <f>VLOOKUP( C2085, 品牌处理!A:E,5,FALSE)</f>
        <v>Redmi</v>
      </c>
      <c r="H2085" s="16">
        <f>VLOOKUP( C2085, 品牌处理!A:F,6,FALSE)</f>
        <v>0</v>
      </c>
      <c r="I2085" s="16" t="e">
        <f>VLOOKUP(A2085,重复项!F:F,1,FALSE)</f>
        <v>#N/A</v>
      </c>
      <c r="J2085" s="6">
        <v>0</v>
      </c>
      <c r="K2085" t="str">
        <f>A2085&amp;":"&amp;B2085&amp;":"&amp;C2085&amp;":"&amp;D2085&amp;":"&amp;E2085&amp;":"&amp;F2085&amp;":"&amp;G2085</f>
        <v>2016032:Redmi 3S Prime India:Redmi:小米:Xiaomi:红米:Redmi</v>
      </c>
    </row>
    <row r="2086" spans="1:11" hidden="1" x14ac:dyDescent="0.4">
      <c r="A2086" s="13">
        <v>2016030</v>
      </c>
      <c r="B2086" s="13" t="s">
        <v>3444</v>
      </c>
      <c r="C2086" s="13" t="s">
        <v>3172</v>
      </c>
      <c r="D2086" s="10" t="str">
        <f>VLOOKUP( C2086, 品牌处理!A:E,2,FALSE)</f>
        <v>小米</v>
      </c>
      <c r="E2086" s="10" t="str">
        <f>VLOOKUP( C2086, 品牌处理!A:E,3,FALSE)</f>
        <v>Xiaomi</v>
      </c>
      <c r="F2086" s="10" t="str">
        <f>VLOOKUP( C2086, 品牌处理!A:E,4,FALSE)</f>
        <v>红米</v>
      </c>
      <c r="G2086" s="10" t="str">
        <f>VLOOKUP( C2086, 品牌处理!A:E,5,FALSE)</f>
        <v>Redmi</v>
      </c>
      <c r="H2086" s="16">
        <f>VLOOKUP( C2086, 品牌处理!A:F,6,FALSE)</f>
        <v>0</v>
      </c>
      <c r="I2086" s="16" t="e">
        <f>VLOOKUP(A2086,重复项!F:F,1,FALSE)</f>
        <v>#N/A</v>
      </c>
      <c r="J2086" s="6">
        <v>0</v>
      </c>
      <c r="K2086" t="str">
        <f>A2086&amp;":"&amp;B2086&amp;":"&amp;C2086&amp;":"&amp;D2086&amp;":"&amp;E2086&amp;":"&amp;F2086&amp;":"&amp;G2086</f>
        <v>2016030:Redmi 3S China:Redmi:小米:Xiaomi:红米:Redmi</v>
      </c>
    </row>
    <row r="2087" spans="1:11" hidden="1" x14ac:dyDescent="0.4">
      <c r="A2087" s="13">
        <v>2016036</v>
      </c>
      <c r="B2087" s="13" t="s">
        <v>3445</v>
      </c>
      <c r="C2087" s="13" t="s">
        <v>3172</v>
      </c>
      <c r="D2087" s="10" t="str">
        <f>VLOOKUP( C2087, 品牌处理!A:E,2,FALSE)</f>
        <v>小米</v>
      </c>
      <c r="E2087" s="10" t="str">
        <f>VLOOKUP( C2087, 品牌处理!A:E,3,FALSE)</f>
        <v>Xiaomi</v>
      </c>
      <c r="F2087" s="10" t="str">
        <f>VLOOKUP( C2087, 品牌处理!A:E,4,FALSE)</f>
        <v>红米</v>
      </c>
      <c r="G2087" s="10" t="str">
        <f>VLOOKUP( C2087, 品牌处理!A:E,5,FALSE)</f>
        <v>Redmi</v>
      </c>
      <c r="H2087" s="16">
        <f>VLOOKUP( C2087, 品牌处理!A:F,6,FALSE)</f>
        <v>0</v>
      </c>
      <c r="I2087" s="16" t="e">
        <f>VLOOKUP(A2087,重复项!F:F,1,FALSE)</f>
        <v>#N/A</v>
      </c>
      <c r="J2087" s="6">
        <v>0</v>
      </c>
      <c r="K2087" t="str">
        <f>A2087&amp;":"&amp;B2087&amp;":"&amp;C2087&amp;":"&amp;D2087&amp;":"&amp;E2087&amp;":"&amp;F2087&amp;":"&amp;G2087</f>
        <v>2016036:Redmi 3X:Redmi:小米:Xiaomi:红米:Redmi</v>
      </c>
    </row>
    <row r="2088" spans="1:11" hidden="1" x14ac:dyDescent="0.4">
      <c r="A2088" s="13">
        <v>2016035</v>
      </c>
      <c r="B2088" s="13" t="s">
        <v>3446</v>
      </c>
      <c r="C2088" s="13" t="s">
        <v>3172</v>
      </c>
      <c r="D2088" s="10" t="str">
        <f>VLOOKUP( C2088, 品牌处理!A:E,2,FALSE)</f>
        <v>小米</v>
      </c>
      <c r="E2088" s="10" t="str">
        <f>VLOOKUP( C2088, 品牌处理!A:E,3,FALSE)</f>
        <v>Xiaomi</v>
      </c>
      <c r="F2088" s="10" t="str">
        <f>VLOOKUP( C2088, 品牌处理!A:E,4,FALSE)</f>
        <v>红米</v>
      </c>
      <c r="G2088" s="10" t="str">
        <f>VLOOKUP( C2088, 品牌处理!A:E,5,FALSE)</f>
        <v>Redmi</v>
      </c>
      <c r="H2088" s="16">
        <f>VLOOKUP( C2088, 品牌处理!A:F,6,FALSE)</f>
        <v>0</v>
      </c>
      <c r="I2088" s="16" t="e">
        <f>VLOOKUP(A2088,重复项!F:F,1,FALSE)</f>
        <v>#N/A</v>
      </c>
      <c r="J2088" s="6">
        <v>0</v>
      </c>
      <c r="K2088" t="str">
        <f>A2088&amp;":"&amp;B2088&amp;":"&amp;C2088&amp;":"&amp;D2088&amp;":"&amp;E2088&amp;":"&amp;F2088&amp;":"&amp;G2088</f>
        <v>2016035:Redmi 3X China Mobile:Redmi:小米:Xiaomi:红米:Redmi</v>
      </c>
    </row>
    <row r="2089" spans="1:11" hidden="1" x14ac:dyDescent="0.4">
      <c r="A2089" s="13">
        <v>2016033</v>
      </c>
      <c r="B2089" s="13" t="s">
        <v>3447</v>
      </c>
      <c r="C2089" s="13" t="s">
        <v>3172</v>
      </c>
      <c r="D2089" s="10" t="str">
        <f>VLOOKUP( C2089, 品牌处理!A:E,2,FALSE)</f>
        <v>小米</v>
      </c>
      <c r="E2089" s="10" t="str">
        <f>VLOOKUP( C2089, 品牌处理!A:E,3,FALSE)</f>
        <v>Xiaomi</v>
      </c>
      <c r="F2089" s="10" t="str">
        <f>VLOOKUP( C2089, 品牌处理!A:E,4,FALSE)</f>
        <v>红米</v>
      </c>
      <c r="G2089" s="10" t="str">
        <f>VLOOKUP( C2089, 品牌处理!A:E,5,FALSE)</f>
        <v>Redmi</v>
      </c>
      <c r="H2089" s="16">
        <f>VLOOKUP( C2089, 品牌处理!A:F,6,FALSE)</f>
        <v>0</v>
      </c>
      <c r="I2089" s="16" t="e">
        <f>VLOOKUP(A2089,重复项!F:F,1,FALSE)</f>
        <v>#N/A</v>
      </c>
      <c r="J2089" s="6">
        <v>0</v>
      </c>
      <c r="K2089" t="str">
        <f>A2089&amp;":"&amp;B2089&amp;":"&amp;C2089&amp;":"&amp;D2089&amp;":"&amp;E2089&amp;":"&amp;F2089&amp;":"&amp;G2089</f>
        <v>2016033:Redmi 3X China Unicom:Redmi:小米:Xiaomi:红米:Redmi</v>
      </c>
    </row>
    <row r="2090" spans="1:11" hidden="1" x14ac:dyDescent="0.4">
      <c r="A2090" s="13">
        <v>2016090</v>
      </c>
      <c r="B2090" s="13" t="s">
        <v>3448</v>
      </c>
      <c r="C2090" s="13" t="s">
        <v>3172</v>
      </c>
      <c r="D2090" s="10" t="str">
        <f>VLOOKUP( C2090, 品牌处理!A:E,2,FALSE)</f>
        <v>小米</v>
      </c>
      <c r="E2090" s="10" t="str">
        <f>VLOOKUP( C2090, 品牌处理!A:E,3,FALSE)</f>
        <v>Xiaomi</v>
      </c>
      <c r="F2090" s="10" t="str">
        <f>VLOOKUP( C2090, 品牌处理!A:E,4,FALSE)</f>
        <v>红米</v>
      </c>
      <c r="G2090" s="10" t="str">
        <f>VLOOKUP( C2090, 品牌处理!A:E,5,FALSE)</f>
        <v>Redmi</v>
      </c>
      <c r="H2090" s="16">
        <f>VLOOKUP( C2090, 品牌处理!A:F,6,FALSE)</f>
        <v>0</v>
      </c>
      <c r="I2090" s="16" t="e">
        <f>VLOOKUP(A2090,重复项!F:F,1,FALSE)</f>
        <v>#N/A</v>
      </c>
      <c r="J2090" s="6">
        <v>0</v>
      </c>
      <c r="K2090" t="str">
        <f>A2090&amp;":"&amp;B2090&amp;":"&amp;C2090&amp;":"&amp;D2090&amp;":"&amp;E2090&amp;":"&amp;F2090&amp;":"&amp;G2090</f>
        <v>2016090:Redmi 4:Redmi:小米:Xiaomi:红米:Redmi</v>
      </c>
    </row>
    <row r="2091" spans="1:11" hidden="1" x14ac:dyDescent="0.4">
      <c r="A2091" s="13">
        <v>2016060</v>
      </c>
      <c r="B2091" s="13" t="s">
        <v>3449</v>
      </c>
      <c r="C2091" s="13" t="s">
        <v>3172</v>
      </c>
      <c r="D2091" s="10" t="str">
        <f>VLOOKUP( C2091, 品牌处理!A:E,2,FALSE)</f>
        <v>小米</v>
      </c>
      <c r="E2091" s="10" t="str">
        <f>VLOOKUP( C2091, 品牌处理!A:E,3,FALSE)</f>
        <v>Xiaomi</v>
      </c>
      <c r="F2091" s="10" t="str">
        <f>VLOOKUP( C2091, 品牌处理!A:E,4,FALSE)</f>
        <v>红米</v>
      </c>
      <c r="G2091" s="10" t="str">
        <f>VLOOKUP( C2091, 品牌处理!A:E,5,FALSE)</f>
        <v>Redmi</v>
      </c>
      <c r="H2091" s="16">
        <f>VLOOKUP( C2091, 品牌处理!A:F,6,FALSE)</f>
        <v>0</v>
      </c>
      <c r="I2091" s="16" t="e">
        <f>VLOOKUP(A2091,重复项!F:F,1,FALSE)</f>
        <v>#N/A</v>
      </c>
      <c r="J2091" s="6">
        <v>0</v>
      </c>
      <c r="K2091" t="str">
        <f>A2091&amp;":"&amp;B2091&amp;":"&amp;C2091&amp;":"&amp;D2091&amp;":"&amp;E2091&amp;":"&amp;F2091&amp;":"&amp;G2091</f>
        <v>2016060:Redmi 4 Pro:Redmi:小米:Xiaomi:红米:Redmi</v>
      </c>
    </row>
    <row r="2092" spans="1:11" hidden="1" x14ac:dyDescent="0.4">
      <c r="A2092" s="13">
        <v>2016117</v>
      </c>
      <c r="B2092" s="13" t="s">
        <v>3450</v>
      </c>
      <c r="C2092" s="13" t="s">
        <v>3172</v>
      </c>
      <c r="D2092" s="10" t="str">
        <f>VLOOKUP( C2092, 品牌处理!A:E,2,FALSE)</f>
        <v>小米</v>
      </c>
      <c r="E2092" s="10" t="str">
        <f>VLOOKUP( C2092, 品牌处理!A:E,3,FALSE)</f>
        <v>Xiaomi</v>
      </c>
      <c r="F2092" s="10" t="str">
        <f>VLOOKUP( C2092, 品牌处理!A:E,4,FALSE)</f>
        <v>红米</v>
      </c>
      <c r="G2092" s="10" t="str">
        <f>VLOOKUP( C2092, 品牌处理!A:E,5,FALSE)</f>
        <v>Redmi</v>
      </c>
      <c r="H2092" s="16">
        <f>VLOOKUP( C2092, 品牌处理!A:F,6,FALSE)</f>
        <v>0</v>
      </c>
      <c r="I2092" s="16" t="e">
        <f>VLOOKUP(A2092,重复项!F:F,1,FALSE)</f>
        <v>#N/A</v>
      </c>
      <c r="J2092" s="6">
        <v>0</v>
      </c>
      <c r="K2092" t="str">
        <f>A2092&amp;":"&amp;B2092&amp;":"&amp;C2092&amp;":"&amp;D2092&amp;":"&amp;E2092&amp;":"&amp;F2092&amp;":"&amp;G2092</f>
        <v>2016117:Redmi 4A Global:Redmi:小米:Xiaomi:红米:Redmi</v>
      </c>
    </row>
    <row r="2093" spans="1:11" hidden="1" x14ac:dyDescent="0.4">
      <c r="A2093" s="13">
        <v>2016116</v>
      </c>
      <c r="B2093" s="13" t="s">
        <v>3451</v>
      </c>
      <c r="C2093" s="13" t="s">
        <v>3172</v>
      </c>
      <c r="D2093" s="10" t="str">
        <f>VLOOKUP( C2093, 品牌处理!A:E,2,FALSE)</f>
        <v>小米</v>
      </c>
      <c r="E2093" s="10" t="str">
        <f>VLOOKUP( C2093, 品牌处理!A:E,3,FALSE)</f>
        <v>Xiaomi</v>
      </c>
      <c r="F2093" s="10" t="str">
        <f>VLOOKUP( C2093, 品牌处理!A:E,4,FALSE)</f>
        <v>红米</v>
      </c>
      <c r="G2093" s="10" t="str">
        <f>VLOOKUP( C2093, 品牌处理!A:E,5,FALSE)</f>
        <v>Redmi</v>
      </c>
      <c r="H2093" s="16">
        <f>VLOOKUP( C2093, 品牌处理!A:F,6,FALSE)</f>
        <v>0</v>
      </c>
      <c r="I2093" s="16" t="e">
        <f>VLOOKUP(A2093,重复项!F:F,1,FALSE)</f>
        <v>#N/A</v>
      </c>
      <c r="J2093" s="6">
        <v>0</v>
      </c>
      <c r="K2093" t="str">
        <f>A2093&amp;":"&amp;B2093&amp;":"&amp;C2093&amp;":"&amp;D2093&amp;":"&amp;E2093&amp;":"&amp;F2093&amp;":"&amp;G2093</f>
        <v>2016116:Redmi 4A India:Redmi:小米:Xiaomi:红米:Redmi</v>
      </c>
    </row>
    <row r="2094" spans="1:11" hidden="1" x14ac:dyDescent="0.4">
      <c r="A2094" s="13">
        <v>2016111</v>
      </c>
      <c r="B2094" s="13" t="s">
        <v>3452</v>
      </c>
      <c r="C2094" s="13" t="s">
        <v>3172</v>
      </c>
      <c r="D2094" s="10" t="str">
        <f>VLOOKUP( C2094, 品牌处理!A:E,2,FALSE)</f>
        <v>小米</v>
      </c>
      <c r="E2094" s="10" t="str">
        <f>VLOOKUP( C2094, 品牌处理!A:E,3,FALSE)</f>
        <v>Xiaomi</v>
      </c>
      <c r="F2094" s="10" t="str">
        <f>VLOOKUP( C2094, 品牌处理!A:E,4,FALSE)</f>
        <v>红米</v>
      </c>
      <c r="G2094" s="10" t="str">
        <f>VLOOKUP( C2094, 品牌处理!A:E,5,FALSE)</f>
        <v>Redmi</v>
      </c>
      <c r="H2094" s="16">
        <f>VLOOKUP( C2094, 品牌处理!A:F,6,FALSE)</f>
        <v>0</v>
      </c>
      <c r="I2094" s="16" t="e">
        <f>VLOOKUP(A2094,重复项!F:F,1,FALSE)</f>
        <v>#N/A</v>
      </c>
      <c r="J2094" s="6">
        <v>0</v>
      </c>
      <c r="K2094" t="str">
        <f>A2094&amp;":"&amp;B2094&amp;":"&amp;C2094&amp;":"&amp;D2094&amp;":"&amp;E2094&amp;":"&amp;F2094&amp;":"&amp;G2094</f>
        <v>2016111:Redmi 4A China:Redmi:小米:Xiaomi:红米:Redmi</v>
      </c>
    </row>
    <row r="2095" spans="1:11" hidden="1" x14ac:dyDescent="0.4">
      <c r="A2095" s="13">
        <v>2016112</v>
      </c>
      <c r="B2095" s="13" t="s">
        <v>3453</v>
      </c>
      <c r="C2095" s="13" t="s">
        <v>3172</v>
      </c>
      <c r="D2095" s="10" t="str">
        <f>VLOOKUP( C2095, 品牌处理!A:E,2,FALSE)</f>
        <v>小米</v>
      </c>
      <c r="E2095" s="10" t="str">
        <f>VLOOKUP( C2095, 品牌处理!A:E,3,FALSE)</f>
        <v>Xiaomi</v>
      </c>
      <c r="F2095" s="10" t="str">
        <f>VLOOKUP( C2095, 品牌处理!A:E,4,FALSE)</f>
        <v>红米</v>
      </c>
      <c r="G2095" s="10" t="str">
        <f>VLOOKUP( C2095, 品牌处理!A:E,5,FALSE)</f>
        <v>Redmi</v>
      </c>
      <c r="H2095" s="16">
        <f>VLOOKUP( C2095, 品牌处理!A:F,6,FALSE)</f>
        <v>0</v>
      </c>
      <c r="I2095" s="16" t="e">
        <f>VLOOKUP(A2095,重复项!F:F,1,FALSE)</f>
        <v>#N/A</v>
      </c>
      <c r="J2095" s="6">
        <v>0</v>
      </c>
      <c r="K2095" t="str">
        <f>A2095&amp;":"&amp;B2095&amp;":"&amp;C2095&amp;":"&amp;D2095&amp;":"&amp;E2095&amp;":"&amp;F2095&amp;":"&amp;G2095</f>
        <v>2016112:Redmi 4A China Mobile:Redmi:小米:Xiaomi:红米:Redmi</v>
      </c>
    </row>
    <row r="2096" spans="1:11" hidden="1" x14ac:dyDescent="0.4">
      <c r="A2096" s="13" t="s">
        <v>3112</v>
      </c>
      <c r="B2096" s="13" t="s">
        <v>3454</v>
      </c>
      <c r="C2096" s="13" t="s">
        <v>3172</v>
      </c>
      <c r="D2096" s="10" t="str">
        <f>VLOOKUP( C2096, 品牌处理!A:E,2,FALSE)</f>
        <v>小米</v>
      </c>
      <c r="E2096" s="10" t="str">
        <f>VLOOKUP( C2096, 品牌处理!A:E,3,FALSE)</f>
        <v>Xiaomi</v>
      </c>
      <c r="F2096" s="10" t="str">
        <f>VLOOKUP( C2096, 品牌处理!A:E,4,FALSE)</f>
        <v>红米</v>
      </c>
      <c r="G2096" s="10" t="str">
        <f>VLOOKUP( C2096, 品牌处理!A:E,5,FALSE)</f>
        <v>Redmi</v>
      </c>
      <c r="H2096" s="16">
        <f>VLOOKUP( C2096, 品牌处理!A:F,6,FALSE)</f>
        <v>0</v>
      </c>
      <c r="I2096" s="16" t="e">
        <f>VLOOKUP(A2096,重复项!F:F,1,FALSE)</f>
        <v>#N/A</v>
      </c>
      <c r="J2096" s="6">
        <v>0</v>
      </c>
      <c r="K2096" t="str">
        <f>A2096&amp;":"&amp;B2096&amp;":"&amp;C2096&amp;":"&amp;D2096&amp;":"&amp;E2096&amp;":"&amp;F2096&amp;":"&amp;G2096</f>
        <v>MAG138:Redmi 4X Global:Redmi:小米:Xiaomi:红米:Redmi</v>
      </c>
    </row>
    <row r="2097" spans="1:11" hidden="1" x14ac:dyDescent="0.4">
      <c r="A2097" s="13" t="s">
        <v>3114</v>
      </c>
      <c r="B2097" s="13" t="s">
        <v>3455</v>
      </c>
      <c r="C2097" s="13" t="s">
        <v>3172</v>
      </c>
      <c r="D2097" s="10" t="str">
        <f>VLOOKUP( C2097, 品牌处理!A:E,2,FALSE)</f>
        <v>小米</v>
      </c>
      <c r="E2097" s="10" t="str">
        <f>VLOOKUP( C2097, 品牌处理!A:E,3,FALSE)</f>
        <v>Xiaomi</v>
      </c>
      <c r="F2097" s="10" t="str">
        <f>VLOOKUP( C2097, 品牌处理!A:E,4,FALSE)</f>
        <v>红米</v>
      </c>
      <c r="G2097" s="10" t="str">
        <f>VLOOKUP( C2097, 品牌处理!A:E,5,FALSE)</f>
        <v>Redmi</v>
      </c>
      <c r="H2097" s="16">
        <f>VLOOKUP( C2097, 品牌处理!A:F,6,FALSE)</f>
        <v>0</v>
      </c>
      <c r="I2097" s="16" t="e">
        <f>VLOOKUP(A2097,重复项!F:F,1,FALSE)</f>
        <v>#N/A</v>
      </c>
      <c r="J2097" s="6">
        <v>0</v>
      </c>
      <c r="K2097" t="str">
        <f>A2097&amp;":"&amp;B2097&amp;":"&amp;C2097&amp;":"&amp;D2097&amp;":"&amp;E2097&amp;":"&amp;F2097&amp;":"&amp;G2097</f>
        <v>MAI132:Redmi 4 India:Redmi:小米:Xiaomi:红米:Redmi</v>
      </c>
    </row>
    <row r="2098" spans="1:11" hidden="1" x14ac:dyDescent="0.4">
      <c r="A2098" s="13" t="s">
        <v>3108</v>
      </c>
      <c r="B2098" s="13" t="s">
        <v>3456</v>
      </c>
      <c r="C2098" s="13" t="s">
        <v>3172</v>
      </c>
      <c r="D2098" s="10" t="str">
        <f>VLOOKUP( C2098, 品牌处理!A:E,2,FALSE)</f>
        <v>小米</v>
      </c>
      <c r="E2098" s="10" t="str">
        <f>VLOOKUP( C2098, 品牌处理!A:E,3,FALSE)</f>
        <v>Xiaomi</v>
      </c>
      <c r="F2098" s="10" t="str">
        <f>VLOOKUP( C2098, 品牌处理!A:E,4,FALSE)</f>
        <v>红米</v>
      </c>
      <c r="G2098" s="10" t="str">
        <f>VLOOKUP( C2098, 品牌处理!A:E,5,FALSE)</f>
        <v>Redmi</v>
      </c>
      <c r="H2098" s="16">
        <f>VLOOKUP( C2098, 品牌处理!A:F,6,FALSE)</f>
        <v>0</v>
      </c>
      <c r="I2098" s="16" t="e">
        <f>VLOOKUP(A2098,重复项!F:F,1,FALSE)</f>
        <v>#N/A</v>
      </c>
      <c r="J2098" s="6">
        <v>0</v>
      </c>
      <c r="K2098" t="str">
        <f>A2098&amp;":"&amp;B2098&amp;":"&amp;C2098&amp;":"&amp;D2098&amp;":"&amp;E2098&amp;":"&amp;F2098&amp;":"&amp;G2098</f>
        <v>MAE136:Redmi 4X China:Redmi:小米:Xiaomi:红米:Redmi</v>
      </c>
    </row>
    <row r="2099" spans="1:11" hidden="1" x14ac:dyDescent="0.4">
      <c r="A2099" s="13" t="s">
        <v>3110</v>
      </c>
      <c r="B2099" s="13" t="s">
        <v>3457</v>
      </c>
      <c r="C2099" s="13" t="s">
        <v>3172</v>
      </c>
      <c r="D2099" s="10" t="str">
        <f>VLOOKUP( C2099, 品牌处理!A:E,2,FALSE)</f>
        <v>小米</v>
      </c>
      <c r="E2099" s="10" t="str">
        <f>VLOOKUP( C2099, 品牌处理!A:E,3,FALSE)</f>
        <v>Xiaomi</v>
      </c>
      <c r="F2099" s="10" t="str">
        <f>VLOOKUP( C2099, 品牌处理!A:E,4,FALSE)</f>
        <v>红米</v>
      </c>
      <c r="G2099" s="10" t="str">
        <f>VLOOKUP( C2099, 品牌处理!A:E,5,FALSE)</f>
        <v>Redmi</v>
      </c>
      <c r="H2099" s="16">
        <f>VLOOKUP( C2099, 品牌处理!A:F,6,FALSE)</f>
        <v>0</v>
      </c>
      <c r="I2099" s="16" t="e">
        <f>VLOOKUP(A2099,重复项!F:F,1,FALSE)</f>
        <v>#N/A</v>
      </c>
      <c r="J2099" s="6">
        <v>0</v>
      </c>
      <c r="K2099" t="str">
        <f>A2099&amp;":"&amp;B2099&amp;":"&amp;C2099&amp;":"&amp;D2099&amp;":"&amp;E2099&amp;":"&amp;F2099&amp;":"&amp;G2099</f>
        <v>MAT136:Redmi 4X China Mobile:Redmi:小米:Xiaomi:红米:Redmi</v>
      </c>
    </row>
    <row r="2100" spans="1:11" hidden="1" x14ac:dyDescent="0.4">
      <c r="A2100" s="13" t="s">
        <v>3120</v>
      </c>
      <c r="B2100" s="13" t="s">
        <v>3458</v>
      </c>
      <c r="C2100" s="13" t="s">
        <v>3172</v>
      </c>
      <c r="D2100" s="10" t="str">
        <f>VLOOKUP( C2100, 品牌处理!A:E,2,FALSE)</f>
        <v>小米</v>
      </c>
      <c r="E2100" s="10" t="str">
        <f>VLOOKUP( C2100, 品牌处理!A:E,3,FALSE)</f>
        <v>Xiaomi</v>
      </c>
      <c r="F2100" s="10" t="str">
        <f>VLOOKUP( C2100, 品牌处理!A:E,4,FALSE)</f>
        <v>红米</v>
      </c>
      <c r="G2100" s="10" t="str">
        <f>VLOOKUP( C2100, 品牌处理!A:E,5,FALSE)</f>
        <v>Redmi</v>
      </c>
      <c r="H2100" s="16">
        <f>VLOOKUP( C2100, 品牌处理!A:F,6,FALSE)</f>
        <v>0</v>
      </c>
      <c r="I2100" s="16" t="e">
        <f>VLOOKUP(A2100,重复项!F:F,1,FALSE)</f>
        <v>#N/A</v>
      </c>
      <c r="J2100" s="6">
        <v>0</v>
      </c>
      <c r="K2100" t="str">
        <f>A2100&amp;":"&amp;B2100&amp;":"&amp;C2100&amp;":"&amp;D2100&amp;":"&amp;E2100&amp;":"&amp;F2100&amp;":"&amp;G2100</f>
        <v>MDG1:Redmi 5 Global:Redmi:小米:Xiaomi:红米:Redmi</v>
      </c>
    </row>
    <row r="2101" spans="1:11" hidden="1" x14ac:dyDescent="0.4">
      <c r="A2101" s="13" t="s">
        <v>3122</v>
      </c>
      <c r="B2101" s="13" t="s">
        <v>3459</v>
      </c>
      <c r="C2101" s="13" t="s">
        <v>3172</v>
      </c>
      <c r="D2101" s="10" t="str">
        <f>VLOOKUP( C2101, 品牌处理!A:E,2,FALSE)</f>
        <v>小米</v>
      </c>
      <c r="E2101" s="10" t="str">
        <f>VLOOKUP( C2101, 品牌处理!A:E,3,FALSE)</f>
        <v>Xiaomi</v>
      </c>
      <c r="F2101" s="10" t="str">
        <f>VLOOKUP( C2101, 品牌处理!A:E,4,FALSE)</f>
        <v>红米</v>
      </c>
      <c r="G2101" s="10" t="str">
        <f>VLOOKUP( C2101, 品牌处理!A:E,5,FALSE)</f>
        <v>Redmi</v>
      </c>
      <c r="H2101" s="16">
        <f>VLOOKUP( C2101, 品牌处理!A:F,6,FALSE)</f>
        <v>0</v>
      </c>
      <c r="I2101" s="16" t="e">
        <f>VLOOKUP(A2101,重复项!F:F,1,FALSE)</f>
        <v>#N/A</v>
      </c>
      <c r="J2101" s="6">
        <v>0</v>
      </c>
      <c r="K2101" t="str">
        <f>A2101&amp;":"&amp;B2101&amp;":"&amp;C2101&amp;":"&amp;D2101&amp;":"&amp;E2101&amp;":"&amp;F2101&amp;":"&amp;G2101</f>
        <v>MDI1:Redmi 5 India:Redmi:小米:Xiaomi:红米:Redmi</v>
      </c>
    </row>
    <row r="2102" spans="1:11" hidden="1" x14ac:dyDescent="0.4">
      <c r="A2102" s="13" t="s">
        <v>3116</v>
      </c>
      <c r="B2102" s="13" t="s">
        <v>3460</v>
      </c>
      <c r="C2102" s="13" t="s">
        <v>3172</v>
      </c>
      <c r="D2102" s="10" t="str">
        <f>VLOOKUP( C2102, 品牌处理!A:E,2,FALSE)</f>
        <v>小米</v>
      </c>
      <c r="E2102" s="10" t="str">
        <f>VLOOKUP( C2102, 品牌处理!A:E,3,FALSE)</f>
        <v>Xiaomi</v>
      </c>
      <c r="F2102" s="10" t="str">
        <f>VLOOKUP( C2102, 品牌处理!A:E,4,FALSE)</f>
        <v>红米</v>
      </c>
      <c r="G2102" s="10" t="str">
        <f>VLOOKUP( C2102, 品牌处理!A:E,5,FALSE)</f>
        <v>Redmi</v>
      </c>
      <c r="H2102" s="16">
        <f>VLOOKUP( C2102, 品牌处理!A:F,6,FALSE)</f>
        <v>0</v>
      </c>
      <c r="I2102" s="16" t="e">
        <f>VLOOKUP(A2102,重复项!F:F,1,FALSE)</f>
        <v>#N/A</v>
      </c>
      <c r="J2102" s="6">
        <v>0</v>
      </c>
      <c r="K2102" t="str">
        <f>A2102&amp;":"&amp;B2102&amp;":"&amp;C2102&amp;":"&amp;D2102&amp;":"&amp;E2102&amp;":"&amp;F2102&amp;":"&amp;G2102</f>
        <v>MDE1:Redmi 5 China:Redmi:小米:Xiaomi:红米:Redmi</v>
      </c>
    </row>
    <row r="2103" spans="1:11" hidden="1" x14ac:dyDescent="0.4">
      <c r="A2103" s="13" t="s">
        <v>3118</v>
      </c>
      <c r="B2103" s="13" t="s">
        <v>3461</v>
      </c>
      <c r="C2103" s="13" t="s">
        <v>3172</v>
      </c>
      <c r="D2103" s="10" t="str">
        <f>VLOOKUP( C2103, 品牌处理!A:E,2,FALSE)</f>
        <v>小米</v>
      </c>
      <c r="E2103" s="10" t="str">
        <f>VLOOKUP( C2103, 品牌处理!A:E,3,FALSE)</f>
        <v>Xiaomi</v>
      </c>
      <c r="F2103" s="10" t="str">
        <f>VLOOKUP( C2103, 品牌处理!A:E,4,FALSE)</f>
        <v>红米</v>
      </c>
      <c r="G2103" s="10" t="str">
        <f>VLOOKUP( C2103, 品牌处理!A:E,5,FALSE)</f>
        <v>Redmi</v>
      </c>
      <c r="H2103" s="16">
        <f>VLOOKUP( C2103, 品牌处理!A:F,6,FALSE)</f>
        <v>0</v>
      </c>
      <c r="I2103" s="16" t="e">
        <f>VLOOKUP(A2103,重复项!F:F,1,FALSE)</f>
        <v>#N/A</v>
      </c>
      <c r="J2103" s="6">
        <v>0</v>
      </c>
      <c r="K2103" t="str">
        <f>A2103&amp;":"&amp;B2103&amp;":"&amp;C2103&amp;":"&amp;D2103&amp;":"&amp;E2103&amp;":"&amp;F2103&amp;":"&amp;G2103</f>
        <v>MDT1:Redmi 5 China Mobile:Redmi:小米:Xiaomi:红米:Redmi</v>
      </c>
    </row>
    <row r="2104" spans="1:11" hidden="1" x14ac:dyDescent="0.4">
      <c r="A2104" s="13" t="s">
        <v>3128</v>
      </c>
      <c r="B2104" s="13" t="s">
        <v>3462</v>
      </c>
      <c r="C2104" s="13" t="s">
        <v>3172</v>
      </c>
      <c r="D2104" s="10" t="str">
        <f>VLOOKUP( C2104, 品牌处理!A:E,2,FALSE)</f>
        <v>小米</v>
      </c>
      <c r="E2104" s="10" t="str">
        <f>VLOOKUP( C2104, 品牌处理!A:E,3,FALSE)</f>
        <v>Xiaomi</v>
      </c>
      <c r="F2104" s="10" t="str">
        <f>VLOOKUP( C2104, 品牌处理!A:E,4,FALSE)</f>
        <v>红米</v>
      </c>
      <c r="G2104" s="10" t="str">
        <f>VLOOKUP( C2104, 品牌处理!A:E,5,FALSE)</f>
        <v>Redmi</v>
      </c>
      <c r="H2104" s="16">
        <f>VLOOKUP( C2104, 品牌处理!A:F,6,FALSE)</f>
        <v>0</v>
      </c>
      <c r="I2104" s="16" t="e">
        <f>VLOOKUP(A2104,重复项!F:F,1,FALSE)</f>
        <v>#N/A</v>
      </c>
      <c r="J2104" s="6">
        <v>0</v>
      </c>
      <c r="K2104" t="str">
        <f>A2104&amp;":"&amp;B2104&amp;":"&amp;C2104&amp;":"&amp;D2104&amp;":"&amp;E2104&amp;":"&amp;F2104&amp;":"&amp;G2104</f>
        <v>MEG7:Redmi 5 Plus Global:Redmi:小米:Xiaomi:红米:Redmi</v>
      </c>
    </row>
    <row r="2105" spans="1:11" hidden="1" x14ac:dyDescent="0.4">
      <c r="A2105" s="13" t="s">
        <v>3130</v>
      </c>
      <c r="B2105" s="13" t="s">
        <v>3463</v>
      </c>
      <c r="C2105" s="13" t="s">
        <v>3172</v>
      </c>
      <c r="D2105" s="10" t="str">
        <f>VLOOKUP( C2105, 品牌处理!A:E,2,FALSE)</f>
        <v>小米</v>
      </c>
      <c r="E2105" s="10" t="str">
        <f>VLOOKUP( C2105, 品牌处理!A:E,3,FALSE)</f>
        <v>Xiaomi</v>
      </c>
      <c r="F2105" s="10" t="str">
        <f>VLOOKUP( C2105, 品牌处理!A:E,4,FALSE)</f>
        <v>红米</v>
      </c>
      <c r="G2105" s="10" t="str">
        <f>VLOOKUP( C2105, 品牌处理!A:E,5,FALSE)</f>
        <v>Redmi</v>
      </c>
      <c r="H2105" s="16">
        <f>VLOOKUP( C2105, 品牌处理!A:F,6,FALSE)</f>
        <v>0</v>
      </c>
      <c r="I2105" s="16" t="e">
        <f>VLOOKUP(A2105,重复项!F:F,1,FALSE)</f>
        <v>#N/A</v>
      </c>
      <c r="J2105" s="6">
        <v>0</v>
      </c>
      <c r="K2105" t="str">
        <f>A2105&amp;":"&amp;B2105&amp;":"&amp;C2105&amp;":"&amp;D2105&amp;":"&amp;E2105&amp;":"&amp;F2105&amp;":"&amp;G2105</f>
        <v>MEI7:Redmi Note 5 India:Redmi:小米:Xiaomi:红米:Redmi</v>
      </c>
    </row>
    <row r="2106" spans="1:11" hidden="1" x14ac:dyDescent="0.4">
      <c r="A2106" s="13" t="s">
        <v>3124</v>
      </c>
      <c r="B2106" s="13" t="s">
        <v>3464</v>
      </c>
      <c r="C2106" s="13" t="s">
        <v>3172</v>
      </c>
      <c r="D2106" s="10" t="str">
        <f>VLOOKUP( C2106, 品牌处理!A:E,2,FALSE)</f>
        <v>小米</v>
      </c>
      <c r="E2106" s="10" t="str">
        <f>VLOOKUP( C2106, 品牌处理!A:E,3,FALSE)</f>
        <v>Xiaomi</v>
      </c>
      <c r="F2106" s="10" t="str">
        <f>VLOOKUP( C2106, 品牌处理!A:E,4,FALSE)</f>
        <v>红米</v>
      </c>
      <c r="G2106" s="10" t="str">
        <f>VLOOKUP( C2106, 品牌处理!A:E,5,FALSE)</f>
        <v>Redmi</v>
      </c>
      <c r="H2106" s="16">
        <f>VLOOKUP( C2106, 品牌处理!A:F,6,FALSE)</f>
        <v>0</v>
      </c>
      <c r="I2106" s="16" t="e">
        <f>VLOOKUP(A2106,重复项!F:F,1,FALSE)</f>
        <v>#N/A</v>
      </c>
      <c r="J2106" s="6">
        <v>0</v>
      </c>
      <c r="K2106" t="str">
        <f>A2106&amp;":"&amp;B2106&amp;":"&amp;C2106&amp;":"&amp;D2106&amp;":"&amp;E2106&amp;":"&amp;F2106&amp;":"&amp;G2106</f>
        <v>MEE7:Redmi 5 Plus China:Redmi:小米:Xiaomi:红米:Redmi</v>
      </c>
    </row>
    <row r="2107" spans="1:11" hidden="1" x14ac:dyDescent="0.4">
      <c r="A2107" s="13" t="s">
        <v>3126</v>
      </c>
      <c r="B2107" s="13" t="s">
        <v>3465</v>
      </c>
      <c r="C2107" s="13" t="s">
        <v>3172</v>
      </c>
      <c r="D2107" s="10" t="str">
        <f>VLOOKUP( C2107, 品牌处理!A:E,2,FALSE)</f>
        <v>小米</v>
      </c>
      <c r="E2107" s="10" t="str">
        <f>VLOOKUP( C2107, 品牌处理!A:E,3,FALSE)</f>
        <v>Xiaomi</v>
      </c>
      <c r="F2107" s="10" t="str">
        <f>VLOOKUP( C2107, 品牌处理!A:E,4,FALSE)</f>
        <v>红米</v>
      </c>
      <c r="G2107" s="10" t="str">
        <f>VLOOKUP( C2107, 品牌处理!A:E,5,FALSE)</f>
        <v>Redmi</v>
      </c>
      <c r="H2107" s="16">
        <f>VLOOKUP( C2107, 品牌处理!A:F,6,FALSE)</f>
        <v>0</v>
      </c>
      <c r="I2107" s="16" t="e">
        <f>VLOOKUP(A2107,重复项!F:F,1,FALSE)</f>
        <v>#N/A</v>
      </c>
      <c r="J2107" s="6">
        <v>0</v>
      </c>
      <c r="K2107" t="str">
        <f>A2107&amp;":"&amp;B2107&amp;":"&amp;C2107&amp;":"&amp;D2107&amp;":"&amp;E2107&amp;":"&amp;F2107&amp;":"&amp;G2107</f>
        <v>MET7:Redmi 5 Plus China Mobile:Redmi:小米:Xiaomi:红米:Redmi</v>
      </c>
    </row>
    <row r="2108" spans="1:11" hidden="1" x14ac:dyDescent="0.4">
      <c r="A2108" s="13" t="s">
        <v>3136</v>
      </c>
      <c r="B2108" s="13" t="s">
        <v>3466</v>
      </c>
      <c r="C2108" s="13" t="s">
        <v>3172</v>
      </c>
      <c r="D2108" s="10" t="str">
        <f>VLOOKUP( C2108, 品牌处理!A:E,2,FALSE)</f>
        <v>小米</v>
      </c>
      <c r="E2108" s="10" t="str">
        <f>VLOOKUP( C2108, 品牌处理!A:E,3,FALSE)</f>
        <v>Xiaomi</v>
      </c>
      <c r="F2108" s="10" t="str">
        <f>VLOOKUP( C2108, 品牌处理!A:E,4,FALSE)</f>
        <v>红米</v>
      </c>
      <c r="G2108" s="10" t="str">
        <f>VLOOKUP( C2108, 品牌处理!A:E,5,FALSE)</f>
        <v>Redmi</v>
      </c>
      <c r="H2108" s="16">
        <f>VLOOKUP( C2108, 品牌处理!A:F,6,FALSE)</f>
        <v>0</v>
      </c>
      <c r="I2108" s="16" t="e">
        <f>VLOOKUP(A2108,重复项!F:F,1,FALSE)</f>
        <v>#N/A</v>
      </c>
      <c r="J2108" s="6">
        <v>0</v>
      </c>
      <c r="K2108" t="str">
        <f>A2108&amp;":"&amp;B2108&amp;":"&amp;C2108&amp;":"&amp;D2108&amp;":"&amp;E2108&amp;":"&amp;F2108&amp;":"&amp;G2108</f>
        <v>MCG3B:Redmi 5A Global:Redmi:小米:Xiaomi:红米:Redmi</v>
      </c>
    </row>
    <row r="2109" spans="1:11" hidden="1" x14ac:dyDescent="0.4">
      <c r="A2109" s="13" t="s">
        <v>3138</v>
      </c>
      <c r="B2109" s="13" t="s">
        <v>3467</v>
      </c>
      <c r="C2109" s="13" t="s">
        <v>3172</v>
      </c>
      <c r="D2109" s="10" t="str">
        <f>VLOOKUP( C2109, 品牌处理!A:E,2,FALSE)</f>
        <v>小米</v>
      </c>
      <c r="E2109" s="10" t="str">
        <f>VLOOKUP( C2109, 品牌处理!A:E,3,FALSE)</f>
        <v>Xiaomi</v>
      </c>
      <c r="F2109" s="10" t="str">
        <f>VLOOKUP( C2109, 品牌处理!A:E,4,FALSE)</f>
        <v>红米</v>
      </c>
      <c r="G2109" s="10" t="str">
        <f>VLOOKUP( C2109, 品牌处理!A:E,5,FALSE)</f>
        <v>Redmi</v>
      </c>
      <c r="H2109" s="16">
        <f>VLOOKUP( C2109, 品牌处理!A:F,6,FALSE)</f>
        <v>0</v>
      </c>
      <c r="I2109" s="16" t="e">
        <f>VLOOKUP(A2109,重复项!F:F,1,FALSE)</f>
        <v>#N/A</v>
      </c>
      <c r="J2109" s="6">
        <v>0</v>
      </c>
      <c r="K2109" t="str">
        <f>A2109&amp;":"&amp;B2109&amp;":"&amp;C2109&amp;":"&amp;D2109&amp;":"&amp;E2109&amp;":"&amp;F2109&amp;":"&amp;G2109</f>
        <v>MCI3B:Redmi 5A India:Redmi:小米:Xiaomi:红米:Redmi</v>
      </c>
    </row>
    <row r="2110" spans="1:11" hidden="1" x14ac:dyDescent="0.4">
      <c r="A2110" s="13" t="s">
        <v>3132</v>
      </c>
      <c r="B2110" s="13" t="s">
        <v>3468</v>
      </c>
      <c r="C2110" s="13" t="s">
        <v>3172</v>
      </c>
      <c r="D2110" s="10" t="str">
        <f>VLOOKUP( C2110, 品牌处理!A:E,2,FALSE)</f>
        <v>小米</v>
      </c>
      <c r="E2110" s="10" t="str">
        <f>VLOOKUP( C2110, 品牌处理!A:E,3,FALSE)</f>
        <v>Xiaomi</v>
      </c>
      <c r="F2110" s="10" t="str">
        <f>VLOOKUP( C2110, 品牌处理!A:E,4,FALSE)</f>
        <v>红米</v>
      </c>
      <c r="G2110" s="10" t="str">
        <f>VLOOKUP( C2110, 品牌处理!A:E,5,FALSE)</f>
        <v>Redmi</v>
      </c>
      <c r="H2110" s="16">
        <f>VLOOKUP( C2110, 品牌处理!A:F,6,FALSE)</f>
        <v>0</v>
      </c>
      <c r="I2110" s="16" t="e">
        <f>VLOOKUP(A2110,重复项!F:F,1,FALSE)</f>
        <v>#N/A</v>
      </c>
      <c r="J2110" s="6">
        <v>0</v>
      </c>
      <c r="K2110" t="str">
        <f>A2110&amp;":"&amp;B2110&amp;":"&amp;C2110&amp;":"&amp;D2110&amp;":"&amp;E2110&amp;":"&amp;F2110&amp;":"&amp;G2110</f>
        <v>MCE3B:Redmi 5A China:Redmi:小米:Xiaomi:红米:Redmi</v>
      </c>
    </row>
    <row r="2111" spans="1:11" hidden="1" x14ac:dyDescent="0.4">
      <c r="A2111" s="13" t="s">
        <v>3134</v>
      </c>
      <c r="B2111" s="13" t="s">
        <v>3469</v>
      </c>
      <c r="C2111" s="13" t="s">
        <v>3172</v>
      </c>
      <c r="D2111" s="10" t="str">
        <f>VLOOKUP( C2111, 品牌处理!A:E,2,FALSE)</f>
        <v>小米</v>
      </c>
      <c r="E2111" s="10" t="str">
        <f>VLOOKUP( C2111, 品牌处理!A:E,3,FALSE)</f>
        <v>Xiaomi</v>
      </c>
      <c r="F2111" s="10" t="str">
        <f>VLOOKUP( C2111, 品牌处理!A:E,4,FALSE)</f>
        <v>红米</v>
      </c>
      <c r="G2111" s="10" t="str">
        <f>VLOOKUP( C2111, 品牌处理!A:E,5,FALSE)</f>
        <v>Redmi</v>
      </c>
      <c r="H2111" s="16">
        <f>VLOOKUP( C2111, 品牌处理!A:F,6,FALSE)</f>
        <v>0</v>
      </c>
      <c r="I2111" s="16" t="e">
        <f>VLOOKUP(A2111,重复项!F:F,1,FALSE)</f>
        <v>#N/A</v>
      </c>
      <c r="J2111" s="6">
        <v>0</v>
      </c>
      <c r="K2111" t="str">
        <f>A2111&amp;":"&amp;B2111&amp;":"&amp;C2111&amp;":"&amp;D2111&amp;":"&amp;E2111&amp;":"&amp;F2111&amp;":"&amp;G2111</f>
        <v>MCT3B:Redmi 5A China Mobile:Redmi:小米:Xiaomi:红米:Redmi</v>
      </c>
    </row>
    <row r="2112" spans="1:11" hidden="1" x14ac:dyDescent="0.4">
      <c r="A2112" s="13" t="s">
        <v>3146</v>
      </c>
      <c r="B2112" s="13" t="s">
        <v>3470</v>
      </c>
      <c r="C2112" s="13" t="s">
        <v>3172</v>
      </c>
      <c r="D2112" s="10" t="str">
        <f>VLOOKUP( C2112, 品牌处理!A:E,2,FALSE)</f>
        <v>小米</v>
      </c>
      <c r="E2112" s="10" t="str">
        <f>VLOOKUP( C2112, 品牌处理!A:E,3,FALSE)</f>
        <v>Xiaomi</v>
      </c>
      <c r="F2112" s="10" t="str">
        <f>VLOOKUP( C2112, 品牌处理!A:E,4,FALSE)</f>
        <v>红米</v>
      </c>
      <c r="G2112" s="10" t="str">
        <f>VLOOKUP( C2112, 品牌处理!A:E,5,FALSE)</f>
        <v>Redmi</v>
      </c>
      <c r="H2112" s="16">
        <f>VLOOKUP( C2112, 品牌处理!A:F,6,FALSE)</f>
        <v>0</v>
      </c>
      <c r="I2112" s="16" t="e">
        <f>VLOOKUP(A2112,重复项!F:F,1,FALSE)</f>
        <v>#N/A</v>
      </c>
      <c r="J2112" s="6">
        <v>0</v>
      </c>
      <c r="K2112" t="str">
        <f>A2112&amp;":"&amp;B2112&amp;":"&amp;C2112&amp;":"&amp;D2112&amp;":"&amp;E2112&amp;":"&amp;F2112&amp;":"&amp;G2112</f>
        <v>M1804C3DG:Redmi 6 Global:Redmi:小米:Xiaomi:红米:Redmi</v>
      </c>
    </row>
    <row r="2113" spans="1:11" hidden="1" x14ac:dyDescent="0.4">
      <c r="A2113" s="13" t="s">
        <v>3148</v>
      </c>
      <c r="B2113" s="13" t="s">
        <v>3470</v>
      </c>
      <c r="C2113" s="13" t="s">
        <v>3172</v>
      </c>
      <c r="D2113" s="10" t="str">
        <f>VLOOKUP( C2113, 品牌处理!A:E,2,FALSE)</f>
        <v>小米</v>
      </c>
      <c r="E2113" s="10" t="str">
        <f>VLOOKUP( C2113, 品牌处理!A:E,3,FALSE)</f>
        <v>Xiaomi</v>
      </c>
      <c r="F2113" s="10" t="str">
        <f>VLOOKUP( C2113, 品牌处理!A:E,4,FALSE)</f>
        <v>红米</v>
      </c>
      <c r="G2113" s="10" t="str">
        <f>VLOOKUP( C2113, 品牌处理!A:E,5,FALSE)</f>
        <v>Redmi</v>
      </c>
      <c r="H2113" s="16">
        <f>VLOOKUP( C2113, 品牌处理!A:F,6,FALSE)</f>
        <v>0</v>
      </c>
      <c r="I2113" s="16" t="e">
        <f>VLOOKUP(A2113,重复项!F:F,1,FALSE)</f>
        <v>#N/A</v>
      </c>
      <c r="J2113" s="6">
        <v>0</v>
      </c>
      <c r="K2113" t="str">
        <f>A2113&amp;":"&amp;B2113&amp;":"&amp;C2113&amp;":"&amp;D2113&amp;":"&amp;E2113&amp;":"&amp;F2113&amp;":"&amp;G2113</f>
        <v>M1804C3DH:Redmi 6 Global:Redmi:小米:Xiaomi:红米:Redmi</v>
      </c>
    </row>
    <row r="2114" spans="1:11" hidden="1" x14ac:dyDescent="0.4">
      <c r="A2114" s="13" t="s">
        <v>3149</v>
      </c>
      <c r="B2114" s="13" t="s">
        <v>3471</v>
      </c>
      <c r="C2114" s="13" t="s">
        <v>3172</v>
      </c>
      <c r="D2114" s="10" t="str">
        <f>VLOOKUP( C2114, 品牌处理!A:E,2,FALSE)</f>
        <v>小米</v>
      </c>
      <c r="E2114" s="10" t="str">
        <f>VLOOKUP( C2114, 品牌处理!A:E,3,FALSE)</f>
        <v>Xiaomi</v>
      </c>
      <c r="F2114" s="10" t="str">
        <f>VLOOKUP( C2114, 品牌处理!A:E,4,FALSE)</f>
        <v>红米</v>
      </c>
      <c r="G2114" s="10" t="str">
        <f>VLOOKUP( C2114, 品牌处理!A:E,5,FALSE)</f>
        <v>Redmi</v>
      </c>
      <c r="H2114" s="16">
        <f>VLOOKUP( C2114, 品牌处理!A:F,6,FALSE)</f>
        <v>0</v>
      </c>
      <c r="I2114" s="16" t="e">
        <f>VLOOKUP(A2114,重复项!F:F,1,FALSE)</f>
        <v>#N/A</v>
      </c>
      <c r="J2114" s="6">
        <v>0</v>
      </c>
      <c r="K2114" t="str">
        <f>A2114&amp;":"&amp;B2114&amp;":"&amp;C2114&amp;":"&amp;D2114&amp;":"&amp;E2114&amp;":"&amp;F2114&amp;":"&amp;G2114</f>
        <v>M1804C3DI:Redmi 6 India:Redmi:小米:Xiaomi:红米:Redmi</v>
      </c>
    </row>
    <row r="2115" spans="1:11" hidden="1" x14ac:dyDescent="0.4">
      <c r="A2115" s="13" t="s">
        <v>3140</v>
      </c>
      <c r="B2115" s="13" t="s">
        <v>3472</v>
      </c>
      <c r="C2115" s="13" t="s">
        <v>3172</v>
      </c>
      <c r="D2115" s="10" t="str">
        <f>VLOOKUP( C2115, 品牌处理!A:E,2,FALSE)</f>
        <v>小米</v>
      </c>
      <c r="E2115" s="10" t="str">
        <f>VLOOKUP( C2115, 品牌处理!A:E,3,FALSE)</f>
        <v>Xiaomi</v>
      </c>
      <c r="F2115" s="10" t="str">
        <f>VLOOKUP( C2115, 品牌处理!A:E,4,FALSE)</f>
        <v>红米</v>
      </c>
      <c r="G2115" s="10" t="str">
        <f>VLOOKUP( C2115, 品牌处理!A:E,5,FALSE)</f>
        <v>Redmi</v>
      </c>
      <c r="H2115" s="16">
        <f>VLOOKUP( C2115, 品牌处理!A:F,6,FALSE)</f>
        <v>0</v>
      </c>
      <c r="I2115" s="16" t="e">
        <f>VLOOKUP(A2115,重复项!F:F,1,FALSE)</f>
        <v>#N/A</v>
      </c>
      <c r="J2115" s="6">
        <v>0</v>
      </c>
      <c r="K2115" t="str">
        <f>A2115&amp;":"&amp;B2115&amp;":"&amp;C2115&amp;":"&amp;D2115&amp;":"&amp;E2115&amp;":"&amp;F2115&amp;":"&amp;G2115</f>
        <v>M1804C3DE:Redmi 6 China:Redmi:小米:Xiaomi:红米:Redmi</v>
      </c>
    </row>
    <row r="2116" spans="1:11" hidden="1" x14ac:dyDescent="0.4">
      <c r="A2116" s="13" t="s">
        <v>3142</v>
      </c>
      <c r="B2116" s="13" t="s">
        <v>3473</v>
      </c>
      <c r="C2116" s="13" t="s">
        <v>3172</v>
      </c>
      <c r="D2116" s="10" t="str">
        <f>VLOOKUP( C2116, 品牌处理!A:E,2,FALSE)</f>
        <v>小米</v>
      </c>
      <c r="E2116" s="10" t="str">
        <f>VLOOKUP( C2116, 品牌处理!A:E,3,FALSE)</f>
        <v>Xiaomi</v>
      </c>
      <c r="F2116" s="10" t="str">
        <f>VLOOKUP( C2116, 品牌处理!A:E,4,FALSE)</f>
        <v>红米</v>
      </c>
      <c r="G2116" s="10" t="str">
        <f>VLOOKUP( C2116, 品牌处理!A:E,5,FALSE)</f>
        <v>Redmi</v>
      </c>
      <c r="H2116" s="16">
        <f>VLOOKUP( C2116, 品牌处理!A:F,6,FALSE)</f>
        <v>0</v>
      </c>
      <c r="I2116" s="16" t="e">
        <f>VLOOKUP(A2116,重复项!F:F,1,FALSE)</f>
        <v>#N/A</v>
      </c>
      <c r="J2116" s="6">
        <v>0</v>
      </c>
      <c r="K2116" t="str">
        <f>A2116&amp;":"&amp;B2116&amp;":"&amp;C2116&amp;":"&amp;D2116&amp;":"&amp;E2116&amp;":"&amp;F2116&amp;":"&amp;G2116</f>
        <v>M1804C3DT:Redmi 6 China Mobile:Redmi:小米:Xiaomi:红米:Redmi</v>
      </c>
    </row>
    <row r="2117" spans="1:11" hidden="1" x14ac:dyDescent="0.4">
      <c r="A2117" s="13" t="s">
        <v>3144</v>
      </c>
      <c r="B2117" s="13" t="s">
        <v>3474</v>
      </c>
      <c r="C2117" s="13" t="s">
        <v>3172</v>
      </c>
      <c r="D2117" s="10" t="str">
        <f>VLOOKUP( C2117, 品牌处理!A:E,2,FALSE)</f>
        <v>小米</v>
      </c>
      <c r="E2117" s="10" t="str">
        <f>VLOOKUP( C2117, 品牌处理!A:E,3,FALSE)</f>
        <v>Xiaomi</v>
      </c>
      <c r="F2117" s="10" t="str">
        <f>VLOOKUP( C2117, 品牌处理!A:E,4,FALSE)</f>
        <v>红米</v>
      </c>
      <c r="G2117" s="10" t="str">
        <f>VLOOKUP( C2117, 品牌处理!A:E,5,FALSE)</f>
        <v>Redmi</v>
      </c>
      <c r="H2117" s="16">
        <f>VLOOKUP( C2117, 品牌处理!A:F,6,FALSE)</f>
        <v>0</v>
      </c>
      <c r="I2117" s="16" t="e">
        <f>VLOOKUP(A2117,重复项!F:F,1,FALSE)</f>
        <v>#N/A</v>
      </c>
      <c r="J2117" s="6">
        <v>0</v>
      </c>
      <c r="K2117" t="str">
        <f>A2117&amp;":"&amp;B2117&amp;":"&amp;C2117&amp;":"&amp;D2117&amp;":"&amp;E2117&amp;":"&amp;F2117&amp;":"&amp;G2117</f>
        <v>M1804C3DC:Redmi 6 China Unicom / China Telecom:Redmi:小米:Xiaomi:红米:Redmi</v>
      </c>
    </row>
    <row r="2118" spans="1:11" hidden="1" x14ac:dyDescent="0.4">
      <c r="A2118" s="13" t="s">
        <v>3157</v>
      </c>
      <c r="B2118" s="13" t="s">
        <v>3475</v>
      </c>
      <c r="C2118" s="13" t="s">
        <v>3172</v>
      </c>
      <c r="D2118" s="10" t="str">
        <f>VLOOKUP( C2118, 品牌处理!A:E,2,FALSE)</f>
        <v>小米</v>
      </c>
      <c r="E2118" s="10" t="str">
        <f>VLOOKUP( C2118, 品牌处理!A:E,3,FALSE)</f>
        <v>Xiaomi</v>
      </c>
      <c r="F2118" s="10" t="str">
        <f>VLOOKUP( C2118, 品牌处理!A:E,4,FALSE)</f>
        <v>红米</v>
      </c>
      <c r="G2118" s="10" t="str">
        <f>VLOOKUP( C2118, 品牌处理!A:E,5,FALSE)</f>
        <v>Redmi</v>
      </c>
      <c r="H2118" s="16">
        <f>VLOOKUP( C2118, 品牌处理!A:F,6,FALSE)</f>
        <v>0</v>
      </c>
      <c r="I2118" s="16" t="e">
        <f>VLOOKUP(A2118,重复项!F:F,1,FALSE)</f>
        <v>#N/A</v>
      </c>
      <c r="J2118" s="6">
        <v>0</v>
      </c>
      <c r="K2118" t="str">
        <f>A2118&amp;":"&amp;B2118&amp;":"&amp;C2118&amp;":"&amp;D2118&amp;":"&amp;E2118&amp;":"&amp;F2118&amp;":"&amp;G2118</f>
        <v>M1805D1SI:Redmi 6 Pro India:Redmi:小米:Xiaomi:红米:Redmi</v>
      </c>
    </row>
    <row r="2119" spans="1:11" hidden="1" x14ac:dyDescent="0.4">
      <c r="A2119" s="13" t="s">
        <v>3151</v>
      </c>
      <c r="B2119" s="13" t="s">
        <v>3476</v>
      </c>
      <c r="C2119" s="13" t="s">
        <v>3172</v>
      </c>
      <c r="D2119" s="10" t="str">
        <f>VLOOKUP( C2119, 品牌处理!A:E,2,FALSE)</f>
        <v>小米</v>
      </c>
      <c r="E2119" s="10" t="str">
        <f>VLOOKUP( C2119, 品牌处理!A:E,3,FALSE)</f>
        <v>Xiaomi</v>
      </c>
      <c r="F2119" s="10" t="str">
        <f>VLOOKUP( C2119, 品牌处理!A:E,4,FALSE)</f>
        <v>红米</v>
      </c>
      <c r="G2119" s="10" t="str">
        <f>VLOOKUP( C2119, 品牌处理!A:E,5,FALSE)</f>
        <v>Redmi</v>
      </c>
      <c r="H2119" s="16">
        <f>VLOOKUP( C2119, 品牌处理!A:F,6,FALSE)</f>
        <v>0</v>
      </c>
      <c r="I2119" s="16" t="e">
        <f>VLOOKUP(A2119,重复项!F:F,1,FALSE)</f>
        <v>#N/A</v>
      </c>
      <c r="J2119" s="6">
        <v>0</v>
      </c>
      <c r="K2119" t="str">
        <f>A2119&amp;":"&amp;B2119&amp;":"&amp;C2119&amp;":"&amp;D2119&amp;":"&amp;E2119&amp;":"&amp;F2119&amp;":"&amp;G2119</f>
        <v>M1805D1SE:Redmi 6 Pro China:Redmi:小米:Xiaomi:红米:Redmi</v>
      </c>
    </row>
    <row r="2120" spans="1:11" hidden="1" x14ac:dyDescent="0.4">
      <c r="A2120" s="13" t="s">
        <v>3153</v>
      </c>
      <c r="B2120" s="13" t="s">
        <v>3477</v>
      </c>
      <c r="C2120" s="13" t="s">
        <v>3172</v>
      </c>
      <c r="D2120" s="10" t="str">
        <f>VLOOKUP( C2120, 品牌处理!A:E,2,FALSE)</f>
        <v>小米</v>
      </c>
      <c r="E2120" s="10" t="str">
        <f>VLOOKUP( C2120, 品牌处理!A:E,3,FALSE)</f>
        <v>Xiaomi</v>
      </c>
      <c r="F2120" s="10" t="str">
        <f>VLOOKUP( C2120, 品牌处理!A:E,4,FALSE)</f>
        <v>红米</v>
      </c>
      <c r="G2120" s="10" t="str">
        <f>VLOOKUP( C2120, 品牌处理!A:E,5,FALSE)</f>
        <v>Redmi</v>
      </c>
      <c r="H2120" s="16">
        <f>VLOOKUP( C2120, 品牌处理!A:F,6,FALSE)</f>
        <v>0</v>
      </c>
      <c r="I2120" s="16" t="e">
        <f>VLOOKUP(A2120,重复项!F:F,1,FALSE)</f>
        <v>#N/A</v>
      </c>
      <c r="J2120" s="6">
        <v>0</v>
      </c>
      <c r="K2120" t="str">
        <f>A2120&amp;":"&amp;B2120&amp;":"&amp;C2120&amp;":"&amp;D2120&amp;":"&amp;E2120&amp;":"&amp;F2120&amp;":"&amp;G2120</f>
        <v>M1805D1ST:Redmi 6 Pro China Mobile:Redmi:小米:Xiaomi:红米:Redmi</v>
      </c>
    </row>
    <row r="2121" spans="1:11" hidden="1" x14ac:dyDescent="0.4">
      <c r="A2121" s="13" t="s">
        <v>3155</v>
      </c>
      <c r="B2121" s="13" t="s">
        <v>3478</v>
      </c>
      <c r="C2121" s="13" t="s">
        <v>3172</v>
      </c>
      <c r="D2121" s="10" t="str">
        <f>VLOOKUP( C2121, 品牌处理!A:E,2,FALSE)</f>
        <v>小米</v>
      </c>
      <c r="E2121" s="10" t="str">
        <f>VLOOKUP( C2121, 品牌处理!A:E,3,FALSE)</f>
        <v>Xiaomi</v>
      </c>
      <c r="F2121" s="10" t="str">
        <f>VLOOKUP( C2121, 品牌处理!A:E,4,FALSE)</f>
        <v>红米</v>
      </c>
      <c r="G2121" s="10" t="str">
        <f>VLOOKUP( C2121, 品牌处理!A:E,5,FALSE)</f>
        <v>Redmi</v>
      </c>
      <c r="H2121" s="16">
        <f>VLOOKUP( C2121, 品牌处理!A:F,6,FALSE)</f>
        <v>0</v>
      </c>
      <c r="I2121" s="16" t="e">
        <f>VLOOKUP(A2121,重复项!F:F,1,FALSE)</f>
        <v>#N/A</v>
      </c>
      <c r="J2121" s="6">
        <v>0</v>
      </c>
      <c r="K2121" t="str">
        <f>A2121&amp;":"&amp;B2121&amp;":"&amp;C2121&amp;":"&amp;D2121&amp;":"&amp;E2121&amp;":"&amp;F2121&amp;":"&amp;G2121</f>
        <v>M1805D1SC:Redmi 6 Pro China Unicom / China Telecom:Redmi:小米:Xiaomi:红米:Redmi</v>
      </c>
    </row>
    <row r="2122" spans="1:11" hidden="1" x14ac:dyDescent="0.4">
      <c r="A2122" s="13" t="s">
        <v>3165</v>
      </c>
      <c r="B2122" s="13" t="s">
        <v>3479</v>
      </c>
      <c r="C2122" s="13" t="s">
        <v>3172</v>
      </c>
      <c r="D2122" s="10" t="str">
        <f>VLOOKUP( C2122, 品牌处理!A:E,2,FALSE)</f>
        <v>小米</v>
      </c>
      <c r="E2122" s="10" t="str">
        <f>VLOOKUP( C2122, 品牌处理!A:E,3,FALSE)</f>
        <v>Xiaomi</v>
      </c>
      <c r="F2122" s="10" t="str">
        <f>VLOOKUP( C2122, 品牌处理!A:E,4,FALSE)</f>
        <v>红米</v>
      </c>
      <c r="G2122" s="10" t="str">
        <f>VLOOKUP( C2122, 品牌处理!A:E,5,FALSE)</f>
        <v>Redmi</v>
      </c>
      <c r="H2122" s="16">
        <f>VLOOKUP( C2122, 品牌处理!A:F,6,FALSE)</f>
        <v>0</v>
      </c>
      <c r="I2122" s="16" t="e">
        <f>VLOOKUP(A2122,重复项!F:F,1,FALSE)</f>
        <v>#N/A</v>
      </c>
      <c r="J2122" s="6">
        <v>0</v>
      </c>
      <c r="K2122" t="str">
        <f>A2122&amp;":"&amp;B2122&amp;":"&amp;C2122&amp;":"&amp;D2122&amp;":"&amp;E2122&amp;":"&amp;F2122&amp;":"&amp;G2122</f>
        <v>M1804C3CG:Redmi 6A Global:Redmi:小米:Xiaomi:红米:Redmi</v>
      </c>
    </row>
    <row r="2123" spans="1:11" hidden="1" x14ac:dyDescent="0.4">
      <c r="A2123" s="13" t="s">
        <v>3167</v>
      </c>
      <c r="B2123" s="13" t="s">
        <v>3479</v>
      </c>
      <c r="C2123" s="13" t="s">
        <v>3172</v>
      </c>
      <c r="D2123" s="10" t="str">
        <f>VLOOKUP( C2123, 品牌处理!A:E,2,FALSE)</f>
        <v>小米</v>
      </c>
      <c r="E2123" s="10" t="str">
        <f>VLOOKUP( C2123, 品牌处理!A:E,3,FALSE)</f>
        <v>Xiaomi</v>
      </c>
      <c r="F2123" s="10" t="str">
        <f>VLOOKUP( C2123, 品牌处理!A:E,4,FALSE)</f>
        <v>红米</v>
      </c>
      <c r="G2123" s="10" t="str">
        <f>VLOOKUP( C2123, 品牌处理!A:E,5,FALSE)</f>
        <v>Redmi</v>
      </c>
      <c r="H2123" s="16">
        <f>VLOOKUP( C2123, 品牌处理!A:F,6,FALSE)</f>
        <v>0</v>
      </c>
      <c r="I2123" s="16" t="e">
        <f>VLOOKUP(A2123,重复项!F:F,1,FALSE)</f>
        <v>#N/A</v>
      </c>
      <c r="J2123" s="6">
        <v>0</v>
      </c>
      <c r="K2123" t="str">
        <f>A2123&amp;":"&amp;B2123&amp;":"&amp;C2123&amp;":"&amp;D2123&amp;":"&amp;E2123&amp;":"&amp;F2123&amp;":"&amp;G2123</f>
        <v>M1804C3CH:Redmi 6A Global:Redmi:小米:Xiaomi:红米:Redmi</v>
      </c>
    </row>
    <row r="2124" spans="1:11" hidden="1" x14ac:dyDescent="0.4">
      <c r="A2124" s="13" t="s">
        <v>3168</v>
      </c>
      <c r="B2124" s="13" t="s">
        <v>3480</v>
      </c>
      <c r="C2124" s="13" t="s">
        <v>3172</v>
      </c>
      <c r="D2124" s="10" t="str">
        <f>VLOOKUP( C2124, 品牌处理!A:E,2,FALSE)</f>
        <v>小米</v>
      </c>
      <c r="E2124" s="10" t="str">
        <f>VLOOKUP( C2124, 品牌处理!A:E,3,FALSE)</f>
        <v>Xiaomi</v>
      </c>
      <c r="F2124" s="10" t="str">
        <f>VLOOKUP( C2124, 品牌处理!A:E,4,FALSE)</f>
        <v>红米</v>
      </c>
      <c r="G2124" s="10" t="str">
        <f>VLOOKUP( C2124, 品牌处理!A:E,5,FALSE)</f>
        <v>Redmi</v>
      </c>
      <c r="H2124" s="16">
        <f>VLOOKUP( C2124, 品牌处理!A:F,6,FALSE)</f>
        <v>0</v>
      </c>
      <c r="I2124" s="16" t="e">
        <f>VLOOKUP(A2124,重复项!F:F,1,FALSE)</f>
        <v>#N/A</v>
      </c>
      <c r="J2124" s="6">
        <v>0</v>
      </c>
      <c r="K2124" t="str">
        <f>A2124&amp;":"&amp;B2124&amp;":"&amp;C2124&amp;":"&amp;D2124&amp;":"&amp;E2124&amp;":"&amp;F2124&amp;":"&amp;G2124</f>
        <v>M1804C3CI:Redmi 6A India:Redmi:小米:Xiaomi:红米:Redmi</v>
      </c>
    </row>
    <row r="2125" spans="1:11" hidden="1" x14ac:dyDescent="0.4">
      <c r="A2125" s="13" t="s">
        <v>3159</v>
      </c>
      <c r="B2125" s="13" t="s">
        <v>3481</v>
      </c>
      <c r="C2125" s="13" t="s">
        <v>3172</v>
      </c>
      <c r="D2125" s="10" t="str">
        <f>VLOOKUP( C2125, 品牌处理!A:E,2,FALSE)</f>
        <v>小米</v>
      </c>
      <c r="E2125" s="10" t="str">
        <f>VLOOKUP( C2125, 品牌处理!A:E,3,FALSE)</f>
        <v>Xiaomi</v>
      </c>
      <c r="F2125" s="10" t="str">
        <f>VLOOKUP( C2125, 品牌处理!A:E,4,FALSE)</f>
        <v>红米</v>
      </c>
      <c r="G2125" s="10" t="str">
        <f>VLOOKUP( C2125, 品牌处理!A:E,5,FALSE)</f>
        <v>Redmi</v>
      </c>
      <c r="H2125" s="16">
        <f>VLOOKUP( C2125, 品牌处理!A:F,6,FALSE)</f>
        <v>0</v>
      </c>
      <c r="I2125" s="16" t="e">
        <f>VLOOKUP(A2125,重复项!F:F,1,FALSE)</f>
        <v>#N/A</v>
      </c>
      <c r="J2125" s="6">
        <v>0</v>
      </c>
      <c r="K2125" t="str">
        <f>A2125&amp;":"&amp;B2125&amp;":"&amp;C2125&amp;":"&amp;D2125&amp;":"&amp;E2125&amp;":"&amp;F2125&amp;":"&amp;G2125</f>
        <v>M1804C3CE:Redmi 6A China:Redmi:小米:Xiaomi:红米:Redmi</v>
      </c>
    </row>
    <row r="2126" spans="1:11" hidden="1" x14ac:dyDescent="0.4">
      <c r="A2126" s="13" t="s">
        <v>3161</v>
      </c>
      <c r="B2126" s="13" t="s">
        <v>3482</v>
      </c>
      <c r="C2126" s="13" t="s">
        <v>3172</v>
      </c>
      <c r="D2126" s="10" t="str">
        <f>VLOOKUP( C2126, 品牌处理!A:E,2,FALSE)</f>
        <v>小米</v>
      </c>
      <c r="E2126" s="10" t="str">
        <f>VLOOKUP( C2126, 品牌处理!A:E,3,FALSE)</f>
        <v>Xiaomi</v>
      </c>
      <c r="F2126" s="10" t="str">
        <f>VLOOKUP( C2126, 品牌处理!A:E,4,FALSE)</f>
        <v>红米</v>
      </c>
      <c r="G2126" s="10" t="str">
        <f>VLOOKUP( C2126, 品牌处理!A:E,5,FALSE)</f>
        <v>Redmi</v>
      </c>
      <c r="H2126" s="16">
        <f>VLOOKUP( C2126, 品牌处理!A:F,6,FALSE)</f>
        <v>0</v>
      </c>
      <c r="I2126" s="16" t="e">
        <f>VLOOKUP(A2126,重复项!F:F,1,FALSE)</f>
        <v>#N/A</v>
      </c>
      <c r="J2126" s="6">
        <v>0</v>
      </c>
      <c r="K2126" t="str">
        <f>A2126&amp;":"&amp;B2126&amp;":"&amp;C2126&amp;":"&amp;D2126&amp;":"&amp;E2126&amp;":"&amp;F2126&amp;":"&amp;G2126</f>
        <v>M1804C3CT:Redmi 6A China Mobile:Redmi:小米:Xiaomi:红米:Redmi</v>
      </c>
    </row>
    <row r="2127" spans="1:11" hidden="1" x14ac:dyDescent="0.4">
      <c r="A2127" s="13" t="s">
        <v>3163</v>
      </c>
      <c r="B2127" s="13" t="s">
        <v>3483</v>
      </c>
      <c r="C2127" s="13" t="s">
        <v>3172</v>
      </c>
      <c r="D2127" s="10" t="str">
        <f>VLOOKUP( C2127, 品牌处理!A:E,2,FALSE)</f>
        <v>小米</v>
      </c>
      <c r="E2127" s="10" t="str">
        <f>VLOOKUP( C2127, 品牌处理!A:E,3,FALSE)</f>
        <v>Xiaomi</v>
      </c>
      <c r="F2127" s="10" t="str">
        <f>VLOOKUP( C2127, 品牌处理!A:E,4,FALSE)</f>
        <v>红米</v>
      </c>
      <c r="G2127" s="10" t="str">
        <f>VLOOKUP( C2127, 品牌处理!A:E,5,FALSE)</f>
        <v>Redmi</v>
      </c>
      <c r="H2127" s="16">
        <f>VLOOKUP( C2127, 品牌处理!A:F,6,FALSE)</f>
        <v>0</v>
      </c>
      <c r="I2127" s="16" t="e">
        <f>VLOOKUP(A2127,重复项!F:F,1,FALSE)</f>
        <v>#N/A</v>
      </c>
      <c r="J2127" s="6">
        <v>0</v>
      </c>
      <c r="K2127" t="str">
        <f>A2127&amp;":"&amp;B2127&amp;":"&amp;C2127&amp;":"&amp;D2127&amp;":"&amp;E2127&amp;":"&amp;F2127&amp;":"&amp;G2127</f>
        <v>M1804C3CC:Redmi 6A China Unicom / China Telecom:Redmi:小米:Xiaomi:红米:Redmi</v>
      </c>
    </row>
    <row r="2128" spans="1:11" hidden="1" x14ac:dyDescent="0.4">
      <c r="A2128" s="13" t="s">
        <v>3177</v>
      </c>
      <c r="B2128" s="13" t="s">
        <v>3484</v>
      </c>
      <c r="C2128" s="13" t="s">
        <v>3172</v>
      </c>
      <c r="D2128" s="10" t="str">
        <f>VLOOKUP( C2128, 品牌处理!A:E,2,FALSE)</f>
        <v>小米</v>
      </c>
      <c r="E2128" s="10" t="str">
        <f>VLOOKUP( C2128, 品牌处理!A:E,3,FALSE)</f>
        <v>Xiaomi</v>
      </c>
      <c r="F2128" s="10" t="str">
        <f>VLOOKUP( C2128, 品牌处理!A:E,4,FALSE)</f>
        <v>红米</v>
      </c>
      <c r="G2128" s="10" t="str">
        <f>VLOOKUP( C2128, 品牌处理!A:E,5,FALSE)</f>
        <v>Redmi</v>
      </c>
      <c r="H2128" s="16">
        <f>VLOOKUP( C2128, 品牌处理!A:F,6,FALSE)</f>
        <v>0</v>
      </c>
      <c r="I2128" s="16" t="e">
        <f>VLOOKUP(A2128,重复项!F:F,1,FALSE)</f>
        <v>#N/A</v>
      </c>
      <c r="J2128" s="6">
        <v>0</v>
      </c>
      <c r="K2128" t="str">
        <f>A2128&amp;":"&amp;B2128&amp;":"&amp;C2128&amp;":"&amp;D2128&amp;":"&amp;E2128&amp;":"&amp;F2128&amp;":"&amp;G2128</f>
        <v>M1810F6LG:Redmi 7 Global:Redmi:小米:Xiaomi:红米:Redmi</v>
      </c>
    </row>
    <row r="2129" spans="1:11" hidden="1" x14ac:dyDescent="0.4">
      <c r="A2129" s="13" t="s">
        <v>3179</v>
      </c>
      <c r="B2129" s="13" t="s">
        <v>3484</v>
      </c>
      <c r="C2129" s="13" t="s">
        <v>3172</v>
      </c>
      <c r="D2129" s="10" t="str">
        <f>VLOOKUP( C2129, 品牌处理!A:E,2,FALSE)</f>
        <v>小米</v>
      </c>
      <c r="E2129" s="10" t="str">
        <f>VLOOKUP( C2129, 品牌处理!A:E,3,FALSE)</f>
        <v>Xiaomi</v>
      </c>
      <c r="F2129" s="10" t="str">
        <f>VLOOKUP( C2129, 品牌处理!A:E,4,FALSE)</f>
        <v>红米</v>
      </c>
      <c r="G2129" s="10" t="str">
        <f>VLOOKUP( C2129, 品牌处理!A:E,5,FALSE)</f>
        <v>Redmi</v>
      </c>
      <c r="H2129" s="16">
        <f>VLOOKUP( C2129, 品牌处理!A:F,6,FALSE)</f>
        <v>0</v>
      </c>
      <c r="I2129" s="16" t="e">
        <f>VLOOKUP(A2129,重复项!F:F,1,FALSE)</f>
        <v>#N/A</v>
      </c>
      <c r="J2129" s="6">
        <v>0</v>
      </c>
      <c r="K2129" t="str">
        <f>A2129&amp;":"&amp;B2129&amp;":"&amp;C2129&amp;":"&amp;D2129&amp;":"&amp;E2129&amp;":"&amp;F2129&amp;":"&amp;G2129</f>
        <v>M1810F6LH:Redmi 7 Global:Redmi:小米:Xiaomi:红米:Redmi</v>
      </c>
    </row>
    <row r="2130" spans="1:11" hidden="1" x14ac:dyDescent="0.4">
      <c r="A2130" s="13" t="s">
        <v>3180</v>
      </c>
      <c r="B2130" s="13" t="s">
        <v>3485</v>
      </c>
      <c r="C2130" s="13" t="s">
        <v>3172</v>
      </c>
      <c r="D2130" s="10" t="str">
        <f>VLOOKUP( C2130, 品牌处理!A:E,2,FALSE)</f>
        <v>小米</v>
      </c>
      <c r="E2130" s="10" t="str">
        <f>VLOOKUP( C2130, 品牌处理!A:E,3,FALSE)</f>
        <v>Xiaomi</v>
      </c>
      <c r="F2130" s="10" t="str">
        <f>VLOOKUP( C2130, 品牌处理!A:E,4,FALSE)</f>
        <v>红米</v>
      </c>
      <c r="G2130" s="10" t="str">
        <f>VLOOKUP( C2130, 品牌处理!A:E,5,FALSE)</f>
        <v>Redmi</v>
      </c>
      <c r="H2130" s="16">
        <f>VLOOKUP( C2130, 品牌处理!A:F,6,FALSE)</f>
        <v>0</v>
      </c>
      <c r="I2130" s="16" t="e">
        <f>VLOOKUP(A2130,重复项!F:F,1,FALSE)</f>
        <v>#N/A</v>
      </c>
      <c r="J2130" s="6">
        <v>0</v>
      </c>
      <c r="K2130" t="str">
        <f>A2130&amp;":"&amp;B2130&amp;":"&amp;C2130&amp;":"&amp;D2130&amp;":"&amp;E2130&amp;":"&amp;F2130&amp;":"&amp;G2130</f>
        <v>M1810F6LI:Redmi 7 India:Redmi:小米:Xiaomi:红米:Redmi</v>
      </c>
    </row>
    <row r="2131" spans="1:11" hidden="1" x14ac:dyDescent="0.4">
      <c r="A2131" s="13" t="s">
        <v>3170</v>
      </c>
      <c r="B2131" s="13" t="s">
        <v>3486</v>
      </c>
      <c r="C2131" s="13" t="s">
        <v>3172</v>
      </c>
      <c r="D2131" s="10" t="str">
        <f>VLOOKUP( C2131, 品牌处理!A:E,2,FALSE)</f>
        <v>小米</v>
      </c>
      <c r="E2131" s="10" t="str">
        <f>VLOOKUP( C2131, 品牌处理!A:E,3,FALSE)</f>
        <v>Xiaomi</v>
      </c>
      <c r="F2131" s="10" t="str">
        <f>VLOOKUP( C2131, 品牌处理!A:E,4,FALSE)</f>
        <v>红米</v>
      </c>
      <c r="G2131" s="10" t="str">
        <f>VLOOKUP( C2131, 品牌处理!A:E,5,FALSE)</f>
        <v>Redmi</v>
      </c>
      <c r="H2131" s="16">
        <f>VLOOKUP( C2131, 品牌处理!A:F,6,FALSE)</f>
        <v>0</v>
      </c>
      <c r="I2131" s="16" t="e">
        <f>VLOOKUP(A2131,重复项!F:F,1,FALSE)</f>
        <v>#N/A</v>
      </c>
      <c r="J2131" s="6">
        <v>0</v>
      </c>
      <c r="K2131" t="str">
        <f>A2131&amp;":"&amp;B2131&amp;":"&amp;C2131&amp;":"&amp;D2131&amp;":"&amp;E2131&amp;":"&amp;F2131&amp;":"&amp;G2131</f>
        <v>M1810F6LE:Redmi 7 China:Redmi:小米:Xiaomi:红米:Redmi</v>
      </c>
    </row>
    <row r="2132" spans="1:11" hidden="1" x14ac:dyDescent="0.4">
      <c r="A2132" s="13" t="s">
        <v>3173</v>
      </c>
      <c r="B2132" s="13" t="s">
        <v>3487</v>
      </c>
      <c r="C2132" s="13" t="s">
        <v>3172</v>
      </c>
      <c r="D2132" s="10" t="str">
        <f>VLOOKUP( C2132, 品牌处理!A:E,2,FALSE)</f>
        <v>小米</v>
      </c>
      <c r="E2132" s="10" t="str">
        <f>VLOOKUP( C2132, 品牌处理!A:E,3,FALSE)</f>
        <v>Xiaomi</v>
      </c>
      <c r="F2132" s="10" t="str">
        <f>VLOOKUP( C2132, 品牌处理!A:E,4,FALSE)</f>
        <v>红米</v>
      </c>
      <c r="G2132" s="10" t="str">
        <f>VLOOKUP( C2132, 品牌处理!A:E,5,FALSE)</f>
        <v>Redmi</v>
      </c>
      <c r="H2132" s="16">
        <f>VLOOKUP( C2132, 品牌处理!A:F,6,FALSE)</f>
        <v>0</v>
      </c>
      <c r="I2132" s="16" t="e">
        <f>VLOOKUP(A2132,重复项!F:F,1,FALSE)</f>
        <v>#N/A</v>
      </c>
      <c r="J2132" s="6">
        <v>0</v>
      </c>
      <c r="K2132" t="str">
        <f>A2132&amp;":"&amp;B2132&amp;":"&amp;C2132&amp;":"&amp;D2132&amp;":"&amp;E2132&amp;":"&amp;F2132&amp;":"&amp;G2132</f>
        <v>M1810F6LT:Redmi 7 China Mobile:Redmi:小米:Xiaomi:红米:Redmi</v>
      </c>
    </row>
    <row r="2133" spans="1:11" hidden="1" x14ac:dyDescent="0.4">
      <c r="A2133" s="13" t="s">
        <v>3175</v>
      </c>
      <c r="B2133" s="13" t="s">
        <v>3488</v>
      </c>
      <c r="C2133" s="13" t="s">
        <v>3172</v>
      </c>
      <c r="D2133" s="10" t="str">
        <f>VLOOKUP( C2133, 品牌处理!A:E,2,FALSE)</f>
        <v>小米</v>
      </c>
      <c r="E2133" s="10" t="str">
        <f>VLOOKUP( C2133, 品牌处理!A:E,3,FALSE)</f>
        <v>Xiaomi</v>
      </c>
      <c r="F2133" s="10" t="str">
        <f>VLOOKUP( C2133, 品牌处理!A:E,4,FALSE)</f>
        <v>红米</v>
      </c>
      <c r="G2133" s="10" t="str">
        <f>VLOOKUP( C2133, 品牌处理!A:E,5,FALSE)</f>
        <v>Redmi</v>
      </c>
      <c r="H2133" s="16">
        <f>VLOOKUP( C2133, 品牌处理!A:F,6,FALSE)</f>
        <v>0</v>
      </c>
      <c r="I2133" s="16" t="e">
        <f>VLOOKUP(A2133,重复项!F:F,1,FALSE)</f>
        <v>#N/A</v>
      </c>
      <c r="J2133" s="6">
        <v>0</v>
      </c>
      <c r="K2133" t="str">
        <f>A2133&amp;":"&amp;B2133&amp;":"&amp;C2133&amp;":"&amp;D2133&amp;":"&amp;E2133&amp;":"&amp;F2133&amp;":"&amp;G2133</f>
        <v>M1810F6LC:Redmi 7 China Unicom / China Telecom:Redmi:小米:Xiaomi:红米:Redmi</v>
      </c>
    </row>
    <row r="2134" spans="1:11" hidden="1" x14ac:dyDescent="0.4">
      <c r="A2134" s="13" t="s">
        <v>3188</v>
      </c>
      <c r="B2134" s="13" t="s">
        <v>3489</v>
      </c>
      <c r="C2134" s="13" t="s">
        <v>3172</v>
      </c>
      <c r="D2134" s="10" t="str">
        <f>VLOOKUP( C2134, 品牌处理!A:E,2,FALSE)</f>
        <v>小米</v>
      </c>
      <c r="E2134" s="10" t="str">
        <f>VLOOKUP( C2134, 品牌处理!A:E,3,FALSE)</f>
        <v>Xiaomi</v>
      </c>
      <c r="F2134" s="10" t="str">
        <f>VLOOKUP( C2134, 品牌处理!A:E,4,FALSE)</f>
        <v>红米</v>
      </c>
      <c r="G2134" s="10" t="str">
        <f>VLOOKUP( C2134, 品牌处理!A:E,5,FALSE)</f>
        <v>Redmi</v>
      </c>
      <c r="H2134" s="16">
        <f>VLOOKUP( C2134, 品牌处理!A:F,6,FALSE)</f>
        <v>0</v>
      </c>
      <c r="I2134" s="16" t="e">
        <f>VLOOKUP(A2134,重复项!F:F,1,FALSE)</f>
        <v>#N/A</v>
      </c>
      <c r="J2134" s="6">
        <v>0</v>
      </c>
      <c r="K2134" t="str">
        <f>A2134&amp;":"&amp;B2134&amp;":"&amp;C2134&amp;":"&amp;D2134&amp;":"&amp;E2134&amp;":"&amp;F2134&amp;":"&amp;G2134</f>
        <v>M1903C3EG:Redmi 7A Global:Redmi:小米:Xiaomi:红米:Redmi</v>
      </c>
    </row>
    <row r="2135" spans="1:11" hidden="1" x14ac:dyDescent="0.4">
      <c r="A2135" s="13" t="s">
        <v>3190</v>
      </c>
      <c r="B2135" s="13" t="s">
        <v>3489</v>
      </c>
      <c r="C2135" s="13" t="s">
        <v>3172</v>
      </c>
      <c r="D2135" s="10" t="str">
        <f>VLOOKUP( C2135, 品牌处理!A:E,2,FALSE)</f>
        <v>小米</v>
      </c>
      <c r="E2135" s="10" t="str">
        <f>VLOOKUP( C2135, 品牌处理!A:E,3,FALSE)</f>
        <v>Xiaomi</v>
      </c>
      <c r="F2135" s="10" t="str">
        <f>VLOOKUP( C2135, 品牌处理!A:E,4,FALSE)</f>
        <v>红米</v>
      </c>
      <c r="G2135" s="10" t="str">
        <f>VLOOKUP( C2135, 品牌处理!A:E,5,FALSE)</f>
        <v>Redmi</v>
      </c>
      <c r="H2135" s="16">
        <f>VLOOKUP( C2135, 品牌处理!A:F,6,FALSE)</f>
        <v>0</v>
      </c>
      <c r="I2135" s="16" t="e">
        <f>VLOOKUP(A2135,重复项!F:F,1,FALSE)</f>
        <v>#N/A</v>
      </c>
      <c r="J2135" s="6">
        <v>0</v>
      </c>
      <c r="K2135" t="str">
        <f>A2135&amp;":"&amp;B2135&amp;":"&amp;C2135&amp;":"&amp;D2135&amp;":"&amp;E2135&amp;":"&amp;F2135&amp;":"&amp;G2135</f>
        <v>M1903C3EH:Redmi 7A Global:Redmi:小米:Xiaomi:红米:Redmi</v>
      </c>
    </row>
    <row r="2136" spans="1:11" hidden="1" x14ac:dyDescent="0.4">
      <c r="A2136" s="13" t="s">
        <v>3191</v>
      </c>
      <c r="B2136" s="13" t="s">
        <v>3490</v>
      </c>
      <c r="C2136" s="13" t="s">
        <v>3172</v>
      </c>
      <c r="D2136" s="10" t="str">
        <f>VLOOKUP( C2136, 品牌处理!A:E,2,FALSE)</f>
        <v>小米</v>
      </c>
      <c r="E2136" s="10" t="str">
        <f>VLOOKUP( C2136, 品牌处理!A:E,3,FALSE)</f>
        <v>Xiaomi</v>
      </c>
      <c r="F2136" s="10" t="str">
        <f>VLOOKUP( C2136, 品牌处理!A:E,4,FALSE)</f>
        <v>红米</v>
      </c>
      <c r="G2136" s="10" t="str">
        <f>VLOOKUP( C2136, 品牌处理!A:E,5,FALSE)</f>
        <v>Redmi</v>
      </c>
      <c r="H2136" s="16">
        <f>VLOOKUP( C2136, 品牌处理!A:F,6,FALSE)</f>
        <v>0</v>
      </c>
      <c r="I2136" s="16" t="e">
        <f>VLOOKUP(A2136,重复项!F:F,1,FALSE)</f>
        <v>#N/A</v>
      </c>
      <c r="J2136" s="6">
        <v>0</v>
      </c>
      <c r="K2136" t="str">
        <f>A2136&amp;":"&amp;B2136&amp;":"&amp;C2136&amp;":"&amp;D2136&amp;":"&amp;E2136&amp;":"&amp;F2136&amp;":"&amp;G2136</f>
        <v>M1903C3EI:Redmi 7A India:Redmi:小米:Xiaomi:红米:Redmi</v>
      </c>
    </row>
    <row r="2137" spans="1:11" hidden="1" x14ac:dyDescent="0.4">
      <c r="A2137" s="13" t="s">
        <v>3182</v>
      </c>
      <c r="B2137" s="13" t="s">
        <v>3491</v>
      </c>
      <c r="C2137" s="13" t="s">
        <v>3172</v>
      </c>
      <c r="D2137" s="10" t="str">
        <f>VLOOKUP( C2137, 品牌处理!A:E,2,FALSE)</f>
        <v>小米</v>
      </c>
      <c r="E2137" s="10" t="str">
        <f>VLOOKUP( C2137, 品牌处理!A:E,3,FALSE)</f>
        <v>Xiaomi</v>
      </c>
      <c r="F2137" s="10" t="str">
        <f>VLOOKUP( C2137, 品牌处理!A:E,4,FALSE)</f>
        <v>红米</v>
      </c>
      <c r="G2137" s="10" t="str">
        <f>VLOOKUP( C2137, 品牌处理!A:E,5,FALSE)</f>
        <v>Redmi</v>
      </c>
      <c r="H2137" s="16">
        <f>VLOOKUP( C2137, 品牌处理!A:F,6,FALSE)</f>
        <v>0</v>
      </c>
      <c r="I2137" s="16" t="e">
        <f>VLOOKUP(A2137,重复项!F:F,1,FALSE)</f>
        <v>#N/A</v>
      </c>
      <c r="J2137" s="6">
        <v>0</v>
      </c>
      <c r="K2137" t="str">
        <f>A2137&amp;":"&amp;B2137&amp;":"&amp;C2137&amp;":"&amp;D2137&amp;":"&amp;E2137&amp;":"&amp;F2137&amp;":"&amp;G2137</f>
        <v>M1903C3EE:Redmi 7A China:Redmi:小米:Xiaomi:红米:Redmi</v>
      </c>
    </row>
    <row r="2138" spans="1:11" hidden="1" x14ac:dyDescent="0.4">
      <c r="A2138" s="13" t="s">
        <v>3184</v>
      </c>
      <c r="B2138" s="13" t="s">
        <v>3492</v>
      </c>
      <c r="C2138" s="13" t="s">
        <v>3172</v>
      </c>
      <c r="D2138" s="10" t="str">
        <f>VLOOKUP( C2138, 品牌处理!A:E,2,FALSE)</f>
        <v>小米</v>
      </c>
      <c r="E2138" s="10" t="str">
        <f>VLOOKUP( C2138, 品牌处理!A:E,3,FALSE)</f>
        <v>Xiaomi</v>
      </c>
      <c r="F2138" s="10" t="str">
        <f>VLOOKUP( C2138, 品牌处理!A:E,4,FALSE)</f>
        <v>红米</v>
      </c>
      <c r="G2138" s="10" t="str">
        <f>VLOOKUP( C2138, 品牌处理!A:E,5,FALSE)</f>
        <v>Redmi</v>
      </c>
      <c r="H2138" s="16">
        <f>VLOOKUP( C2138, 品牌处理!A:F,6,FALSE)</f>
        <v>0</v>
      </c>
      <c r="I2138" s="16" t="e">
        <f>VLOOKUP(A2138,重复项!F:F,1,FALSE)</f>
        <v>#N/A</v>
      </c>
      <c r="J2138" s="6">
        <v>0</v>
      </c>
      <c r="K2138" t="str">
        <f>A2138&amp;":"&amp;B2138&amp;":"&amp;C2138&amp;":"&amp;D2138&amp;":"&amp;E2138&amp;":"&amp;F2138&amp;":"&amp;G2138</f>
        <v>M1903C3ET:Redmi 7A China Mobile:Redmi:小米:Xiaomi:红米:Redmi</v>
      </c>
    </row>
    <row r="2139" spans="1:11" hidden="1" x14ac:dyDescent="0.4">
      <c r="A2139" s="13" t="s">
        <v>3186</v>
      </c>
      <c r="B2139" s="13" t="s">
        <v>3493</v>
      </c>
      <c r="C2139" s="13" t="s">
        <v>3172</v>
      </c>
      <c r="D2139" s="10" t="str">
        <f>VLOOKUP( C2139, 品牌处理!A:E,2,FALSE)</f>
        <v>小米</v>
      </c>
      <c r="E2139" s="10" t="str">
        <f>VLOOKUP( C2139, 品牌处理!A:E,3,FALSE)</f>
        <v>Xiaomi</v>
      </c>
      <c r="F2139" s="10" t="str">
        <f>VLOOKUP( C2139, 品牌处理!A:E,4,FALSE)</f>
        <v>红米</v>
      </c>
      <c r="G2139" s="10" t="str">
        <f>VLOOKUP( C2139, 品牌处理!A:E,5,FALSE)</f>
        <v>Redmi</v>
      </c>
      <c r="H2139" s="16">
        <f>VLOOKUP( C2139, 品牌处理!A:F,6,FALSE)</f>
        <v>0</v>
      </c>
      <c r="I2139" s="16" t="e">
        <f>VLOOKUP(A2139,重复项!F:F,1,FALSE)</f>
        <v>#N/A</v>
      </c>
      <c r="J2139" s="6">
        <v>0</v>
      </c>
      <c r="K2139" t="str">
        <f>A2139&amp;":"&amp;B2139&amp;":"&amp;C2139&amp;":"&amp;D2139&amp;":"&amp;E2139&amp;":"&amp;F2139&amp;":"&amp;G2139</f>
        <v>M1903C3EC:Redmi 7A China Unicom / China Telecom:Redmi:小米:Xiaomi:红米:Redmi</v>
      </c>
    </row>
    <row r="2140" spans="1:11" hidden="1" x14ac:dyDescent="0.4">
      <c r="A2140" s="13">
        <v>2014018</v>
      </c>
      <c r="B2140" s="13" t="s">
        <v>3494</v>
      </c>
      <c r="C2140" s="13" t="s">
        <v>3172</v>
      </c>
      <c r="D2140" s="10" t="str">
        <f>VLOOKUP( C2140, 品牌处理!A:E,2,FALSE)</f>
        <v>小米</v>
      </c>
      <c r="E2140" s="10" t="str">
        <f>VLOOKUP( C2140, 品牌处理!A:E,3,FALSE)</f>
        <v>Xiaomi</v>
      </c>
      <c r="F2140" s="10" t="str">
        <f>VLOOKUP( C2140, 品牌处理!A:E,4,FALSE)</f>
        <v>红米</v>
      </c>
      <c r="G2140" s="10" t="str">
        <f>VLOOKUP( C2140, 品牌处理!A:E,5,FALSE)</f>
        <v>Redmi</v>
      </c>
      <c r="H2140" s="16">
        <f>VLOOKUP( C2140, 品牌处理!A:F,6,FALSE)</f>
        <v>0</v>
      </c>
      <c r="I2140" s="16" t="e">
        <f>VLOOKUP(A2140,重复项!F:F,1,FALSE)</f>
        <v>#N/A</v>
      </c>
      <c r="J2140" s="6">
        <v>0</v>
      </c>
      <c r="K2140" t="str">
        <f>A2140&amp;":"&amp;B2140&amp;":"&amp;C2140&amp;":"&amp;D2140&amp;":"&amp;E2140&amp;":"&amp;F2140&amp;":"&amp;G2140</f>
        <v>2014018:Redmi Note WCDMA 1GB:Redmi:小米:Xiaomi:红米:Redmi</v>
      </c>
    </row>
    <row r="2141" spans="1:11" hidden="1" x14ac:dyDescent="0.4">
      <c r="A2141" s="13">
        <v>2013121</v>
      </c>
      <c r="B2141" s="13" t="s">
        <v>3495</v>
      </c>
      <c r="C2141" s="13" t="s">
        <v>3172</v>
      </c>
      <c r="D2141" s="10" t="str">
        <f>VLOOKUP( C2141, 品牌处理!A:E,2,FALSE)</f>
        <v>小米</v>
      </c>
      <c r="E2141" s="10" t="str">
        <f>VLOOKUP( C2141, 品牌处理!A:E,3,FALSE)</f>
        <v>Xiaomi</v>
      </c>
      <c r="F2141" s="10" t="str">
        <f>VLOOKUP( C2141, 品牌处理!A:E,4,FALSE)</f>
        <v>红米</v>
      </c>
      <c r="G2141" s="10" t="str">
        <f>VLOOKUP( C2141, 品牌处理!A:E,5,FALSE)</f>
        <v>Redmi</v>
      </c>
      <c r="H2141" s="16">
        <f>VLOOKUP( C2141, 品牌处理!A:F,6,FALSE)</f>
        <v>0</v>
      </c>
      <c r="I2141" s="16" t="e">
        <f>VLOOKUP(A2141,重复项!F:F,1,FALSE)</f>
        <v>#N/A</v>
      </c>
      <c r="J2141" s="6">
        <v>0</v>
      </c>
      <c r="K2141" t="str">
        <f>A2141&amp;":"&amp;B2141&amp;":"&amp;C2141&amp;":"&amp;D2141&amp;":"&amp;E2141&amp;":"&amp;F2141&amp;":"&amp;G2141</f>
        <v>2013121:Redmi Note WCDMA 2GB:Redmi:小米:Xiaomi:红米:Redmi</v>
      </c>
    </row>
    <row r="2142" spans="1:11" hidden="1" x14ac:dyDescent="0.4">
      <c r="A2142" s="13">
        <v>2014017</v>
      </c>
      <c r="B2142" s="13" t="s">
        <v>3496</v>
      </c>
      <c r="C2142" s="13" t="s">
        <v>3172</v>
      </c>
      <c r="D2142" s="10" t="str">
        <f>VLOOKUP( C2142, 品牌处理!A:E,2,FALSE)</f>
        <v>小米</v>
      </c>
      <c r="E2142" s="10" t="str">
        <f>VLOOKUP( C2142, 品牌处理!A:E,3,FALSE)</f>
        <v>Xiaomi</v>
      </c>
      <c r="F2142" s="10" t="str">
        <f>VLOOKUP( C2142, 品牌处理!A:E,4,FALSE)</f>
        <v>红米</v>
      </c>
      <c r="G2142" s="10" t="str">
        <f>VLOOKUP( C2142, 品牌处理!A:E,5,FALSE)</f>
        <v>Redmi</v>
      </c>
      <c r="H2142" s="16">
        <f>VLOOKUP( C2142, 品牌处理!A:F,6,FALSE)</f>
        <v>0</v>
      </c>
      <c r="I2142" s="16" t="e">
        <f>VLOOKUP(A2142,重复项!F:F,1,FALSE)</f>
        <v>#N/A</v>
      </c>
      <c r="J2142" s="6">
        <v>0</v>
      </c>
      <c r="K2142" t="str">
        <f>A2142&amp;":"&amp;B2142&amp;":"&amp;C2142&amp;":"&amp;D2142&amp;":"&amp;E2142&amp;":"&amp;F2142&amp;":"&amp;G2142</f>
        <v>2014017:Redmi Note TD-SCDMA 1GB:Redmi:小米:Xiaomi:红米:Redmi</v>
      </c>
    </row>
    <row r="2143" spans="1:11" hidden="1" x14ac:dyDescent="0.4">
      <c r="A2143" s="13">
        <v>2013122</v>
      </c>
      <c r="B2143" s="13" t="s">
        <v>3497</v>
      </c>
      <c r="C2143" s="13" t="s">
        <v>3172</v>
      </c>
      <c r="D2143" s="10" t="str">
        <f>VLOOKUP( C2143, 品牌处理!A:E,2,FALSE)</f>
        <v>小米</v>
      </c>
      <c r="E2143" s="10" t="str">
        <f>VLOOKUP( C2143, 品牌处理!A:E,3,FALSE)</f>
        <v>Xiaomi</v>
      </c>
      <c r="F2143" s="10" t="str">
        <f>VLOOKUP( C2143, 品牌处理!A:E,4,FALSE)</f>
        <v>红米</v>
      </c>
      <c r="G2143" s="10" t="str">
        <f>VLOOKUP( C2143, 品牌处理!A:E,5,FALSE)</f>
        <v>Redmi</v>
      </c>
      <c r="H2143" s="16">
        <f>VLOOKUP( C2143, 品牌处理!A:F,6,FALSE)</f>
        <v>0</v>
      </c>
      <c r="I2143" s="16" t="e">
        <f>VLOOKUP(A2143,重复项!F:F,1,FALSE)</f>
        <v>#N/A</v>
      </c>
      <c r="J2143" s="6">
        <v>0</v>
      </c>
      <c r="K2143" t="str">
        <f>A2143&amp;":"&amp;B2143&amp;":"&amp;C2143&amp;":"&amp;D2143&amp;":"&amp;E2143&amp;":"&amp;F2143&amp;":"&amp;G2143</f>
        <v>2013122:Redmi Note TD-SCDMA 2GB:Redmi:小米:Xiaomi:红米:Redmi</v>
      </c>
    </row>
    <row r="2144" spans="1:11" hidden="1" x14ac:dyDescent="0.4">
      <c r="A2144" s="13">
        <v>2014715</v>
      </c>
      <c r="B2144" s="13" t="s">
        <v>3498</v>
      </c>
      <c r="C2144" s="13" t="s">
        <v>3172</v>
      </c>
      <c r="D2144" s="10" t="str">
        <f>VLOOKUP( C2144, 品牌处理!A:E,2,FALSE)</f>
        <v>小米</v>
      </c>
      <c r="E2144" s="10" t="str">
        <f>VLOOKUP( C2144, 品牌处理!A:E,3,FALSE)</f>
        <v>Xiaomi</v>
      </c>
      <c r="F2144" s="10" t="str">
        <f>VLOOKUP( C2144, 品牌处理!A:E,4,FALSE)</f>
        <v>红米</v>
      </c>
      <c r="G2144" s="10" t="str">
        <f>VLOOKUP( C2144, 品牌处理!A:E,5,FALSE)</f>
        <v>Redmi</v>
      </c>
      <c r="H2144" s="16">
        <f>VLOOKUP( C2144, 品牌处理!A:F,6,FALSE)</f>
        <v>0</v>
      </c>
      <c r="I2144" s="16" t="e">
        <f>VLOOKUP(A2144,重复项!F:F,1,FALSE)</f>
        <v>#N/A</v>
      </c>
      <c r="J2144" s="6">
        <v>0</v>
      </c>
      <c r="K2144" t="str">
        <f>A2144&amp;":"&amp;B2144&amp;":"&amp;C2144&amp;":"&amp;D2144&amp;":"&amp;E2144&amp;":"&amp;F2144&amp;":"&amp;G2144</f>
        <v>2014715:Redmi Note 4G Global:Redmi:小米:Xiaomi:红米:Redmi</v>
      </c>
    </row>
    <row r="2145" spans="1:11" hidden="1" x14ac:dyDescent="0.4">
      <c r="A2145" s="13">
        <v>2014712</v>
      </c>
      <c r="B2145" s="13" t="s">
        <v>3499</v>
      </c>
      <c r="C2145" s="13" t="s">
        <v>3172</v>
      </c>
      <c r="D2145" s="10" t="str">
        <f>VLOOKUP( C2145, 品牌处理!A:E,2,FALSE)</f>
        <v>小米</v>
      </c>
      <c r="E2145" s="10" t="str">
        <f>VLOOKUP( C2145, 品牌处理!A:E,3,FALSE)</f>
        <v>Xiaomi</v>
      </c>
      <c r="F2145" s="10" t="str">
        <f>VLOOKUP( C2145, 品牌处理!A:E,4,FALSE)</f>
        <v>红米</v>
      </c>
      <c r="G2145" s="10" t="str">
        <f>VLOOKUP( C2145, 品牌处理!A:E,5,FALSE)</f>
        <v>Redmi</v>
      </c>
      <c r="H2145" s="16">
        <f>VLOOKUP( C2145, 品牌处理!A:F,6,FALSE)</f>
        <v>0</v>
      </c>
      <c r="I2145" s="16" t="e">
        <f>VLOOKUP(A2145,重复项!F:F,1,FALSE)</f>
        <v>#N/A</v>
      </c>
      <c r="J2145" s="6">
        <v>0</v>
      </c>
      <c r="K2145" t="str">
        <f>A2145&amp;":"&amp;B2145&amp;":"&amp;C2145&amp;":"&amp;D2145&amp;":"&amp;E2145&amp;":"&amp;F2145&amp;":"&amp;G2145</f>
        <v>2014712:Redmi Note 4G India:Redmi:小米:Xiaomi:红米:Redmi</v>
      </c>
    </row>
    <row r="2146" spans="1:11" hidden="1" x14ac:dyDescent="0.4">
      <c r="A2146" s="13">
        <v>2014022</v>
      </c>
      <c r="B2146" s="13" t="s">
        <v>3500</v>
      </c>
      <c r="C2146" s="13" t="s">
        <v>3172</v>
      </c>
      <c r="D2146" s="10" t="str">
        <f>VLOOKUP( C2146, 品牌处理!A:E,2,FALSE)</f>
        <v>小米</v>
      </c>
      <c r="E2146" s="10" t="str">
        <f>VLOOKUP( C2146, 品牌处理!A:E,3,FALSE)</f>
        <v>Xiaomi</v>
      </c>
      <c r="F2146" s="10" t="str">
        <f>VLOOKUP( C2146, 品牌处理!A:E,4,FALSE)</f>
        <v>红米</v>
      </c>
      <c r="G2146" s="10" t="str">
        <f>VLOOKUP( C2146, 品牌处理!A:E,5,FALSE)</f>
        <v>Redmi</v>
      </c>
      <c r="H2146" s="16">
        <f>VLOOKUP( C2146, 品牌处理!A:F,6,FALSE)</f>
        <v>0</v>
      </c>
      <c r="I2146" s="16" t="e">
        <f>VLOOKUP(A2146,重复项!F:F,1,FALSE)</f>
        <v>#N/A</v>
      </c>
      <c r="J2146" s="6">
        <v>0</v>
      </c>
      <c r="K2146" t="str">
        <f>A2146&amp;":"&amp;B2146&amp;":"&amp;C2146&amp;":"&amp;D2146&amp;":"&amp;E2146&amp;":"&amp;F2146&amp;":"&amp;G2146</f>
        <v>2014022:Redmi Note 4G China Mobile:Redmi:小米:Xiaomi:红米:Redmi</v>
      </c>
    </row>
    <row r="2147" spans="1:11" hidden="1" x14ac:dyDescent="0.4">
      <c r="A2147" s="13">
        <v>2014021</v>
      </c>
      <c r="B2147" s="13" t="s">
        <v>3501</v>
      </c>
      <c r="C2147" s="13" t="s">
        <v>3172</v>
      </c>
      <c r="D2147" s="10" t="str">
        <f>VLOOKUP( C2147, 品牌处理!A:E,2,FALSE)</f>
        <v>小米</v>
      </c>
      <c r="E2147" s="10" t="str">
        <f>VLOOKUP( C2147, 品牌处理!A:E,3,FALSE)</f>
        <v>Xiaomi</v>
      </c>
      <c r="F2147" s="10" t="str">
        <f>VLOOKUP( C2147, 品牌处理!A:E,4,FALSE)</f>
        <v>红米</v>
      </c>
      <c r="G2147" s="10" t="str">
        <f>VLOOKUP( C2147, 品牌处理!A:E,5,FALSE)</f>
        <v>Redmi</v>
      </c>
      <c r="H2147" s="16">
        <f>VLOOKUP( C2147, 品牌处理!A:F,6,FALSE)</f>
        <v>0</v>
      </c>
      <c r="I2147" s="16" t="e">
        <f>VLOOKUP(A2147,重复项!F:F,1,FALSE)</f>
        <v>#N/A</v>
      </c>
      <c r="J2147" s="6">
        <v>0</v>
      </c>
      <c r="K2147" t="str">
        <f>A2147&amp;":"&amp;B2147&amp;":"&amp;C2147&amp;":"&amp;D2147&amp;":"&amp;E2147&amp;":"&amp;F2147&amp;":"&amp;G2147</f>
        <v>2014021:Redmi Note 4G China Unicom:Redmi:小米:Xiaomi:红米:Redmi</v>
      </c>
    </row>
    <row r="2148" spans="1:11" hidden="1" x14ac:dyDescent="0.4">
      <c r="A2148" s="13">
        <v>2014915</v>
      </c>
      <c r="B2148" s="13" t="s">
        <v>3502</v>
      </c>
      <c r="C2148" s="13" t="s">
        <v>3172</v>
      </c>
      <c r="D2148" s="10" t="str">
        <f>VLOOKUP( C2148, 品牌处理!A:E,2,FALSE)</f>
        <v>小米</v>
      </c>
      <c r="E2148" s="10" t="str">
        <f>VLOOKUP( C2148, 品牌处理!A:E,3,FALSE)</f>
        <v>Xiaomi</v>
      </c>
      <c r="F2148" s="10" t="str">
        <f>VLOOKUP( C2148, 品牌处理!A:E,4,FALSE)</f>
        <v>红米</v>
      </c>
      <c r="G2148" s="10" t="str">
        <f>VLOOKUP( C2148, 品牌处理!A:E,5,FALSE)</f>
        <v>Redmi</v>
      </c>
      <c r="H2148" s="16">
        <f>VLOOKUP( C2148, 品牌处理!A:F,6,FALSE)</f>
        <v>0</v>
      </c>
      <c r="I2148" s="16" t="e">
        <f>VLOOKUP(A2148,重复项!F:F,1,FALSE)</f>
        <v>#N/A</v>
      </c>
      <c r="J2148" s="6">
        <v>0</v>
      </c>
      <c r="K2148" t="str">
        <f>A2148&amp;":"&amp;B2148&amp;":"&amp;C2148&amp;":"&amp;D2148&amp;":"&amp;E2148&amp;":"&amp;F2148&amp;":"&amp;G2148</f>
        <v>2014915:Redmi Note 1S China Mobile:Redmi:小米:Xiaomi:红米:Redmi</v>
      </c>
    </row>
    <row r="2149" spans="1:11" hidden="1" x14ac:dyDescent="0.4">
      <c r="A2149" s="13">
        <v>2014911</v>
      </c>
      <c r="B2149" s="13" t="s">
        <v>3502</v>
      </c>
      <c r="C2149" s="13" t="s">
        <v>3172</v>
      </c>
      <c r="D2149" s="10" t="str">
        <f>VLOOKUP( C2149, 品牌处理!A:E,2,FALSE)</f>
        <v>小米</v>
      </c>
      <c r="E2149" s="10" t="str">
        <f>VLOOKUP( C2149, 品牌处理!A:E,3,FALSE)</f>
        <v>Xiaomi</v>
      </c>
      <c r="F2149" s="10" t="str">
        <f>VLOOKUP( C2149, 品牌处理!A:E,4,FALSE)</f>
        <v>红米</v>
      </c>
      <c r="G2149" s="10" t="str">
        <f>VLOOKUP( C2149, 品牌处理!A:E,5,FALSE)</f>
        <v>Redmi</v>
      </c>
      <c r="H2149" s="16">
        <f>VLOOKUP( C2149, 品牌处理!A:F,6,FALSE)</f>
        <v>0</v>
      </c>
      <c r="I2149" s="16" t="e">
        <f>VLOOKUP(A2149,重复项!F:F,1,FALSE)</f>
        <v>#N/A</v>
      </c>
      <c r="J2149" s="6">
        <v>0</v>
      </c>
      <c r="K2149" t="str">
        <f>A2149&amp;":"&amp;B2149&amp;":"&amp;C2149&amp;":"&amp;D2149&amp;":"&amp;E2149&amp;":"&amp;F2149&amp;":"&amp;G2149</f>
        <v>2014911:Redmi Note 1S China Mobile:Redmi:小米:Xiaomi:红米:Redmi</v>
      </c>
    </row>
    <row r="2150" spans="1:11" hidden="1" x14ac:dyDescent="0.4">
      <c r="A2150" s="13">
        <v>2014912</v>
      </c>
      <c r="B2150" s="13" t="s">
        <v>3503</v>
      </c>
      <c r="C2150" s="13" t="s">
        <v>3172</v>
      </c>
      <c r="D2150" s="10" t="str">
        <f>VLOOKUP( C2150, 品牌处理!A:E,2,FALSE)</f>
        <v>小米</v>
      </c>
      <c r="E2150" s="10" t="str">
        <f>VLOOKUP( C2150, 品牌处理!A:E,3,FALSE)</f>
        <v>Xiaomi</v>
      </c>
      <c r="F2150" s="10" t="str">
        <f>VLOOKUP( C2150, 品牌处理!A:E,4,FALSE)</f>
        <v>红米</v>
      </c>
      <c r="G2150" s="10" t="str">
        <f>VLOOKUP( C2150, 品牌处理!A:E,5,FALSE)</f>
        <v>Redmi</v>
      </c>
      <c r="H2150" s="16">
        <f>VLOOKUP( C2150, 品牌处理!A:F,6,FALSE)</f>
        <v>0</v>
      </c>
      <c r="I2150" s="16" t="e">
        <f>VLOOKUP(A2150,重复项!F:F,1,FALSE)</f>
        <v>#N/A</v>
      </c>
      <c r="J2150" s="6">
        <v>0</v>
      </c>
      <c r="K2150" t="str">
        <f>A2150&amp;":"&amp;B2150&amp;":"&amp;C2150&amp;":"&amp;D2150&amp;":"&amp;E2150&amp;":"&amp;F2150&amp;":"&amp;G2150</f>
        <v>2014912:Redmi Note 1S China Unicom:Redmi:小米:Xiaomi:红米:Redmi</v>
      </c>
    </row>
    <row r="2151" spans="1:11" hidden="1" x14ac:dyDescent="0.4">
      <c r="A2151" s="13">
        <v>2014916</v>
      </c>
      <c r="B2151" s="13" t="s">
        <v>3504</v>
      </c>
      <c r="C2151" s="13" t="s">
        <v>3172</v>
      </c>
      <c r="D2151" s="10" t="str">
        <f>VLOOKUP( C2151, 品牌处理!A:E,2,FALSE)</f>
        <v>小米</v>
      </c>
      <c r="E2151" s="10" t="str">
        <f>VLOOKUP( C2151, 品牌处理!A:E,3,FALSE)</f>
        <v>Xiaomi</v>
      </c>
      <c r="F2151" s="10" t="str">
        <f>VLOOKUP( C2151, 品牌处理!A:E,4,FALSE)</f>
        <v>红米</v>
      </c>
      <c r="G2151" s="10" t="str">
        <f>VLOOKUP( C2151, 品牌处理!A:E,5,FALSE)</f>
        <v>Redmi</v>
      </c>
      <c r="H2151" s="16">
        <f>VLOOKUP( C2151, 品牌处理!A:F,6,FALSE)</f>
        <v>0</v>
      </c>
      <c r="I2151" s="16" t="e">
        <f>VLOOKUP(A2151,重复项!F:F,1,FALSE)</f>
        <v>#N/A</v>
      </c>
      <c r="J2151" s="6">
        <v>0</v>
      </c>
      <c r="K2151" t="str">
        <f>A2151&amp;":"&amp;B2151&amp;":"&amp;C2151&amp;":"&amp;D2151&amp;":"&amp;E2151&amp;":"&amp;F2151&amp;":"&amp;G2151</f>
        <v>2014916:Redmi Note 1S China Telecom:Redmi:小米:Xiaomi:红米:Redmi</v>
      </c>
    </row>
    <row r="2152" spans="1:11" hidden="1" x14ac:dyDescent="0.4">
      <c r="A2152" s="13">
        <v>2014910</v>
      </c>
      <c r="B2152" s="13" t="s">
        <v>3504</v>
      </c>
      <c r="C2152" s="13" t="s">
        <v>3172</v>
      </c>
      <c r="D2152" s="10" t="str">
        <f>VLOOKUP( C2152, 品牌处理!A:E,2,FALSE)</f>
        <v>小米</v>
      </c>
      <c r="E2152" s="10" t="str">
        <f>VLOOKUP( C2152, 品牌处理!A:E,3,FALSE)</f>
        <v>Xiaomi</v>
      </c>
      <c r="F2152" s="10" t="str">
        <f>VLOOKUP( C2152, 品牌处理!A:E,4,FALSE)</f>
        <v>红米</v>
      </c>
      <c r="G2152" s="10" t="str">
        <f>VLOOKUP( C2152, 品牌处理!A:E,5,FALSE)</f>
        <v>Redmi</v>
      </c>
      <c r="H2152" s="16">
        <f>VLOOKUP( C2152, 品牌处理!A:F,6,FALSE)</f>
        <v>0</v>
      </c>
      <c r="I2152" s="16" t="e">
        <f>VLOOKUP(A2152,重复项!F:F,1,FALSE)</f>
        <v>#N/A</v>
      </c>
      <c r="J2152" s="6">
        <v>0</v>
      </c>
      <c r="K2152" t="str">
        <f>A2152&amp;":"&amp;B2152&amp;":"&amp;C2152&amp;":"&amp;D2152&amp;":"&amp;E2152&amp;":"&amp;F2152&amp;":"&amp;G2152</f>
        <v>2014910:Redmi Note 1S China Telecom:Redmi:小米:Xiaomi:红米:Redmi</v>
      </c>
    </row>
    <row r="2153" spans="1:11" hidden="1" x14ac:dyDescent="0.4">
      <c r="A2153" s="13">
        <v>2015051</v>
      </c>
      <c r="B2153" s="13" t="s">
        <v>3505</v>
      </c>
      <c r="C2153" s="13" t="s">
        <v>3172</v>
      </c>
      <c r="D2153" s="10" t="str">
        <f>VLOOKUP( C2153, 品牌处理!A:E,2,FALSE)</f>
        <v>小米</v>
      </c>
      <c r="E2153" s="10" t="str">
        <f>VLOOKUP( C2153, 品牌处理!A:E,3,FALSE)</f>
        <v>Xiaomi</v>
      </c>
      <c r="F2153" s="10" t="str">
        <f>VLOOKUP( C2153, 品牌处理!A:E,4,FALSE)</f>
        <v>红米</v>
      </c>
      <c r="G2153" s="10" t="str">
        <f>VLOOKUP( C2153, 品牌处理!A:E,5,FALSE)</f>
        <v>Redmi</v>
      </c>
      <c r="H2153" s="16">
        <f>VLOOKUP( C2153, 品牌处理!A:F,6,FALSE)</f>
        <v>0</v>
      </c>
      <c r="I2153" s="16" t="e">
        <f>VLOOKUP(A2153,重复项!F:F,1,FALSE)</f>
        <v>#N/A</v>
      </c>
      <c r="J2153" s="6">
        <v>0</v>
      </c>
      <c r="K2153" t="str">
        <f>A2153&amp;":"&amp;B2153&amp;":"&amp;C2153&amp;":"&amp;D2153&amp;":"&amp;E2153&amp;":"&amp;F2153&amp;":"&amp;G2153</f>
        <v>2015051:Redmi Note 2 16GB:Redmi:小米:Xiaomi:红米:Redmi</v>
      </c>
    </row>
    <row r="2154" spans="1:11" hidden="1" x14ac:dyDescent="0.4">
      <c r="A2154" s="13">
        <v>2015712</v>
      </c>
      <c r="B2154" s="13" t="s">
        <v>3506</v>
      </c>
      <c r="C2154" s="13" t="s">
        <v>3172</v>
      </c>
      <c r="D2154" s="10" t="str">
        <f>VLOOKUP( C2154, 品牌处理!A:E,2,FALSE)</f>
        <v>小米</v>
      </c>
      <c r="E2154" s="10" t="str">
        <f>VLOOKUP( C2154, 品牌处理!A:E,3,FALSE)</f>
        <v>Xiaomi</v>
      </c>
      <c r="F2154" s="10" t="str">
        <f>VLOOKUP( C2154, 品牌处理!A:E,4,FALSE)</f>
        <v>红米</v>
      </c>
      <c r="G2154" s="10" t="str">
        <f>VLOOKUP( C2154, 品牌处理!A:E,5,FALSE)</f>
        <v>Redmi</v>
      </c>
      <c r="H2154" s="16">
        <f>VLOOKUP( C2154, 品牌处理!A:F,6,FALSE)</f>
        <v>0</v>
      </c>
      <c r="I2154" s="16" t="e">
        <f>VLOOKUP(A2154,重复项!F:F,1,FALSE)</f>
        <v>#N/A</v>
      </c>
      <c r="J2154" s="6">
        <v>0</v>
      </c>
      <c r="K2154" t="str">
        <f>A2154&amp;":"&amp;B2154&amp;":"&amp;C2154&amp;":"&amp;D2154&amp;":"&amp;E2154&amp;":"&amp;F2154&amp;":"&amp;G2154</f>
        <v>2015712:Redmi Note 2 32GB:Redmi:小米:Xiaomi:红米:Redmi</v>
      </c>
    </row>
    <row r="2155" spans="1:11" hidden="1" x14ac:dyDescent="0.4">
      <c r="A2155" s="13">
        <v>2015052</v>
      </c>
      <c r="B2155" s="13" t="s">
        <v>3507</v>
      </c>
      <c r="C2155" s="13" t="s">
        <v>3172</v>
      </c>
      <c r="D2155" s="10" t="str">
        <f>VLOOKUP( C2155, 品牌处理!A:E,2,FALSE)</f>
        <v>小米</v>
      </c>
      <c r="E2155" s="10" t="str">
        <f>VLOOKUP( C2155, 品牌处理!A:E,3,FALSE)</f>
        <v>Xiaomi</v>
      </c>
      <c r="F2155" s="10" t="str">
        <f>VLOOKUP( C2155, 品牌处理!A:E,4,FALSE)</f>
        <v>红米</v>
      </c>
      <c r="G2155" s="10" t="str">
        <f>VLOOKUP( C2155, 品牌处理!A:E,5,FALSE)</f>
        <v>Redmi</v>
      </c>
      <c r="H2155" s="16">
        <f>VLOOKUP( C2155, 品牌处理!A:F,6,FALSE)</f>
        <v>0</v>
      </c>
      <c r="I2155" s="16" t="e">
        <f>VLOOKUP(A2155,重复项!F:F,1,FALSE)</f>
        <v>#N/A</v>
      </c>
      <c r="J2155" s="6">
        <v>0</v>
      </c>
      <c r="K2155" t="str">
        <f>A2155&amp;":"&amp;B2155&amp;":"&amp;C2155&amp;":"&amp;D2155&amp;":"&amp;E2155&amp;":"&amp;F2155&amp;":"&amp;G2155</f>
        <v>2015052:Redmi Note 2 16GB China Mobile:Redmi:小米:Xiaomi:红米:Redmi</v>
      </c>
    </row>
    <row r="2156" spans="1:11" hidden="1" x14ac:dyDescent="0.4">
      <c r="A2156" s="13">
        <v>2015055</v>
      </c>
      <c r="B2156" s="13" t="s">
        <v>3507</v>
      </c>
      <c r="C2156" s="13" t="s">
        <v>3172</v>
      </c>
      <c r="D2156" s="10" t="str">
        <f>VLOOKUP( C2156, 品牌处理!A:E,2,FALSE)</f>
        <v>小米</v>
      </c>
      <c r="E2156" s="10" t="str">
        <f>VLOOKUP( C2156, 品牌处理!A:E,3,FALSE)</f>
        <v>Xiaomi</v>
      </c>
      <c r="F2156" s="10" t="str">
        <f>VLOOKUP( C2156, 品牌处理!A:E,4,FALSE)</f>
        <v>红米</v>
      </c>
      <c r="G2156" s="10" t="str">
        <f>VLOOKUP( C2156, 品牌处理!A:E,5,FALSE)</f>
        <v>Redmi</v>
      </c>
      <c r="H2156" s="16">
        <f>VLOOKUP( C2156, 品牌处理!A:F,6,FALSE)</f>
        <v>0</v>
      </c>
      <c r="I2156" s="16" t="e">
        <f>VLOOKUP(A2156,重复项!F:F,1,FALSE)</f>
        <v>#N/A</v>
      </c>
      <c r="J2156" s="6">
        <v>0</v>
      </c>
      <c r="K2156" t="str">
        <f>A2156&amp;":"&amp;B2156&amp;":"&amp;C2156&amp;":"&amp;D2156&amp;":"&amp;E2156&amp;":"&amp;F2156&amp;":"&amp;G2156</f>
        <v>2015055:Redmi Note 2 16GB China Mobile:Redmi:小米:Xiaomi:红米:Redmi</v>
      </c>
    </row>
    <row r="2157" spans="1:11" hidden="1" x14ac:dyDescent="0.4">
      <c r="A2157" s="13">
        <v>2015056</v>
      </c>
      <c r="B2157" s="13" t="s">
        <v>3508</v>
      </c>
      <c r="C2157" s="13" t="s">
        <v>3172</v>
      </c>
      <c r="D2157" s="10" t="str">
        <f>VLOOKUP( C2157, 品牌处理!A:E,2,FALSE)</f>
        <v>小米</v>
      </c>
      <c r="E2157" s="10" t="str">
        <f>VLOOKUP( C2157, 品牌处理!A:E,3,FALSE)</f>
        <v>Xiaomi</v>
      </c>
      <c r="F2157" s="10" t="str">
        <f>VLOOKUP( C2157, 品牌处理!A:E,4,FALSE)</f>
        <v>红米</v>
      </c>
      <c r="G2157" s="10" t="str">
        <f>VLOOKUP( C2157, 品牌处理!A:E,5,FALSE)</f>
        <v>Redmi</v>
      </c>
      <c r="H2157" s="16">
        <f>VLOOKUP( C2157, 品牌处理!A:F,6,FALSE)</f>
        <v>0</v>
      </c>
      <c r="I2157" s="16" t="e">
        <f>VLOOKUP(A2157,重复项!F:F,1,FALSE)</f>
        <v>#N/A</v>
      </c>
      <c r="J2157" s="6">
        <v>0</v>
      </c>
      <c r="K2157" t="str">
        <f>A2157&amp;":"&amp;B2157&amp;":"&amp;C2157&amp;":"&amp;D2157&amp;":"&amp;E2157&amp;":"&amp;F2157&amp;":"&amp;G2157</f>
        <v>2015056:Redmi Note 2 32GB China Mobile:Redmi:小米:Xiaomi:红米:Redmi</v>
      </c>
    </row>
    <row r="2158" spans="1:11" hidden="1" x14ac:dyDescent="0.4">
      <c r="A2158" s="13">
        <v>2015617</v>
      </c>
      <c r="B2158" s="13" t="s">
        <v>3509</v>
      </c>
      <c r="C2158" s="13" t="s">
        <v>3172</v>
      </c>
      <c r="D2158" s="10" t="str">
        <f>VLOOKUP( C2158, 品牌处理!A:E,2,FALSE)</f>
        <v>小米</v>
      </c>
      <c r="E2158" s="10" t="str">
        <f>VLOOKUP( C2158, 品牌处理!A:E,3,FALSE)</f>
        <v>Xiaomi</v>
      </c>
      <c r="F2158" s="10" t="str">
        <f>VLOOKUP( C2158, 品牌处理!A:E,4,FALSE)</f>
        <v>红米</v>
      </c>
      <c r="G2158" s="10" t="str">
        <f>VLOOKUP( C2158, 品牌处理!A:E,5,FALSE)</f>
        <v>Redmi</v>
      </c>
      <c r="H2158" s="16">
        <f>VLOOKUP( C2158, 品牌处理!A:F,6,FALSE)</f>
        <v>0</v>
      </c>
      <c r="I2158" s="16" t="e">
        <f>VLOOKUP(A2158,重复项!F:F,1,FALSE)</f>
        <v>#N/A</v>
      </c>
      <c r="J2158" s="6">
        <v>0</v>
      </c>
      <c r="K2158" t="str">
        <f>A2158&amp;":"&amp;B2158&amp;":"&amp;C2158&amp;":"&amp;D2158&amp;":"&amp;E2158&amp;":"&amp;F2158&amp;":"&amp;G2158</f>
        <v>2015617:Redmi Note 3 (Mediatek):Redmi:小米:Xiaomi:红米:Redmi</v>
      </c>
    </row>
    <row r="2159" spans="1:11" hidden="1" x14ac:dyDescent="0.4">
      <c r="A2159" s="13">
        <v>2015611</v>
      </c>
      <c r="B2159" s="13" t="s">
        <v>3510</v>
      </c>
      <c r="C2159" s="13" t="s">
        <v>3172</v>
      </c>
      <c r="D2159" s="10" t="str">
        <f>VLOOKUP( C2159, 品牌处理!A:E,2,FALSE)</f>
        <v>小米</v>
      </c>
      <c r="E2159" s="10" t="str">
        <f>VLOOKUP( C2159, 品牌处理!A:E,3,FALSE)</f>
        <v>Xiaomi</v>
      </c>
      <c r="F2159" s="10" t="str">
        <f>VLOOKUP( C2159, 品牌处理!A:E,4,FALSE)</f>
        <v>红米</v>
      </c>
      <c r="G2159" s="10" t="str">
        <f>VLOOKUP( C2159, 品牌处理!A:E,5,FALSE)</f>
        <v>Redmi</v>
      </c>
      <c r="H2159" s="16">
        <f>VLOOKUP( C2159, 品牌处理!A:F,6,FALSE)</f>
        <v>0</v>
      </c>
      <c r="I2159" s="16" t="e">
        <f>VLOOKUP(A2159,重复项!F:F,1,FALSE)</f>
        <v>#N/A</v>
      </c>
      <c r="J2159" s="6">
        <v>0</v>
      </c>
      <c r="K2159" t="str">
        <f>A2159&amp;":"&amp;B2159&amp;":"&amp;C2159&amp;":"&amp;D2159&amp;":"&amp;E2159&amp;":"&amp;F2159&amp;":"&amp;G2159</f>
        <v>2015611:Redmi Note 3 (Mediatek) China Mobile:Redmi:小米:Xiaomi:红米:Redmi</v>
      </c>
    </row>
    <row r="2160" spans="1:11" hidden="1" x14ac:dyDescent="0.4">
      <c r="A2160" s="13">
        <v>2015116</v>
      </c>
      <c r="B2160" s="13" t="s">
        <v>3511</v>
      </c>
      <c r="C2160" s="13" t="s">
        <v>3172</v>
      </c>
      <c r="D2160" s="10" t="str">
        <f>VLOOKUP( C2160, 品牌处理!A:E,2,FALSE)</f>
        <v>小米</v>
      </c>
      <c r="E2160" s="10" t="str">
        <f>VLOOKUP( C2160, 品牌处理!A:E,3,FALSE)</f>
        <v>Xiaomi</v>
      </c>
      <c r="F2160" s="10" t="str">
        <f>VLOOKUP( C2160, 品牌处理!A:E,4,FALSE)</f>
        <v>红米</v>
      </c>
      <c r="G2160" s="10" t="str">
        <f>VLOOKUP( C2160, 品牌处理!A:E,5,FALSE)</f>
        <v>Redmi</v>
      </c>
      <c r="H2160" s="16">
        <f>VLOOKUP( C2160, 品牌处理!A:F,6,FALSE)</f>
        <v>0</v>
      </c>
      <c r="I2160" s="16" t="e">
        <f>VLOOKUP(A2160,重复项!F:F,1,FALSE)</f>
        <v>#N/A</v>
      </c>
      <c r="J2160" s="6">
        <v>0</v>
      </c>
      <c r="K2160" t="str">
        <f>A2160&amp;":"&amp;B2160&amp;":"&amp;C2160&amp;":"&amp;D2160&amp;":"&amp;E2160&amp;":"&amp;F2160&amp;":"&amp;G2160</f>
        <v>2015116:Redmi Note 3 (Qualcomm) Global:Redmi:小米:Xiaomi:红米:Redmi</v>
      </c>
    </row>
    <row r="2161" spans="1:11" hidden="1" x14ac:dyDescent="0.4">
      <c r="A2161" s="13">
        <v>2015112</v>
      </c>
      <c r="B2161" s="13" t="s">
        <v>3512</v>
      </c>
      <c r="C2161" s="13" t="s">
        <v>3172</v>
      </c>
      <c r="D2161" s="10" t="str">
        <f>VLOOKUP( C2161, 品牌处理!A:E,2,FALSE)</f>
        <v>小米</v>
      </c>
      <c r="E2161" s="10" t="str">
        <f>VLOOKUP( C2161, 品牌处理!A:E,3,FALSE)</f>
        <v>Xiaomi</v>
      </c>
      <c r="F2161" s="10" t="str">
        <f>VLOOKUP( C2161, 品牌处理!A:E,4,FALSE)</f>
        <v>红米</v>
      </c>
      <c r="G2161" s="10" t="str">
        <f>VLOOKUP( C2161, 品牌处理!A:E,5,FALSE)</f>
        <v>Redmi</v>
      </c>
      <c r="H2161" s="16">
        <f>VLOOKUP( C2161, 品牌处理!A:F,6,FALSE)</f>
        <v>0</v>
      </c>
      <c r="I2161" s="16" t="e">
        <f>VLOOKUP(A2161,重复项!F:F,1,FALSE)</f>
        <v>#N/A</v>
      </c>
      <c r="J2161" s="6">
        <v>0</v>
      </c>
      <c r="K2161" t="str">
        <f>A2161&amp;":"&amp;B2161&amp;":"&amp;C2161&amp;":"&amp;D2161&amp;":"&amp;E2161&amp;":"&amp;F2161&amp;":"&amp;G2161</f>
        <v>2015112:Redmi Note 3 (Qualcomm) China:Redmi:小米:Xiaomi:红米:Redmi</v>
      </c>
    </row>
    <row r="2162" spans="1:11" hidden="1" x14ac:dyDescent="0.4">
      <c r="A2162" s="13">
        <v>2015115</v>
      </c>
      <c r="B2162" s="13" t="s">
        <v>3512</v>
      </c>
      <c r="C2162" s="13" t="s">
        <v>3172</v>
      </c>
      <c r="D2162" s="10" t="str">
        <f>VLOOKUP( C2162, 品牌处理!A:E,2,FALSE)</f>
        <v>小米</v>
      </c>
      <c r="E2162" s="10" t="str">
        <f>VLOOKUP( C2162, 品牌处理!A:E,3,FALSE)</f>
        <v>Xiaomi</v>
      </c>
      <c r="F2162" s="10" t="str">
        <f>VLOOKUP( C2162, 品牌处理!A:E,4,FALSE)</f>
        <v>红米</v>
      </c>
      <c r="G2162" s="10" t="str">
        <f>VLOOKUP( C2162, 品牌处理!A:E,5,FALSE)</f>
        <v>Redmi</v>
      </c>
      <c r="H2162" s="16">
        <f>VLOOKUP( C2162, 品牌处理!A:F,6,FALSE)</f>
        <v>0</v>
      </c>
      <c r="I2162" s="16" t="e">
        <f>VLOOKUP(A2162,重复项!F:F,1,FALSE)</f>
        <v>#N/A</v>
      </c>
      <c r="J2162" s="6">
        <v>0</v>
      </c>
      <c r="K2162" t="str">
        <f>A2162&amp;":"&amp;B2162&amp;":"&amp;C2162&amp;":"&amp;D2162&amp;":"&amp;E2162&amp;":"&amp;F2162&amp;":"&amp;G2162</f>
        <v>2015115:Redmi Note 3 (Qualcomm) China:Redmi:小米:Xiaomi:红米:Redmi</v>
      </c>
    </row>
    <row r="2163" spans="1:11" hidden="1" x14ac:dyDescent="0.4">
      <c r="A2163" s="13">
        <v>2015161</v>
      </c>
      <c r="B2163" s="13" t="s">
        <v>3513</v>
      </c>
      <c r="C2163" s="13" t="s">
        <v>3172</v>
      </c>
      <c r="D2163" s="10" t="str">
        <f>VLOOKUP( C2163, 品牌处理!A:E,2,FALSE)</f>
        <v>小米</v>
      </c>
      <c r="E2163" s="10" t="str">
        <f>VLOOKUP( C2163, 品牌处理!A:E,3,FALSE)</f>
        <v>Xiaomi</v>
      </c>
      <c r="F2163" s="10" t="str">
        <f>VLOOKUP( C2163, 品牌处理!A:E,4,FALSE)</f>
        <v>红米</v>
      </c>
      <c r="G2163" s="10" t="str">
        <f>VLOOKUP( C2163, 品牌处理!A:E,5,FALSE)</f>
        <v>Redmi</v>
      </c>
      <c r="H2163" s="16">
        <f>VLOOKUP( C2163, 品牌处理!A:F,6,FALSE)</f>
        <v>0</v>
      </c>
      <c r="I2163" s="16" t="e">
        <f>VLOOKUP(A2163,重复项!F:F,1,FALSE)</f>
        <v>#N/A</v>
      </c>
      <c r="J2163" s="6">
        <v>0</v>
      </c>
      <c r="K2163" t="str">
        <f>A2163&amp;":"&amp;B2163&amp;":"&amp;C2163&amp;":"&amp;D2163&amp;":"&amp;E2163&amp;":"&amp;F2163&amp;":"&amp;G2163</f>
        <v>2015161:Redmi Note 3 (Special Edition) Taiwan:Redmi:小米:Xiaomi:红米:Redmi</v>
      </c>
    </row>
    <row r="2164" spans="1:11" hidden="1" x14ac:dyDescent="0.4">
      <c r="A2164" s="13">
        <v>2016050</v>
      </c>
      <c r="B2164" s="13" t="s">
        <v>3514</v>
      </c>
      <c r="C2164" s="13" t="s">
        <v>3172</v>
      </c>
      <c r="D2164" s="10" t="str">
        <f>VLOOKUP( C2164, 品牌处理!A:E,2,FALSE)</f>
        <v>小米</v>
      </c>
      <c r="E2164" s="10" t="str">
        <f>VLOOKUP( C2164, 品牌处理!A:E,3,FALSE)</f>
        <v>Xiaomi</v>
      </c>
      <c r="F2164" s="10" t="str">
        <f>VLOOKUP( C2164, 品牌处理!A:E,4,FALSE)</f>
        <v>红米</v>
      </c>
      <c r="G2164" s="10" t="str">
        <f>VLOOKUP( C2164, 品牌处理!A:E,5,FALSE)</f>
        <v>Redmi</v>
      </c>
      <c r="H2164" s="16">
        <f>VLOOKUP( C2164, 品牌处理!A:F,6,FALSE)</f>
        <v>0</v>
      </c>
      <c r="I2164" s="16" t="e">
        <f>VLOOKUP(A2164,重复项!F:F,1,FALSE)</f>
        <v>#N/A</v>
      </c>
      <c r="J2164" s="6">
        <v>0</v>
      </c>
      <c r="K2164" t="str">
        <f>A2164&amp;":"&amp;B2164&amp;":"&amp;C2164&amp;":"&amp;D2164&amp;":"&amp;E2164&amp;":"&amp;F2164&amp;":"&amp;G2164</f>
        <v>2016050:Redmi Note 4 (Mediatek):Redmi:小米:Xiaomi:红米:Redmi</v>
      </c>
    </row>
    <row r="2165" spans="1:11" hidden="1" x14ac:dyDescent="0.4">
      <c r="A2165" s="13">
        <v>2016051</v>
      </c>
      <c r="B2165" s="13" t="s">
        <v>3515</v>
      </c>
      <c r="C2165" s="13" t="s">
        <v>3172</v>
      </c>
      <c r="D2165" s="10" t="str">
        <f>VLOOKUP( C2165, 品牌处理!A:E,2,FALSE)</f>
        <v>小米</v>
      </c>
      <c r="E2165" s="10" t="str">
        <f>VLOOKUP( C2165, 品牌处理!A:E,3,FALSE)</f>
        <v>Xiaomi</v>
      </c>
      <c r="F2165" s="10" t="str">
        <f>VLOOKUP( C2165, 品牌处理!A:E,4,FALSE)</f>
        <v>红米</v>
      </c>
      <c r="G2165" s="10" t="str">
        <f>VLOOKUP( C2165, 品牌处理!A:E,5,FALSE)</f>
        <v>Redmi</v>
      </c>
      <c r="H2165" s="16">
        <f>VLOOKUP( C2165, 品牌处理!A:F,6,FALSE)</f>
        <v>0</v>
      </c>
      <c r="I2165" s="16" t="e">
        <f>VLOOKUP(A2165,重复项!F:F,1,FALSE)</f>
        <v>#N/A</v>
      </c>
      <c r="J2165" s="6">
        <v>0</v>
      </c>
      <c r="K2165" t="str">
        <f>A2165&amp;":"&amp;B2165&amp;":"&amp;C2165&amp;":"&amp;D2165&amp;":"&amp;E2165&amp;":"&amp;F2165&amp;":"&amp;G2165</f>
        <v>2016051:Redmi Note 4 (Mediatek) China Mobile:Redmi:小米:Xiaomi:红米:Redmi</v>
      </c>
    </row>
    <row r="2166" spans="1:11" hidden="1" x14ac:dyDescent="0.4">
      <c r="A2166" s="13">
        <v>2016100</v>
      </c>
      <c r="B2166" s="13" t="s">
        <v>3516</v>
      </c>
      <c r="C2166" s="13" t="s">
        <v>3172</v>
      </c>
      <c r="D2166" s="10" t="str">
        <f>VLOOKUP( C2166, 品牌处理!A:E,2,FALSE)</f>
        <v>小米</v>
      </c>
      <c r="E2166" s="10" t="str">
        <f>VLOOKUP( C2166, 品牌处理!A:E,3,FALSE)</f>
        <v>Xiaomi</v>
      </c>
      <c r="F2166" s="10" t="str">
        <f>VLOOKUP( C2166, 品牌处理!A:E,4,FALSE)</f>
        <v>红米</v>
      </c>
      <c r="G2166" s="10" t="str">
        <f>VLOOKUP( C2166, 品牌处理!A:E,5,FALSE)</f>
        <v>Redmi</v>
      </c>
      <c r="H2166" s="16">
        <f>VLOOKUP( C2166, 品牌处理!A:F,6,FALSE)</f>
        <v>0</v>
      </c>
      <c r="I2166" s="16" t="e">
        <f>VLOOKUP(A2166,重复项!F:F,1,FALSE)</f>
        <v>#N/A</v>
      </c>
      <c r="J2166" s="6">
        <v>0</v>
      </c>
      <c r="K2166" t="str">
        <f>A2166&amp;":"&amp;B2166&amp;":"&amp;C2166&amp;":"&amp;D2166&amp;":"&amp;E2166&amp;":"&amp;F2166&amp;":"&amp;G2166</f>
        <v>2016100:Redmi Note 4 (Qualcomm) Global:Redmi:小米:Xiaomi:红米:Redmi</v>
      </c>
    </row>
    <row r="2167" spans="1:11" hidden="1" x14ac:dyDescent="0.4">
      <c r="A2167" s="13">
        <v>2016102</v>
      </c>
      <c r="B2167" s="13" t="s">
        <v>3516</v>
      </c>
      <c r="C2167" s="13" t="s">
        <v>3172</v>
      </c>
      <c r="D2167" s="10" t="str">
        <f>VLOOKUP( C2167, 品牌处理!A:E,2,FALSE)</f>
        <v>小米</v>
      </c>
      <c r="E2167" s="10" t="str">
        <f>VLOOKUP( C2167, 品牌处理!A:E,3,FALSE)</f>
        <v>Xiaomi</v>
      </c>
      <c r="F2167" s="10" t="str">
        <f>VLOOKUP( C2167, 品牌处理!A:E,4,FALSE)</f>
        <v>红米</v>
      </c>
      <c r="G2167" s="10" t="str">
        <f>VLOOKUP( C2167, 品牌处理!A:E,5,FALSE)</f>
        <v>Redmi</v>
      </c>
      <c r="H2167" s="16">
        <f>VLOOKUP( C2167, 品牌处理!A:F,6,FALSE)</f>
        <v>0</v>
      </c>
      <c r="I2167" s="16" t="e">
        <f>VLOOKUP(A2167,重复项!F:F,1,FALSE)</f>
        <v>#N/A</v>
      </c>
      <c r="J2167" s="6">
        <v>0</v>
      </c>
      <c r="K2167" t="str">
        <f>A2167&amp;":"&amp;B2167&amp;":"&amp;C2167&amp;":"&amp;D2167&amp;":"&amp;E2167&amp;":"&amp;F2167&amp;":"&amp;G2167</f>
        <v>2016102:Redmi Note 4 (Qualcomm) Global:Redmi:小米:Xiaomi:红米:Redmi</v>
      </c>
    </row>
    <row r="2168" spans="1:11" hidden="1" x14ac:dyDescent="0.4">
      <c r="A2168" s="13">
        <v>2016101</v>
      </c>
      <c r="B2168" s="13" t="s">
        <v>3517</v>
      </c>
      <c r="C2168" s="13" t="s">
        <v>3172</v>
      </c>
      <c r="D2168" s="10" t="str">
        <f>VLOOKUP( C2168, 品牌处理!A:E,2,FALSE)</f>
        <v>小米</v>
      </c>
      <c r="E2168" s="10" t="str">
        <f>VLOOKUP( C2168, 品牌处理!A:E,3,FALSE)</f>
        <v>Xiaomi</v>
      </c>
      <c r="F2168" s="10" t="str">
        <f>VLOOKUP( C2168, 品牌处理!A:E,4,FALSE)</f>
        <v>红米</v>
      </c>
      <c r="G2168" s="10" t="str">
        <f>VLOOKUP( C2168, 品牌处理!A:E,5,FALSE)</f>
        <v>Redmi</v>
      </c>
      <c r="H2168" s="16">
        <f>VLOOKUP( C2168, 品牌处理!A:F,6,FALSE)</f>
        <v>0</v>
      </c>
      <c r="I2168" s="16" t="e">
        <f>VLOOKUP(A2168,重复项!F:F,1,FALSE)</f>
        <v>#N/A</v>
      </c>
      <c r="J2168" s="6">
        <v>0</v>
      </c>
      <c r="K2168" t="str">
        <f>A2168&amp;":"&amp;B2168&amp;":"&amp;C2168&amp;":"&amp;D2168&amp;":"&amp;E2168&amp;":"&amp;F2168&amp;":"&amp;G2168</f>
        <v>2016101:Redmi Note 4X (Qualcomm) China:Redmi:小米:Xiaomi:红米:Redmi</v>
      </c>
    </row>
    <row r="2169" spans="1:11" hidden="1" x14ac:dyDescent="0.4">
      <c r="A2169" s="13">
        <v>2016130</v>
      </c>
      <c r="B2169" s="13" t="s">
        <v>3518</v>
      </c>
      <c r="C2169" s="13" t="s">
        <v>3172</v>
      </c>
      <c r="D2169" s="10" t="str">
        <f>VLOOKUP( C2169, 品牌处理!A:E,2,FALSE)</f>
        <v>小米</v>
      </c>
      <c r="E2169" s="10" t="str">
        <f>VLOOKUP( C2169, 品牌处理!A:E,3,FALSE)</f>
        <v>Xiaomi</v>
      </c>
      <c r="F2169" s="10" t="str">
        <f>VLOOKUP( C2169, 品牌处理!A:E,4,FALSE)</f>
        <v>红米</v>
      </c>
      <c r="G2169" s="10" t="str">
        <f>VLOOKUP( C2169, 品牌处理!A:E,5,FALSE)</f>
        <v>Redmi</v>
      </c>
      <c r="H2169" s="16">
        <f>VLOOKUP( C2169, 品牌处理!A:F,6,FALSE)</f>
        <v>0</v>
      </c>
      <c r="I2169" s="16" t="e">
        <f>VLOOKUP(A2169,重复项!F:F,1,FALSE)</f>
        <v>#N/A</v>
      </c>
      <c r="J2169" s="6">
        <v>0</v>
      </c>
      <c r="K2169" t="str">
        <f>A2169&amp;":"&amp;B2169&amp;":"&amp;C2169&amp;":"&amp;D2169&amp;":"&amp;E2169&amp;":"&amp;F2169&amp;":"&amp;G2169</f>
        <v>2016130:Redmi Note 4X (Qualcomm) China Mobile:Redmi:小米:Xiaomi:红米:Redmi</v>
      </c>
    </row>
    <row r="2170" spans="1:11" hidden="1" x14ac:dyDescent="0.4">
      <c r="A2170" s="13" t="s">
        <v>3221</v>
      </c>
      <c r="B2170" s="13" t="s">
        <v>3519</v>
      </c>
      <c r="C2170" s="13" t="s">
        <v>3172</v>
      </c>
      <c r="D2170" s="10" t="str">
        <f>VLOOKUP( C2170, 品牌处理!A:E,2,FALSE)</f>
        <v>小米</v>
      </c>
      <c r="E2170" s="10" t="str">
        <f>VLOOKUP( C2170, 品牌处理!A:E,3,FALSE)</f>
        <v>Xiaomi</v>
      </c>
      <c r="F2170" s="10" t="str">
        <f>VLOOKUP( C2170, 品牌处理!A:E,4,FALSE)</f>
        <v>红米</v>
      </c>
      <c r="G2170" s="10" t="str">
        <f>VLOOKUP( C2170, 品牌处理!A:E,5,FALSE)</f>
        <v>Redmi</v>
      </c>
      <c r="H2170" s="16">
        <f>VLOOKUP( C2170, 品牌处理!A:F,6,FALSE)</f>
        <v>0</v>
      </c>
      <c r="I2170" s="16" t="e">
        <f>VLOOKUP(A2170,重复项!F:F,1,FALSE)</f>
        <v>#N/A</v>
      </c>
      <c r="J2170" s="6">
        <v>0</v>
      </c>
      <c r="K2170" t="str">
        <f>A2170&amp;":"&amp;B2170&amp;":"&amp;C2170&amp;":"&amp;D2170&amp;":"&amp;E2170&amp;":"&amp;F2170&amp;":"&amp;G2170</f>
        <v>MBE6A5:Redmi Note 4X (Mediatek):Redmi:小米:Xiaomi:红米:Redmi</v>
      </c>
    </row>
    <row r="2171" spans="1:11" hidden="1" x14ac:dyDescent="0.4">
      <c r="A2171" s="13" t="s">
        <v>3223</v>
      </c>
      <c r="B2171" s="13" t="s">
        <v>3520</v>
      </c>
      <c r="C2171" s="13" t="s">
        <v>3172</v>
      </c>
      <c r="D2171" s="10" t="str">
        <f>VLOOKUP( C2171, 品牌处理!A:E,2,FALSE)</f>
        <v>小米</v>
      </c>
      <c r="E2171" s="10" t="str">
        <f>VLOOKUP( C2171, 品牌处理!A:E,3,FALSE)</f>
        <v>Xiaomi</v>
      </c>
      <c r="F2171" s="10" t="str">
        <f>VLOOKUP( C2171, 品牌处理!A:E,4,FALSE)</f>
        <v>红米</v>
      </c>
      <c r="G2171" s="10" t="str">
        <f>VLOOKUP( C2171, 品牌处理!A:E,5,FALSE)</f>
        <v>Redmi</v>
      </c>
      <c r="H2171" s="16">
        <f>VLOOKUP( C2171, 品牌处理!A:F,6,FALSE)</f>
        <v>0</v>
      </c>
      <c r="I2171" s="16" t="e">
        <f>VLOOKUP(A2171,重复项!F:F,1,FALSE)</f>
        <v>#N/A</v>
      </c>
      <c r="J2171" s="6">
        <v>0</v>
      </c>
      <c r="K2171" t="str">
        <f>A2171&amp;":"&amp;B2171&amp;":"&amp;C2171&amp;":"&amp;D2171&amp;":"&amp;E2171&amp;":"&amp;F2171&amp;":"&amp;G2171</f>
        <v>MBT6A5:Redmi Note 4X (Mediatek) China Mobile:Redmi:小米:Xiaomi:红米:Redmi</v>
      </c>
    </row>
    <row r="2172" spans="1:11" hidden="1" x14ac:dyDescent="0.4">
      <c r="A2172" s="13" t="s">
        <v>3231</v>
      </c>
      <c r="B2172" s="13" t="s">
        <v>3521</v>
      </c>
      <c r="C2172" s="13" t="s">
        <v>3172</v>
      </c>
      <c r="D2172" s="10" t="str">
        <f>VLOOKUP( C2172, 品牌处理!A:E,2,FALSE)</f>
        <v>小米</v>
      </c>
      <c r="E2172" s="10" t="str">
        <f>VLOOKUP( C2172, 品牌处理!A:E,3,FALSE)</f>
        <v>Xiaomi</v>
      </c>
      <c r="F2172" s="10" t="str">
        <f>VLOOKUP( C2172, 品牌处理!A:E,4,FALSE)</f>
        <v>红米</v>
      </c>
      <c r="G2172" s="10" t="str">
        <f>VLOOKUP( C2172, 品牌处理!A:E,5,FALSE)</f>
        <v>Redmi</v>
      </c>
      <c r="H2172" s="16">
        <f>VLOOKUP( C2172, 品牌处理!A:F,6,FALSE)</f>
        <v>0</v>
      </c>
      <c r="I2172" s="16" t="e">
        <f>VLOOKUP(A2172,重复项!F:F,1,FALSE)</f>
        <v>#N/A</v>
      </c>
      <c r="J2172" s="6">
        <v>0</v>
      </c>
      <c r="K2172" t="str">
        <f>A2172&amp;":"&amp;B2172&amp;":"&amp;C2172&amp;":"&amp;D2172&amp;":"&amp;E2172&amp;":"&amp;F2172&amp;":"&amp;G2172</f>
        <v>M1803E7SG:Redmi Note 5 Global:Redmi:小米:Xiaomi:红米:Redmi</v>
      </c>
    </row>
    <row r="2173" spans="1:11" hidden="1" x14ac:dyDescent="0.4">
      <c r="A2173" s="13" t="s">
        <v>3233</v>
      </c>
      <c r="B2173" s="13" t="s">
        <v>3521</v>
      </c>
      <c r="C2173" s="13" t="s">
        <v>3172</v>
      </c>
      <c r="D2173" s="10" t="str">
        <f>VLOOKUP( C2173, 品牌处理!A:E,2,FALSE)</f>
        <v>小米</v>
      </c>
      <c r="E2173" s="10" t="str">
        <f>VLOOKUP( C2173, 品牌处理!A:E,3,FALSE)</f>
        <v>Xiaomi</v>
      </c>
      <c r="F2173" s="10" t="str">
        <f>VLOOKUP( C2173, 品牌处理!A:E,4,FALSE)</f>
        <v>红米</v>
      </c>
      <c r="G2173" s="10" t="str">
        <f>VLOOKUP( C2173, 品牌处理!A:E,5,FALSE)</f>
        <v>Redmi</v>
      </c>
      <c r="H2173" s="16">
        <f>VLOOKUP( C2173, 品牌处理!A:F,6,FALSE)</f>
        <v>0</v>
      </c>
      <c r="I2173" s="16" t="e">
        <f>VLOOKUP(A2173,重复项!F:F,1,FALSE)</f>
        <v>#N/A</v>
      </c>
      <c r="J2173" s="6">
        <v>0</v>
      </c>
      <c r="K2173" t="str">
        <f>A2173&amp;":"&amp;B2173&amp;":"&amp;C2173&amp;":"&amp;D2173&amp;":"&amp;E2173&amp;":"&amp;F2173&amp;":"&amp;G2173</f>
        <v>M1803E7SH:Redmi Note 5 Global:Redmi:小米:Xiaomi:红米:Redmi</v>
      </c>
    </row>
    <row r="2174" spans="1:11" hidden="1" x14ac:dyDescent="0.4">
      <c r="A2174" s="13" t="s">
        <v>3234</v>
      </c>
      <c r="B2174" s="13" t="s">
        <v>3522</v>
      </c>
      <c r="C2174" s="13" t="s">
        <v>3172</v>
      </c>
      <c r="D2174" s="10" t="str">
        <f>VLOOKUP( C2174, 品牌处理!A:E,2,FALSE)</f>
        <v>小米</v>
      </c>
      <c r="E2174" s="10" t="str">
        <f>VLOOKUP( C2174, 品牌处理!A:E,3,FALSE)</f>
        <v>Xiaomi</v>
      </c>
      <c r="F2174" s="10" t="str">
        <f>VLOOKUP( C2174, 品牌处理!A:E,4,FALSE)</f>
        <v>红米</v>
      </c>
      <c r="G2174" s="10" t="str">
        <f>VLOOKUP( C2174, 品牌处理!A:E,5,FALSE)</f>
        <v>Redmi</v>
      </c>
      <c r="H2174" s="16">
        <f>VLOOKUP( C2174, 品牌处理!A:F,6,FALSE)</f>
        <v>0</v>
      </c>
      <c r="I2174" s="16" t="e">
        <f>VLOOKUP(A2174,重复项!F:F,1,FALSE)</f>
        <v>#N/A</v>
      </c>
      <c r="J2174" s="6">
        <v>0</v>
      </c>
      <c r="K2174" t="str">
        <f>A2174&amp;":"&amp;B2174&amp;":"&amp;C2174&amp;":"&amp;D2174&amp;":"&amp;E2174&amp;":"&amp;F2174&amp;":"&amp;G2174</f>
        <v>MEI7S:Redmi Note 5 Pro India:Redmi:小米:Xiaomi:红米:Redmi</v>
      </c>
    </row>
    <row r="2175" spans="1:11" hidden="1" x14ac:dyDescent="0.4">
      <c r="A2175" s="13" t="s">
        <v>3225</v>
      </c>
      <c r="B2175" s="13" t="s">
        <v>3523</v>
      </c>
      <c r="C2175" s="13" t="s">
        <v>3172</v>
      </c>
      <c r="D2175" s="10" t="str">
        <f>VLOOKUP( C2175, 品牌处理!A:E,2,FALSE)</f>
        <v>小米</v>
      </c>
      <c r="E2175" s="10" t="str">
        <f>VLOOKUP( C2175, 品牌处理!A:E,3,FALSE)</f>
        <v>Xiaomi</v>
      </c>
      <c r="F2175" s="10" t="str">
        <f>VLOOKUP( C2175, 品牌处理!A:E,4,FALSE)</f>
        <v>红米</v>
      </c>
      <c r="G2175" s="10" t="str">
        <f>VLOOKUP( C2175, 品牌处理!A:E,5,FALSE)</f>
        <v>Redmi</v>
      </c>
      <c r="H2175" s="16">
        <f>VLOOKUP( C2175, 品牌处理!A:F,6,FALSE)</f>
        <v>0</v>
      </c>
      <c r="I2175" s="16" t="e">
        <f>VLOOKUP(A2175,重复项!F:F,1,FALSE)</f>
        <v>#N/A</v>
      </c>
      <c r="J2175" s="6">
        <v>0</v>
      </c>
      <c r="K2175" t="str">
        <f>A2175&amp;":"&amp;B2175&amp;":"&amp;C2175&amp;":"&amp;D2175&amp;":"&amp;E2175&amp;":"&amp;F2175&amp;":"&amp;G2175</f>
        <v>MEE7S:Redmi Note 5 China:Redmi:小米:Xiaomi:红米:Redmi</v>
      </c>
    </row>
    <row r="2176" spans="1:11" hidden="1" x14ac:dyDescent="0.4">
      <c r="A2176" s="13" t="s">
        <v>3227</v>
      </c>
      <c r="B2176" s="13" t="s">
        <v>3524</v>
      </c>
      <c r="C2176" s="13" t="s">
        <v>3172</v>
      </c>
      <c r="D2176" s="10" t="str">
        <f>VLOOKUP( C2176, 品牌处理!A:E,2,FALSE)</f>
        <v>小米</v>
      </c>
      <c r="E2176" s="10" t="str">
        <f>VLOOKUP( C2176, 品牌处理!A:E,3,FALSE)</f>
        <v>Xiaomi</v>
      </c>
      <c r="F2176" s="10" t="str">
        <f>VLOOKUP( C2176, 品牌处理!A:E,4,FALSE)</f>
        <v>红米</v>
      </c>
      <c r="G2176" s="10" t="str">
        <f>VLOOKUP( C2176, 品牌处理!A:E,5,FALSE)</f>
        <v>Redmi</v>
      </c>
      <c r="H2176" s="16">
        <f>VLOOKUP( C2176, 品牌处理!A:F,6,FALSE)</f>
        <v>0</v>
      </c>
      <c r="I2176" s="16" t="e">
        <f>VLOOKUP(A2176,重复项!F:F,1,FALSE)</f>
        <v>#N/A</v>
      </c>
      <c r="J2176" s="6">
        <v>0</v>
      </c>
      <c r="K2176" t="str">
        <f>A2176&amp;":"&amp;B2176&amp;":"&amp;C2176&amp;":"&amp;D2176&amp;":"&amp;E2176&amp;":"&amp;F2176&amp;":"&amp;G2176</f>
        <v>MET7S:Redmi Note 5 China Mobile:Redmi:小米:Xiaomi:红米:Redmi</v>
      </c>
    </row>
    <row r="2177" spans="1:11" hidden="1" x14ac:dyDescent="0.4">
      <c r="A2177" s="13" t="s">
        <v>3229</v>
      </c>
      <c r="B2177" s="13" t="s">
        <v>3525</v>
      </c>
      <c r="C2177" s="13" t="s">
        <v>3172</v>
      </c>
      <c r="D2177" s="10" t="str">
        <f>VLOOKUP( C2177, 品牌处理!A:E,2,FALSE)</f>
        <v>小米</v>
      </c>
      <c r="E2177" s="10" t="str">
        <f>VLOOKUP( C2177, 品牌处理!A:E,3,FALSE)</f>
        <v>Xiaomi</v>
      </c>
      <c r="F2177" s="10" t="str">
        <f>VLOOKUP( C2177, 品牌处理!A:E,4,FALSE)</f>
        <v>红米</v>
      </c>
      <c r="G2177" s="10" t="str">
        <f>VLOOKUP( C2177, 品牌处理!A:E,5,FALSE)</f>
        <v>Redmi</v>
      </c>
      <c r="H2177" s="16">
        <f>VLOOKUP( C2177, 品牌处理!A:F,6,FALSE)</f>
        <v>0</v>
      </c>
      <c r="I2177" s="16" t="e">
        <f>VLOOKUP(A2177,重复项!F:F,1,FALSE)</f>
        <v>#N/A</v>
      </c>
      <c r="J2177" s="6">
        <v>0</v>
      </c>
      <c r="K2177" t="str">
        <f>A2177&amp;":"&amp;B2177&amp;":"&amp;C2177&amp;":"&amp;D2177&amp;":"&amp;E2177&amp;":"&amp;F2177&amp;":"&amp;G2177</f>
        <v>MEC7S:Redmi Note 5 China Unicom / China Telecom:Redmi:小米:Xiaomi:红米:Redmi</v>
      </c>
    </row>
    <row r="2178" spans="1:11" hidden="1" x14ac:dyDescent="0.4">
      <c r="A2178" s="13" t="s">
        <v>3240</v>
      </c>
      <c r="B2178" s="13" t="s">
        <v>3526</v>
      </c>
      <c r="C2178" s="13" t="s">
        <v>3172</v>
      </c>
      <c r="D2178" s="10" t="str">
        <f>VLOOKUP( C2178, 品牌处理!A:E,2,FALSE)</f>
        <v>小米</v>
      </c>
      <c r="E2178" s="10" t="str">
        <f>VLOOKUP( C2178, 品牌处理!A:E,3,FALSE)</f>
        <v>Xiaomi</v>
      </c>
      <c r="F2178" s="10" t="str">
        <f>VLOOKUP( C2178, 品牌处理!A:E,4,FALSE)</f>
        <v>红米</v>
      </c>
      <c r="G2178" s="10" t="str">
        <f>VLOOKUP( C2178, 品牌处理!A:E,5,FALSE)</f>
        <v>Redmi</v>
      </c>
      <c r="H2178" s="16">
        <f>VLOOKUP( C2178, 品牌处理!A:F,6,FALSE)</f>
        <v>0</v>
      </c>
      <c r="I2178" s="16" t="e">
        <f>VLOOKUP(A2178,重复项!F:F,1,FALSE)</f>
        <v>#N/A</v>
      </c>
      <c r="J2178" s="6">
        <v>0</v>
      </c>
      <c r="K2178" t="str">
        <f>A2178&amp;":"&amp;B2178&amp;":"&amp;C2178&amp;":"&amp;D2178&amp;":"&amp;E2178&amp;":"&amp;F2178&amp;":"&amp;G2178</f>
        <v>MDG6:Redmi Note 5A Global:Redmi:小米:Xiaomi:红米:Redmi</v>
      </c>
    </row>
    <row r="2179" spans="1:11" hidden="1" x14ac:dyDescent="0.4">
      <c r="A2179" s="13" t="s">
        <v>3242</v>
      </c>
      <c r="B2179" s="13" t="s">
        <v>3527</v>
      </c>
      <c r="C2179" s="13" t="s">
        <v>3172</v>
      </c>
      <c r="D2179" s="10" t="str">
        <f>VLOOKUP( C2179, 品牌处理!A:E,2,FALSE)</f>
        <v>小米</v>
      </c>
      <c r="E2179" s="10" t="str">
        <f>VLOOKUP( C2179, 品牌处理!A:E,3,FALSE)</f>
        <v>Xiaomi</v>
      </c>
      <c r="F2179" s="10" t="str">
        <f>VLOOKUP( C2179, 品牌处理!A:E,4,FALSE)</f>
        <v>红米</v>
      </c>
      <c r="G2179" s="10" t="str">
        <f>VLOOKUP( C2179, 品牌处理!A:E,5,FALSE)</f>
        <v>Redmi</v>
      </c>
      <c r="H2179" s="16">
        <f>VLOOKUP( C2179, 品牌处理!A:F,6,FALSE)</f>
        <v>0</v>
      </c>
      <c r="I2179" s="16" t="e">
        <f>VLOOKUP(A2179,重复项!F:F,1,FALSE)</f>
        <v>#N/A</v>
      </c>
      <c r="J2179" s="6">
        <v>0</v>
      </c>
      <c r="K2179" t="str">
        <f>A2179&amp;":"&amp;B2179&amp;":"&amp;C2179&amp;":"&amp;D2179&amp;":"&amp;E2179&amp;":"&amp;F2179&amp;":"&amp;G2179</f>
        <v>MDI6:Redmi Y1 Lite India:Redmi:小米:Xiaomi:红米:Redmi</v>
      </c>
    </row>
    <row r="2180" spans="1:11" hidden="1" x14ac:dyDescent="0.4">
      <c r="A2180" s="13" t="s">
        <v>3236</v>
      </c>
      <c r="B2180" s="13" t="s">
        <v>3528</v>
      </c>
      <c r="C2180" s="13" t="s">
        <v>3172</v>
      </c>
      <c r="D2180" s="10" t="str">
        <f>VLOOKUP( C2180, 品牌处理!A:E,2,FALSE)</f>
        <v>小米</v>
      </c>
      <c r="E2180" s="10" t="str">
        <f>VLOOKUP( C2180, 品牌处理!A:E,3,FALSE)</f>
        <v>Xiaomi</v>
      </c>
      <c r="F2180" s="10" t="str">
        <f>VLOOKUP( C2180, 品牌处理!A:E,4,FALSE)</f>
        <v>红米</v>
      </c>
      <c r="G2180" s="10" t="str">
        <f>VLOOKUP( C2180, 品牌处理!A:E,5,FALSE)</f>
        <v>Redmi</v>
      </c>
      <c r="H2180" s="16">
        <f>VLOOKUP( C2180, 品牌处理!A:F,6,FALSE)</f>
        <v>0</v>
      </c>
      <c r="I2180" s="16" t="e">
        <f>VLOOKUP(A2180,重复项!F:F,1,FALSE)</f>
        <v>#N/A</v>
      </c>
      <c r="J2180" s="6">
        <v>0</v>
      </c>
      <c r="K2180" t="str">
        <f>A2180&amp;":"&amp;B2180&amp;":"&amp;C2180&amp;":"&amp;D2180&amp;":"&amp;E2180&amp;":"&amp;F2180&amp;":"&amp;G2180</f>
        <v>MDE6:Redmi Note 5A China:Redmi:小米:Xiaomi:红米:Redmi</v>
      </c>
    </row>
    <row r="2181" spans="1:11" hidden="1" x14ac:dyDescent="0.4">
      <c r="A2181" s="13" t="s">
        <v>3238</v>
      </c>
      <c r="B2181" s="13" t="s">
        <v>3529</v>
      </c>
      <c r="C2181" s="13" t="s">
        <v>3172</v>
      </c>
      <c r="D2181" s="10" t="str">
        <f>VLOOKUP( C2181, 品牌处理!A:E,2,FALSE)</f>
        <v>小米</v>
      </c>
      <c r="E2181" s="10" t="str">
        <f>VLOOKUP( C2181, 品牌处理!A:E,3,FALSE)</f>
        <v>Xiaomi</v>
      </c>
      <c r="F2181" s="10" t="str">
        <f>VLOOKUP( C2181, 品牌处理!A:E,4,FALSE)</f>
        <v>红米</v>
      </c>
      <c r="G2181" s="10" t="str">
        <f>VLOOKUP( C2181, 品牌处理!A:E,5,FALSE)</f>
        <v>Redmi</v>
      </c>
      <c r="H2181" s="16">
        <f>VLOOKUP( C2181, 品牌处理!A:F,6,FALSE)</f>
        <v>0</v>
      </c>
      <c r="I2181" s="16" t="e">
        <f>VLOOKUP(A2181,重复项!F:F,1,FALSE)</f>
        <v>#N/A</v>
      </c>
      <c r="J2181" s="6">
        <v>0</v>
      </c>
      <c r="K2181" t="str">
        <f>A2181&amp;":"&amp;B2181&amp;":"&amp;C2181&amp;":"&amp;D2181&amp;":"&amp;E2181&amp;":"&amp;F2181&amp;":"&amp;G2181</f>
        <v>MDT6:Redmi Note 5A China Mobile:Redmi:小米:Xiaomi:红米:Redmi</v>
      </c>
    </row>
    <row r="2182" spans="1:11" hidden="1" x14ac:dyDescent="0.4">
      <c r="A2182" s="13" t="s">
        <v>3248</v>
      </c>
      <c r="B2182" s="13" t="s">
        <v>3530</v>
      </c>
      <c r="C2182" s="13" t="s">
        <v>3172</v>
      </c>
      <c r="D2182" s="10" t="str">
        <f>VLOOKUP( C2182, 品牌处理!A:E,2,FALSE)</f>
        <v>小米</v>
      </c>
      <c r="E2182" s="10" t="str">
        <f>VLOOKUP( C2182, 品牌处理!A:E,3,FALSE)</f>
        <v>Xiaomi</v>
      </c>
      <c r="F2182" s="10" t="str">
        <f>VLOOKUP( C2182, 品牌处理!A:E,4,FALSE)</f>
        <v>红米</v>
      </c>
      <c r="G2182" s="10" t="str">
        <f>VLOOKUP( C2182, 品牌处理!A:E,5,FALSE)</f>
        <v>Redmi</v>
      </c>
      <c r="H2182" s="16">
        <f>VLOOKUP( C2182, 品牌处理!A:F,6,FALSE)</f>
        <v>0</v>
      </c>
      <c r="I2182" s="16" t="e">
        <f>VLOOKUP(A2182,重复项!F:F,1,FALSE)</f>
        <v>#N/A</v>
      </c>
      <c r="J2182" s="6">
        <v>0</v>
      </c>
      <c r="K2182" t="str">
        <f>A2182&amp;":"&amp;B2182&amp;":"&amp;C2182&amp;":"&amp;D2182&amp;":"&amp;E2182&amp;":"&amp;F2182&amp;":"&amp;G2182</f>
        <v>MDG6S:Redmi Note 5A Prime Global:Redmi:小米:Xiaomi:红米:Redmi</v>
      </c>
    </row>
    <row r="2183" spans="1:11" hidden="1" x14ac:dyDescent="0.4">
      <c r="A2183" s="13" t="s">
        <v>3250</v>
      </c>
      <c r="B2183" s="13" t="s">
        <v>3531</v>
      </c>
      <c r="C2183" s="13" t="s">
        <v>3172</v>
      </c>
      <c r="D2183" s="10" t="str">
        <f>VLOOKUP( C2183, 品牌处理!A:E,2,FALSE)</f>
        <v>小米</v>
      </c>
      <c r="E2183" s="10" t="str">
        <f>VLOOKUP( C2183, 品牌处理!A:E,3,FALSE)</f>
        <v>Xiaomi</v>
      </c>
      <c r="F2183" s="10" t="str">
        <f>VLOOKUP( C2183, 品牌处理!A:E,4,FALSE)</f>
        <v>红米</v>
      </c>
      <c r="G2183" s="10" t="str">
        <f>VLOOKUP( C2183, 品牌处理!A:E,5,FALSE)</f>
        <v>Redmi</v>
      </c>
      <c r="H2183" s="16">
        <f>VLOOKUP( C2183, 品牌处理!A:F,6,FALSE)</f>
        <v>0</v>
      </c>
      <c r="I2183" s="16" t="e">
        <f>VLOOKUP(A2183,重复项!F:F,1,FALSE)</f>
        <v>#N/A</v>
      </c>
      <c r="J2183" s="6">
        <v>0</v>
      </c>
      <c r="K2183" t="str">
        <f>A2183&amp;":"&amp;B2183&amp;":"&amp;C2183&amp;":"&amp;D2183&amp;":"&amp;E2183&amp;":"&amp;F2183&amp;":"&amp;G2183</f>
        <v>MDI6S:Redmi Y1 India:Redmi:小米:Xiaomi:红米:Redmi</v>
      </c>
    </row>
    <row r="2184" spans="1:11" hidden="1" x14ac:dyDescent="0.4">
      <c r="A2184" s="13" t="s">
        <v>3244</v>
      </c>
      <c r="B2184" s="13" t="s">
        <v>3532</v>
      </c>
      <c r="C2184" s="13" t="s">
        <v>3172</v>
      </c>
      <c r="D2184" s="10" t="str">
        <f>VLOOKUP( C2184, 品牌处理!A:E,2,FALSE)</f>
        <v>小米</v>
      </c>
      <c r="E2184" s="10" t="str">
        <f>VLOOKUP( C2184, 品牌处理!A:E,3,FALSE)</f>
        <v>Xiaomi</v>
      </c>
      <c r="F2184" s="10" t="str">
        <f>VLOOKUP( C2184, 品牌处理!A:E,4,FALSE)</f>
        <v>红米</v>
      </c>
      <c r="G2184" s="10" t="str">
        <f>VLOOKUP( C2184, 品牌处理!A:E,5,FALSE)</f>
        <v>Redmi</v>
      </c>
      <c r="H2184" s="16">
        <f>VLOOKUP( C2184, 品牌处理!A:F,6,FALSE)</f>
        <v>0</v>
      </c>
      <c r="I2184" s="16" t="e">
        <f>VLOOKUP(A2184,重复项!F:F,1,FALSE)</f>
        <v>#N/A</v>
      </c>
      <c r="J2184" s="6">
        <v>0</v>
      </c>
      <c r="K2184" t="str">
        <f>A2184&amp;":"&amp;B2184&amp;":"&amp;C2184&amp;":"&amp;D2184&amp;":"&amp;E2184&amp;":"&amp;F2184&amp;":"&amp;G2184</f>
        <v>MDE6S:Redmi Note 5A Prime China:Redmi:小米:Xiaomi:红米:Redmi</v>
      </c>
    </row>
    <row r="2185" spans="1:11" hidden="1" x14ac:dyDescent="0.4">
      <c r="A2185" s="13" t="s">
        <v>3246</v>
      </c>
      <c r="B2185" s="13" t="s">
        <v>3533</v>
      </c>
      <c r="C2185" s="13" t="s">
        <v>3172</v>
      </c>
      <c r="D2185" s="10" t="str">
        <f>VLOOKUP( C2185, 品牌处理!A:E,2,FALSE)</f>
        <v>小米</v>
      </c>
      <c r="E2185" s="10" t="str">
        <f>VLOOKUP( C2185, 品牌处理!A:E,3,FALSE)</f>
        <v>Xiaomi</v>
      </c>
      <c r="F2185" s="10" t="str">
        <f>VLOOKUP( C2185, 品牌处理!A:E,4,FALSE)</f>
        <v>红米</v>
      </c>
      <c r="G2185" s="10" t="str">
        <f>VLOOKUP( C2185, 品牌处理!A:E,5,FALSE)</f>
        <v>Redmi</v>
      </c>
      <c r="H2185" s="16">
        <f>VLOOKUP( C2185, 品牌处理!A:F,6,FALSE)</f>
        <v>0</v>
      </c>
      <c r="I2185" s="16" t="e">
        <f>VLOOKUP(A2185,重复项!F:F,1,FALSE)</f>
        <v>#N/A</v>
      </c>
      <c r="J2185" s="6">
        <v>0</v>
      </c>
      <c r="K2185" t="str">
        <f>A2185&amp;":"&amp;B2185&amp;":"&amp;C2185&amp;":"&amp;D2185&amp;":"&amp;E2185&amp;":"&amp;F2185&amp;":"&amp;G2185</f>
        <v>MDT6S:Redmi Note 5A Prime China Mobile:Redmi:小米:Xiaomi:红米:Redmi</v>
      </c>
    </row>
    <row r="2186" spans="1:11" hidden="1" x14ac:dyDescent="0.4">
      <c r="A2186" s="13" t="s">
        <v>3252</v>
      </c>
      <c r="B2186" s="13" t="s">
        <v>3534</v>
      </c>
      <c r="C2186" s="13" t="s">
        <v>3172</v>
      </c>
      <c r="D2186" s="10" t="str">
        <f>VLOOKUP( C2186, 品牌处理!A:E,2,FALSE)</f>
        <v>小米</v>
      </c>
      <c r="E2186" s="10" t="str">
        <f>VLOOKUP( C2186, 品牌处理!A:E,3,FALSE)</f>
        <v>Xiaomi</v>
      </c>
      <c r="F2186" s="10" t="str">
        <f>VLOOKUP( C2186, 品牌处理!A:E,4,FALSE)</f>
        <v>红米</v>
      </c>
      <c r="G2186" s="10" t="str">
        <f>VLOOKUP( C2186, 品牌处理!A:E,5,FALSE)</f>
        <v>Redmi</v>
      </c>
      <c r="H2186" s="16">
        <f>VLOOKUP( C2186, 品牌处理!A:F,6,FALSE)</f>
        <v>0</v>
      </c>
      <c r="I2186" s="16" t="e">
        <f>VLOOKUP(A2186,重复项!F:F,1,FALSE)</f>
        <v>#N/A</v>
      </c>
      <c r="J2186" s="6">
        <v>0</v>
      </c>
      <c r="K2186" t="str">
        <f>A2186&amp;":"&amp;B2186&amp;":"&amp;C2186&amp;":"&amp;D2186&amp;":"&amp;E2186&amp;":"&amp;F2186&amp;":"&amp;G2186</f>
        <v>M1806E7TG:Redmi Note 6 Pro Global:Redmi:小米:Xiaomi:红米:Redmi</v>
      </c>
    </row>
    <row r="2187" spans="1:11" hidden="1" x14ac:dyDescent="0.4">
      <c r="A2187" s="13" t="s">
        <v>3254</v>
      </c>
      <c r="B2187" s="13" t="s">
        <v>3534</v>
      </c>
      <c r="C2187" s="13" t="s">
        <v>3172</v>
      </c>
      <c r="D2187" s="10" t="str">
        <f>VLOOKUP( C2187, 品牌处理!A:E,2,FALSE)</f>
        <v>小米</v>
      </c>
      <c r="E2187" s="10" t="str">
        <f>VLOOKUP( C2187, 品牌处理!A:E,3,FALSE)</f>
        <v>Xiaomi</v>
      </c>
      <c r="F2187" s="10" t="str">
        <f>VLOOKUP( C2187, 品牌处理!A:E,4,FALSE)</f>
        <v>红米</v>
      </c>
      <c r="G2187" s="10" t="str">
        <f>VLOOKUP( C2187, 品牌处理!A:E,5,FALSE)</f>
        <v>Redmi</v>
      </c>
      <c r="H2187" s="16">
        <f>VLOOKUP( C2187, 品牌处理!A:F,6,FALSE)</f>
        <v>0</v>
      </c>
      <c r="I2187" s="16" t="e">
        <f>VLOOKUP(A2187,重复项!F:F,1,FALSE)</f>
        <v>#N/A</v>
      </c>
      <c r="J2187" s="6">
        <v>0</v>
      </c>
      <c r="K2187" t="str">
        <f>A2187&amp;":"&amp;B2187&amp;":"&amp;C2187&amp;":"&amp;D2187&amp;":"&amp;E2187&amp;":"&amp;F2187&amp;":"&amp;G2187</f>
        <v>M1806E7TH:Redmi Note 6 Pro Global:Redmi:小米:Xiaomi:红米:Redmi</v>
      </c>
    </row>
    <row r="2188" spans="1:11" hidden="1" x14ac:dyDescent="0.4">
      <c r="A2188" s="13" t="s">
        <v>3255</v>
      </c>
      <c r="B2188" s="13" t="s">
        <v>3535</v>
      </c>
      <c r="C2188" s="13" t="s">
        <v>3172</v>
      </c>
      <c r="D2188" s="10" t="str">
        <f>VLOOKUP( C2188, 品牌处理!A:E,2,FALSE)</f>
        <v>小米</v>
      </c>
      <c r="E2188" s="10" t="str">
        <f>VLOOKUP( C2188, 品牌处理!A:E,3,FALSE)</f>
        <v>Xiaomi</v>
      </c>
      <c r="F2188" s="10" t="str">
        <f>VLOOKUP( C2188, 品牌处理!A:E,4,FALSE)</f>
        <v>红米</v>
      </c>
      <c r="G2188" s="10" t="str">
        <f>VLOOKUP( C2188, 品牌处理!A:E,5,FALSE)</f>
        <v>Redmi</v>
      </c>
      <c r="H2188" s="16">
        <f>VLOOKUP( C2188, 品牌处理!A:F,6,FALSE)</f>
        <v>0</v>
      </c>
      <c r="I2188" s="16" t="e">
        <f>VLOOKUP(A2188,重复项!F:F,1,FALSE)</f>
        <v>#N/A</v>
      </c>
      <c r="J2188" s="6">
        <v>0</v>
      </c>
      <c r="K2188" t="str">
        <f>A2188&amp;":"&amp;B2188&amp;":"&amp;C2188&amp;":"&amp;D2188&amp;":"&amp;E2188&amp;":"&amp;F2188&amp;":"&amp;G2188</f>
        <v>M1806E7TI:Redmi Note 6 Pro India:Redmi:小米:Xiaomi:红米:Redmi</v>
      </c>
    </row>
    <row r="2189" spans="1:11" hidden="1" x14ac:dyDescent="0.4">
      <c r="A2189" s="13" t="s">
        <v>3263</v>
      </c>
      <c r="B2189" s="13" t="s">
        <v>3536</v>
      </c>
      <c r="C2189" s="13" t="s">
        <v>3172</v>
      </c>
      <c r="D2189" s="10" t="str">
        <f>VLOOKUP( C2189, 品牌处理!A:E,2,FALSE)</f>
        <v>小米</v>
      </c>
      <c r="E2189" s="10" t="str">
        <f>VLOOKUP( C2189, 品牌处理!A:E,3,FALSE)</f>
        <v>Xiaomi</v>
      </c>
      <c r="F2189" s="10" t="str">
        <f>VLOOKUP( C2189, 品牌处理!A:E,4,FALSE)</f>
        <v>红米</v>
      </c>
      <c r="G2189" s="10" t="str">
        <f>VLOOKUP( C2189, 品牌处理!A:E,5,FALSE)</f>
        <v>Redmi</v>
      </c>
      <c r="H2189" s="16">
        <f>VLOOKUP( C2189, 品牌处理!A:F,6,FALSE)</f>
        <v>0</v>
      </c>
      <c r="I2189" s="16" t="e">
        <f>VLOOKUP(A2189,重复项!F:F,1,FALSE)</f>
        <v>#N/A</v>
      </c>
      <c r="J2189" s="6">
        <v>0</v>
      </c>
      <c r="K2189" t="str">
        <f>A2189&amp;":"&amp;B2189&amp;":"&amp;C2189&amp;":"&amp;D2189&amp;":"&amp;E2189&amp;":"&amp;F2189&amp;":"&amp;G2189</f>
        <v>M1901F7G:Redmi Note 7 Global:Redmi:小米:Xiaomi:红米:Redmi</v>
      </c>
    </row>
    <row r="2190" spans="1:11" hidden="1" x14ac:dyDescent="0.4">
      <c r="A2190" s="13" t="s">
        <v>3265</v>
      </c>
      <c r="B2190" s="13" t="s">
        <v>3536</v>
      </c>
      <c r="C2190" s="13" t="s">
        <v>3172</v>
      </c>
      <c r="D2190" s="10" t="str">
        <f>VLOOKUP( C2190, 品牌处理!A:E,2,FALSE)</f>
        <v>小米</v>
      </c>
      <c r="E2190" s="10" t="str">
        <f>VLOOKUP( C2190, 品牌处理!A:E,3,FALSE)</f>
        <v>Xiaomi</v>
      </c>
      <c r="F2190" s="10" t="str">
        <f>VLOOKUP( C2190, 品牌处理!A:E,4,FALSE)</f>
        <v>红米</v>
      </c>
      <c r="G2190" s="10" t="str">
        <f>VLOOKUP( C2190, 品牌处理!A:E,5,FALSE)</f>
        <v>Redmi</v>
      </c>
      <c r="H2190" s="16">
        <f>VLOOKUP( C2190, 品牌处理!A:F,6,FALSE)</f>
        <v>0</v>
      </c>
      <c r="I2190" s="16" t="e">
        <f>VLOOKUP(A2190,重复项!F:F,1,FALSE)</f>
        <v>#N/A</v>
      </c>
      <c r="J2190" s="6">
        <v>0</v>
      </c>
      <c r="K2190" t="str">
        <f>A2190&amp;":"&amp;B2190&amp;":"&amp;C2190&amp;":"&amp;D2190&amp;":"&amp;E2190&amp;":"&amp;F2190&amp;":"&amp;G2190</f>
        <v>M1901F7H:Redmi Note 7 Global:Redmi:小米:Xiaomi:红米:Redmi</v>
      </c>
    </row>
    <row r="2191" spans="1:11" hidden="1" x14ac:dyDescent="0.4">
      <c r="A2191" s="13" t="s">
        <v>3266</v>
      </c>
      <c r="B2191" s="13" t="s">
        <v>3537</v>
      </c>
      <c r="C2191" s="13" t="s">
        <v>3172</v>
      </c>
      <c r="D2191" s="10" t="str">
        <f>VLOOKUP( C2191, 品牌处理!A:E,2,FALSE)</f>
        <v>小米</v>
      </c>
      <c r="E2191" s="10" t="str">
        <f>VLOOKUP( C2191, 品牌处理!A:E,3,FALSE)</f>
        <v>Xiaomi</v>
      </c>
      <c r="F2191" s="10" t="str">
        <f>VLOOKUP( C2191, 品牌处理!A:E,4,FALSE)</f>
        <v>红米</v>
      </c>
      <c r="G2191" s="10" t="str">
        <f>VLOOKUP( C2191, 品牌处理!A:E,5,FALSE)</f>
        <v>Redmi</v>
      </c>
      <c r="H2191" s="16">
        <f>VLOOKUP( C2191, 品牌处理!A:F,6,FALSE)</f>
        <v>0</v>
      </c>
      <c r="I2191" s="16" t="e">
        <f>VLOOKUP(A2191,重复项!F:F,1,FALSE)</f>
        <v>#N/A</v>
      </c>
      <c r="J2191" s="6">
        <v>0</v>
      </c>
      <c r="K2191" t="str">
        <f>A2191&amp;":"&amp;B2191&amp;":"&amp;C2191&amp;":"&amp;D2191&amp;":"&amp;E2191&amp;":"&amp;F2191&amp;":"&amp;G2191</f>
        <v>M1901F7I:Redmi Note 7 / Redmi Note 7S India:Redmi:小米:Xiaomi:红米:Redmi</v>
      </c>
    </row>
    <row r="2192" spans="1:11" hidden="1" x14ac:dyDescent="0.4">
      <c r="A2192" s="13" t="s">
        <v>3257</v>
      </c>
      <c r="B2192" s="13" t="s">
        <v>3538</v>
      </c>
      <c r="C2192" s="13" t="s">
        <v>3172</v>
      </c>
      <c r="D2192" s="10" t="str">
        <f>VLOOKUP( C2192, 品牌处理!A:E,2,FALSE)</f>
        <v>小米</v>
      </c>
      <c r="E2192" s="10" t="str">
        <f>VLOOKUP( C2192, 品牌处理!A:E,3,FALSE)</f>
        <v>Xiaomi</v>
      </c>
      <c r="F2192" s="10" t="str">
        <f>VLOOKUP( C2192, 品牌处理!A:E,4,FALSE)</f>
        <v>红米</v>
      </c>
      <c r="G2192" s="10" t="str">
        <f>VLOOKUP( C2192, 品牌处理!A:E,5,FALSE)</f>
        <v>Redmi</v>
      </c>
      <c r="H2192" s="16">
        <f>VLOOKUP( C2192, 品牌处理!A:F,6,FALSE)</f>
        <v>0</v>
      </c>
      <c r="I2192" s="16" t="e">
        <f>VLOOKUP(A2192,重复项!F:F,1,FALSE)</f>
        <v>#N/A</v>
      </c>
      <c r="J2192" s="6">
        <v>0</v>
      </c>
      <c r="K2192" t="str">
        <f>A2192&amp;":"&amp;B2192&amp;":"&amp;C2192&amp;":"&amp;D2192&amp;":"&amp;E2192&amp;":"&amp;F2192&amp;":"&amp;G2192</f>
        <v>M1901F7E:Redmi Note 7 China:Redmi:小米:Xiaomi:红米:Redmi</v>
      </c>
    </row>
    <row r="2193" spans="1:11" hidden="1" x14ac:dyDescent="0.4">
      <c r="A2193" s="13" t="s">
        <v>3259</v>
      </c>
      <c r="B2193" s="13" t="s">
        <v>3539</v>
      </c>
      <c r="C2193" s="13" t="s">
        <v>3172</v>
      </c>
      <c r="D2193" s="10" t="str">
        <f>VLOOKUP( C2193, 品牌处理!A:E,2,FALSE)</f>
        <v>小米</v>
      </c>
      <c r="E2193" s="10" t="str">
        <f>VLOOKUP( C2193, 品牌处理!A:E,3,FALSE)</f>
        <v>Xiaomi</v>
      </c>
      <c r="F2193" s="10" t="str">
        <f>VLOOKUP( C2193, 品牌处理!A:E,4,FALSE)</f>
        <v>红米</v>
      </c>
      <c r="G2193" s="10" t="str">
        <f>VLOOKUP( C2193, 品牌处理!A:E,5,FALSE)</f>
        <v>Redmi</v>
      </c>
      <c r="H2193" s="16">
        <f>VLOOKUP( C2193, 品牌处理!A:F,6,FALSE)</f>
        <v>0</v>
      </c>
      <c r="I2193" s="16" t="e">
        <f>VLOOKUP(A2193,重复项!F:F,1,FALSE)</f>
        <v>#N/A</v>
      </c>
      <c r="J2193" s="6">
        <v>0</v>
      </c>
      <c r="K2193" t="str">
        <f>A2193&amp;":"&amp;B2193&amp;":"&amp;C2193&amp;":"&amp;D2193&amp;":"&amp;E2193&amp;":"&amp;F2193&amp;":"&amp;G2193</f>
        <v>M1901F7T:Redmi Note 7 China Mobile:Redmi:小米:Xiaomi:红米:Redmi</v>
      </c>
    </row>
    <row r="2194" spans="1:11" hidden="1" x14ac:dyDescent="0.4">
      <c r="A2194" s="13" t="s">
        <v>3261</v>
      </c>
      <c r="B2194" s="13" t="s">
        <v>3540</v>
      </c>
      <c r="C2194" s="13" t="s">
        <v>3172</v>
      </c>
      <c r="D2194" s="10" t="str">
        <f>VLOOKUP( C2194, 品牌处理!A:E,2,FALSE)</f>
        <v>小米</v>
      </c>
      <c r="E2194" s="10" t="str">
        <f>VLOOKUP( C2194, 品牌处理!A:E,3,FALSE)</f>
        <v>Xiaomi</v>
      </c>
      <c r="F2194" s="10" t="str">
        <f>VLOOKUP( C2194, 品牌处理!A:E,4,FALSE)</f>
        <v>红米</v>
      </c>
      <c r="G2194" s="10" t="str">
        <f>VLOOKUP( C2194, 品牌处理!A:E,5,FALSE)</f>
        <v>Redmi</v>
      </c>
      <c r="H2194" s="16">
        <f>VLOOKUP( C2194, 品牌处理!A:F,6,FALSE)</f>
        <v>0</v>
      </c>
      <c r="I2194" s="16" t="e">
        <f>VLOOKUP(A2194,重复项!F:F,1,FALSE)</f>
        <v>#N/A</v>
      </c>
      <c r="J2194" s="6">
        <v>0</v>
      </c>
      <c r="K2194" t="str">
        <f>A2194&amp;":"&amp;B2194&amp;":"&amp;C2194&amp;":"&amp;D2194&amp;":"&amp;E2194&amp;":"&amp;F2194&amp;":"&amp;G2194</f>
        <v>M1901F7C:Redmi Note 7 China Unicom / China Telecom:Redmi:小米:Xiaomi:红米:Redmi</v>
      </c>
    </row>
    <row r="2195" spans="1:11" hidden="1" x14ac:dyDescent="0.4">
      <c r="A2195" s="13" t="s">
        <v>3270</v>
      </c>
      <c r="B2195" s="13" t="s">
        <v>3541</v>
      </c>
      <c r="C2195" s="13" t="s">
        <v>3172</v>
      </c>
      <c r="D2195" s="10" t="str">
        <f>VLOOKUP( C2195, 品牌处理!A:E,2,FALSE)</f>
        <v>小米</v>
      </c>
      <c r="E2195" s="10" t="str">
        <f>VLOOKUP( C2195, 品牌处理!A:E,3,FALSE)</f>
        <v>Xiaomi</v>
      </c>
      <c r="F2195" s="10" t="str">
        <f>VLOOKUP( C2195, 品牌处理!A:E,4,FALSE)</f>
        <v>红米</v>
      </c>
      <c r="G2195" s="10" t="str">
        <f>VLOOKUP( C2195, 品牌处理!A:E,5,FALSE)</f>
        <v>Redmi</v>
      </c>
      <c r="H2195" s="16">
        <f>VLOOKUP( C2195, 品牌处理!A:F,6,FALSE)</f>
        <v>0</v>
      </c>
      <c r="I2195" s="16" t="e">
        <f>VLOOKUP(A2195,重复项!F:F,1,FALSE)</f>
        <v>#N/A</v>
      </c>
      <c r="J2195" s="6">
        <v>0</v>
      </c>
      <c r="K2195" t="str">
        <f>A2195&amp;":"&amp;B2195&amp;":"&amp;C2195&amp;":"&amp;D2195&amp;":"&amp;E2195&amp;":"&amp;F2195&amp;":"&amp;G2195</f>
        <v>M1901F7S:Redmi Note 7 Pro India:Redmi:小米:Xiaomi:红米:Redmi</v>
      </c>
    </row>
    <row r="2196" spans="1:11" hidden="1" x14ac:dyDescent="0.4">
      <c r="A2196" s="13" t="s">
        <v>3268</v>
      </c>
      <c r="B2196" s="13" t="s">
        <v>3542</v>
      </c>
      <c r="C2196" s="13" t="s">
        <v>3172</v>
      </c>
      <c r="D2196" s="10" t="str">
        <f>VLOOKUP( C2196, 品牌处理!A:E,2,FALSE)</f>
        <v>小米</v>
      </c>
      <c r="E2196" s="10" t="str">
        <f>VLOOKUP( C2196, 品牌处理!A:E,3,FALSE)</f>
        <v>Xiaomi</v>
      </c>
      <c r="F2196" s="10" t="str">
        <f>VLOOKUP( C2196, 品牌处理!A:E,4,FALSE)</f>
        <v>红米</v>
      </c>
      <c r="G2196" s="10" t="str">
        <f>VLOOKUP( C2196, 品牌处理!A:E,5,FALSE)</f>
        <v>Redmi</v>
      </c>
      <c r="H2196" s="16">
        <f>VLOOKUP( C2196, 品牌处理!A:F,6,FALSE)</f>
        <v>0</v>
      </c>
      <c r="I2196" s="16" t="e">
        <f>VLOOKUP(A2196,重复项!F:F,1,FALSE)</f>
        <v>#N/A</v>
      </c>
      <c r="J2196" s="6">
        <v>0</v>
      </c>
      <c r="K2196" t="str">
        <f>A2196&amp;":"&amp;B2196&amp;":"&amp;C2196&amp;":"&amp;D2196&amp;":"&amp;E2196&amp;":"&amp;F2196&amp;":"&amp;G2196</f>
        <v>M1901F7BE:Redmi Note 7 Pro China:Redmi:小米:Xiaomi:红米:Redmi</v>
      </c>
    </row>
    <row r="2197" spans="1:11" hidden="1" x14ac:dyDescent="0.4">
      <c r="A2197" s="13" t="s">
        <v>3278</v>
      </c>
      <c r="B2197" s="13" t="s">
        <v>3543</v>
      </c>
      <c r="C2197" s="13" t="s">
        <v>3172</v>
      </c>
      <c r="D2197" s="10" t="str">
        <f>VLOOKUP( C2197, 品牌处理!A:E,2,FALSE)</f>
        <v>小米</v>
      </c>
      <c r="E2197" s="10" t="str">
        <f>VLOOKUP( C2197, 品牌处理!A:E,3,FALSE)</f>
        <v>Xiaomi</v>
      </c>
      <c r="F2197" s="10" t="str">
        <f>VLOOKUP( C2197, 品牌处理!A:E,4,FALSE)</f>
        <v>红米</v>
      </c>
      <c r="G2197" s="10" t="str">
        <f>VLOOKUP( C2197, 品牌处理!A:E,5,FALSE)</f>
        <v>Redmi</v>
      </c>
      <c r="H2197" s="16">
        <f>VLOOKUP( C2197, 品牌处理!A:F,6,FALSE)</f>
        <v>0</v>
      </c>
      <c r="I2197" s="16" t="e">
        <f>VLOOKUP(A2197,重复项!F:F,1,FALSE)</f>
        <v>#N/A</v>
      </c>
      <c r="J2197" s="6">
        <v>0</v>
      </c>
      <c r="K2197" t="str">
        <f>A2197&amp;":"&amp;B2197&amp;":"&amp;C2197&amp;":"&amp;D2197&amp;":"&amp;E2197&amp;":"&amp;F2197&amp;":"&amp;G2197</f>
        <v>M1803E6G:Redmi S2 Global:Redmi:小米:Xiaomi:红米:Redmi</v>
      </c>
    </row>
    <row r="2198" spans="1:11" hidden="1" x14ac:dyDescent="0.4">
      <c r="A2198" s="13" t="s">
        <v>3280</v>
      </c>
      <c r="B2198" s="13" t="s">
        <v>3543</v>
      </c>
      <c r="C2198" s="13" t="s">
        <v>3172</v>
      </c>
      <c r="D2198" s="10" t="str">
        <f>VLOOKUP( C2198, 品牌处理!A:E,2,FALSE)</f>
        <v>小米</v>
      </c>
      <c r="E2198" s="10" t="str">
        <f>VLOOKUP( C2198, 品牌处理!A:E,3,FALSE)</f>
        <v>Xiaomi</v>
      </c>
      <c r="F2198" s="10" t="str">
        <f>VLOOKUP( C2198, 品牌处理!A:E,4,FALSE)</f>
        <v>红米</v>
      </c>
      <c r="G2198" s="10" t="str">
        <f>VLOOKUP( C2198, 品牌处理!A:E,5,FALSE)</f>
        <v>Redmi</v>
      </c>
      <c r="H2198" s="16">
        <f>VLOOKUP( C2198, 品牌处理!A:F,6,FALSE)</f>
        <v>0</v>
      </c>
      <c r="I2198" s="16" t="e">
        <f>VLOOKUP(A2198,重复项!F:F,1,FALSE)</f>
        <v>#N/A</v>
      </c>
      <c r="J2198" s="6">
        <v>0</v>
      </c>
      <c r="K2198" t="str">
        <f>A2198&amp;":"&amp;B2198&amp;":"&amp;C2198&amp;":"&amp;D2198&amp;":"&amp;E2198&amp;":"&amp;F2198&amp;":"&amp;G2198</f>
        <v>M1803E6H:Redmi S2 Global:Redmi:小米:Xiaomi:红米:Redmi</v>
      </c>
    </row>
    <row r="2199" spans="1:11" hidden="1" x14ac:dyDescent="0.4">
      <c r="A2199" s="13" t="s">
        <v>3281</v>
      </c>
      <c r="B2199" s="13" t="s">
        <v>3544</v>
      </c>
      <c r="C2199" s="13" t="s">
        <v>3172</v>
      </c>
      <c r="D2199" s="10" t="str">
        <f>VLOOKUP( C2199, 品牌处理!A:E,2,FALSE)</f>
        <v>小米</v>
      </c>
      <c r="E2199" s="10" t="str">
        <f>VLOOKUP( C2199, 品牌处理!A:E,3,FALSE)</f>
        <v>Xiaomi</v>
      </c>
      <c r="F2199" s="10" t="str">
        <f>VLOOKUP( C2199, 品牌处理!A:E,4,FALSE)</f>
        <v>红米</v>
      </c>
      <c r="G2199" s="10" t="str">
        <f>VLOOKUP( C2199, 品牌处理!A:E,5,FALSE)</f>
        <v>Redmi</v>
      </c>
      <c r="H2199" s="16">
        <f>VLOOKUP( C2199, 品牌处理!A:F,6,FALSE)</f>
        <v>0</v>
      </c>
      <c r="I2199" s="16" t="e">
        <f>VLOOKUP(A2199,重复项!F:F,1,FALSE)</f>
        <v>#N/A</v>
      </c>
      <c r="J2199" s="6">
        <v>0</v>
      </c>
      <c r="K2199" t="str">
        <f>A2199&amp;":"&amp;B2199&amp;":"&amp;C2199&amp;":"&amp;D2199&amp;":"&amp;E2199&amp;":"&amp;F2199&amp;":"&amp;G2199</f>
        <v>M1803E6I:Redmi Y2 India:Redmi:小米:Xiaomi:红米:Redmi</v>
      </c>
    </row>
    <row r="2200" spans="1:11" hidden="1" x14ac:dyDescent="0.4">
      <c r="A2200" s="13" t="s">
        <v>3272</v>
      </c>
      <c r="B2200" s="13" t="s">
        <v>3545</v>
      </c>
      <c r="C2200" s="13" t="s">
        <v>3172</v>
      </c>
      <c r="D2200" s="10" t="str">
        <f>VLOOKUP( C2200, 品牌处理!A:E,2,FALSE)</f>
        <v>小米</v>
      </c>
      <c r="E2200" s="10" t="str">
        <f>VLOOKUP( C2200, 品牌处理!A:E,3,FALSE)</f>
        <v>Xiaomi</v>
      </c>
      <c r="F2200" s="10" t="str">
        <f>VLOOKUP( C2200, 品牌处理!A:E,4,FALSE)</f>
        <v>红米</v>
      </c>
      <c r="G2200" s="10" t="str">
        <f>VLOOKUP( C2200, 品牌处理!A:E,5,FALSE)</f>
        <v>Redmi</v>
      </c>
      <c r="H2200" s="16">
        <f>VLOOKUP( C2200, 品牌处理!A:F,6,FALSE)</f>
        <v>0</v>
      </c>
      <c r="I2200" s="16" t="e">
        <f>VLOOKUP(A2200,重复项!F:F,1,FALSE)</f>
        <v>#N/A</v>
      </c>
      <c r="J2200" s="6">
        <v>0</v>
      </c>
      <c r="K2200" t="str">
        <f>A2200&amp;":"&amp;B2200&amp;":"&amp;C2200&amp;":"&amp;D2200&amp;":"&amp;E2200&amp;":"&amp;F2200&amp;":"&amp;G2200</f>
        <v>M1803E6E:Redmi S2 China:Redmi:小米:Xiaomi:红米:Redmi</v>
      </c>
    </row>
    <row r="2201" spans="1:11" hidden="1" x14ac:dyDescent="0.4">
      <c r="A2201" s="13" t="s">
        <v>3274</v>
      </c>
      <c r="B2201" s="13" t="s">
        <v>3546</v>
      </c>
      <c r="C2201" s="13" t="s">
        <v>3172</v>
      </c>
      <c r="D2201" s="10" t="str">
        <f>VLOOKUP( C2201, 品牌处理!A:E,2,FALSE)</f>
        <v>小米</v>
      </c>
      <c r="E2201" s="10" t="str">
        <f>VLOOKUP( C2201, 品牌处理!A:E,3,FALSE)</f>
        <v>Xiaomi</v>
      </c>
      <c r="F2201" s="10" t="str">
        <f>VLOOKUP( C2201, 品牌处理!A:E,4,FALSE)</f>
        <v>红米</v>
      </c>
      <c r="G2201" s="10" t="str">
        <f>VLOOKUP( C2201, 品牌处理!A:E,5,FALSE)</f>
        <v>Redmi</v>
      </c>
      <c r="H2201" s="16">
        <f>VLOOKUP( C2201, 品牌处理!A:F,6,FALSE)</f>
        <v>0</v>
      </c>
      <c r="I2201" s="16" t="e">
        <f>VLOOKUP(A2201,重复项!F:F,1,FALSE)</f>
        <v>#N/A</v>
      </c>
      <c r="J2201" s="6">
        <v>0</v>
      </c>
      <c r="K2201" t="str">
        <f>A2201&amp;":"&amp;B2201&amp;":"&amp;C2201&amp;":"&amp;D2201&amp;":"&amp;E2201&amp;":"&amp;F2201&amp;":"&amp;G2201</f>
        <v>M1803E6T:Redmi S2 China Mobile:Redmi:小米:Xiaomi:红米:Redmi</v>
      </c>
    </row>
    <row r="2202" spans="1:11" hidden="1" x14ac:dyDescent="0.4">
      <c r="A2202" s="13" t="s">
        <v>3276</v>
      </c>
      <c r="B2202" s="13" t="s">
        <v>3547</v>
      </c>
      <c r="C2202" s="13" t="s">
        <v>3172</v>
      </c>
      <c r="D2202" s="10" t="str">
        <f>VLOOKUP( C2202, 品牌处理!A:E,2,FALSE)</f>
        <v>小米</v>
      </c>
      <c r="E2202" s="10" t="str">
        <f>VLOOKUP( C2202, 品牌处理!A:E,3,FALSE)</f>
        <v>Xiaomi</v>
      </c>
      <c r="F2202" s="10" t="str">
        <f>VLOOKUP( C2202, 品牌处理!A:E,4,FALSE)</f>
        <v>红米</v>
      </c>
      <c r="G2202" s="10" t="str">
        <f>VLOOKUP( C2202, 品牌处理!A:E,5,FALSE)</f>
        <v>Redmi</v>
      </c>
      <c r="H2202" s="16">
        <f>VLOOKUP( C2202, 品牌处理!A:F,6,FALSE)</f>
        <v>0</v>
      </c>
      <c r="I2202" s="16" t="e">
        <f>VLOOKUP(A2202,重复项!F:F,1,FALSE)</f>
        <v>#N/A</v>
      </c>
      <c r="J2202" s="6">
        <v>0</v>
      </c>
      <c r="K2202" t="str">
        <f>A2202&amp;":"&amp;B2202&amp;":"&amp;C2202&amp;":"&amp;D2202&amp;":"&amp;E2202&amp;":"&amp;F2202&amp;":"&amp;G2202</f>
        <v>M1803E6C:Redmi S2 China Unicom / China Telecom:Redmi:小米:Xiaomi:红米:Redmi</v>
      </c>
    </row>
    <row r="2203" spans="1:11" hidden="1" x14ac:dyDescent="0.4">
      <c r="A2203" s="13" t="s">
        <v>3283</v>
      </c>
      <c r="B2203" s="13" t="s">
        <v>3548</v>
      </c>
      <c r="C2203" s="13" t="s">
        <v>3172</v>
      </c>
      <c r="D2203" s="10" t="str">
        <f>VLOOKUP( C2203, 品牌处理!A:E,2,FALSE)</f>
        <v>小米</v>
      </c>
      <c r="E2203" s="10" t="str">
        <f>VLOOKUP( C2203, 品牌处理!A:E,3,FALSE)</f>
        <v>Xiaomi</v>
      </c>
      <c r="F2203" s="10" t="str">
        <f>VLOOKUP( C2203, 品牌处理!A:E,4,FALSE)</f>
        <v>红米</v>
      </c>
      <c r="G2203" s="10" t="str">
        <f>VLOOKUP( C2203, 品牌处理!A:E,5,FALSE)</f>
        <v>Redmi</v>
      </c>
      <c r="H2203" s="16">
        <f>VLOOKUP( C2203, 品牌处理!A:F,6,FALSE)</f>
        <v>0</v>
      </c>
      <c r="I2203" s="16" t="e">
        <f>VLOOKUP(A2203,重复项!F:F,1,FALSE)</f>
        <v>#N/A</v>
      </c>
      <c r="J2203" s="6">
        <v>0</v>
      </c>
      <c r="K2203" t="str">
        <f>A2203&amp;":"&amp;B2203&amp;":"&amp;C2203&amp;":"&amp;D2203&amp;":"&amp;E2203&amp;":"&amp;F2203&amp;":"&amp;G2203</f>
        <v>M1810F6G:Redmi Y3 Global:Redmi:小米:Xiaomi:红米:Redmi</v>
      </c>
    </row>
    <row r="2204" spans="1:11" hidden="1" x14ac:dyDescent="0.4">
      <c r="A2204" s="13" t="s">
        <v>3285</v>
      </c>
      <c r="B2204" s="13" t="s">
        <v>3549</v>
      </c>
      <c r="C2204" s="13" t="s">
        <v>3172</v>
      </c>
      <c r="D2204" s="10" t="str">
        <f>VLOOKUP( C2204, 品牌处理!A:E,2,FALSE)</f>
        <v>小米</v>
      </c>
      <c r="E2204" s="10" t="str">
        <f>VLOOKUP( C2204, 品牌处理!A:E,3,FALSE)</f>
        <v>Xiaomi</v>
      </c>
      <c r="F2204" s="10" t="str">
        <f>VLOOKUP( C2204, 品牌处理!A:E,4,FALSE)</f>
        <v>红米</v>
      </c>
      <c r="G2204" s="10" t="str">
        <f>VLOOKUP( C2204, 品牌处理!A:E,5,FALSE)</f>
        <v>Redmi</v>
      </c>
      <c r="H2204" s="16">
        <f>VLOOKUP( C2204, 品牌处理!A:F,6,FALSE)</f>
        <v>0</v>
      </c>
      <c r="I2204" s="16" t="e">
        <f>VLOOKUP(A2204,重复项!F:F,1,FALSE)</f>
        <v>#N/A</v>
      </c>
      <c r="J2204" s="6">
        <v>0</v>
      </c>
      <c r="K2204" t="str">
        <f>A2204&amp;":"&amp;B2204&amp;":"&amp;C2204&amp;":"&amp;D2204&amp;":"&amp;E2204&amp;":"&amp;F2204&amp;":"&amp;G2204</f>
        <v>M1810F6I:Redmi Y3 India:Redmi:小米:Xiaomi:红米:Redmi</v>
      </c>
    </row>
    <row r="2205" spans="1:11" hidden="1" x14ac:dyDescent="0.4">
      <c r="A2205" s="13">
        <v>2016020</v>
      </c>
      <c r="B2205" s="13" t="s">
        <v>3550</v>
      </c>
      <c r="C2205" s="13" t="s">
        <v>3172</v>
      </c>
      <c r="D2205" s="10" t="str">
        <f>VLOOKUP( C2205, 品牌处理!A:E,2,FALSE)</f>
        <v>小米</v>
      </c>
      <c r="E2205" s="10" t="str">
        <f>VLOOKUP( C2205, 品牌处理!A:E,3,FALSE)</f>
        <v>Xiaomi</v>
      </c>
      <c r="F2205" s="10" t="str">
        <f>VLOOKUP( C2205, 品牌处理!A:E,4,FALSE)</f>
        <v>红米</v>
      </c>
      <c r="G2205" s="10" t="str">
        <f>VLOOKUP( C2205, 品牌处理!A:E,5,FALSE)</f>
        <v>Redmi</v>
      </c>
      <c r="H2205" s="16">
        <f>VLOOKUP( C2205, 品牌处理!A:F,6,FALSE)</f>
        <v>0</v>
      </c>
      <c r="I2205" s="16" t="e">
        <f>VLOOKUP(A2205,重复项!F:F,1,FALSE)</f>
        <v>#N/A</v>
      </c>
      <c r="J2205" s="6">
        <v>0</v>
      </c>
      <c r="K2205" t="str">
        <f>A2205&amp;":"&amp;B2205&amp;":"&amp;C2205&amp;":"&amp;D2205&amp;":"&amp;E2205&amp;":"&amp;F2205&amp;":"&amp;G2205</f>
        <v>2016020:Redmi Pro 32GB:Redmi:小米:Xiaomi:红米:Redmi</v>
      </c>
    </row>
    <row r="2206" spans="1:11" hidden="1" x14ac:dyDescent="0.4">
      <c r="A2206" s="13">
        <v>2016021</v>
      </c>
      <c r="B2206" s="13" t="s">
        <v>3551</v>
      </c>
      <c r="C2206" s="13" t="s">
        <v>3172</v>
      </c>
      <c r="D2206" s="10" t="str">
        <f>VLOOKUP( C2206, 品牌处理!A:E,2,FALSE)</f>
        <v>小米</v>
      </c>
      <c r="E2206" s="10" t="str">
        <f>VLOOKUP( C2206, 品牌处理!A:E,3,FALSE)</f>
        <v>Xiaomi</v>
      </c>
      <c r="F2206" s="10" t="str">
        <f>VLOOKUP( C2206, 品牌处理!A:E,4,FALSE)</f>
        <v>红米</v>
      </c>
      <c r="G2206" s="10" t="str">
        <f>VLOOKUP( C2206, 品牌处理!A:E,5,FALSE)</f>
        <v>Redmi</v>
      </c>
      <c r="H2206" s="16">
        <f>VLOOKUP( C2206, 品牌处理!A:F,6,FALSE)</f>
        <v>0</v>
      </c>
      <c r="I2206" s="16" t="e">
        <f>VLOOKUP(A2206,重复项!F:F,1,FALSE)</f>
        <v>#N/A</v>
      </c>
      <c r="J2206" s="6">
        <v>0</v>
      </c>
      <c r="K2206" t="str">
        <f>A2206&amp;":"&amp;B2206&amp;":"&amp;C2206&amp;":"&amp;D2206&amp;":"&amp;E2206&amp;":"&amp;F2206&amp;":"&amp;G2206</f>
        <v>2016021:Redmi Pro 64GB / 128GB:Redmi:小米:Xiaomi:红米:Redmi</v>
      </c>
    </row>
    <row r="2207" spans="1:11" hidden="1" x14ac:dyDescent="0.4">
      <c r="A2207" s="13" t="s">
        <v>3295</v>
      </c>
      <c r="B2207" s="13" t="s">
        <v>3552</v>
      </c>
      <c r="C2207" s="13" t="s">
        <v>3172</v>
      </c>
      <c r="D2207" s="10" t="str">
        <f>VLOOKUP( C2207, 品牌处理!A:E,2,FALSE)</f>
        <v>小米</v>
      </c>
      <c r="E2207" s="10" t="str">
        <f>VLOOKUP( C2207, 品牌处理!A:E,3,FALSE)</f>
        <v>Xiaomi</v>
      </c>
      <c r="F2207" s="10" t="str">
        <f>VLOOKUP( C2207, 品牌处理!A:E,4,FALSE)</f>
        <v>红米</v>
      </c>
      <c r="G2207" s="10" t="str">
        <f>VLOOKUP( C2207, 品牌处理!A:E,5,FALSE)</f>
        <v>Redmi</v>
      </c>
      <c r="H2207" s="16">
        <f>VLOOKUP( C2207, 品牌处理!A:F,6,FALSE)</f>
        <v>0</v>
      </c>
      <c r="I2207" s="16" t="e">
        <f>VLOOKUP(A2207,重复项!F:F,1,FALSE)</f>
        <v>#N/A</v>
      </c>
      <c r="J2207" s="6">
        <v>0</v>
      </c>
      <c r="K2207" t="str">
        <f>A2207&amp;":"&amp;B2207&amp;":"&amp;C2207&amp;":"&amp;D2207&amp;":"&amp;E2207&amp;":"&amp;F2207&amp;":"&amp;G2207</f>
        <v>M1903F10I:Redmi K20 India:Redmi:小米:Xiaomi:红米:Redmi</v>
      </c>
    </row>
    <row r="2208" spans="1:11" hidden="1" x14ac:dyDescent="0.4">
      <c r="A2208" s="13" t="s">
        <v>3289</v>
      </c>
      <c r="B2208" s="13" t="s">
        <v>3553</v>
      </c>
      <c r="C2208" s="13" t="s">
        <v>3172</v>
      </c>
      <c r="D2208" s="10" t="str">
        <f>VLOOKUP( C2208, 品牌处理!A:E,2,FALSE)</f>
        <v>小米</v>
      </c>
      <c r="E2208" s="10" t="str">
        <f>VLOOKUP( C2208, 品牌处理!A:E,3,FALSE)</f>
        <v>Xiaomi</v>
      </c>
      <c r="F2208" s="10" t="str">
        <f>VLOOKUP( C2208, 品牌处理!A:E,4,FALSE)</f>
        <v>红米</v>
      </c>
      <c r="G2208" s="10" t="str">
        <f>VLOOKUP( C2208, 品牌处理!A:E,5,FALSE)</f>
        <v>Redmi</v>
      </c>
      <c r="H2208" s="16">
        <f>VLOOKUP( C2208, 品牌处理!A:F,6,FALSE)</f>
        <v>0</v>
      </c>
      <c r="I2208" s="16" t="e">
        <f>VLOOKUP(A2208,重复项!F:F,1,FALSE)</f>
        <v>#N/A</v>
      </c>
      <c r="J2208" s="6">
        <v>0</v>
      </c>
      <c r="K2208" t="str">
        <f>A2208&amp;":"&amp;B2208&amp;":"&amp;C2208&amp;":"&amp;D2208&amp;":"&amp;E2208&amp;":"&amp;F2208&amp;":"&amp;G2208</f>
        <v>M1903F10A:Redmi K20 China:Redmi:小米:Xiaomi:红米:Redmi</v>
      </c>
    </row>
    <row r="2209" spans="1:11" hidden="1" x14ac:dyDescent="0.4">
      <c r="A2209" s="13" t="s">
        <v>3291</v>
      </c>
      <c r="B2209" s="13" t="s">
        <v>3554</v>
      </c>
      <c r="C2209" s="13" t="s">
        <v>3584</v>
      </c>
      <c r="D2209" s="10" t="str">
        <f>VLOOKUP( C2209, 品牌处理!A:E,2,FALSE)</f>
        <v>小米</v>
      </c>
      <c r="E2209" s="10" t="str">
        <f>VLOOKUP( C2209, 品牌处理!A:E,3,FALSE)</f>
        <v>Xiaomi</v>
      </c>
      <c r="F2209" s="10" t="str">
        <f>VLOOKUP( C2209, 品牌处理!A:E,4,FALSE)</f>
        <v>红米</v>
      </c>
      <c r="G2209" s="10" t="str">
        <f>VLOOKUP( C2209, 品牌处理!A:E,5,FALSE)</f>
        <v>Redmi</v>
      </c>
      <c r="H2209" s="16">
        <f>VLOOKUP( C2209, 品牌处理!A:F,6,FALSE)</f>
        <v>0</v>
      </c>
      <c r="I2209" s="16" t="e">
        <f>VLOOKUP(A2209,重复项!F:F,1,FALSE)</f>
        <v>#N/A</v>
      </c>
      <c r="J2209" s="6">
        <v>0</v>
      </c>
      <c r="K2209" t="str">
        <f>A2209&amp;":"&amp;B2209&amp;":"&amp;C2209&amp;":"&amp;D2209&amp;":"&amp;E2209&amp;":"&amp;F2209&amp;":"&amp;G2209</f>
        <v>M1903F10T:Redmi K20 China Mobile:Redmi:小米:Xiaomi:红米:Redmi</v>
      </c>
    </row>
    <row r="2210" spans="1:11" hidden="1" x14ac:dyDescent="0.4">
      <c r="A2210" s="13" t="s">
        <v>3293</v>
      </c>
      <c r="B2210" s="13" t="s">
        <v>3555</v>
      </c>
      <c r="C2210" s="13" t="s">
        <v>3172</v>
      </c>
      <c r="D2210" s="10" t="str">
        <f>VLOOKUP( C2210, 品牌处理!A:E,2,FALSE)</f>
        <v>小米</v>
      </c>
      <c r="E2210" s="10" t="str">
        <f>VLOOKUP( C2210, 品牌处理!A:E,3,FALSE)</f>
        <v>Xiaomi</v>
      </c>
      <c r="F2210" s="10" t="str">
        <f>VLOOKUP( C2210, 品牌处理!A:E,4,FALSE)</f>
        <v>红米</v>
      </c>
      <c r="G2210" s="10" t="str">
        <f>VLOOKUP( C2210, 品牌处理!A:E,5,FALSE)</f>
        <v>Redmi</v>
      </c>
      <c r="H2210" s="16">
        <f>VLOOKUP( C2210, 品牌处理!A:F,6,FALSE)</f>
        <v>0</v>
      </c>
      <c r="I2210" s="16" t="e">
        <f>VLOOKUP(A2210,重复项!F:F,1,FALSE)</f>
        <v>#N/A</v>
      </c>
      <c r="J2210" s="6">
        <v>0</v>
      </c>
      <c r="K2210" t="str">
        <f>A2210&amp;":"&amp;B2210&amp;":"&amp;C2210&amp;":"&amp;D2210&amp;":"&amp;E2210&amp;":"&amp;F2210&amp;":"&amp;G2210</f>
        <v>M1903F10C:Redmi K20 China Unicom / China Telecom:Redmi:小米:Xiaomi:红米:Redmi</v>
      </c>
    </row>
    <row r="2211" spans="1:11" hidden="1" x14ac:dyDescent="0.4">
      <c r="A2211" s="13" t="s">
        <v>3303</v>
      </c>
      <c r="B2211" s="13" t="s">
        <v>3556</v>
      </c>
      <c r="C2211" s="13" t="s">
        <v>3172</v>
      </c>
      <c r="D2211" s="10" t="str">
        <f>VLOOKUP( C2211, 品牌处理!A:E,2,FALSE)</f>
        <v>小米</v>
      </c>
      <c r="E2211" s="10" t="str">
        <f>VLOOKUP( C2211, 品牌处理!A:E,3,FALSE)</f>
        <v>Xiaomi</v>
      </c>
      <c r="F2211" s="10" t="str">
        <f>VLOOKUP( C2211, 品牌处理!A:E,4,FALSE)</f>
        <v>红米</v>
      </c>
      <c r="G2211" s="10" t="str">
        <f>VLOOKUP( C2211, 品牌处理!A:E,5,FALSE)</f>
        <v>Redmi</v>
      </c>
      <c r="H2211" s="16">
        <f>VLOOKUP( C2211, 品牌处理!A:F,6,FALSE)</f>
        <v>0</v>
      </c>
      <c r="I2211" s="16" t="e">
        <f>VLOOKUP(A2211,重复项!F:F,1,FALSE)</f>
        <v>#N/A</v>
      </c>
      <c r="J2211" s="6">
        <v>0</v>
      </c>
      <c r="K2211" t="str">
        <f>A2211&amp;":"&amp;B2211&amp;":"&amp;C2211&amp;":"&amp;D2211&amp;":"&amp;E2211&amp;":"&amp;F2211&amp;":"&amp;G2211</f>
        <v>M1903F11I:Redmi K20 Pro India:Redmi:小米:Xiaomi:红米:Redmi</v>
      </c>
    </row>
    <row r="2212" spans="1:11" hidden="1" x14ac:dyDescent="0.4">
      <c r="A2212" s="13" t="s">
        <v>3297</v>
      </c>
      <c r="B2212" s="13" t="s">
        <v>3557</v>
      </c>
      <c r="C2212" s="13" t="s">
        <v>3172</v>
      </c>
      <c r="D2212" s="10" t="str">
        <f>VLOOKUP( C2212, 品牌处理!A:E,2,FALSE)</f>
        <v>小米</v>
      </c>
      <c r="E2212" s="10" t="str">
        <f>VLOOKUP( C2212, 品牌处理!A:E,3,FALSE)</f>
        <v>Xiaomi</v>
      </c>
      <c r="F2212" s="10" t="str">
        <f>VLOOKUP( C2212, 品牌处理!A:E,4,FALSE)</f>
        <v>红米</v>
      </c>
      <c r="G2212" s="10" t="str">
        <f>VLOOKUP( C2212, 品牌处理!A:E,5,FALSE)</f>
        <v>Redmi</v>
      </c>
      <c r="H2212" s="16">
        <f>VLOOKUP( C2212, 品牌处理!A:F,6,FALSE)</f>
        <v>0</v>
      </c>
      <c r="I2212" s="16" t="e">
        <f>VLOOKUP(A2212,重复项!F:F,1,FALSE)</f>
        <v>#N/A</v>
      </c>
      <c r="J2212" s="6">
        <v>0</v>
      </c>
      <c r="K2212" t="str">
        <f>A2212&amp;":"&amp;B2212&amp;":"&amp;C2212&amp;":"&amp;D2212&amp;":"&amp;E2212&amp;":"&amp;F2212&amp;":"&amp;G2212</f>
        <v>M1903F11A:Redmi K20 Pro China:Redmi:小米:Xiaomi:红米:Redmi</v>
      </c>
    </row>
    <row r="2213" spans="1:11" hidden="1" x14ac:dyDescent="0.4">
      <c r="A2213" s="13" t="s">
        <v>3299</v>
      </c>
      <c r="B2213" s="13" t="s">
        <v>3558</v>
      </c>
      <c r="C2213" s="13" t="s">
        <v>3172</v>
      </c>
      <c r="D2213" s="10" t="str">
        <f>VLOOKUP( C2213, 品牌处理!A:E,2,FALSE)</f>
        <v>小米</v>
      </c>
      <c r="E2213" s="10" t="str">
        <f>VLOOKUP( C2213, 品牌处理!A:E,3,FALSE)</f>
        <v>Xiaomi</v>
      </c>
      <c r="F2213" s="10" t="str">
        <f>VLOOKUP( C2213, 品牌处理!A:E,4,FALSE)</f>
        <v>红米</v>
      </c>
      <c r="G2213" s="10" t="str">
        <f>VLOOKUP( C2213, 品牌处理!A:E,5,FALSE)</f>
        <v>Redmi</v>
      </c>
      <c r="H2213" s="16">
        <f>VLOOKUP( C2213, 品牌处理!A:F,6,FALSE)</f>
        <v>0</v>
      </c>
      <c r="I2213" s="16" t="e">
        <f>VLOOKUP(A2213,重复项!F:F,1,FALSE)</f>
        <v>#N/A</v>
      </c>
      <c r="J2213" s="6">
        <v>0</v>
      </c>
      <c r="K2213" t="str">
        <f>A2213&amp;":"&amp;B2213&amp;":"&amp;C2213&amp;":"&amp;D2213&amp;":"&amp;E2213&amp;":"&amp;F2213&amp;":"&amp;G2213</f>
        <v>M1903F11T:Redmi K20 Pro China Mobile:Redmi:小米:Xiaomi:红米:Redmi</v>
      </c>
    </row>
    <row r="2214" spans="1:11" hidden="1" x14ac:dyDescent="0.4">
      <c r="A2214" s="13" t="s">
        <v>3301</v>
      </c>
      <c r="B2214" s="13" t="s">
        <v>3559</v>
      </c>
      <c r="C2214" s="13" t="s">
        <v>3172</v>
      </c>
      <c r="D2214" s="10" t="str">
        <f>VLOOKUP( C2214, 品牌处理!A:E,2,FALSE)</f>
        <v>小米</v>
      </c>
      <c r="E2214" s="10" t="str">
        <f>VLOOKUP( C2214, 品牌处理!A:E,3,FALSE)</f>
        <v>Xiaomi</v>
      </c>
      <c r="F2214" s="10" t="str">
        <f>VLOOKUP( C2214, 品牌处理!A:E,4,FALSE)</f>
        <v>红米</v>
      </c>
      <c r="G2214" s="10" t="str">
        <f>VLOOKUP( C2214, 品牌处理!A:E,5,FALSE)</f>
        <v>Redmi</v>
      </c>
      <c r="H2214" s="16">
        <f>VLOOKUP( C2214, 品牌处理!A:F,6,FALSE)</f>
        <v>0</v>
      </c>
      <c r="I2214" s="16" t="e">
        <f>VLOOKUP(A2214,重复项!F:F,1,FALSE)</f>
        <v>#N/A</v>
      </c>
      <c r="J2214" s="6">
        <v>0</v>
      </c>
      <c r="K2214" t="str">
        <f>A2214&amp;":"&amp;B2214&amp;":"&amp;C2214&amp;":"&amp;D2214&amp;":"&amp;E2214&amp;":"&amp;F2214&amp;":"&amp;G2214</f>
        <v>M1903F11C:Redmi K20 Pro China Unicom / China Telecom:Redmi:小米:Xiaomi:红米:Redmi</v>
      </c>
    </row>
    <row r="2215" spans="1:11" hidden="1" x14ac:dyDescent="0.4">
      <c r="A2215" s="13" t="s">
        <v>3305</v>
      </c>
      <c r="B2215" s="13" t="s">
        <v>3560</v>
      </c>
      <c r="C2215" s="13" t="s">
        <v>3172</v>
      </c>
      <c r="D2215" s="10" t="str">
        <f>VLOOKUP( C2215, 品牌处理!A:E,2,FALSE)</f>
        <v>小米</v>
      </c>
      <c r="E2215" s="10" t="str">
        <f>VLOOKUP( C2215, 品牌处理!A:E,3,FALSE)</f>
        <v>Xiaomi</v>
      </c>
      <c r="F2215" s="10" t="str">
        <f>VLOOKUP( C2215, 品牌处理!A:E,4,FALSE)</f>
        <v>红米</v>
      </c>
      <c r="G2215" s="10" t="str">
        <f>VLOOKUP( C2215, 品牌处理!A:E,5,FALSE)</f>
        <v>Redmi</v>
      </c>
      <c r="H2215" s="16">
        <f>VLOOKUP( C2215, 品牌处理!A:F,6,FALSE)</f>
        <v>0</v>
      </c>
      <c r="I2215" s="16" t="e">
        <f>VLOOKUP(A2215,重复项!F:F,1,FALSE)</f>
        <v>#N/A</v>
      </c>
      <c r="J2215" s="6">
        <v>0</v>
      </c>
      <c r="K2215" t="str">
        <f>A2215&amp;":"&amp;B2215&amp;":"&amp;C2215&amp;":"&amp;D2215&amp;":"&amp;E2215&amp;":"&amp;F2215&amp;":"&amp;G2215</f>
        <v>M1903C3GG:Redmi Go Global:Redmi:小米:Xiaomi:红米:Redmi</v>
      </c>
    </row>
    <row r="2216" spans="1:11" hidden="1" x14ac:dyDescent="0.4">
      <c r="A2216" s="13" t="s">
        <v>3307</v>
      </c>
      <c r="B2216" s="13" t="s">
        <v>3560</v>
      </c>
      <c r="C2216" s="13" t="s">
        <v>3172</v>
      </c>
      <c r="D2216" s="10" t="str">
        <f>VLOOKUP( C2216, 品牌处理!A:E,2,FALSE)</f>
        <v>小米</v>
      </c>
      <c r="E2216" s="10" t="str">
        <f>VLOOKUP( C2216, 品牌处理!A:E,3,FALSE)</f>
        <v>Xiaomi</v>
      </c>
      <c r="F2216" s="10" t="str">
        <f>VLOOKUP( C2216, 品牌处理!A:E,4,FALSE)</f>
        <v>红米</v>
      </c>
      <c r="G2216" s="10" t="str">
        <f>VLOOKUP( C2216, 品牌处理!A:E,5,FALSE)</f>
        <v>Redmi</v>
      </c>
      <c r="H2216" s="16">
        <f>VLOOKUP( C2216, 品牌处理!A:F,6,FALSE)</f>
        <v>0</v>
      </c>
      <c r="I2216" s="16" t="e">
        <f>VLOOKUP(A2216,重复项!F:F,1,FALSE)</f>
        <v>#N/A</v>
      </c>
      <c r="J2216" s="6">
        <v>0</v>
      </c>
      <c r="K2216" t="str">
        <f>A2216&amp;":"&amp;B2216&amp;":"&amp;C2216&amp;":"&amp;D2216&amp;":"&amp;E2216&amp;":"&amp;F2216&amp;":"&amp;G2216</f>
        <v>M1903C3GH:Redmi Go Global:Redmi:小米:Xiaomi:红米:Redmi</v>
      </c>
    </row>
    <row r="2217" spans="1:11" hidden="1" x14ac:dyDescent="0.4">
      <c r="A2217" s="13" t="s">
        <v>3308</v>
      </c>
      <c r="B2217" s="13" t="s">
        <v>3561</v>
      </c>
      <c r="C2217" s="13" t="s">
        <v>3172</v>
      </c>
      <c r="D2217" s="10" t="str">
        <f>VLOOKUP( C2217, 品牌处理!A:E,2,FALSE)</f>
        <v>小米</v>
      </c>
      <c r="E2217" s="10" t="str">
        <f>VLOOKUP( C2217, 品牌处理!A:E,3,FALSE)</f>
        <v>Xiaomi</v>
      </c>
      <c r="F2217" s="10" t="str">
        <f>VLOOKUP( C2217, 品牌处理!A:E,4,FALSE)</f>
        <v>红米</v>
      </c>
      <c r="G2217" s="10" t="str">
        <f>VLOOKUP( C2217, 品牌处理!A:E,5,FALSE)</f>
        <v>Redmi</v>
      </c>
      <c r="H2217" s="16">
        <f>VLOOKUP( C2217, 品牌处理!A:F,6,FALSE)</f>
        <v>0</v>
      </c>
      <c r="I2217" s="16" t="e">
        <f>VLOOKUP(A2217,重复项!F:F,1,FALSE)</f>
        <v>#N/A</v>
      </c>
      <c r="J2217" s="6">
        <v>0</v>
      </c>
      <c r="K2217" t="str">
        <f>A2217&amp;":"&amp;B2217&amp;":"&amp;C2217&amp;":"&amp;D2217&amp;":"&amp;E2217&amp;":"&amp;F2217&amp;":"&amp;G2217</f>
        <v>M1903C3GI:Redmi Go India:Redmi:小米:Xiaomi:红米:Redmi</v>
      </c>
    </row>
    <row r="2218" spans="1:11" hidden="1" x14ac:dyDescent="0.4">
      <c r="A2218" s="13" t="s">
        <v>3310</v>
      </c>
      <c r="B2218" s="13" t="s">
        <v>3562</v>
      </c>
      <c r="C2218" s="13" t="s">
        <v>3563</v>
      </c>
      <c r="D2218" s="10" t="str">
        <f>VLOOKUP( C2218, 品牌处理!A:E,2,FALSE)</f>
        <v>小米</v>
      </c>
      <c r="E2218" s="10" t="str">
        <f>VLOOKUP( C2218, 品牌处理!A:E,3,FALSE)</f>
        <v>Xiaomi</v>
      </c>
      <c r="F2218" s="10" t="str">
        <f>VLOOKUP( C2218, 品牌处理!A:E,4,FALSE)</f>
        <v>黑鲨</v>
      </c>
      <c r="G2218" s="10" t="str">
        <f>VLOOKUP( C2218, 品牌处理!A:E,5,FALSE)</f>
        <v>Black Shark</v>
      </c>
      <c r="H2218" s="16">
        <f>VLOOKUP( C2218, 品牌处理!A:F,6,FALSE)</f>
        <v>0</v>
      </c>
      <c r="I2218" s="16" t="e">
        <f>VLOOKUP(A2218,重复项!F:F,1,FALSE)</f>
        <v>#N/A</v>
      </c>
      <c r="J2218" s="6">
        <v>0</v>
      </c>
      <c r="K2218" t="str">
        <f>A2218&amp;":"&amp;B2218&amp;":"&amp;C2218&amp;":"&amp;D2218&amp;":"&amp;E2218&amp;":"&amp;F2218&amp;":"&amp;G2218</f>
        <v>SKR-A0:Black Shark:Black:小米:Xiaomi:黑鲨:Black Shark</v>
      </c>
    </row>
    <row r="2219" spans="1:11" hidden="1" x14ac:dyDescent="0.4">
      <c r="A2219" s="13" t="s">
        <v>3312</v>
      </c>
      <c r="B2219" s="13" t="s">
        <v>3564</v>
      </c>
      <c r="C2219" s="13" t="s">
        <v>3563</v>
      </c>
      <c r="D2219" s="10" t="str">
        <f>VLOOKUP( C2219, 品牌处理!A:E,2,FALSE)</f>
        <v>小米</v>
      </c>
      <c r="E2219" s="10" t="str">
        <f>VLOOKUP( C2219, 品牌处理!A:E,3,FALSE)</f>
        <v>Xiaomi</v>
      </c>
      <c r="F2219" s="10" t="str">
        <f>VLOOKUP( C2219, 品牌处理!A:E,4,FALSE)</f>
        <v>黑鲨</v>
      </c>
      <c r="G2219" s="10" t="str">
        <f>VLOOKUP( C2219, 品牌处理!A:E,5,FALSE)</f>
        <v>Black Shark</v>
      </c>
      <c r="H2219" s="16">
        <f>VLOOKUP( C2219, 品牌处理!A:F,6,FALSE)</f>
        <v>0</v>
      </c>
      <c r="I2219" s="16" t="e">
        <f>VLOOKUP(A2219,重复项!F:F,1,FALSE)</f>
        <v>#N/A</v>
      </c>
      <c r="J2219" s="6">
        <v>0</v>
      </c>
      <c r="K2219" t="str">
        <f>A2219&amp;":"&amp;B2219&amp;":"&amp;C2219&amp;":"&amp;D2219&amp;":"&amp;E2219&amp;":"&amp;F2219&amp;":"&amp;G2219</f>
        <v>AWM-A0:Black Shark Helo:Black:小米:Xiaomi:黑鲨:Black Shark</v>
      </c>
    </row>
    <row r="2220" spans="1:11" hidden="1" x14ac:dyDescent="0.4">
      <c r="A2220" s="13" t="s">
        <v>3314</v>
      </c>
      <c r="B2220" s="13" t="s">
        <v>3565</v>
      </c>
      <c r="C2220" s="13" t="s">
        <v>3563</v>
      </c>
      <c r="D2220" s="10" t="str">
        <f>VLOOKUP( C2220, 品牌处理!A:E,2,FALSE)</f>
        <v>小米</v>
      </c>
      <c r="E2220" s="10" t="str">
        <f>VLOOKUP( C2220, 品牌处理!A:E,3,FALSE)</f>
        <v>Xiaomi</v>
      </c>
      <c r="F2220" s="10" t="str">
        <f>VLOOKUP( C2220, 品牌处理!A:E,4,FALSE)</f>
        <v>黑鲨</v>
      </c>
      <c r="G2220" s="10" t="str">
        <f>VLOOKUP( C2220, 品牌处理!A:E,5,FALSE)</f>
        <v>Black Shark</v>
      </c>
      <c r="H2220" s="16">
        <f>VLOOKUP( C2220, 品牌处理!A:F,6,FALSE)</f>
        <v>0</v>
      </c>
      <c r="I2220" s="16" t="e">
        <f>VLOOKUP(A2220,重复项!F:F,1,FALSE)</f>
        <v>#N/A</v>
      </c>
      <c r="J2220" s="6">
        <v>0</v>
      </c>
      <c r="K2220" t="str">
        <f>A2220&amp;":"&amp;B2220&amp;":"&amp;C2220&amp;":"&amp;D2220&amp;":"&amp;E2220&amp;":"&amp;F2220&amp;":"&amp;G2220</f>
        <v>SKW-A0:Black Shark 2:Black:小米:Xiaomi:黑鲨:Black Shark</v>
      </c>
    </row>
    <row r="2221" spans="1:11" hidden="1" x14ac:dyDescent="0.4">
      <c r="A2221" s="13" t="s">
        <v>2872</v>
      </c>
      <c r="B2221" s="13" t="s">
        <v>2881</v>
      </c>
      <c r="C2221" s="13" t="s">
        <v>2811</v>
      </c>
      <c r="D2221" s="10" t="str">
        <f>VLOOKUP( C2221, 品牌处理!A:E,2,FALSE)</f>
        <v>Vivo</v>
      </c>
      <c r="E2221" s="10" t="str">
        <f>VLOOKUP( C2221, 品牌处理!A:E,3,FALSE)</f>
        <v>Vivo</v>
      </c>
      <c r="F2221" s="10" t="str">
        <f>VLOOKUP( C2221, 品牌处理!A:E,4,FALSE)</f>
        <v>Vivo</v>
      </c>
      <c r="G2221" s="10" t="str">
        <f>VLOOKUP( C2221, 品牌处理!A:E,5,FALSE)</f>
        <v>Vivo</v>
      </c>
      <c r="H2221" s="16">
        <f>VLOOKUP( C2221, 品牌处理!A:F,6,FALSE)</f>
        <v>1</v>
      </c>
      <c r="I2221" s="16" t="str">
        <f>VLOOKUP(A2221,重复项!F:F,1,FALSE)</f>
        <v>V1818CT</v>
      </c>
      <c r="J2221" s="6">
        <v>0</v>
      </c>
      <c r="K2221" t="str">
        <f>A2221&amp;":"&amp;B2221&amp;":"&amp;C2221&amp;":"&amp;D2221&amp;":"&amp;E2221&amp;":"&amp;F2221&amp;":"&amp;G2221</f>
        <v>V1818CT:vivo Y93 标准版 移动全网通版:vivo:Vivo:Vivo:Vivo:Vivo</v>
      </c>
    </row>
  </sheetData>
  <autoFilter ref="A1:K2221" xr:uid="{F7920962-7DD4-48D1-B492-94F9A3C59F4F}">
    <filterColumn colId="9">
      <filters>
        <filter val="1"/>
      </filters>
    </filterColumn>
  </autoFilter>
  <sortState ref="A29:K2221">
    <sortCondition ref="I2:I222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8A6F2-CCCA-4678-A9D8-67465573AE7A}">
  <dimension ref="A1:F61"/>
  <sheetViews>
    <sheetView workbookViewId="0">
      <selection activeCell="B46" sqref="B46"/>
    </sheetView>
  </sheetViews>
  <sheetFormatPr defaultRowHeight="13.9" x14ac:dyDescent="0.4"/>
  <cols>
    <col min="1" max="1" width="17.73046875" customWidth="1"/>
    <col min="2" max="2" width="16.265625" customWidth="1"/>
    <col min="3" max="3" width="18" customWidth="1"/>
    <col min="5" max="5" width="14.796875" customWidth="1"/>
  </cols>
  <sheetData>
    <row r="1" spans="1:6" x14ac:dyDescent="0.4">
      <c r="A1" s="1" t="s">
        <v>3566</v>
      </c>
      <c r="B1" t="s">
        <v>3602</v>
      </c>
      <c r="C1" t="s">
        <v>3567</v>
      </c>
      <c r="D1" t="s">
        <v>3603</v>
      </c>
      <c r="E1" t="s">
        <v>3568</v>
      </c>
      <c r="F1" t="s">
        <v>3596</v>
      </c>
    </row>
    <row r="2" spans="1:6" x14ac:dyDescent="0.4">
      <c r="A2" s="1">
        <v>360</v>
      </c>
      <c r="B2" s="1">
        <v>360</v>
      </c>
      <c r="C2" s="1">
        <v>360</v>
      </c>
      <c r="D2" s="1">
        <v>360</v>
      </c>
      <c r="E2" s="1">
        <v>360</v>
      </c>
      <c r="F2" s="1">
        <v>1</v>
      </c>
    </row>
    <row r="3" spans="1:6" x14ac:dyDescent="0.4">
      <c r="A3" s="1" t="s">
        <v>60</v>
      </c>
      <c r="B3" t="s">
        <v>3569</v>
      </c>
      <c r="C3" s="1" t="s">
        <v>3606</v>
      </c>
      <c r="D3" s="1" t="s">
        <v>60</v>
      </c>
      <c r="E3" s="1" t="s">
        <v>60</v>
      </c>
      <c r="F3" s="1">
        <v>1</v>
      </c>
    </row>
    <row r="4" spans="1:6" x14ac:dyDescent="0.4">
      <c r="A4" s="1" t="s">
        <v>146</v>
      </c>
      <c r="B4" t="s">
        <v>3569</v>
      </c>
      <c r="C4" s="1" t="s">
        <v>240</v>
      </c>
      <c r="D4" s="1" t="s">
        <v>146</v>
      </c>
      <c r="E4" s="1" t="s">
        <v>146</v>
      </c>
      <c r="F4" s="1">
        <v>1</v>
      </c>
    </row>
    <row r="5" spans="1:6" x14ac:dyDescent="0.4">
      <c r="A5" s="1" t="s">
        <v>240</v>
      </c>
      <c r="B5" t="s">
        <v>3569</v>
      </c>
      <c r="C5" s="1" t="s">
        <v>240</v>
      </c>
      <c r="D5" s="1" t="s">
        <v>240</v>
      </c>
      <c r="E5" s="1" t="s">
        <v>240</v>
      </c>
      <c r="F5" s="1">
        <v>1</v>
      </c>
    </row>
    <row r="6" spans="1:6" x14ac:dyDescent="0.4">
      <c r="A6" s="1" t="s">
        <v>273</v>
      </c>
      <c r="B6" t="s">
        <v>3569</v>
      </c>
      <c r="C6" s="1" t="s">
        <v>240</v>
      </c>
      <c r="D6" s="1" t="s">
        <v>273</v>
      </c>
      <c r="E6" s="1" t="s">
        <v>273</v>
      </c>
      <c r="F6" s="1">
        <v>1</v>
      </c>
    </row>
    <row r="7" spans="1:6" x14ac:dyDescent="0.4">
      <c r="A7" s="1" t="s">
        <v>3571</v>
      </c>
      <c r="B7" t="s">
        <v>3570</v>
      </c>
      <c r="C7" s="1" t="s">
        <v>3604</v>
      </c>
      <c r="D7" t="s">
        <v>540</v>
      </c>
      <c r="E7" t="s">
        <v>3572</v>
      </c>
      <c r="F7" s="1">
        <v>1</v>
      </c>
    </row>
    <row r="8" spans="1:6" x14ac:dyDescent="0.4">
      <c r="A8" s="1" t="s">
        <v>593</v>
      </c>
      <c r="B8" t="s">
        <v>3570</v>
      </c>
      <c r="C8" s="1" t="s">
        <v>3604</v>
      </c>
      <c r="D8" t="s">
        <v>540</v>
      </c>
      <c r="E8" t="s">
        <v>1366</v>
      </c>
      <c r="F8" s="1">
        <v>1</v>
      </c>
    </row>
    <row r="9" spans="1:6" x14ac:dyDescent="0.4">
      <c r="A9" s="1" t="s">
        <v>725</v>
      </c>
      <c r="B9" t="s">
        <v>3570</v>
      </c>
      <c r="C9" s="1" t="s">
        <v>3604</v>
      </c>
      <c r="D9" t="s">
        <v>540</v>
      </c>
      <c r="E9" t="s">
        <v>1366</v>
      </c>
      <c r="F9" s="1">
        <v>1</v>
      </c>
    </row>
    <row r="10" spans="1:6" x14ac:dyDescent="0.4">
      <c r="A10" s="1" t="s">
        <v>728</v>
      </c>
      <c r="B10" t="s">
        <v>3570</v>
      </c>
      <c r="C10" s="1" t="s">
        <v>3604</v>
      </c>
      <c r="D10" t="s">
        <v>540</v>
      </c>
      <c r="E10" t="s">
        <v>1366</v>
      </c>
      <c r="F10" s="1">
        <v>1</v>
      </c>
    </row>
    <row r="11" spans="1:6" x14ac:dyDescent="0.4">
      <c r="A11" s="1" t="s">
        <v>866</v>
      </c>
      <c r="B11" t="s">
        <v>3570</v>
      </c>
      <c r="C11" s="1" t="s">
        <v>3604</v>
      </c>
      <c r="D11" t="s">
        <v>540</v>
      </c>
      <c r="E11" t="s">
        <v>1366</v>
      </c>
      <c r="F11" s="1">
        <v>1</v>
      </c>
    </row>
    <row r="12" spans="1:6" x14ac:dyDescent="0.4">
      <c r="A12" s="1" t="s">
        <v>870</v>
      </c>
      <c r="B12" t="s">
        <v>3570</v>
      </c>
      <c r="C12" s="1" t="s">
        <v>3604</v>
      </c>
      <c r="D12" t="s">
        <v>540</v>
      </c>
      <c r="E12" t="s">
        <v>1366</v>
      </c>
      <c r="F12" s="1">
        <v>1</v>
      </c>
    </row>
    <row r="13" spans="1:6" x14ac:dyDescent="0.4">
      <c r="A13" s="1" t="s">
        <v>886</v>
      </c>
      <c r="B13" t="s">
        <v>3570</v>
      </c>
      <c r="C13" s="1" t="s">
        <v>3604</v>
      </c>
      <c r="D13" t="s">
        <v>540</v>
      </c>
      <c r="E13" t="s">
        <v>1366</v>
      </c>
      <c r="F13" s="1">
        <v>1</v>
      </c>
    </row>
    <row r="14" spans="1:6" x14ac:dyDescent="0.4">
      <c r="A14" s="1" t="s">
        <v>888</v>
      </c>
      <c r="B14" t="s">
        <v>3570</v>
      </c>
      <c r="C14" s="1" t="s">
        <v>3604</v>
      </c>
      <c r="D14" t="s">
        <v>540</v>
      </c>
      <c r="E14" t="s">
        <v>1366</v>
      </c>
      <c r="F14" s="1">
        <v>1</v>
      </c>
    </row>
    <row r="15" spans="1:6" x14ac:dyDescent="0.4">
      <c r="A15" s="1" t="s">
        <v>915</v>
      </c>
      <c r="B15" t="s">
        <v>3570</v>
      </c>
      <c r="C15" s="1" t="s">
        <v>3604</v>
      </c>
      <c r="D15" t="s">
        <v>3570</v>
      </c>
      <c r="E15" s="1" t="s">
        <v>3604</v>
      </c>
      <c r="F15" s="1">
        <v>1</v>
      </c>
    </row>
    <row r="16" spans="1:6" x14ac:dyDescent="0.4">
      <c r="A16" s="1" t="s">
        <v>936</v>
      </c>
      <c r="B16" t="s">
        <v>3570</v>
      </c>
      <c r="C16" s="1" t="s">
        <v>3604</v>
      </c>
      <c r="D16" t="s">
        <v>3570</v>
      </c>
      <c r="E16" s="1" t="s">
        <v>3604</v>
      </c>
      <c r="F16" s="1">
        <v>1</v>
      </c>
    </row>
    <row r="17" spans="1:6" x14ac:dyDescent="0.4">
      <c r="A17" s="1" t="s">
        <v>1162</v>
      </c>
      <c r="B17" t="s">
        <v>3570</v>
      </c>
      <c r="C17" s="1" t="s">
        <v>3604</v>
      </c>
      <c r="D17" t="s">
        <v>3570</v>
      </c>
      <c r="E17" s="1" t="s">
        <v>3604</v>
      </c>
      <c r="F17" s="1">
        <v>1</v>
      </c>
    </row>
    <row r="18" spans="1:6" x14ac:dyDescent="0.4">
      <c r="A18" s="1" t="s">
        <v>1185</v>
      </c>
      <c r="B18" t="s">
        <v>3570</v>
      </c>
      <c r="C18" s="1" t="s">
        <v>3604</v>
      </c>
      <c r="D18" t="s">
        <v>3570</v>
      </c>
      <c r="E18" s="1" t="s">
        <v>3604</v>
      </c>
      <c r="F18" s="1">
        <v>1</v>
      </c>
    </row>
    <row r="19" spans="1:6" x14ac:dyDescent="0.4">
      <c r="A19" s="1" t="s">
        <v>1285</v>
      </c>
      <c r="B19" t="s">
        <v>3570</v>
      </c>
      <c r="C19" s="1" t="s">
        <v>3604</v>
      </c>
      <c r="D19" t="s">
        <v>3570</v>
      </c>
      <c r="E19" s="1" t="s">
        <v>3604</v>
      </c>
      <c r="F19" s="1">
        <v>1</v>
      </c>
    </row>
    <row r="20" spans="1:6" x14ac:dyDescent="0.4">
      <c r="A20" s="1" t="s">
        <v>1302</v>
      </c>
      <c r="B20" t="s">
        <v>3570</v>
      </c>
      <c r="C20" s="1" t="s">
        <v>3604</v>
      </c>
      <c r="D20" t="s">
        <v>3570</v>
      </c>
      <c r="E20" s="1" t="s">
        <v>3604</v>
      </c>
      <c r="F20" s="1">
        <v>1</v>
      </c>
    </row>
    <row r="21" spans="1:6" x14ac:dyDescent="0.4">
      <c r="A21" s="1" t="s">
        <v>1353</v>
      </c>
      <c r="B21" t="s">
        <v>3570</v>
      </c>
      <c r="C21" s="1" t="s">
        <v>3604</v>
      </c>
      <c r="D21" t="s">
        <v>3570</v>
      </c>
      <c r="E21" s="1" t="s">
        <v>3604</v>
      </c>
      <c r="F21" s="1">
        <v>1</v>
      </c>
    </row>
    <row r="22" spans="1:6" x14ac:dyDescent="0.4">
      <c r="A22" s="1" t="s">
        <v>3572</v>
      </c>
      <c r="B22" t="s">
        <v>3570</v>
      </c>
      <c r="C22" s="1" t="s">
        <v>3604</v>
      </c>
      <c r="D22" t="s">
        <v>540</v>
      </c>
      <c r="E22" t="s">
        <v>1366</v>
      </c>
      <c r="F22" s="1">
        <v>1</v>
      </c>
    </row>
    <row r="23" spans="1:6" x14ac:dyDescent="0.4">
      <c r="A23" s="1" t="s">
        <v>1371</v>
      </c>
      <c r="B23" t="s">
        <v>3570</v>
      </c>
      <c r="C23" s="1" t="s">
        <v>3604</v>
      </c>
      <c r="D23" t="s">
        <v>540</v>
      </c>
      <c r="E23" t="s">
        <v>1366</v>
      </c>
      <c r="F23" s="1">
        <v>1</v>
      </c>
    </row>
    <row r="24" spans="1:6" x14ac:dyDescent="0.4">
      <c r="A24" s="1" t="s">
        <v>1377</v>
      </c>
      <c r="B24" t="s">
        <v>3570</v>
      </c>
      <c r="C24" s="1" t="s">
        <v>3604</v>
      </c>
      <c r="D24" t="s">
        <v>540</v>
      </c>
      <c r="E24" t="s">
        <v>1366</v>
      </c>
      <c r="F24" s="1">
        <v>1</v>
      </c>
    </row>
    <row r="25" spans="1:6" x14ac:dyDescent="0.4">
      <c r="A25" s="1" t="s">
        <v>1400</v>
      </c>
      <c r="B25" s="1" t="s">
        <v>1400</v>
      </c>
      <c r="C25" s="1" t="s">
        <v>3573</v>
      </c>
      <c r="D25" s="1" t="s">
        <v>1400</v>
      </c>
      <c r="E25" s="1" t="s">
        <v>3573</v>
      </c>
      <c r="F25" s="1">
        <v>1</v>
      </c>
    </row>
    <row r="26" spans="1:6" x14ac:dyDescent="0.4">
      <c r="A26" s="1" t="s">
        <v>1441</v>
      </c>
      <c r="B26" s="1" t="s">
        <v>1504</v>
      </c>
      <c r="C26" s="1" t="s">
        <v>3574</v>
      </c>
      <c r="D26" s="1" t="s">
        <v>1504</v>
      </c>
      <c r="E26" s="1" t="s">
        <v>3574</v>
      </c>
      <c r="F26" s="1">
        <v>1</v>
      </c>
    </row>
    <row r="27" spans="1:6" x14ac:dyDescent="0.4">
      <c r="A27" s="1" t="s">
        <v>1504</v>
      </c>
      <c r="B27" s="1" t="s">
        <v>1504</v>
      </c>
      <c r="C27" s="1" t="s">
        <v>3574</v>
      </c>
      <c r="D27" s="1" t="s">
        <v>1504</v>
      </c>
      <c r="E27" s="1" t="s">
        <v>3574</v>
      </c>
      <c r="F27" s="1">
        <v>1</v>
      </c>
    </row>
    <row r="28" spans="1:6" x14ac:dyDescent="0.4">
      <c r="A28" s="1" t="s">
        <v>1507</v>
      </c>
      <c r="B28" s="1" t="s">
        <v>1507</v>
      </c>
      <c r="C28" s="1" t="s">
        <v>1834</v>
      </c>
      <c r="D28" s="1" t="s">
        <v>1507</v>
      </c>
      <c r="E28" s="1" t="s">
        <v>3607</v>
      </c>
      <c r="F28" s="1">
        <v>1</v>
      </c>
    </row>
    <row r="29" spans="1:6" x14ac:dyDescent="0.4">
      <c r="A29" s="1" t="s">
        <v>1660</v>
      </c>
      <c r="B29" s="1" t="s">
        <v>1507</v>
      </c>
      <c r="C29" s="1" t="s">
        <v>1834</v>
      </c>
      <c r="D29" s="1" t="s">
        <v>1660</v>
      </c>
      <c r="E29" s="1" t="s">
        <v>1834</v>
      </c>
      <c r="F29" s="1">
        <v>1</v>
      </c>
    </row>
    <row r="30" spans="1:6" x14ac:dyDescent="0.4">
      <c r="A30" s="1" t="s">
        <v>1834</v>
      </c>
      <c r="B30" s="1" t="s">
        <v>1507</v>
      </c>
      <c r="C30" s="1" t="s">
        <v>1834</v>
      </c>
      <c r="D30" s="1" t="s">
        <v>1507</v>
      </c>
      <c r="E30" s="1" t="s">
        <v>1834</v>
      </c>
      <c r="F30" s="1">
        <v>0</v>
      </c>
    </row>
    <row r="31" spans="1:6" x14ac:dyDescent="0.4">
      <c r="A31" s="1" t="s">
        <v>1996</v>
      </c>
      <c r="B31" s="1" t="s">
        <v>3576</v>
      </c>
      <c r="C31" s="1" t="s">
        <v>3577</v>
      </c>
      <c r="D31" s="1" t="s">
        <v>3576</v>
      </c>
      <c r="E31" s="1" t="s">
        <v>3577</v>
      </c>
      <c r="F31" s="1">
        <v>1</v>
      </c>
    </row>
    <row r="32" spans="1:6" x14ac:dyDescent="0.4">
      <c r="A32" s="1" t="s">
        <v>2108</v>
      </c>
      <c r="B32" s="1" t="s">
        <v>3576</v>
      </c>
      <c r="C32" s="1" t="s">
        <v>3577</v>
      </c>
      <c r="D32" s="1" t="s">
        <v>3576</v>
      </c>
      <c r="E32" s="1" t="s">
        <v>3577</v>
      </c>
      <c r="F32" s="1">
        <v>1</v>
      </c>
    </row>
    <row r="33" spans="1:6" x14ac:dyDescent="0.4">
      <c r="A33" s="1" t="s">
        <v>2120</v>
      </c>
      <c r="B33" s="1" t="s">
        <v>3576</v>
      </c>
      <c r="C33" s="1" t="s">
        <v>3577</v>
      </c>
      <c r="D33" s="1" t="s">
        <v>3576</v>
      </c>
      <c r="E33" s="1" t="s">
        <v>3577</v>
      </c>
      <c r="F33" s="1">
        <v>1</v>
      </c>
    </row>
    <row r="34" spans="1:6" x14ac:dyDescent="0.4">
      <c r="A34" s="1" t="s">
        <v>2122</v>
      </c>
      <c r="B34" s="1" t="s">
        <v>3576</v>
      </c>
      <c r="C34" s="1" t="s">
        <v>3577</v>
      </c>
      <c r="D34" s="1" t="s">
        <v>3576</v>
      </c>
      <c r="E34" s="1" t="s">
        <v>3577</v>
      </c>
      <c r="F34" s="1">
        <v>1</v>
      </c>
    </row>
    <row r="35" spans="1:6" x14ac:dyDescent="0.4">
      <c r="A35" s="1" t="s">
        <v>2124</v>
      </c>
      <c r="B35" s="1" t="s">
        <v>3576</v>
      </c>
      <c r="C35" s="1" t="s">
        <v>3577</v>
      </c>
      <c r="D35" s="1" t="s">
        <v>3576</v>
      </c>
      <c r="E35" s="1" t="s">
        <v>3577</v>
      </c>
      <c r="F35" s="1">
        <v>1</v>
      </c>
    </row>
    <row r="36" spans="1:6" x14ac:dyDescent="0.4">
      <c r="A36" s="1" t="s">
        <v>2126</v>
      </c>
      <c r="B36" s="1" t="s">
        <v>3576</v>
      </c>
      <c r="C36" s="1" t="s">
        <v>3577</v>
      </c>
      <c r="D36" s="1" t="s">
        <v>3576</v>
      </c>
      <c r="E36" s="1" t="s">
        <v>3577</v>
      </c>
      <c r="F36" s="1">
        <v>1</v>
      </c>
    </row>
    <row r="37" spans="1:6" x14ac:dyDescent="0.4">
      <c r="A37" s="1" t="s">
        <v>2128</v>
      </c>
      <c r="B37" s="1" t="s">
        <v>3576</v>
      </c>
      <c r="C37" s="1" t="s">
        <v>3577</v>
      </c>
      <c r="D37" s="1" t="s">
        <v>3576</v>
      </c>
      <c r="E37" s="1" t="s">
        <v>3577</v>
      </c>
      <c r="F37" s="1">
        <v>1</v>
      </c>
    </row>
    <row r="38" spans="1:6" x14ac:dyDescent="0.4">
      <c r="A38" s="1" t="s">
        <v>2132</v>
      </c>
      <c r="B38" s="1" t="s">
        <v>3576</v>
      </c>
      <c r="C38" s="1" t="s">
        <v>3577</v>
      </c>
      <c r="D38" s="1" t="s">
        <v>3576</v>
      </c>
      <c r="E38" s="1" t="s">
        <v>3577</v>
      </c>
      <c r="F38" s="1">
        <v>1</v>
      </c>
    </row>
    <row r="39" spans="1:6" x14ac:dyDescent="0.4">
      <c r="A39" s="1" t="s">
        <v>2151</v>
      </c>
      <c r="B39" s="1" t="s">
        <v>3576</v>
      </c>
      <c r="C39" s="1" t="s">
        <v>3577</v>
      </c>
      <c r="D39" s="1" t="s">
        <v>3576</v>
      </c>
      <c r="E39" s="1" t="s">
        <v>3577</v>
      </c>
      <c r="F39" s="1">
        <v>0</v>
      </c>
    </row>
    <row r="40" spans="1:6" x14ac:dyDescent="0.4">
      <c r="A40" s="1" t="s">
        <v>2176</v>
      </c>
      <c r="B40" s="1" t="s">
        <v>3578</v>
      </c>
      <c r="C40" s="1" t="s">
        <v>3605</v>
      </c>
      <c r="D40" s="1" t="s">
        <v>3578</v>
      </c>
      <c r="E40" s="1" t="s">
        <v>3605</v>
      </c>
      <c r="F40" s="1">
        <v>1</v>
      </c>
    </row>
    <row r="41" spans="1:6" x14ac:dyDescent="0.4">
      <c r="A41" s="1" t="s">
        <v>2209</v>
      </c>
      <c r="B41" s="1" t="s">
        <v>3578</v>
      </c>
      <c r="C41" s="1" t="s">
        <v>3605</v>
      </c>
      <c r="D41" s="1" t="s">
        <v>3578</v>
      </c>
      <c r="E41" s="1" t="s">
        <v>3605</v>
      </c>
      <c r="F41" s="1">
        <v>1</v>
      </c>
    </row>
    <row r="42" spans="1:6" x14ac:dyDescent="0.4">
      <c r="A42" s="1" t="s">
        <v>2222</v>
      </c>
      <c r="B42" s="1" t="s">
        <v>3579</v>
      </c>
      <c r="C42" s="1" t="s">
        <v>2222</v>
      </c>
      <c r="D42" s="1" t="s">
        <v>3579</v>
      </c>
      <c r="E42" t="str">
        <f>$A$42</f>
        <v>Nokia</v>
      </c>
      <c r="F42" s="1">
        <v>1</v>
      </c>
    </row>
    <row r="43" spans="1:6" x14ac:dyDescent="0.4">
      <c r="A43" s="1" t="s">
        <v>2245</v>
      </c>
      <c r="B43" s="1" t="s">
        <v>3581</v>
      </c>
      <c r="C43" s="1" t="s">
        <v>3609</v>
      </c>
      <c r="D43" s="1" t="s">
        <v>3581</v>
      </c>
      <c r="E43" s="1" t="s">
        <v>3609</v>
      </c>
      <c r="F43" s="1">
        <v>1</v>
      </c>
    </row>
    <row r="44" spans="1:6" x14ac:dyDescent="0.4">
      <c r="A44" s="1" t="s">
        <v>2307</v>
      </c>
      <c r="B44" s="1" t="s">
        <v>3581</v>
      </c>
      <c r="C44" s="1" t="s">
        <v>3609</v>
      </c>
      <c r="D44" s="1" t="s">
        <v>3580</v>
      </c>
      <c r="E44" s="1" t="s">
        <v>3608</v>
      </c>
      <c r="F44" s="1">
        <v>1</v>
      </c>
    </row>
    <row r="45" spans="1:6" x14ac:dyDescent="0.4">
      <c r="A45" s="1" t="s">
        <v>3580</v>
      </c>
      <c r="B45" s="1" t="s">
        <v>3581</v>
      </c>
      <c r="C45" s="1" t="s">
        <v>3609</v>
      </c>
      <c r="D45" s="1" t="s">
        <v>2310</v>
      </c>
      <c r="E45" s="1" t="s">
        <v>3608</v>
      </c>
      <c r="F45" s="1">
        <v>1</v>
      </c>
    </row>
    <row r="46" spans="1:6" x14ac:dyDescent="0.4">
      <c r="A46" s="1" t="s">
        <v>2338</v>
      </c>
      <c r="B46" s="1" t="s">
        <v>3582</v>
      </c>
      <c r="C46" s="1" t="s">
        <v>2338</v>
      </c>
      <c r="D46" s="1" t="s">
        <v>3582</v>
      </c>
      <c r="E46" s="1" t="s">
        <v>2338</v>
      </c>
      <c r="F46" s="1">
        <v>1</v>
      </c>
    </row>
    <row r="47" spans="1:6" x14ac:dyDescent="0.4">
      <c r="A47" s="1" t="s">
        <v>2420</v>
      </c>
      <c r="B47" s="1" t="s">
        <v>3611</v>
      </c>
      <c r="C47" s="1" t="s">
        <v>3610</v>
      </c>
      <c r="D47" s="1" t="s">
        <v>3611</v>
      </c>
      <c r="E47" s="1" t="s">
        <v>3611</v>
      </c>
      <c r="F47" s="1">
        <v>1</v>
      </c>
    </row>
    <row r="48" spans="1:6" x14ac:dyDescent="0.4">
      <c r="A48" s="1" t="s">
        <v>3590</v>
      </c>
      <c r="B48" t="s">
        <v>3591</v>
      </c>
      <c r="C48" s="1" t="s">
        <v>3612</v>
      </c>
      <c r="D48" s="1" t="s">
        <v>3590</v>
      </c>
      <c r="E48" s="1" t="s">
        <v>3590</v>
      </c>
      <c r="F48" s="1">
        <v>1</v>
      </c>
    </row>
    <row r="49" spans="1:6" x14ac:dyDescent="0.4">
      <c r="A49" s="1" t="s">
        <v>2774</v>
      </c>
      <c r="B49" s="1" t="s">
        <v>2774</v>
      </c>
      <c r="C49" s="1" t="s">
        <v>3592</v>
      </c>
      <c r="D49" s="1" t="s">
        <v>2774</v>
      </c>
      <c r="E49" s="1" t="s">
        <v>3592</v>
      </c>
      <c r="F49" s="1">
        <v>1</v>
      </c>
    </row>
    <row r="50" spans="1:6" x14ac:dyDescent="0.4">
      <c r="A50" s="1" t="s">
        <v>2785</v>
      </c>
      <c r="B50" s="1" t="s">
        <v>2774</v>
      </c>
      <c r="C50" s="1" t="s">
        <v>3592</v>
      </c>
      <c r="D50" s="1" t="s">
        <v>2774</v>
      </c>
      <c r="E50" s="1" t="s">
        <v>3592</v>
      </c>
      <c r="F50" s="1">
        <v>1</v>
      </c>
    </row>
    <row r="51" spans="1:6" x14ac:dyDescent="0.4">
      <c r="A51" s="1" t="s">
        <v>3593</v>
      </c>
      <c r="B51" s="1" t="s">
        <v>2774</v>
      </c>
      <c r="C51" s="1" t="s">
        <v>3592</v>
      </c>
      <c r="D51" s="1" t="s">
        <v>2774</v>
      </c>
      <c r="E51" s="1" t="s">
        <v>3592</v>
      </c>
      <c r="F51" s="1">
        <v>1</v>
      </c>
    </row>
    <row r="52" spans="1:6" x14ac:dyDescent="0.4">
      <c r="A52" s="1" t="s">
        <v>2811</v>
      </c>
      <c r="B52" s="1" t="s">
        <v>3613</v>
      </c>
      <c r="C52" s="1" t="s">
        <v>3613</v>
      </c>
      <c r="D52" s="1" t="s">
        <v>3613</v>
      </c>
      <c r="E52" s="1" t="s">
        <v>3613</v>
      </c>
      <c r="F52" s="1">
        <v>1</v>
      </c>
    </row>
    <row r="53" spans="1:6" x14ac:dyDescent="0.4">
      <c r="A53" s="1" t="s">
        <v>2890</v>
      </c>
      <c r="B53" s="1" t="s">
        <v>3613</v>
      </c>
      <c r="C53" s="1" t="s">
        <v>3613</v>
      </c>
      <c r="D53" s="1" t="s">
        <v>3614</v>
      </c>
      <c r="E53" s="1" t="s">
        <v>2890</v>
      </c>
      <c r="F53" s="1">
        <v>1</v>
      </c>
    </row>
    <row r="54" spans="1:6" x14ac:dyDescent="0.4">
      <c r="A54" s="1" t="s">
        <v>2906</v>
      </c>
      <c r="B54" s="1" t="s">
        <v>3576</v>
      </c>
      <c r="C54" s="1" t="s">
        <v>3577</v>
      </c>
      <c r="D54" s="1" t="s">
        <v>3576</v>
      </c>
      <c r="E54" s="1" t="s">
        <v>3577</v>
      </c>
      <c r="F54" s="1">
        <v>1</v>
      </c>
    </row>
    <row r="55" spans="1:6" x14ac:dyDescent="0.4">
      <c r="A55" s="1" t="s">
        <v>3058</v>
      </c>
      <c r="B55" s="1" t="s">
        <v>3576</v>
      </c>
      <c r="C55" s="1" t="s">
        <v>3577</v>
      </c>
      <c r="D55" s="1" t="s">
        <v>3576</v>
      </c>
      <c r="E55" s="1" t="s">
        <v>3577</v>
      </c>
      <c r="F55" s="1">
        <v>1</v>
      </c>
    </row>
    <row r="56" spans="1:6" x14ac:dyDescent="0.4">
      <c r="A56" s="1" t="s">
        <v>3071</v>
      </c>
      <c r="B56" s="1" t="s">
        <v>2906</v>
      </c>
      <c r="C56" s="1" t="s">
        <v>3577</v>
      </c>
      <c r="D56" t="s">
        <v>3074</v>
      </c>
      <c r="E56" t="s">
        <v>3172</v>
      </c>
      <c r="F56" s="1">
        <v>1</v>
      </c>
    </row>
    <row r="57" spans="1:6" x14ac:dyDescent="0.4">
      <c r="A57" s="1" t="s">
        <v>3583</v>
      </c>
      <c r="B57" s="1" t="s">
        <v>2906</v>
      </c>
      <c r="C57" s="1" t="s">
        <v>3577</v>
      </c>
      <c r="D57" t="s">
        <v>3074</v>
      </c>
      <c r="E57" t="s">
        <v>3172</v>
      </c>
      <c r="F57" s="1">
        <v>1</v>
      </c>
    </row>
    <row r="58" spans="1:6" x14ac:dyDescent="0.4">
      <c r="A58" s="1" t="s">
        <v>3172</v>
      </c>
      <c r="B58" s="1" t="s">
        <v>2906</v>
      </c>
      <c r="C58" s="1" t="s">
        <v>3577</v>
      </c>
      <c r="D58" t="s">
        <v>3074</v>
      </c>
      <c r="E58" t="s">
        <v>3172</v>
      </c>
      <c r="F58" s="1">
        <v>0</v>
      </c>
    </row>
    <row r="59" spans="1:6" x14ac:dyDescent="0.4">
      <c r="A59" s="1" t="s">
        <v>3586</v>
      </c>
      <c r="B59" s="1" t="s">
        <v>2906</v>
      </c>
      <c r="C59" s="1" t="s">
        <v>3577</v>
      </c>
      <c r="D59" t="s">
        <v>3587</v>
      </c>
      <c r="E59" t="s">
        <v>3562</v>
      </c>
      <c r="F59" s="1">
        <v>1</v>
      </c>
    </row>
    <row r="60" spans="1:6" x14ac:dyDescent="0.4">
      <c r="A60" s="1" t="s">
        <v>3585</v>
      </c>
      <c r="B60" s="1" t="s">
        <v>2906</v>
      </c>
      <c r="C60" s="1" t="s">
        <v>3577</v>
      </c>
      <c r="D60" t="s">
        <v>3318</v>
      </c>
      <c r="E60" t="s">
        <v>3318</v>
      </c>
      <c r="F60" s="1">
        <v>1</v>
      </c>
    </row>
    <row r="61" spans="1:6" x14ac:dyDescent="0.4">
      <c r="A61" s="1" t="s">
        <v>3588</v>
      </c>
      <c r="B61" s="1" t="s">
        <v>2906</v>
      </c>
      <c r="C61" s="1" t="s">
        <v>3577</v>
      </c>
      <c r="D61" t="s">
        <v>3587</v>
      </c>
      <c r="E61" t="s">
        <v>3589</v>
      </c>
      <c r="F61" s="1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02F82-D050-4A19-8D0F-903E6F194C2A}">
  <dimension ref="A1:F1500"/>
  <sheetViews>
    <sheetView tabSelected="1" workbookViewId="0">
      <selection activeCell="A31" sqref="A31"/>
    </sheetView>
  </sheetViews>
  <sheetFormatPr defaultRowHeight="13.9" x14ac:dyDescent="0.4"/>
  <cols>
    <col min="1" max="1" width="30.73046875" bestFit="1" customWidth="1"/>
    <col min="2" max="2" width="12.46484375" bestFit="1" customWidth="1"/>
  </cols>
  <sheetData>
    <row r="1" spans="1:6" x14ac:dyDescent="0.4">
      <c r="A1" s="2" t="s">
        <v>3624</v>
      </c>
      <c r="B1" s="1">
        <v>1</v>
      </c>
      <c r="F1" t="s">
        <v>3626</v>
      </c>
    </row>
    <row r="2" spans="1:6" x14ac:dyDescent="0.4">
      <c r="A2" s="2" t="s">
        <v>3601</v>
      </c>
      <c r="B2" t="s">
        <v>3621</v>
      </c>
      <c r="F2" s="1" t="s">
        <v>2852</v>
      </c>
    </row>
    <row r="3" spans="1:6" x14ac:dyDescent="0.4">
      <c r="F3" s="1" t="s">
        <v>2850</v>
      </c>
    </row>
    <row r="4" spans="1:6" x14ac:dyDescent="0.4">
      <c r="A4" s="2" t="s">
        <v>3600</v>
      </c>
      <c r="B4" t="s">
        <v>3620</v>
      </c>
      <c r="F4" s="1" t="s">
        <v>2870</v>
      </c>
    </row>
    <row r="5" spans="1:6" x14ac:dyDescent="0.4">
      <c r="A5" s="1" t="s">
        <v>1050</v>
      </c>
      <c r="B5" s="3">
        <v>1</v>
      </c>
      <c r="F5" s="1" t="s">
        <v>2872</v>
      </c>
    </row>
    <row r="6" spans="1:6" x14ac:dyDescent="0.4">
      <c r="A6" s="1" t="s">
        <v>2235</v>
      </c>
      <c r="B6" s="3">
        <v>1</v>
      </c>
      <c r="F6" s="1" t="s">
        <v>2056</v>
      </c>
    </row>
    <row r="7" spans="1:6" x14ac:dyDescent="0.4">
      <c r="A7" s="1" t="s">
        <v>2616</v>
      </c>
      <c r="B7" s="3">
        <v>1</v>
      </c>
      <c r="F7" s="1" t="s">
        <v>2046</v>
      </c>
    </row>
    <row r="8" spans="1:6" x14ac:dyDescent="0.4">
      <c r="A8" s="1" t="s">
        <v>2485</v>
      </c>
      <c r="B8" s="3">
        <v>1</v>
      </c>
      <c r="F8" s="1" t="s">
        <v>2041</v>
      </c>
    </row>
    <row r="9" spans="1:6" x14ac:dyDescent="0.4">
      <c r="A9" s="1" t="s">
        <v>2852</v>
      </c>
      <c r="B9" s="3">
        <v>1</v>
      </c>
      <c r="F9" s="1" t="s">
        <v>2070</v>
      </c>
    </row>
    <row r="10" spans="1:6" x14ac:dyDescent="0.4">
      <c r="A10" s="1" t="s">
        <v>2487</v>
      </c>
      <c r="B10" s="3">
        <v>1</v>
      </c>
      <c r="F10" s="1" t="s">
        <v>2048</v>
      </c>
    </row>
    <row r="11" spans="1:6" x14ac:dyDescent="0.4">
      <c r="A11" s="1" t="s">
        <v>1756</v>
      </c>
      <c r="B11" s="3">
        <v>1</v>
      </c>
      <c r="F11" s="1" t="s">
        <v>2866</v>
      </c>
    </row>
    <row r="12" spans="1:6" x14ac:dyDescent="0.4">
      <c r="A12" s="1" t="s">
        <v>2491</v>
      </c>
      <c r="B12" s="3">
        <v>1</v>
      </c>
      <c r="F12" s="1" t="s">
        <v>2864</v>
      </c>
    </row>
    <row r="13" spans="1:6" x14ac:dyDescent="0.4">
      <c r="A13" s="1" t="s">
        <v>1179</v>
      </c>
      <c r="B13" s="3">
        <v>1</v>
      </c>
      <c r="F13" s="1" t="s">
        <v>1181</v>
      </c>
    </row>
    <row r="14" spans="1:6" x14ac:dyDescent="0.4">
      <c r="A14" s="1" t="s">
        <v>2493</v>
      </c>
      <c r="B14" s="3">
        <v>1</v>
      </c>
      <c r="F14" s="1" t="s">
        <v>2874</v>
      </c>
    </row>
    <row r="15" spans="1:6" x14ac:dyDescent="0.4">
      <c r="A15" s="1" t="s">
        <v>1819</v>
      </c>
      <c r="B15" s="3">
        <v>1</v>
      </c>
      <c r="F15" s="1" t="s">
        <v>2357</v>
      </c>
    </row>
    <row r="16" spans="1:6" x14ac:dyDescent="0.4">
      <c r="A16" s="1" t="s">
        <v>702</v>
      </c>
      <c r="B16" s="3">
        <v>1</v>
      </c>
      <c r="F16" s="1" t="s">
        <v>2355</v>
      </c>
    </row>
    <row r="17" spans="1:6" x14ac:dyDescent="0.4">
      <c r="A17" s="1" t="s">
        <v>2897</v>
      </c>
      <c r="B17" s="3">
        <v>1</v>
      </c>
      <c r="F17" s="1" t="s">
        <v>2027</v>
      </c>
    </row>
    <row r="18" spans="1:6" x14ac:dyDescent="0.4">
      <c r="A18" s="1" t="s">
        <v>704</v>
      </c>
      <c r="B18" s="3">
        <v>1</v>
      </c>
      <c r="F18" s="1" t="s">
        <v>2062</v>
      </c>
    </row>
    <row r="19" spans="1:6" x14ac:dyDescent="0.4">
      <c r="A19" s="1" t="s">
        <v>2187</v>
      </c>
      <c r="B19" s="3">
        <v>1</v>
      </c>
      <c r="F19" s="1" t="s">
        <v>2072</v>
      </c>
    </row>
    <row r="20" spans="1:6" x14ac:dyDescent="0.4">
      <c r="A20" s="1" t="s">
        <v>579</v>
      </c>
      <c r="B20" s="3">
        <v>1</v>
      </c>
      <c r="F20" s="1" t="s">
        <v>2066</v>
      </c>
    </row>
    <row r="21" spans="1:6" x14ac:dyDescent="0.4">
      <c r="A21" s="1" t="s">
        <v>2730</v>
      </c>
      <c r="B21" s="3">
        <v>1</v>
      </c>
      <c r="F21" s="1" t="s">
        <v>2036</v>
      </c>
    </row>
    <row r="22" spans="1:6" x14ac:dyDescent="0.4">
      <c r="A22" s="1" t="s">
        <v>571</v>
      </c>
      <c r="B22" s="3">
        <v>1</v>
      </c>
      <c r="F22" s="1" t="s">
        <v>2043</v>
      </c>
    </row>
    <row r="23" spans="1:6" x14ac:dyDescent="0.4">
      <c r="A23" s="1" t="s">
        <v>2638</v>
      </c>
      <c r="B23" s="3">
        <v>1</v>
      </c>
      <c r="F23" s="1" t="s">
        <v>3316</v>
      </c>
    </row>
    <row r="24" spans="1:6" x14ac:dyDescent="0.4">
      <c r="A24" s="1" t="s">
        <v>573</v>
      </c>
      <c r="B24" s="3">
        <v>1</v>
      </c>
      <c r="F24" s="1" t="s">
        <v>206</v>
      </c>
    </row>
    <row r="25" spans="1:6" x14ac:dyDescent="0.4">
      <c r="A25" s="1" t="s">
        <v>891</v>
      </c>
      <c r="B25" s="3">
        <v>1</v>
      </c>
      <c r="F25" s="1" t="s">
        <v>200</v>
      </c>
    </row>
    <row r="26" spans="1:6" x14ac:dyDescent="0.4">
      <c r="A26" s="1" t="s">
        <v>575</v>
      </c>
      <c r="B26" s="3">
        <v>1</v>
      </c>
      <c r="F26" s="1" t="s">
        <v>149</v>
      </c>
    </row>
    <row r="27" spans="1:6" x14ac:dyDescent="0.4">
      <c r="A27" s="1" t="s">
        <v>1213</v>
      </c>
      <c r="B27" s="3">
        <v>1</v>
      </c>
      <c r="F27" s="1" t="s">
        <v>367</v>
      </c>
    </row>
    <row r="28" spans="1:6" x14ac:dyDescent="0.4">
      <c r="A28" s="1" t="s">
        <v>577</v>
      </c>
      <c r="B28" s="3">
        <v>1</v>
      </c>
      <c r="F28" s="1" t="s">
        <v>365</v>
      </c>
    </row>
    <row r="29" spans="1:6" x14ac:dyDescent="0.4">
      <c r="A29" s="1" t="s">
        <v>2864</v>
      </c>
      <c r="B29" s="3">
        <v>1</v>
      </c>
      <c r="F29" s="1" t="s">
        <v>361</v>
      </c>
    </row>
    <row r="30" spans="1:6" x14ac:dyDescent="0.4">
      <c r="A30" s="1" t="s">
        <v>1088</v>
      </c>
      <c r="B30" s="3">
        <v>1</v>
      </c>
      <c r="F30" s="1" t="s">
        <v>203</v>
      </c>
    </row>
    <row r="31" spans="1:6" x14ac:dyDescent="0.4">
      <c r="A31" s="1" t="s">
        <v>2876</v>
      </c>
      <c r="B31" s="3">
        <v>1</v>
      </c>
      <c r="F31" s="1" t="s">
        <v>65</v>
      </c>
    </row>
    <row r="32" spans="1:6" x14ac:dyDescent="0.4">
      <c r="A32" s="1" t="s">
        <v>1090</v>
      </c>
      <c r="B32" s="3">
        <v>1</v>
      </c>
      <c r="F32" s="1" t="s">
        <v>55</v>
      </c>
    </row>
    <row r="33" spans="1:2" x14ac:dyDescent="0.4">
      <c r="A33" s="1" t="s">
        <v>2886</v>
      </c>
      <c r="B33" s="3">
        <v>1</v>
      </c>
    </row>
    <row r="34" spans="1:2" x14ac:dyDescent="0.4">
      <c r="A34" s="1" t="s">
        <v>1292</v>
      </c>
      <c r="B34" s="3">
        <v>1</v>
      </c>
    </row>
    <row r="35" spans="1:2" x14ac:dyDescent="0.4">
      <c r="A35" s="1" t="s">
        <v>1084</v>
      </c>
      <c r="B35" s="3">
        <v>1</v>
      </c>
    </row>
    <row r="36" spans="1:2" x14ac:dyDescent="0.4">
      <c r="A36" s="1" t="s">
        <v>1294</v>
      </c>
      <c r="B36" s="3">
        <v>1</v>
      </c>
    </row>
    <row r="37" spans="1:2" x14ac:dyDescent="0.4">
      <c r="A37" s="1" t="s">
        <v>2202</v>
      </c>
      <c r="B37" s="3">
        <v>1</v>
      </c>
    </row>
    <row r="38" spans="1:2" x14ac:dyDescent="0.4">
      <c r="A38" s="1" t="s">
        <v>581</v>
      </c>
      <c r="B38" s="3">
        <v>1</v>
      </c>
    </row>
    <row r="39" spans="1:2" x14ac:dyDescent="0.4">
      <c r="A39" s="1" t="s">
        <v>2783</v>
      </c>
      <c r="B39" s="3">
        <v>1</v>
      </c>
    </row>
    <row r="40" spans="1:2" x14ac:dyDescent="0.4">
      <c r="A40" s="1" t="s">
        <v>589</v>
      </c>
      <c r="B40" s="3">
        <v>1</v>
      </c>
    </row>
    <row r="41" spans="1:2" x14ac:dyDescent="0.4">
      <c r="A41" s="1" t="s">
        <v>2626</v>
      </c>
      <c r="B41" s="3">
        <v>1</v>
      </c>
    </row>
    <row r="42" spans="1:2" x14ac:dyDescent="0.4">
      <c r="A42" s="1" t="s">
        <v>585</v>
      </c>
      <c r="B42" s="3">
        <v>1</v>
      </c>
    </row>
    <row r="43" spans="1:2" x14ac:dyDescent="0.4">
      <c r="A43" s="1" t="s">
        <v>2630</v>
      </c>
      <c r="B43" s="3">
        <v>1</v>
      </c>
    </row>
    <row r="44" spans="1:2" x14ac:dyDescent="0.4">
      <c r="A44" s="1" t="s">
        <v>583</v>
      </c>
      <c r="B44" s="3">
        <v>1</v>
      </c>
    </row>
    <row r="45" spans="1:2" x14ac:dyDescent="0.4">
      <c r="A45" s="1" t="s">
        <v>2646</v>
      </c>
      <c r="B45" s="3">
        <v>1</v>
      </c>
    </row>
    <row r="46" spans="1:2" x14ac:dyDescent="0.4">
      <c r="A46" s="1" t="s">
        <v>587</v>
      </c>
      <c r="B46" s="3">
        <v>1</v>
      </c>
    </row>
    <row r="47" spans="1:2" x14ac:dyDescent="0.4">
      <c r="A47" s="1" t="s">
        <v>885</v>
      </c>
      <c r="B47" s="3">
        <v>1</v>
      </c>
    </row>
    <row r="48" spans="1:2" x14ac:dyDescent="0.4">
      <c r="A48" s="1" t="s">
        <v>1181</v>
      </c>
      <c r="B48" s="3">
        <v>1</v>
      </c>
    </row>
    <row r="49" spans="1:2" x14ac:dyDescent="0.4">
      <c r="A49" s="1" t="s">
        <v>2229</v>
      </c>
      <c r="B49" s="3">
        <v>1</v>
      </c>
    </row>
    <row r="50" spans="1:2" x14ac:dyDescent="0.4">
      <c r="A50" s="1" t="s">
        <v>1269</v>
      </c>
      <c r="B50" s="3">
        <v>1</v>
      </c>
    </row>
    <row r="51" spans="1:2" x14ac:dyDescent="0.4">
      <c r="A51" s="1" t="s">
        <v>2239</v>
      </c>
      <c r="B51" s="3">
        <v>1</v>
      </c>
    </row>
    <row r="52" spans="1:2" x14ac:dyDescent="0.4">
      <c r="A52" s="1" t="s">
        <v>1271</v>
      </c>
      <c r="B52" s="3">
        <v>1</v>
      </c>
    </row>
    <row r="53" spans="1:2" x14ac:dyDescent="0.4">
      <c r="A53" s="1" t="s">
        <v>1809</v>
      </c>
      <c r="B53" s="3">
        <v>1</v>
      </c>
    </row>
    <row r="54" spans="1:2" x14ac:dyDescent="0.4">
      <c r="A54" s="1" t="s">
        <v>618</v>
      </c>
      <c r="B54" s="3">
        <v>1</v>
      </c>
    </row>
    <row r="55" spans="1:2" x14ac:dyDescent="0.4">
      <c r="A55" s="1" t="s">
        <v>2842</v>
      </c>
      <c r="B55" s="3">
        <v>1</v>
      </c>
    </row>
    <row r="56" spans="1:2" x14ac:dyDescent="0.4">
      <c r="A56" s="1" t="s">
        <v>620</v>
      </c>
      <c r="B56" s="3">
        <v>1</v>
      </c>
    </row>
    <row r="57" spans="1:2" x14ac:dyDescent="0.4">
      <c r="A57" s="1" t="s">
        <v>2816</v>
      </c>
      <c r="B57" s="3">
        <v>1</v>
      </c>
    </row>
    <row r="58" spans="1:2" x14ac:dyDescent="0.4">
      <c r="A58" s="1" t="s">
        <v>622</v>
      </c>
      <c r="B58" s="3">
        <v>1</v>
      </c>
    </row>
    <row r="59" spans="1:2" x14ac:dyDescent="0.4">
      <c r="A59" s="1" t="s">
        <v>2820</v>
      </c>
      <c r="B59" s="3">
        <v>1</v>
      </c>
    </row>
    <row r="60" spans="1:2" x14ac:dyDescent="0.4">
      <c r="A60" s="1" t="s">
        <v>1177</v>
      </c>
      <c r="B60" s="3">
        <v>1</v>
      </c>
    </row>
    <row r="61" spans="1:2" x14ac:dyDescent="0.4">
      <c r="A61" s="1" t="s">
        <v>2888</v>
      </c>
      <c r="B61" s="3">
        <v>1</v>
      </c>
    </row>
    <row r="62" spans="1:2" x14ac:dyDescent="0.4">
      <c r="A62" s="1" t="s">
        <v>684</v>
      </c>
      <c r="B62" s="3">
        <v>1</v>
      </c>
    </row>
    <row r="63" spans="1:2" x14ac:dyDescent="0.4">
      <c r="A63" s="1" t="s">
        <v>2832</v>
      </c>
      <c r="B63" s="3">
        <v>1</v>
      </c>
    </row>
    <row r="64" spans="1:2" x14ac:dyDescent="0.4">
      <c r="A64" s="1" t="s">
        <v>1801</v>
      </c>
      <c r="B64" s="3">
        <v>1</v>
      </c>
    </row>
    <row r="65" spans="1:2" x14ac:dyDescent="0.4">
      <c r="A65" s="1" t="s">
        <v>1112</v>
      </c>
      <c r="B65" s="3">
        <v>1</v>
      </c>
    </row>
    <row r="66" spans="1:2" x14ac:dyDescent="0.4">
      <c r="A66" s="1" t="s">
        <v>1803</v>
      </c>
      <c r="B66" s="3">
        <v>1</v>
      </c>
    </row>
    <row r="67" spans="1:2" x14ac:dyDescent="0.4">
      <c r="A67" s="1" t="s">
        <v>1358</v>
      </c>
      <c r="B67" s="3">
        <v>1</v>
      </c>
    </row>
    <row r="68" spans="1:2" x14ac:dyDescent="0.4">
      <c r="A68" s="1" t="s">
        <v>1799</v>
      </c>
      <c r="B68" s="3">
        <v>1</v>
      </c>
    </row>
    <row r="69" spans="1:2" x14ac:dyDescent="0.4">
      <c r="A69" s="1" t="s">
        <v>2174</v>
      </c>
      <c r="B69" s="3">
        <v>1</v>
      </c>
    </row>
    <row r="70" spans="1:2" x14ac:dyDescent="0.4">
      <c r="A70" s="1" t="s">
        <v>1797</v>
      </c>
      <c r="B70" s="3">
        <v>1</v>
      </c>
    </row>
    <row r="71" spans="1:2" x14ac:dyDescent="0.4">
      <c r="A71" s="1" t="s">
        <v>2195</v>
      </c>
      <c r="B71" s="3">
        <v>1</v>
      </c>
    </row>
    <row r="72" spans="1:2" x14ac:dyDescent="0.4">
      <c r="A72" s="1" t="s">
        <v>1279</v>
      </c>
      <c r="B72" s="3">
        <v>1</v>
      </c>
    </row>
    <row r="73" spans="1:2" x14ac:dyDescent="0.4">
      <c r="A73" s="1" t="s">
        <v>2216</v>
      </c>
      <c r="B73" s="3">
        <v>1</v>
      </c>
    </row>
    <row r="74" spans="1:2" x14ac:dyDescent="0.4">
      <c r="A74" s="1" t="s">
        <v>1277</v>
      </c>
      <c r="B74" s="3">
        <v>1</v>
      </c>
    </row>
    <row r="75" spans="1:2" x14ac:dyDescent="0.4">
      <c r="A75" s="1" t="s">
        <v>712</v>
      </c>
      <c r="B75" s="3">
        <v>1</v>
      </c>
    </row>
    <row r="76" spans="1:2" x14ac:dyDescent="0.4">
      <c r="A76" s="1" t="s">
        <v>1281</v>
      </c>
      <c r="B76" s="3">
        <v>1</v>
      </c>
    </row>
    <row r="77" spans="1:2" x14ac:dyDescent="0.4">
      <c r="A77" s="1" t="s">
        <v>2457</v>
      </c>
      <c r="B77" s="3">
        <v>1</v>
      </c>
    </row>
    <row r="78" spans="1:2" x14ac:dyDescent="0.4">
      <c r="A78" s="1" t="s">
        <v>867</v>
      </c>
      <c r="B78" s="3">
        <v>1</v>
      </c>
    </row>
    <row r="79" spans="1:2" x14ac:dyDescent="0.4">
      <c r="A79" s="1" t="s">
        <v>2742</v>
      </c>
      <c r="B79" s="3">
        <v>1</v>
      </c>
    </row>
    <row r="80" spans="1:2" x14ac:dyDescent="0.4">
      <c r="A80" s="1" t="s">
        <v>864</v>
      </c>
      <c r="B80" s="3">
        <v>1</v>
      </c>
    </row>
    <row r="81" spans="1:2" x14ac:dyDescent="0.4">
      <c r="A81" s="1" t="s">
        <v>2612</v>
      </c>
      <c r="B81" s="3">
        <v>1</v>
      </c>
    </row>
    <row r="82" spans="1:2" x14ac:dyDescent="0.4">
      <c r="A82" s="1" t="s">
        <v>2599</v>
      </c>
      <c r="B82" s="3">
        <v>1</v>
      </c>
    </row>
    <row r="83" spans="1:2" x14ac:dyDescent="0.4">
      <c r="A83" s="1" t="s">
        <v>2618</v>
      </c>
      <c r="B83" s="3">
        <v>1</v>
      </c>
    </row>
    <row r="84" spans="1:2" x14ac:dyDescent="0.4">
      <c r="A84" s="1" t="s">
        <v>2501</v>
      </c>
      <c r="B84" s="3">
        <v>1</v>
      </c>
    </row>
    <row r="85" spans="1:2" x14ac:dyDescent="0.4">
      <c r="A85" s="1" t="s">
        <v>2634</v>
      </c>
      <c r="B85" s="3">
        <v>1</v>
      </c>
    </row>
    <row r="86" spans="1:2" x14ac:dyDescent="0.4">
      <c r="A86" s="1" t="s">
        <v>2509</v>
      </c>
      <c r="B86" s="3">
        <v>1</v>
      </c>
    </row>
    <row r="87" spans="1:2" x14ac:dyDescent="0.4">
      <c r="A87" s="1" t="s">
        <v>2642</v>
      </c>
      <c r="B87" s="3">
        <v>1</v>
      </c>
    </row>
    <row r="88" spans="1:2" x14ac:dyDescent="0.4">
      <c r="A88" s="1" t="s">
        <v>2515</v>
      </c>
      <c r="B88" s="3">
        <v>1</v>
      </c>
    </row>
    <row r="89" spans="1:2" x14ac:dyDescent="0.4">
      <c r="A89" s="1" t="s">
        <v>2650</v>
      </c>
      <c r="B89" s="3">
        <v>1</v>
      </c>
    </row>
    <row r="90" spans="1:2" x14ac:dyDescent="0.4">
      <c r="A90" s="1" t="s">
        <v>2517</v>
      </c>
      <c r="B90" s="3">
        <v>1</v>
      </c>
    </row>
    <row r="91" spans="1:2" x14ac:dyDescent="0.4">
      <c r="A91" s="1" t="s">
        <v>644</v>
      </c>
      <c r="B91" s="3">
        <v>1</v>
      </c>
    </row>
    <row r="92" spans="1:2" x14ac:dyDescent="0.4">
      <c r="A92" s="1" t="s">
        <v>2523</v>
      </c>
      <c r="B92" s="3">
        <v>1</v>
      </c>
    </row>
    <row r="93" spans="1:2" x14ac:dyDescent="0.4">
      <c r="A93" s="1" t="s">
        <v>869</v>
      </c>
      <c r="B93" s="3">
        <v>1</v>
      </c>
    </row>
    <row r="94" spans="1:2" x14ac:dyDescent="0.4">
      <c r="A94" s="1" t="s">
        <v>2533</v>
      </c>
      <c r="B94" s="3">
        <v>1</v>
      </c>
    </row>
    <row r="95" spans="1:2" x14ac:dyDescent="0.4">
      <c r="A95" s="1" t="s">
        <v>2220</v>
      </c>
      <c r="B95" s="3">
        <v>1</v>
      </c>
    </row>
    <row r="96" spans="1:2" x14ac:dyDescent="0.4">
      <c r="A96" s="1" t="s">
        <v>2610</v>
      </c>
      <c r="B96" s="3">
        <v>1</v>
      </c>
    </row>
    <row r="97" spans="1:2" x14ac:dyDescent="0.4">
      <c r="A97" s="1" t="s">
        <v>2227</v>
      </c>
      <c r="B97" s="3">
        <v>1</v>
      </c>
    </row>
    <row r="98" spans="1:2" x14ac:dyDescent="0.4">
      <c r="A98" s="1" t="s">
        <v>758</v>
      </c>
      <c r="B98" s="3">
        <v>1</v>
      </c>
    </row>
    <row r="99" spans="1:2" x14ac:dyDescent="0.4">
      <c r="A99" s="1" t="s">
        <v>2241</v>
      </c>
      <c r="B99" s="3">
        <v>1</v>
      </c>
    </row>
    <row r="100" spans="1:2" x14ac:dyDescent="0.4">
      <c r="A100" s="1" t="s">
        <v>764</v>
      </c>
      <c r="B100" s="3">
        <v>1</v>
      </c>
    </row>
    <row r="101" spans="1:2" x14ac:dyDescent="0.4">
      <c r="A101" s="1" t="s">
        <v>700</v>
      </c>
      <c r="B101" s="3">
        <v>1</v>
      </c>
    </row>
    <row r="102" spans="1:2" x14ac:dyDescent="0.4">
      <c r="A102" s="1" t="s">
        <v>762</v>
      </c>
      <c r="B102" s="3">
        <v>1</v>
      </c>
    </row>
    <row r="103" spans="1:2" x14ac:dyDescent="0.4">
      <c r="A103" s="1" t="s">
        <v>1216</v>
      </c>
      <c r="B103" s="3">
        <v>1</v>
      </c>
    </row>
    <row r="104" spans="1:2" x14ac:dyDescent="0.4">
      <c r="A104" s="1" t="s">
        <v>760</v>
      </c>
      <c r="B104" s="3">
        <v>1</v>
      </c>
    </row>
    <row r="105" spans="1:2" x14ac:dyDescent="0.4">
      <c r="A105" s="1" t="s">
        <v>1807</v>
      </c>
      <c r="B105" s="3">
        <v>1</v>
      </c>
    </row>
    <row r="106" spans="1:2" x14ac:dyDescent="0.4">
      <c r="A106" s="1" t="s">
        <v>1362</v>
      </c>
      <c r="B106" s="3">
        <v>1</v>
      </c>
    </row>
    <row r="107" spans="1:2" x14ac:dyDescent="0.4">
      <c r="A107" s="1" t="s">
        <v>1813</v>
      </c>
      <c r="B107" s="3">
        <v>1</v>
      </c>
    </row>
    <row r="108" spans="1:2" x14ac:dyDescent="0.4">
      <c r="A108" s="1" t="s">
        <v>1360</v>
      </c>
      <c r="B108" s="3">
        <v>1</v>
      </c>
    </row>
    <row r="109" spans="1:2" x14ac:dyDescent="0.4">
      <c r="A109" s="1" t="s">
        <v>2856</v>
      </c>
      <c r="B109" s="3">
        <v>1</v>
      </c>
    </row>
    <row r="110" spans="1:2" x14ac:dyDescent="0.4">
      <c r="A110" s="1" t="s">
        <v>1120</v>
      </c>
      <c r="B110" s="3">
        <v>1</v>
      </c>
    </row>
    <row r="111" spans="1:2" x14ac:dyDescent="0.4">
      <c r="A111" s="1" t="s">
        <v>2838</v>
      </c>
      <c r="B111" s="3">
        <v>1</v>
      </c>
    </row>
    <row r="112" spans="1:2" x14ac:dyDescent="0.4">
      <c r="A112" s="1" t="s">
        <v>1124</v>
      </c>
      <c r="B112" s="3">
        <v>1</v>
      </c>
    </row>
    <row r="113" spans="1:2" x14ac:dyDescent="0.4">
      <c r="A113" s="1" t="s">
        <v>2846</v>
      </c>
      <c r="B113" s="3">
        <v>1</v>
      </c>
    </row>
    <row r="114" spans="1:2" x14ac:dyDescent="0.4">
      <c r="A114" s="1" t="s">
        <v>1122</v>
      </c>
      <c r="B114" s="3">
        <v>1</v>
      </c>
    </row>
    <row r="115" spans="1:2" x14ac:dyDescent="0.4">
      <c r="A115" s="1" t="s">
        <v>2812</v>
      </c>
      <c r="B115" s="3">
        <v>1</v>
      </c>
    </row>
    <row r="116" spans="1:2" x14ac:dyDescent="0.4">
      <c r="A116" s="1" t="s">
        <v>1126</v>
      </c>
      <c r="B116" s="3">
        <v>1</v>
      </c>
    </row>
    <row r="117" spans="1:2" x14ac:dyDescent="0.4">
      <c r="A117" s="1" t="s">
        <v>2870</v>
      </c>
      <c r="B117" s="3">
        <v>1</v>
      </c>
    </row>
    <row r="118" spans="1:2" x14ac:dyDescent="0.4">
      <c r="A118" s="1" t="s">
        <v>1323</v>
      </c>
      <c r="B118" s="3">
        <v>1</v>
      </c>
    </row>
    <row r="119" spans="1:2" x14ac:dyDescent="0.4">
      <c r="A119" s="1" t="s">
        <v>2836</v>
      </c>
      <c r="B119" s="3">
        <v>1</v>
      </c>
    </row>
    <row r="120" spans="1:2" x14ac:dyDescent="0.4">
      <c r="A120" s="1" t="s">
        <v>1321</v>
      </c>
      <c r="B120" s="3">
        <v>1</v>
      </c>
    </row>
    <row r="121" spans="1:2" x14ac:dyDescent="0.4">
      <c r="A121" s="1" t="s">
        <v>2824</v>
      </c>
      <c r="B121" s="3">
        <v>1</v>
      </c>
    </row>
    <row r="122" spans="1:2" x14ac:dyDescent="0.4">
      <c r="A122" s="1" t="s">
        <v>3310</v>
      </c>
      <c r="B122" s="3">
        <v>1</v>
      </c>
    </row>
    <row r="123" spans="1:2" x14ac:dyDescent="0.4">
      <c r="A123" s="1" t="s">
        <v>2901</v>
      </c>
      <c r="B123" s="3">
        <v>1</v>
      </c>
    </row>
    <row r="124" spans="1:2" x14ac:dyDescent="0.4">
      <c r="A124" s="1" t="s">
        <v>3314</v>
      </c>
      <c r="B124" s="3">
        <v>1</v>
      </c>
    </row>
    <row r="125" spans="1:2" x14ac:dyDescent="0.4">
      <c r="A125" s="1" t="s">
        <v>2828</v>
      </c>
      <c r="B125" s="3">
        <v>1</v>
      </c>
    </row>
    <row r="126" spans="1:2" x14ac:dyDescent="0.4">
      <c r="A126" s="1" t="s">
        <v>1207</v>
      </c>
      <c r="B126" s="3">
        <v>1</v>
      </c>
    </row>
    <row r="127" spans="1:2" x14ac:dyDescent="0.4">
      <c r="A127" s="1" t="s">
        <v>2860</v>
      </c>
      <c r="B127" s="3">
        <v>1</v>
      </c>
    </row>
    <row r="128" spans="1:2" x14ac:dyDescent="0.4">
      <c r="A128" s="1" t="s">
        <v>1209</v>
      </c>
      <c r="B128" s="3">
        <v>1</v>
      </c>
    </row>
    <row r="129" spans="1:2" x14ac:dyDescent="0.4">
      <c r="A129" s="1" t="s">
        <v>1042</v>
      </c>
      <c r="B129" s="3">
        <v>1</v>
      </c>
    </row>
    <row r="130" spans="1:2" x14ac:dyDescent="0.4">
      <c r="A130" s="1" t="s">
        <v>2772</v>
      </c>
      <c r="B130" s="3">
        <v>1</v>
      </c>
    </row>
    <row r="131" spans="1:2" x14ac:dyDescent="0.4">
      <c r="A131" s="1" t="s">
        <v>1072</v>
      </c>
      <c r="B131" s="3">
        <v>1</v>
      </c>
    </row>
    <row r="132" spans="1:2" x14ac:dyDescent="0.4">
      <c r="A132" s="1" t="s">
        <v>2775</v>
      </c>
      <c r="B132" s="3">
        <v>1</v>
      </c>
    </row>
    <row r="133" spans="1:2" x14ac:dyDescent="0.4">
      <c r="A133" s="1" t="s">
        <v>1044</v>
      </c>
      <c r="B133" s="3">
        <v>1</v>
      </c>
    </row>
    <row r="134" spans="1:2" x14ac:dyDescent="0.4">
      <c r="A134" s="1" t="s">
        <v>2777</v>
      </c>
      <c r="B134" s="3">
        <v>1</v>
      </c>
    </row>
    <row r="135" spans="1:2" x14ac:dyDescent="0.4">
      <c r="A135" s="1" t="s">
        <v>2179</v>
      </c>
      <c r="B135" s="3">
        <v>1</v>
      </c>
    </row>
    <row r="136" spans="1:2" x14ac:dyDescent="0.4">
      <c r="A136" s="1" t="s">
        <v>2779</v>
      </c>
      <c r="B136" s="3">
        <v>1</v>
      </c>
    </row>
    <row r="137" spans="1:2" x14ac:dyDescent="0.4">
      <c r="A137" s="1" t="s">
        <v>2185</v>
      </c>
      <c r="B137" s="3">
        <v>1</v>
      </c>
    </row>
    <row r="138" spans="1:2" x14ac:dyDescent="0.4">
      <c r="A138" s="1" t="s">
        <v>2781</v>
      </c>
      <c r="B138" s="3">
        <v>1</v>
      </c>
    </row>
    <row r="139" spans="1:2" x14ac:dyDescent="0.4">
      <c r="A139" s="1" t="s">
        <v>2193</v>
      </c>
      <c r="B139" s="3">
        <v>1</v>
      </c>
    </row>
    <row r="140" spans="1:2" x14ac:dyDescent="0.4">
      <c r="A140" s="1" t="s">
        <v>2654</v>
      </c>
      <c r="B140" s="3">
        <v>1</v>
      </c>
    </row>
    <row r="141" spans="1:2" x14ac:dyDescent="0.4">
      <c r="A141" s="1" t="s">
        <v>2203</v>
      </c>
      <c r="B141" s="3">
        <v>1</v>
      </c>
    </row>
    <row r="142" spans="1:2" x14ac:dyDescent="0.4">
      <c r="A142" s="1" t="s">
        <v>2656</v>
      </c>
      <c r="B142" s="3">
        <v>1</v>
      </c>
    </row>
    <row r="143" spans="1:2" x14ac:dyDescent="0.4">
      <c r="A143" s="1" t="s">
        <v>2205</v>
      </c>
      <c r="B143" s="3">
        <v>1</v>
      </c>
    </row>
    <row r="144" spans="1:2" x14ac:dyDescent="0.4">
      <c r="A144" s="1" t="s">
        <v>2694</v>
      </c>
      <c r="B144" s="3">
        <v>1</v>
      </c>
    </row>
    <row r="145" spans="1:2" x14ac:dyDescent="0.4">
      <c r="A145" s="1" t="s">
        <v>2212</v>
      </c>
      <c r="B145" s="3">
        <v>1</v>
      </c>
    </row>
    <row r="146" spans="1:2" x14ac:dyDescent="0.4">
      <c r="A146" s="1" t="s">
        <v>2696</v>
      </c>
      <c r="B146" s="3">
        <v>1</v>
      </c>
    </row>
    <row r="147" spans="1:2" x14ac:dyDescent="0.4">
      <c r="A147" s="1" t="s">
        <v>1754</v>
      </c>
      <c r="B147" s="3">
        <v>1</v>
      </c>
    </row>
    <row r="148" spans="1:2" x14ac:dyDescent="0.4">
      <c r="A148" s="1" t="s">
        <v>2658</v>
      </c>
      <c r="B148" s="3">
        <v>1</v>
      </c>
    </row>
    <row r="149" spans="1:2" x14ac:dyDescent="0.4">
      <c r="A149" s="1" t="s">
        <v>714</v>
      </c>
      <c r="B149" s="3">
        <v>1</v>
      </c>
    </row>
    <row r="150" spans="1:2" x14ac:dyDescent="0.4">
      <c r="A150" s="1" t="s">
        <v>2660</v>
      </c>
      <c r="B150" s="3">
        <v>1</v>
      </c>
    </row>
    <row r="151" spans="1:2" x14ac:dyDescent="0.4">
      <c r="A151" s="1" t="s">
        <v>2788</v>
      </c>
      <c r="B151" s="3">
        <v>1</v>
      </c>
    </row>
    <row r="152" spans="1:2" x14ac:dyDescent="0.4">
      <c r="A152" s="1" t="s">
        <v>2668</v>
      </c>
      <c r="B152" s="3">
        <v>1</v>
      </c>
    </row>
    <row r="153" spans="1:2" x14ac:dyDescent="0.4">
      <c r="A153" s="1" t="s">
        <v>2738</v>
      </c>
      <c r="B153" s="3">
        <v>1</v>
      </c>
    </row>
    <row r="154" spans="1:2" x14ac:dyDescent="0.4">
      <c r="A154" s="1" t="s">
        <v>2670</v>
      </c>
      <c r="B154" s="3">
        <v>1</v>
      </c>
    </row>
    <row r="155" spans="1:2" x14ac:dyDescent="0.4">
      <c r="A155" s="1" t="s">
        <v>2740</v>
      </c>
      <c r="B155" s="3">
        <v>1</v>
      </c>
    </row>
    <row r="156" spans="1:2" x14ac:dyDescent="0.4">
      <c r="A156" s="1" t="s">
        <v>2684</v>
      </c>
      <c r="B156" s="3">
        <v>1</v>
      </c>
    </row>
    <row r="157" spans="1:2" x14ac:dyDescent="0.4">
      <c r="A157" s="1" t="s">
        <v>2624</v>
      </c>
      <c r="B157" s="3">
        <v>1</v>
      </c>
    </row>
    <row r="158" spans="1:2" x14ac:dyDescent="0.4">
      <c r="A158" s="1" t="s">
        <v>2686</v>
      </c>
      <c r="B158" s="3">
        <v>1</v>
      </c>
    </row>
    <row r="159" spans="1:2" x14ac:dyDescent="0.4">
      <c r="A159" s="1" t="s">
        <v>2628</v>
      </c>
      <c r="B159" s="3">
        <v>1</v>
      </c>
    </row>
    <row r="160" spans="1:2" x14ac:dyDescent="0.4">
      <c r="A160" s="1" t="s">
        <v>2698</v>
      </c>
      <c r="B160" s="3">
        <v>1</v>
      </c>
    </row>
    <row r="161" spans="1:2" x14ac:dyDescent="0.4">
      <c r="A161" s="1" t="s">
        <v>2614</v>
      </c>
      <c r="B161" s="3">
        <v>1</v>
      </c>
    </row>
    <row r="162" spans="1:2" x14ac:dyDescent="0.4">
      <c r="A162" s="1" t="s">
        <v>2662</v>
      </c>
      <c r="B162" s="3">
        <v>1</v>
      </c>
    </row>
    <row r="163" spans="1:2" x14ac:dyDescent="0.4">
      <c r="A163" s="1" t="s">
        <v>2620</v>
      </c>
      <c r="B163" s="3">
        <v>1</v>
      </c>
    </row>
    <row r="164" spans="1:2" x14ac:dyDescent="0.4">
      <c r="A164" s="1" t="s">
        <v>2664</v>
      </c>
      <c r="B164" s="3">
        <v>1</v>
      </c>
    </row>
    <row r="165" spans="1:2" x14ac:dyDescent="0.4">
      <c r="A165" s="1" t="s">
        <v>2622</v>
      </c>
      <c r="B165" s="3">
        <v>1</v>
      </c>
    </row>
    <row r="166" spans="1:2" x14ac:dyDescent="0.4">
      <c r="A166" s="1" t="s">
        <v>2700</v>
      </c>
      <c r="B166" s="3">
        <v>1</v>
      </c>
    </row>
    <row r="167" spans="1:2" x14ac:dyDescent="0.4">
      <c r="A167" s="1" t="s">
        <v>2632</v>
      </c>
      <c r="B167" s="3">
        <v>1</v>
      </c>
    </row>
    <row r="168" spans="1:2" x14ac:dyDescent="0.4">
      <c r="A168" s="1" t="s">
        <v>2672</v>
      </c>
      <c r="B168" s="3">
        <v>1</v>
      </c>
    </row>
    <row r="169" spans="1:2" x14ac:dyDescent="0.4">
      <c r="A169" s="1" t="s">
        <v>2636</v>
      </c>
      <c r="B169" s="3">
        <v>1</v>
      </c>
    </row>
    <row r="170" spans="1:2" x14ac:dyDescent="0.4">
      <c r="A170" s="1" t="s">
        <v>2674</v>
      </c>
      <c r="B170" s="3">
        <v>1</v>
      </c>
    </row>
    <row r="171" spans="1:2" x14ac:dyDescent="0.4">
      <c r="A171" s="1" t="s">
        <v>2640</v>
      </c>
      <c r="B171" s="3">
        <v>1</v>
      </c>
    </row>
    <row r="172" spans="1:2" x14ac:dyDescent="0.4">
      <c r="A172" s="1" t="s">
        <v>2666</v>
      </c>
      <c r="B172" s="3">
        <v>1</v>
      </c>
    </row>
    <row r="173" spans="1:2" x14ac:dyDescent="0.4">
      <c r="A173" s="1" t="s">
        <v>2644</v>
      </c>
      <c r="B173" s="3">
        <v>1</v>
      </c>
    </row>
    <row r="174" spans="1:2" x14ac:dyDescent="0.4">
      <c r="A174" s="1" t="s">
        <v>2702</v>
      </c>
      <c r="B174" s="3">
        <v>1</v>
      </c>
    </row>
    <row r="175" spans="1:2" x14ac:dyDescent="0.4">
      <c r="A175" s="1" t="s">
        <v>2648</v>
      </c>
      <c r="B175" s="3">
        <v>1</v>
      </c>
    </row>
    <row r="176" spans="1:2" x14ac:dyDescent="0.4">
      <c r="A176" s="1" t="s">
        <v>2676</v>
      </c>
      <c r="B176" s="3">
        <v>1</v>
      </c>
    </row>
    <row r="177" spans="1:2" x14ac:dyDescent="0.4">
      <c r="A177" s="1" t="s">
        <v>2652</v>
      </c>
      <c r="B177" s="3">
        <v>1</v>
      </c>
    </row>
    <row r="178" spans="1:2" x14ac:dyDescent="0.4">
      <c r="A178" s="1" t="s">
        <v>2678</v>
      </c>
      <c r="B178" s="3">
        <v>1</v>
      </c>
    </row>
    <row r="179" spans="1:2" x14ac:dyDescent="0.4">
      <c r="A179" s="1" t="s">
        <v>642</v>
      </c>
      <c r="B179" s="3">
        <v>1</v>
      </c>
    </row>
    <row r="180" spans="1:2" x14ac:dyDescent="0.4">
      <c r="A180" s="1" t="s">
        <v>2692</v>
      </c>
      <c r="B180" s="3">
        <v>1</v>
      </c>
    </row>
    <row r="181" spans="1:2" x14ac:dyDescent="0.4">
      <c r="A181" s="1" t="s">
        <v>646</v>
      </c>
      <c r="B181" s="3">
        <v>1</v>
      </c>
    </row>
    <row r="182" spans="1:2" x14ac:dyDescent="0.4">
      <c r="A182" s="1" t="s">
        <v>2539</v>
      </c>
      <c r="B182" s="3">
        <v>1</v>
      </c>
    </row>
    <row r="183" spans="1:2" x14ac:dyDescent="0.4">
      <c r="A183" s="1" t="s">
        <v>887</v>
      </c>
      <c r="B183" s="3">
        <v>1</v>
      </c>
    </row>
    <row r="184" spans="1:2" x14ac:dyDescent="0.4">
      <c r="A184" s="1" t="s">
        <v>2706</v>
      </c>
      <c r="B184" s="3">
        <v>1</v>
      </c>
    </row>
    <row r="185" spans="1:2" x14ac:dyDescent="0.4">
      <c r="A185" s="1" t="s">
        <v>871</v>
      </c>
      <c r="B185" s="3">
        <v>1</v>
      </c>
    </row>
    <row r="186" spans="1:2" x14ac:dyDescent="0.4">
      <c r="A186" s="1" t="s">
        <v>2708</v>
      </c>
      <c r="B186" s="3">
        <v>1</v>
      </c>
    </row>
    <row r="187" spans="1:2" x14ac:dyDescent="0.4">
      <c r="A187" s="1" t="s">
        <v>893</v>
      </c>
      <c r="B187" s="3">
        <v>1</v>
      </c>
    </row>
    <row r="188" spans="1:2" x14ac:dyDescent="0.4">
      <c r="A188" s="1" t="s">
        <v>2710</v>
      </c>
      <c r="B188" s="3">
        <v>1</v>
      </c>
    </row>
    <row r="189" spans="1:2" x14ac:dyDescent="0.4">
      <c r="A189" s="1" t="s">
        <v>2225</v>
      </c>
      <c r="B189" s="3">
        <v>1</v>
      </c>
    </row>
    <row r="190" spans="1:2" x14ac:dyDescent="0.4">
      <c r="A190" s="1" t="s">
        <v>2712</v>
      </c>
      <c r="B190" s="3">
        <v>1</v>
      </c>
    </row>
    <row r="191" spans="1:2" x14ac:dyDescent="0.4">
      <c r="A191" s="1" t="s">
        <v>2223</v>
      </c>
      <c r="B191" s="3">
        <v>1</v>
      </c>
    </row>
    <row r="192" spans="1:2" x14ac:dyDescent="0.4">
      <c r="A192" s="1" t="s">
        <v>2714</v>
      </c>
      <c r="B192" s="3">
        <v>1</v>
      </c>
    </row>
    <row r="193" spans="1:2" x14ac:dyDescent="0.4">
      <c r="A193" s="1" t="s">
        <v>2231</v>
      </c>
      <c r="B193" s="3">
        <v>1</v>
      </c>
    </row>
    <row r="194" spans="1:2" x14ac:dyDescent="0.4">
      <c r="A194" s="1" t="s">
        <v>2716</v>
      </c>
      <c r="B194" s="3">
        <v>1</v>
      </c>
    </row>
    <row r="195" spans="1:2" x14ac:dyDescent="0.4">
      <c r="A195" s="1" t="s">
        <v>2233</v>
      </c>
      <c r="B195" s="3">
        <v>1</v>
      </c>
    </row>
    <row r="196" spans="1:2" x14ac:dyDescent="0.4">
      <c r="A196" s="1" t="s">
        <v>2718</v>
      </c>
      <c r="B196" s="3">
        <v>1</v>
      </c>
    </row>
    <row r="197" spans="1:2" x14ac:dyDescent="0.4">
      <c r="A197" s="1" t="s">
        <v>2237</v>
      </c>
      <c r="B197" s="3">
        <v>1</v>
      </c>
    </row>
    <row r="198" spans="1:2" x14ac:dyDescent="0.4">
      <c r="A198" s="1" t="s">
        <v>2720</v>
      </c>
      <c r="B198" s="3">
        <v>1</v>
      </c>
    </row>
    <row r="199" spans="1:2" x14ac:dyDescent="0.4">
      <c r="A199" s="1" t="s">
        <v>698</v>
      </c>
      <c r="B199" s="3">
        <v>1</v>
      </c>
    </row>
    <row r="200" spans="1:2" x14ac:dyDescent="0.4">
      <c r="A200" s="1" t="s">
        <v>2722</v>
      </c>
      <c r="B200" s="3">
        <v>1</v>
      </c>
    </row>
    <row r="201" spans="1:2" x14ac:dyDescent="0.4">
      <c r="A201" s="1" t="s">
        <v>1211</v>
      </c>
      <c r="B201" s="3">
        <v>1</v>
      </c>
    </row>
    <row r="202" spans="1:2" x14ac:dyDescent="0.4">
      <c r="A202" s="1" t="s">
        <v>2724</v>
      </c>
      <c r="B202" s="3">
        <v>1</v>
      </c>
    </row>
    <row r="203" spans="1:2" x14ac:dyDescent="0.4">
      <c r="A203" s="1" t="s">
        <v>1214</v>
      </c>
      <c r="B203" s="3">
        <v>1</v>
      </c>
    </row>
    <row r="204" spans="1:2" x14ac:dyDescent="0.4">
      <c r="A204" s="1" t="s">
        <v>2768</v>
      </c>
      <c r="B204" s="3">
        <v>1</v>
      </c>
    </row>
    <row r="205" spans="1:2" x14ac:dyDescent="0.4">
      <c r="A205" s="1" t="s">
        <v>1805</v>
      </c>
      <c r="B205" s="3">
        <v>1</v>
      </c>
    </row>
    <row r="206" spans="1:2" x14ac:dyDescent="0.4">
      <c r="A206" s="1" t="s">
        <v>2770</v>
      </c>
      <c r="B206" s="3">
        <v>1</v>
      </c>
    </row>
    <row r="207" spans="1:2" x14ac:dyDescent="0.4">
      <c r="A207" s="1" t="s">
        <v>1811</v>
      </c>
      <c r="B207" s="3">
        <v>1</v>
      </c>
    </row>
    <row r="208" spans="1:2" x14ac:dyDescent="0.4">
      <c r="A208" s="1" t="s">
        <v>2704</v>
      </c>
      <c r="B208" s="3">
        <v>1</v>
      </c>
    </row>
    <row r="209" spans="1:2" x14ac:dyDescent="0.4">
      <c r="A209" s="1" t="s">
        <v>1817</v>
      </c>
      <c r="B209" s="3">
        <v>1</v>
      </c>
    </row>
    <row r="210" spans="1:2" x14ac:dyDescent="0.4">
      <c r="A210" s="1" t="s">
        <v>2762</v>
      </c>
      <c r="B210" s="3">
        <v>1</v>
      </c>
    </row>
    <row r="211" spans="1:2" x14ac:dyDescent="0.4">
      <c r="A211" s="1" t="s">
        <v>1815</v>
      </c>
      <c r="B211" s="3">
        <v>1</v>
      </c>
    </row>
    <row r="212" spans="1:2" x14ac:dyDescent="0.4">
      <c r="A212" s="1" t="s">
        <v>2764</v>
      </c>
      <c r="B212" s="3">
        <v>1</v>
      </c>
    </row>
    <row r="213" spans="1:2" x14ac:dyDescent="0.4">
      <c r="A213" s="1" t="s">
        <v>2840</v>
      </c>
      <c r="B213" s="3">
        <v>1</v>
      </c>
    </row>
    <row r="214" spans="1:2" x14ac:dyDescent="0.4">
      <c r="A214" s="1" t="s">
        <v>2748</v>
      </c>
      <c r="B214" s="3">
        <v>1</v>
      </c>
    </row>
    <row r="215" spans="1:2" x14ac:dyDescent="0.4">
      <c r="A215" s="1" t="s">
        <v>2844</v>
      </c>
      <c r="B215" s="3">
        <v>1</v>
      </c>
    </row>
    <row r="216" spans="1:2" x14ac:dyDescent="0.4">
      <c r="A216" s="1" t="s">
        <v>2754</v>
      </c>
      <c r="B216" s="3">
        <v>1</v>
      </c>
    </row>
    <row r="217" spans="1:2" x14ac:dyDescent="0.4">
      <c r="A217" s="1" t="s">
        <v>2862</v>
      </c>
      <c r="B217" s="3">
        <v>1</v>
      </c>
    </row>
    <row r="218" spans="1:2" x14ac:dyDescent="0.4">
      <c r="A218" s="1" t="s">
        <v>2756</v>
      </c>
      <c r="B218" s="3">
        <v>1</v>
      </c>
    </row>
    <row r="219" spans="1:2" x14ac:dyDescent="0.4">
      <c r="A219" s="1" t="s">
        <v>2866</v>
      </c>
      <c r="B219" s="3">
        <v>1</v>
      </c>
    </row>
    <row r="220" spans="1:2" x14ac:dyDescent="0.4">
      <c r="A220" s="1" t="s">
        <v>2758</v>
      </c>
      <c r="B220" s="3">
        <v>1</v>
      </c>
    </row>
    <row r="221" spans="1:2" x14ac:dyDescent="0.4">
      <c r="A221" s="1" t="s">
        <v>2814</v>
      </c>
      <c r="B221" s="3">
        <v>1</v>
      </c>
    </row>
    <row r="222" spans="1:2" x14ac:dyDescent="0.4">
      <c r="A222" s="1" t="s">
        <v>2752</v>
      </c>
      <c r="B222" s="3">
        <v>1</v>
      </c>
    </row>
    <row r="223" spans="1:2" x14ac:dyDescent="0.4">
      <c r="A223" s="1" t="s">
        <v>2850</v>
      </c>
      <c r="B223" s="3">
        <v>1</v>
      </c>
    </row>
    <row r="224" spans="1:2" x14ac:dyDescent="0.4">
      <c r="A224" s="1" t="s">
        <v>2750</v>
      </c>
      <c r="B224" s="3">
        <v>1</v>
      </c>
    </row>
    <row r="225" spans="1:2" x14ac:dyDescent="0.4">
      <c r="A225" s="1" t="s">
        <v>2848</v>
      </c>
      <c r="B225" s="3">
        <v>1</v>
      </c>
    </row>
    <row r="226" spans="1:2" x14ac:dyDescent="0.4">
      <c r="A226" s="1" t="s">
        <v>2760</v>
      </c>
      <c r="B226" s="3">
        <v>1</v>
      </c>
    </row>
    <row r="227" spans="1:2" x14ac:dyDescent="0.4">
      <c r="A227" s="1" t="s">
        <v>2809</v>
      </c>
      <c r="B227" s="3">
        <v>1</v>
      </c>
    </row>
    <row r="228" spans="1:2" x14ac:dyDescent="0.4">
      <c r="A228" s="1" t="s">
        <v>2688</v>
      </c>
      <c r="B228" s="3">
        <v>1</v>
      </c>
    </row>
    <row r="229" spans="1:2" x14ac:dyDescent="0.4">
      <c r="A229" s="1" t="s">
        <v>2818</v>
      </c>
      <c r="B229" s="3">
        <v>1</v>
      </c>
    </row>
    <row r="230" spans="1:2" x14ac:dyDescent="0.4">
      <c r="A230" s="1" t="s">
        <v>2766</v>
      </c>
      <c r="B230" s="3">
        <v>1</v>
      </c>
    </row>
    <row r="231" spans="1:2" x14ac:dyDescent="0.4">
      <c r="A231" s="1" t="s">
        <v>2874</v>
      </c>
      <c r="B231" s="3">
        <v>1</v>
      </c>
    </row>
    <row r="232" spans="1:2" x14ac:dyDescent="0.4">
      <c r="A232" s="1" t="s">
        <v>2581</v>
      </c>
      <c r="B232" s="3">
        <v>1</v>
      </c>
    </row>
    <row r="233" spans="1:2" x14ac:dyDescent="0.4">
      <c r="A233" s="1" t="s">
        <v>2872</v>
      </c>
      <c r="B233" s="3">
        <v>1</v>
      </c>
    </row>
    <row r="234" spans="1:2" x14ac:dyDescent="0.4">
      <c r="A234" s="1" t="s">
        <v>2680</v>
      </c>
      <c r="B234" s="3">
        <v>1</v>
      </c>
    </row>
    <row r="235" spans="1:2" x14ac:dyDescent="0.4">
      <c r="A235" s="1" t="s">
        <v>2834</v>
      </c>
      <c r="B235" s="3">
        <v>1</v>
      </c>
    </row>
    <row r="236" spans="1:2" x14ac:dyDescent="0.4">
      <c r="A236" s="1" t="s">
        <v>2682</v>
      </c>
      <c r="B236" s="3">
        <v>1</v>
      </c>
    </row>
    <row r="237" spans="1:2" x14ac:dyDescent="0.4">
      <c r="A237" s="1" t="s">
        <v>2891</v>
      </c>
      <c r="B237" s="3">
        <v>1</v>
      </c>
    </row>
    <row r="238" spans="1:2" x14ac:dyDescent="0.4">
      <c r="A238" s="1" t="s">
        <v>2690</v>
      </c>
      <c r="B238" s="3">
        <v>1</v>
      </c>
    </row>
    <row r="239" spans="1:2" x14ac:dyDescent="0.4">
      <c r="A239" s="1" t="s">
        <v>2822</v>
      </c>
      <c r="B239" s="3">
        <v>1</v>
      </c>
    </row>
    <row r="240" spans="1:2" x14ac:dyDescent="0.4">
      <c r="A240" s="1" t="s">
        <v>2541</v>
      </c>
      <c r="B240" s="3">
        <v>1</v>
      </c>
    </row>
    <row r="241" spans="1:2" x14ac:dyDescent="0.4">
      <c r="A241" s="1" t="s">
        <v>2895</v>
      </c>
      <c r="B241" s="3">
        <v>1</v>
      </c>
    </row>
    <row r="242" spans="1:2" x14ac:dyDescent="0.4">
      <c r="A242" s="1" t="s">
        <v>2547</v>
      </c>
      <c r="B242" s="3">
        <v>1</v>
      </c>
    </row>
    <row r="243" spans="1:2" x14ac:dyDescent="0.4">
      <c r="A243" s="1" t="s">
        <v>2899</v>
      </c>
      <c r="B243" s="3">
        <v>1</v>
      </c>
    </row>
    <row r="244" spans="1:2" x14ac:dyDescent="0.4">
      <c r="A244" s="1" t="s">
        <v>2543</v>
      </c>
      <c r="B244" s="3">
        <v>1</v>
      </c>
    </row>
    <row r="245" spans="1:2" x14ac:dyDescent="0.4">
      <c r="A245" s="1" t="s">
        <v>2830</v>
      </c>
      <c r="B245" s="3">
        <v>1</v>
      </c>
    </row>
    <row r="246" spans="1:2" x14ac:dyDescent="0.4">
      <c r="A246" s="1" t="s">
        <v>2549</v>
      </c>
      <c r="B246" s="3">
        <v>1</v>
      </c>
    </row>
    <row r="247" spans="1:2" x14ac:dyDescent="0.4">
      <c r="A247" s="1" t="s">
        <v>2826</v>
      </c>
      <c r="B247" s="3">
        <v>1</v>
      </c>
    </row>
    <row r="248" spans="1:2" x14ac:dyDescent="0.4">
      <c r="A248" s="1" t="s">
        <v>2545</v>
      </c>
      <c r="B248" s="3">
        <v>1</v>
      </c>
    </row>
    <row r="249" spans="1:2" x14ac:dyDescent="0.4">
      <c r="A249" s="1" t="s">
        <v>2884</v>
      </c>
      <c r="B249" s="3">
        <v>1</v>
      </c>
    </row>
    <row r="250" spans="1:2" x14ac:dyDescent="0.4">
      <c r="A250" s="1" t="s">
        <v>2551</v>
      </c>
      <c r="B250" s="3">
        <v>1</v>
      </c>
    </row>
    <row r="251" spans="1:2" x14ac:dyDescent="0.4">
      <c r="A251" s="1" t="s">
        <v>2858</v>
      </c>
      <c r="B251" s="3">
        <v>1</v>
      </c>
    </row>
    <row r="252" spans="1:2" x14ac:dyDescent="0.4">
      <c r="A252" s="1" t="s">
        <v>2553</v>
      </c>
      <c r="B252" s="3">
        <v>1</v>
      </c>
    </row>
    <row r="253" spans="1:2" x14ac:dyDescent="0.4">
      <c r="A253" s="1" t="s">
        <v>2893</v>
      </c>
      <c r="B253" s="3">
        <v>1</v>
      </c>
    </row>
    <row r="254" spans="1:2" x14ac:dyDescent="0.4">
      <c r="A254" s="1" t="s">
        <v>2555</v>
      </c>
      <c r="B254" s="3">
        <v>1</v>
      </c>
    </row>
    <row r="255" spans="1:2" x14ac:dyDescent="0.4">
      <c r="A255" s="1" t="s">
        <v>1114</v>
      </c>
      <c r="B255" s="3">
        <v>1</v>
      </c>
    </row>
    <row r="256" spans="1:2" x14ac:dyDescent="0.4">
      <c r="A256" s="1" t="s">
        <v>2557</v>
      </c>
      <c r="B256" s="3">
        <v>1</v>
      </c>
    </row>
    <row r="257" spans="1:2" x14ac:dyDescent="0.4">
      <c r="A257" s="1" t="s">
        <v>1048</v>
      </c>
      <c r="B257" s="3">
        <v>1</v>
      </c>
    </row>
    <row r="258" spans="1:2" x14ac:dyDescent="0.4">
      <c r="A258" s="1" t="s">
        <v>2559</v>
      </c>
      <c r="B258" s="3">
        <v>1</v>
      </c>
    </row>
    <row r="259" spans="1:2" x14ac:dyDescent="0.4">
      <c r="A259" s="1" t="s">
        <v>1070</v>
      </c>
      <c r="B259" s="3">
        <v>1</v>
      </c>
    </row>
    <row r="260" spans="1:2" x14ac:dyDescent="0.4">
      <c r="A260" s="1" t="s">
        <v>2561</v>
      </c>
      <c r="B260" s="3">
        <v>1</v>
      </c>
    </row>
    <row r="261" spans="1:2" x14ac:dyDescent="0.4">
      <c r="A261" s="1" t="s">
        <v>1074</v>
      </c>
      <c r="B261" s="3">
        <v>1</v>
      </c>
    </row>
    <row r="262" spans="1:2" x14ac:dyDescent="0.4">
      <c r="A262" s="1" t="s">
        <v>2563</v>
      </c>
      <c r="B262" s="3">
        <v>1</v>
      </c>
    </row>
    <row r="263" spans="1:2" x14ac:dyDescent="0.4">
      <c r="A263" s="1" t="s">
        <v>1356</v>
      </c>
      <c r="B263" s="3">
        <v>1</v>
      </c>
    </row>
    <row r="264" spans="1:2" x14ac:dyDescent="0.4">
      <c r="A264" s="1" t="s">
        <v>2565</v>
      </c>
      <c r="B264" s="3">
        <v>1</v>
      </c>
    </row>
    <row r="265" spans="1:2" x14ac:dyDescent="0.4">
      <c r="A265" s="1" t="s">
        <v>1046</v>
      </c>
      <c r="B265" s="3">
        <v>1</v>
      </c>
    </row>
    <row r="266" spans="1:2" x14ac:dyDescent="0.4">
      <c r="A266" s="1" t="s">
        <v>2567</v>
      </c>
      <c r="B266" s="3">
        <v>1</v>
      </c>
    </row>
    <row r="267" spans="1:2" x14ac:dyDescent="0.4">
      <c r="A267" s="1" t="s">
        <v>1086</v>
      </c>
      <c r="B267" s="3">
        <v>1</v>
      </c>
    </row>
    <row r="268" spans="1:2" x14ac:dyDescent="0.4">
      <c r="A268" s="1" t="s">
        <v>2569</v>
      </c>
      <c r="B268" s="3">
        <v>1</v>
      </c>
    </row>
    <row r="269" spans="1:2" x14ac:dyDescent="0.4">
      <c r="A269" s="1" t="s">
        <v>2177</v>
      </c>
      <c r="B269" s="3">
        <v>1</v>
      </c>
    </row>
    <row r="270" spans="1:2" x14ac:dyDescent="0.4">
      <c r="A270" s="1" t="s">
        <v>2571</v>
      </c>
      <c r="B270" s="3">
        <v>1</v>
      </c>
    </row>
    <row r="271" spans="1:2" x14ac:dyDescent="0.4">
      <c r="A271" s="1" t="s">
        <v>2181</v>
      </c>
      <c r="B271" s="3">
        <v>1</v>
      </c>
    </row>
    <row r="272" spans="1:2" x14ac:dyDescent="0.4">
      <c r="A272" s="1" t="s">
        <v>2573</v>
      </c>
      <c r="B272" s="3">
        <v>1</v>
      </c>
    </row>
    <row r="273" spans="1:2" x14ac:dyDescent="0.4">
      <c r="A273" s="1" t="s">
        <v>2183</v>
      </c>
      <c r="B273" s="3">
        <v>1</v>
      </c>
    </row>
    <row r="274" spans="1:2" x14ac:dyDescent="0.4">
      <c r="A274" s="1" t="s">
        <v>2575</v>
      </c>
      <c r="B274" s="3">
        <v>1</v>
      </c>
    </row>
    <row r="275" spans="1:2" x14ac:dyDescent="0.4">
      <c r="A275" s="1" t="s">
        <v>2189</v>
      </c>
      <c r="B275" s="3">
        <v>1</v>
      </c>
    </row>
    <row r="276" spans="1:2" x14ac:dyDescent="0.4">
      <c r="A276" s="1" t="s">
        <v>2577</v>
      </c>
      <c r="B276" s="3">
        <v>1</v>
      </c>
    </row>
    <row r="277" spans="1:2" x14ac:dyDescent="0.4">
      <c r="A277" s="1" t="s">
        <v>2191</v>
      </c>
      <c r="B277" s="3">
        <v>1</v>
      </c>
    </row>
    <row r="278" spans="1:2" x14ac:dyDescent="0.4">
      <c r="A278" s="1" t="s">
        <v>2579</v>
      </c>
      <c r="B278" s="3">
        <v>1</v>
      </c>
    </row>
    <row r="279" spans="1:2" x14ac:dyDescent="0.4">
      <c r="A279" s="1" t="s">
        <v>2197</v>
      </c>
      <c r="B279" s="3">
        <v>1</v>
      </c>
    </row>
    <row r="280" spans="1:2" x14ac:dyDescent="0.4">
      <c r="A280" s="1" t="s">
        <v>2583</v>
      </c>
      <c r="B280" s="3">
        <v>1</v>
      </c>
    </row>
    <row r="281" spans="1:2" x14ac:dyDescent="0.4">
      <c r="A281" s="1" t="s">
        <v>2199</v>
      </c>
      <c r="B281" s="3">
        <v>1</v>
      </c>
    </row>
    <row r="282" spans="1:2" x14ac:dyDescent="0.4">
      <c r="A282" s="1" t="s">
        <v>2585</v>
      </c>
      <c r="B282" s="3">
        <v>1</v>
      </c>
    </row>
    <row r="283" spans="1:2" x14ac:dyDescent="0.4">
      <c r="A283" s="1" t="s">
        <v>2210</v>
      </c>
      <c r="B283" s="3">
        <v>1</v>
      </c>
    </row>
    <row r="284" spans="1:2" x14ac:dyDescent="0.4">
      <c r="A284" s="1" t="s">
        <v>2587</v>
      </c>
      <c r="B284" s="3">
        <v>1</v>
      </c>
    </row>
    <row r="285" spans="1:2" x14ac:dyDescent="0.4">
      <c r="A285" s="1" t="s">
        <v>2207</v>
      </c>
      <c r="B285" s="3">
        <v>1</v>
      </c>
    </row>
    <row r="286" spans="1:2" x14ac:dyDescent="0.4">
      <c r="A286" s="1" t="s">
        <v>2589</v>
      </c>
      <c r="B286" s="3">
        <v>1</v>
      </c>
    </row>
    <row r="287" spans="1:2" x14ac:dyDescent="0.4">
      <c r="A287" s="1" t="s">
        <v>2214</v>
      </c>
      <c r="B287" s="3">
        <v>1</v>
      </c>
    </row>
    <row r="288" spans="1:2" x14ac:dyDescent="0.4">
      <c r="A288" s="1" t="s">
        <v>2591</v>
      </c>
      <c r="B288" s="3">
        <v>1</v>
      </c>
    </row>
    <row r="289" spans="1:2" x14ac:dyDescent="0.4">
      <c r="A289" s="1" t="s">
        <v>2218</v>
      </c>
      <c r="B289" s="3">
        <v>1</v>
      </c>
    </row>
    <row r="290" spans="1:2" x14ac:dyDescent="0.4">
      <c r="A290" s="1" t="s">
        <v>2593</v>
      </c>
      <c r="B290" s="3">
        <v>1</v>
      </c>
    </row>
    <row r="291" spans="1:2" x14ac:dyDescent="0.4">
      <c r="A291" s="1" t="s">
        <v>1758</v>
      </c>
      <c r="B291" s="3">
        <v>1</v>
      </c>
    </row>
    <row r="292" spans="1:2" x14ac:dyDescent="0.4">
      <c r="A292" s="1" t="s">
        <v>2726</v>
      </c>
      <c r="B292" s="3">
        <v>1</v>
      </c>
    </row>
    <row r="293" spans="1:2" x14ac:dyDescent="0.4">
      <c r="A293" s="1" t="s">
        <v>1752</v>
      </c>
      <c r="B293" s="3">
        <v>1</v>
      </c>
    </row>
    <row r="294" spans="1:2" x14ac:dyDescent="0.4">
      <c r="A294" s="1" t="s">
        <v>2732</v>
      </c>
      <c r="B294" s="3">
        <v>1</v>
      </c>
    </row>
    <row r="295" spans="1:2" x14ac:dyDescent="0.4">
      <c r="A295" s="1" t="s">
        <v>716</v>
      </c>
      <c r="B295" s="3">
        <v>1</v>
      </c>
    </row>
    <row r="296" spans="1:2" x14ac:dyDescent="0.4">
      <c r="A296" s="1" t="s">
        <v>2734</v>
      </c>
      <c r="B296" s="3">
        <v>1</v>
      </c>
    </row>
    <row r="297" spans="1:2" x14ac:dyDescent="0.4">
      <c r="A297" s="1" t="s">
        <v>718</v>
      </c>
      <c r="B297" s="3">
        <v>1</v>
      </c>
    </row>
    <row r="298" spans="1:2" x14ac:dyDescent="0.4">
      <c r="A298" s="1" t="s">
        <v>2736</v>
      </c>
      <c r="B298" s="3">
        <v>1</v>
      </c>
    </row>
    <row r="299" spans="1:2" x14ac:dyDescent="0.4">
      <c r="A299" s="1" t="s">
        <v>2786</v>
      </c>
      <c r="B299" s="3">
        <v>1</v>
      </c>
    </row>
    <row r="300" spans="1:2" x14ac:dyDescent="0.4">
      <c r="A300" s="1" t="s">
        <v>2744</v>
      </c>
      <c r="B300" s="3">
        <v>1</v>
      </c>
    </row>
    <row r="301" spans="1:2" x14ac:dyDescent="0.4">
      <c r="A301" s="1" t="s">
        <v>2790</v>
      </c>
      <c r="B301" s="3">
        <v>1</v>
      </c>
    </row>
    <row r="302" spans="1:2" x14ac:dyDescent="0.4">
      <c r="A302" s="1" t="s">
        <v>2746</v>
      </c>
      <c r="B302" s="3">
        <v>1</v>
      </c>
    </row>
    <row r="303" spans="1:2" x14ac:dyDescent="0.4">
      <c r="A303" s="1" t="s">
        <v>2728</v>
      </c>
      <c r="B303" s="3">
        <v>1</v>
      </c>
    </row>
    <row r="304" spans="1:2" x14ac:dyDescent="0.4">
      <c r="A304" s="1" t="s">
        <v>2363</v>
      </c>
      <c r="B304" s="3">
        <v>1</v>
      </c>
    </row>
    <row r="305" spans="1:2" x14ac:dyDescent="0.4">
      <c r="A305" s="1" t="s">
        <v>2246</v>
      </c>
      <c r="B305" s="3">
        <v>1</v>
      </c>
    </row>
    <row r="306" spans="1:2" x14ac:dyDescent="0.4">
      <c r="A306" s="1" t="s">
        <v>2145</v>
      </c>
      <c r="B306" s="3">
        <v>1</v>
      </c>
    </row>
    <row r="307" spans="1:2" x14ac:dyDescent="0.4">
      <c r="A307" s="1" t="s">
        <v>1548</v>
      </c>
      <c r="B307" s="3">
        <v>1</v>
      </c>
    </row>
    <row r="308" spans="1:2" x14ac:dyDescent="0.4">
      <c r="A308" s="1" t="s">
        <v>2331</v>
      </c>
      <c r="B308" s="3">
        <v>1</v>
      </c>
    </row>
    <row r="309" spans="1:2" x14ac:dyDescent="0.4">
      <c r="A309" s="1" t="s">
        <v>1562</v>
      </c>
      <c r="B309" s="3">
        <v>1</v>
      </c>
    </row>
    <row r="310" spans="1:2" x14ac:dyDescent="0.4">
      <c r="A310" s="1" t="s">
        <v>2433</v>
      </c>
      <c r="B310" s="3">
        <v>1</v>
      </c>
    </row>
    <row r="311" spans="1:2" x14ac:dyDescent="0.4">
      <c r="A311" s="1" t="s">
        <v>1566</v>
      </c>
      <c r="B311" s="3">
        <v>1</v>
      </c>
    </row>
    <row r="312" spans="1:2" x14ac:dyDescent="0.4">
      <c r="A312" s="1" t="s">
        <v>1343</v>
      </c>
      <c r="B312" s="3">
        <v>1</v>
      </c>
    </row>
    <row r="313" spans="1:2" x14ac:dyDescent="0.4">
      <c r="A313" s="1" t="s">
        <v>1564</v>
      </c>
      <c r="B313" s="3">
        <v>1</v>
      </c>
    </row>
    <row r="314" spans="1:2" x14ac:dyDescent="0.4">
      <c r="A314" s="1" t="s">
        <v>2274</v>
      </c>
      <c r="B314" s="3">
        <v>1</v>
      </c>
    </row>
    <row r="315" spans="1:2" x14ac:dyDescent="0.4">
      <c r="A315" s="1" t="s">
        <v>1726</v>
      </c>
      <c r="B315" s="3">
        <v>1</v>
      </c>
    </row>
    <row r="316" spans="1:2" x14ac:dyDescent="0.4">
      <c r="A316" s="1" t="s">
        <v>2803</v>
      </c>
      <c r="B316" s="3">
        <v>1</v>
      </c>
    </row>
    <row r="317" spans="1:2" x14ac:dyDescent="0.4">
      <c r="A317" s="1" t="s">
        <v>1728</v>
      </c>
      <c r="B317" s="3">
        <v>1</v>
      </c>
    </row>
    <row r="318" spans="1:2" x14ac:dyDescent="0.4">
      <c r="A318" s="1" t="s">
        <v>2445</v>
      </c>
      <c r="B318" s="3">
        <v>1</v>
      </c>
    </row>
    <row r="319" spans="1:2" x14ac:dyDescent="0.4">
      <c r="A319" s="1" t="s">
        <v>1736</v>
      </c>
      <c r="B319" s="3">
        <v>1</v>
      </c>
    </row>
    <row r="320" spans="1:2" x14ac:dyDescent="0.4">
      <c r="A320" s="1" t="s">
        <v>2130</v>
      </c>
      <c r="B320" s="3">
        <v>1</v>
      </c>
    </row>
    <row r="321" spans="1:2" x14ac:dyDescent="0.4">
      <c r="A321" s="1" t="s">
        <v>1738</v>
      </c>
      <c r="B321" s="3">
        <v>1</v>
      </c>
    </row>
    <row r="322" spans="1:2" x14ac:dyDescent="0.4">
      <c r="A322" s="1" t="s">
        <v>3234</v>
      </c>
      <c r="B322" s="3">
        <v>1</v>
      </c>
    </row>
    <row r="323" spans="1:2" x14ac:dyDescent="0.4">
      <c r="A323" s="1" t="s">
        <v>1740</v>
      </c>
      <c r="B323" s="3">
        <v>1</v>
      </c>
    </row>
    <row r="324" spans="1:2" x14ac:dyDescent="0.4">
      <c r="A324" s="1" t="s">
        <v>1200</v>
      </c>
      <c r="B324" s="3">
        <v>1</v>
      </c>
    </row>
    <row r="325" spans="1:2" x14ac:dyDescent="0.4">
      <c r="A325" s="1" t="s">
        <v>1742</v>
      </c>
      <c r="B325" s="3">
        <v>1</v>
      </c>
    </row>
    <row r="326" spans="1:2" x14ac:dyDescent="0.4">
      <c r="A326" s="1" t="s">
        <v>2254</v>
      </c>
      <c r="B326" s="3">
        <v>1</v>
      </c>
    </row>
    <row r="327" spans="1:2" x14ac:dyDescent="0.4">
      <c r="A327" s="1" t="s">
        <v>1730</v>
      </c>
      <c r="B327" s="3">
        <v>1</v>
      </c>
    </row>
    <row r="328" spans="1:2" x14ac:dyDescent="0.4">
      <c r="A328" s="1" t="s">
        <v>2286</v>
      </c>
      <c r="B328" s="3">
        <v>1</v>
      </c>
    </row>
    <row r="329" spans="1:2" x14ac:dyDescent="0.4">
      <c r="A329" s="1" t="s">
        <v>1732</v>
      </c>
      <c r="B329" s="3">
        <v>1</v>
      </c>
    </row>
    <row r="330" spans="1:2" x14ac:dyDescent="0.4">
      <c r="A330" s="1" t="s">
        <v>2304</v>
      </c>
      <c r="B330" s="3">
        <v>1</v>
      </c>
    </row>
    <row r="331" spans="1:2" x14ac:dyDescent="0.4">
      <c r="A331" s="1" t="s">
        <v>1734</v>
      </c>
      <c r="B331" s="3">
        <v>1</v>
      </c>
    </row>
    <row r="332" spans="1:2" x14ac:dyDescent="0.4">
      <c r="A332" s="1" t="s">
        <v>2345</v>
      </c>
      <c r="B332" s="3">
        <v>1</v>
      </c>
    </row>
    <row r="333" spans="1:2" x14ac:dyDescent="0.4">
      <c r="A333" s="1" t="s">
        <v>1821</v>
      </c>
      <c r="B333" s="3">
        <v>1</v>
      </c>
    </row>
    <row r="334" spans="1:2" x14ac:dyDescent="0.4">
      <c r="A334" s="1" t="s">
        <v>2423</v>
      </c>
      <c r="B334" s="3">
        <v>1</v>
      </c>
    </row>
    <row r="335" spans="1:2" x14ac:dyDescent="0.4">
      <c r="A335" s="1" t="s">
        <v>1827</v>
      </c>
      <c r="B335" s="3">
        <v>1</v>
      </c>
    </row>
    <row r="336" spans="1:2" x14ac:dyDescent="0.4">
      <c r="A336" s="1" t="s">
        <v>2475</v>
      </c>
      <c r="B336" s="3">
        <v>1</v>
      </c>
    </row>
    <row r="337" spans="1:2" x14ac:dyDescent="0.4">
      <c r="A337" s="1" t="s">
        <v>1823</v>
      </c>
      <c r="B337" s="3">
        <v>1</v>
      </c>
    </row>
    <row r="338" spans="1:2" x14ac:dyDescent="0.4">
      <c r="A338" s="1" t="s">
        <v>2453</v>
      </c>
      <c r="B338" s="3">
        <v>1</v>
      </c>
    </row>
    <row r="339" spans="1:2" x14ac:dyDescent="0.4">
      <c r="A339" s="1" t="s">
        <v>1825</v>
      </c>
      <c r="B339" s="3">
        <v>1</v>
      </c>
    </row>
    <row r="340" spans="1:2" x14ac:dyDescent="0.4">
      <c r="A340" s="1" t="s">
        <v>2139</v>
      </c>
      <c r="B340" s="3">
        <v>1</v>
      </c>
    </row>
    <row r="341" spans="1:2" x14ac:dyDescent="0.4">
      <c r="A341" s="1" t="s">
        <v>1760</v>
      </c>
      <c r="B341" s="3">
        <v>1</v>
      </c>
    </row>
    <row r="342" spans="1:2" x14ac:dyDescent="0.4">
      <c r="A342" s="1" t="s">
        <v>3124</v>
      </c>
      <c r="B342" s="3">
        <v>1</v>
      </c>
    </row>
    <row r="343" spans="1:2" x14ac:dyDescent="0.4">
      <c r="A343" s="1" t="s">
        <v>1764</v>
      </c>
      <c r="B343" s="3">
        <v>1</v>
      </c>
    </row>
    <row r="344" spans="1:2" x14ac:dyDescent="0.4">
      <c r="A344" s="1" t="s">
        <v>955</v>
      </c>
      <c r="B344" s="3">
        <v>1</v>
      </c>
    </row>
    <row r="345" spans="1:2" x14ac:dyDescent="0.4">
      <c r="A345" s="1" t="s">
        <v>1766</v>
      </c>
      <c r="B345" s="3">
        <v>1</v>
      </c>
    </row>
    <row r="346" spans="1:2" x14ac:dyDescent="0.4">
      <c r="A346" s="1" t="s">
        <v>811</v>
      </c>
      <c r="B346" s="3">
        <v>1</v>
      </c>
    </row>
    <row r="347" spans="1:2" x14ac:dyDescent="0.4">
      <c r="A347" s="1" t="s">
        <v>1762</v>
      </c>
      <c r="B347" s="3">
        <v>1</v>
      </c>
    </row>
    <row r="348" spans="1:2" x14ac:dyDescent="0.4">
      <c r="A348" s="1" t="s">
        <v>778</v>
      </c>
      <c r="B348" s="3">
        <v>1</v>
      </c>
    </row>
    <row r="349" spans="1:2" x14ac:dyDescent="0.4">
      <c r="A349" s="1" t="s">
        <v>1772</v>
      </c>
      <c r="B349" s="3">
        <v>1</v>
      </c>
    </row>
    <row r="350" spans="1:2" x14ac:dyDescent="0.4">
      <c r="A350" s="1" t="s">
        <v>2249</v>
      </c>
      <c r="B350" s="3">
        <v>1</v>
      </c>
    </row>
    <row r="351" spans="1:2" x14ac:dyDescent="0.4">
      <c r="A351" s="1" t="s">
        <v>1774</v>
      </c>
      <c r="B351" s="3">
        <v>1</v>
      </c>
    </row>
    <row r="352" spans="1:2" x14ac:dyDescent="0.4">
      <c r="A352" s="1" t="s">
        <v>2264</v>
      </c>
      <c r="B352" s="3">
        <v>1</v>
      </c>
    </row>
    <row r="353" spans="1:2" x14ac:dyDescent="0.4">
      <c r="A353" s="1" t="s">
        <v>1770</v>
      </c>
      <c r="B353" s="3">
        <v>1</v>
      </c>
    </row>
    <row r="354" spans="1:2" x14ac:dyDescent="0.4">
      <c r="A354" s="1" t="s">
        <v>2278</v>
      </c>
      <c r="B354" s="3">
        <v>1</v>
      </c>
    </row>
    <row r="355" spans="1:2" x14ac:dyDescent="0.4">
      <c r="A355" s="1" t="s">
        <v>1768</v>
      </c>
      <c r="B355" s="3">
        <v>1</v>
      </c>
    </row>
    <row r="356" spans="1:2" x14ac:dyDescent="0.4">
      <c r="A356" s="1" t="s">
        <v>2290</v>
      </c>
      <c r="B356" s="3">
        <v>1</v>
      </c>
    </row>
    <row r="357" spans="1:2" x14ac:dyDescent="0.4">
      <c r="A357" s="1" t="s">
        <v>1693</v>
      </c>
      <c r="B357" s="3">
        <v>1</v>
      </c>
    </row>
    <row r="358" spans="1:2" x14ac:dyDescent="0.4">
      <c r="A358" s="1" t="s">
        <v>2313</v>
      </c>
      <c r="B358" s="3">
        <v>1</v>
      </c>
    </row>
    <row r="359" spans="1:2" x14ac:dyDescent="0.4">
      <c r="A359" s="1" t="s">
        <v>1695</v>
      </c>
      <c r="B359" s="3">
        <v>1</v>
      </c>
    </row>
    <row r="360" spans="1:2" x14ac:dyDescent="0.4">
      <c r="A360" s="1" t="s">
        <v>2308</v>
      </c>
      <c r="B360" s="3">
        <v>1</v>
      </c>
    </row>
    <row r="361" spans="1:2" x14ac:dyDescent="0.4">
      <c r="A361" s="1" t="s">
        <v>1696</v>
      </c>
      <c r="B361" s="3">
        <v>1</v>
      </c>
    </row>
    <row r="362" spans="1:2" x14ac:dyDescent="0.4">
      <c r="A362" s="1" t="s">
        <v>2336</v>
      </c>
      <c r="B362" s="3">
        <v>1</v>
      </c>
    </row>
    <row r="363" spans="1:2" x14ac:dyDescent="0.4">
      <c r="A363" s="1" t="s">
        <v>1691</v>
      </c>
      <c r="B363" s="3">
        <v>1</v>
      </c>
    </row>
    <row r="364" spans="1:2" x14ac:dyDescent="0.4">
      <c r="A364" s="1" t="s">
        <v>2353</v>
      </c>
      <c r="B364" s="3">
        <v>1</v>
      </c>
    </row>
    <row r="365" spans="1:2" x14ac:dyDescent="0.4">
      <c r="A365" s="1" t="s">
        <v>1689</v>
      </c>
      <c r="B365" s="3">
        <v>1</v>
      </c>
    </row>
    <row r="366" spans="1:2" x14ac:dyDescent="0.4">
      <c r="A366" s="1" t="s">
        <v>2371</v>
      </c>
      <c r="B366" s="3">
        <v>1</v>
      </c>
    </row>
    <row r="367" spans="1:2" x14ac:dyDescent="0.4">
      <c r="A367" s="1" t="s">
        <v>1683</v>
      </c>
      <c r="B367" s="3">
        <v>1</v>
      </c>
    </row>
    <row r="368" spans="1:2" x14ac:dyDescent="0.4">
      <c r="A368" s="1" t="s">
        <v>2459</v>
      </c>
      <c r="B368" s="3">
        <v>1</v>
      </c>
    </row>
    <row r="369" spans="1:2" x14ac:dyDescent="0.4">
      <c r="A369" s="1" t="s">
        <v>1686</v>
      </c>
      <c r="B369" s="3">
        <v>1</v>
      </c>
    </row>
    <row r="370" spans="1:2" x14ac:dyDescent="0.4">
      <c r="A370" s="1" t="s">
        <v>2463</v>
      </c>
      <c r="B370" s="3">
        <v>1</v>
      </c>
    </row>
    <row r="371" spans="1:2" x14ac:dyDescent="0.4">
      <c r="A371" s="1" t="s">
        <v>1680</v>
      </c>
      <c r="B371" s="3">
        <v>1</v>
      </c>
    </row>
    <row r="372" spans="1:2" x14ac:dyDescent="0.4">
      <c r="A372" s="1" t="s">
        <v>2429</v>
      </c>
      <c r="B372" s="3">
        <v>1</v>
      </c>
    </row>
    <row r="373" spans="1:2" x14ac:dyDescent="0.4">
      <c r="A373" s="1" t="s">
        <v>1677</v>
      </c>
      <c r="B373" s="3">
        <v>1</v>
      </c>
    </row>
    <row r="374" spans="1:2" x14ac:dyDescent="0.4">
      <c r="A374" s="1" t="s">
        <v>2481</v>
      </c>
      <c r="B374" s="3">
        <v>1</v>
      </c>
    </row>
    <row r="375" spans="1:2" x14ac:dyDescent="0.4">
      <c r="A375" s="1" t="s">
        <v>1720</v>
      </c>
      <c r="B375" s="3">
        <v>1</v>
      </c>
    </row>
    <row r="376" spans="1:2" x14ac:dyDescent="0.4">
      <c r="A376" s="1" t="s">
        <v>1546</v>
      </c>
      <c r="B376" s="3">
        <v>1</v>
      </c>
    </row>
    <row r="377" spans="1:2" x14ac:dyDescent="0.4">
      <c r="A377" s="1" t="s">
        <v>1558</v>
      </c>
      <c r="B377" s="3">
        <v>1</v>
      </c>
    </row>
    <row r="378" spans="1:2" x14ac:dyDescent="0.4">
      <c r="A378" s="1" t="s">
        <v>2135</v>
      </c>
      <c r="B378" s="3">
        <v>1</v>
      </c>
    </row>
    <row r="379" spans="1:2" x14ac:dyDescent="0.4">
      <c r="A379" s="1" t="s">
        <v>1560</v>
      </c>
      <c r="B379" s="3">
        <v>1</v>
      </c>
    </row>
    <row r="380" spans="1:2" x14ac:dyDescent="0.4">
      <c r="A380" s="1" t="s">
        <v>2141</v>
      </c>
      <c r="B380" s="3">
        <v>1</v>
      </c>
    </row>
    <row r="381" spans="1:2" x14ac:dyDescent="0.4">
      <c r="A381" s="1" t="s">
        <v>1554</v>
      </c>
      <c r="B381" s="3">
        <v>1</v>
      </c>
    </row>
    <row r="382" spans="1:2" x14ac:dyDescent="0.4">
      <c r="A382" s="1" t="s">
        <v>2147</v>
      </c>
      <c r="B382" s="3">
        <v>1</v>
      </c>
    </row>
    <row r="383" spans="1:2" x14ac:dyDescent="0.4">
      <c r="A383" s="1" t="s">
        <v>1552</v>
      </c>
      <c r="B383" s="3">
        <v>1</v>
      </c>
    </row>
    <row r="384" spans="1:2" x14ac:dyDescent="0.4">
      <c r="A384" s="1" t="s">
        <v>3128</v>
      </c>
      <c r="B384" s="3">
        <v>1</v>
      </c>
    </row>
    <row r="385" spans="1:2" x14ac:dyDescent="0.4">
      <c r="A385" s="1" t="s">
        <v>1556</v>
      </c>
      <c r="B385" s="3">
        <v>1</v>
      </c>
    </row>
    <row r="386" spans="1:2" x14ac:dyDescent="0.4">
      <c r="A386" s="1" t="s">
        <v>3227</v>
      </c>
      <c r="B386" s="3">
        <v>1</v>
      </c>
    </row>
    <row r="387" spans="1:2" x14ac:dyDescent="0.4">
      <c r="A387" s="1" t="s">
        <v>1578</v>
      </c>
      <c r="B387" s="3">
        <v>1</v>
      </c>
    </row>
    <row r="388" spans="1:2" x14ac:dyDescent="0.4">
      <c r="A388" s="1" t="s">
        <v>2907</v>
      </c>
      <c r="B388" s="3">
        <v>1</v>
      </c>
    </row>
    <row r="389" spans="1:2" x14ac:dyDescent="0.4">
      <c r="A389" s="1" t="s">
        <v>1580</v>
      </c>
      <c r="B389" s="3">
        <v>1</v>
      </c>
    </row>
    <row r="390" spans="1:2" x14ac:dyDescent="0.4">
      <c r="A390" s="1" t="s">
        <v>1273</v>
      </c>
      <c r="B390" s="3">
        <v>1</v>
      </c>
    </row>
    <row r="391" spans="1:2" x14ac:dyDescent="0.4">
      <c r="A391" s="1" t="s">
        <v>1582</v>
      </c>
      <c r="B391" s="3">
        <v>1</v>
      </c>
    </row>
    <row r="392" spans="1:2" x14ac:dyDescent="0.4">
      <c r="A392" s="1" t="s">
        <v>1197</v>
      </c>
      <c r="B392" s="3">
        <v>1</v>
      </c>
    </row>
    <row r="393" spans="1:2" x14ac:dyDescent="0.4">
      <c r="A393" s="1" t="s">
        <v>1750</v>
      </c>
      <c r="B393" s="3">
        <v>1</v>
      </c>
    </row>
    <row r="394" spans="1:2" x14ac:dyDescent="0.4">
      <c r="A394" s="1" t="s">
        <v>776</v>
      </c>
      <c r="B394" s="3">
        <v>1</v>
      </c>
    </row>
    <row r="395" spans="1:2" x14ac:dyDescent="0.4">
      <c r="A395" s="1" t="s">
        <v>1746</v>
      </c>
      <c r="B395" s="3">
        <v>1</v>
      </c>
    </row>
    <row r="396" spans="1:2" x14ac:dyDescent="0.4">
      <c r="A396" s="1" t="s">
        <v>967</v>
      </c>
      <c r="B396" s="3">
        <v>1</v>
      </c>
    </row>
    <row r="397" spans="1:2" x14ac:dyDescent="0.4">
      <c r="A397" s="1" t="s">
        <v>1744</v>
      </c>
      <c r="B397" s="3">
        <v>1</v>
      </c>
    </row>
    <row r="398" spans="1:2" x14ac:dyDescent="0.4">
      <c r="A398" s="1" t="s">
        <v>2252</v>
      </c>
      <c r="B398" s="3">
        <v>1</v>
      </c>
    </row>
    <row r="399" spans="1:2" x14ac:dyDescent="0.4">
      <c r="A399" s="1" t="s">
        <v>1748</v>
      </c>
      <c r="B399" s="3">
        <v>1</v>
      </c>
    </row>
    <row r="400" spans="1:2" x14ac:dyDescent="0.4">
      <c r="A400" s="1" t="s">
        <v>2262</v>
      </c>
      <c r="B400" s="3">
        <v>1</v>
      </c>
    </row>
    <row r="401" spans="1:2" x14ac:dyDescent="0.4">
      <c r="A401" s="1" t="s">
        <v>1831</v>
      </c>
      <c r="B401" s="3">
        <v>1</v>
      </c>
    </row>
    <row r="402" spans="1:2" x14ac:dyDescent="0.4">
      <c r="A402" s="1" t="s">
        <v>2256</v>
      </c>
      <c r="B402" s="3">
        <v>1</v>
      </c>
    </row>
    <row r="403" spans="1:2" x14ac:dyDescent="0.4">
      <c r="A403" s="1" t="s">
        <v>1829</v>
      </c>
      <c r="B403" s="3">
        <v>1</v>
      </c>
    </row>
    <row r="404" spans="1:2" x14ac:dyDescent="0.4">
      <c r="A404" s="1" t="s">
        <v>2270</v>
      </c>
      <c r="B404" s="3">
        <v>1</v>
      </c>
    </row>
    <row r="405" spans="1:2" x14ac:dyDescent="0.4">
      <c r="A405" s="1" t="s">
        <v>1780</v>
      </c>
      <c r="B405" s="3">
        <v>1</v>
      </c>
    </row>
    <row r="406" spans="1:2" x14ac:dyDescent="0.4">
      <c r="A406" s="1" t="s">
        <v>2321</v>
      </c>
      <c r="B406" s="3">
        <v>1</v>
      </c>
    </row>
    <row r="407" spans="1:2" x14ac:dyDescent="0.4">
      <c r="A407" s="1" t="s">
        <v>1782</v>
      </c>
      <c r="B407" s="3">
        <v>1</v>
      </c>
    </row>
    <row r="408" spans="1:2" x14ac:dyDescent="0.4">
      <c r="A408" s="1" t="s">
        <v>2282</v>
      </c>
      <c r="B408" s="3">
        <v>1</v>
      </c>
    </row>
    <row r="409" spans="1:2" x14ac:dyDescent="0.4">
      <c r="A409" s="1" t="s">
        <v>1778</v>
      </c>
      <c r="B409" s="3">
        <v>1</v>
      </c>
    </row>
    <row r="410" spans="1:2" x14ac:dyDescent="0.4">
      <c r="A410" s="1" t="s">
        <v>2288</v>
      </c>
      <c r="B410" s="3">
        <v>1</v>
      </c>
    </row>
    <row r="411" spans="1:2" x14ac:dyDescent="0.4">
      <c r="A411" s="1" t="s">
        <v>1776</v>
      </c>
      <c r="B411" s="3">
        <v>1</v>
      </c>
    </row>
    <row r="412" spans="1:2" x14ac:dyDescent="0.4">
      <c r="A412" s="1" t="s">
        <v>2294</v>
      </c>
      <c r="B412" s="3">
        <v>1</v>
      </c>
    </row>
    <row r="413" spans="1:2" x14ac:dyDescent="0.4">
      <c r="A413" s="1" t="s">
        <v>1789</v>
      </c>
      <c r="B413" s="3">
        <v>1</v>
      </c>
    </row>
    <row r="414" spans="1:2" x14ac:dyDescent="0.4">
      <c r="A414" s="1" t="s">
        <v>2292</v>
      </c>
      <c r="B414" s="3">
        <v>1</v>
      </c>
    </row>
    <row r="415" spans="1:2" x14ac:dyDescent="0.4">
      <c r="A415" s="1" t="s">
        <v>1791</v>
      </c>
      <c r="B415" s="3">
        <v>1</v>
      </c>
    </row>
    <row r="416" spans="1:2" x14ac:dyDescent="0.4">
      <c r="A416" s="1" t="s">
        <v>2333</v>
      </c>
      <c r="B416" s="3">
        <v>1</v>
      </c>
    </row>
    <row r="417" spans="1:2" x14ac:dyDescent="0.4">
      <c r="A417" s="1" t="s">
        <v>1787</v>
      </c>
      <c r="B417" s="3">
        <v>1</v>
      </c>
    </row>
    <row r="418" spans="1:2" x14ac:dyDescent="0.4">
      <c r="A418" s="1" t="s">
        <v>2315</v>
      </c>
      <c r="B418" s="3">
        <v>1</v>
      </c>
    </row>
    <row r="419" spans="1:2" x14ac:dyDescent="0.4">
      <c r="A419" s="1" t="s">
        <v>1784</v>
      </c>
      <c r="B419" s="3">
        <v>1</v>
      </c>
    </row>
    <row r="420" spans="1:2" x14ac:dyDescent="0.4">
      <c r="A420" s="1" t="s">
        <v>2327</v>
      </c>
      <c r="B420" s="3">
        <v>1</v>
      </c>
    </row>
    <row r="421" spans="1:2" x14ac:dyDescent="0.4">
      <c r="A421" s="1" t="s">
        <v>1786</v>
      </c>
      <c r="B421" s="3">
        <v>1</v>
      </c>
    </row>
    <row r="422" spans="1:2" x14ac:dyDescent="0.4">
      <c r="A422" s="1" t="s">
        <v>2795</v>
      </c>
      <c r="B422" s="3">
        <v>1</v>
      </c>
    </row>
    <row r="423" spans="1:2" x14ac:dyDescent="0.4">
      <c r="A423" s="1" t="s">
        <v>1702</v>
      </c>
      <c r="B423" s="3">
        <v>1</v>
      </c>
    </row>
    <row r="424" spans="1:2" x14ac:dyDescent="0.4">
      <c r="A424" s="1" t="s">
        <v>2341</v>
      </c>
      <c r="B424" s="3">
        <v>1</v>
      </c>
    </row>
    <row r="425" spans="1:2" x14ac:dyDescent="0.4">
      <c r="A425" s="1" t="s">
        <v>1704</v>
      </c>
      <c r="B425" s="3">
        <v>1</v>
      </c>
    </row>
    <row r="426" spans="1:2" x14ac:dyDescent="0.4">
      <c r="A426" s="1" t="s">
        <v>2347</v>
      </c>
      <c r="B426" s="3">
        <v>1</v>
      </c>
    </row>
    <row r="427" spans="1:2" x14ac:dyDescent="0.4">
      <c r="A427" s="1" t="s">
        <v>1700</v>
      </c>
      <c r="B427" s="3">
        <v>1</v>
      </c>
    </row>
    <row r="428" spans="1:2" x14ac:dyDescent="0.4">
      <c r="A428" s="1" t="s">
        <v>2357</v>
      </c>
      <c r="B428" s="3">
        <v>1</v>
      </c>
    </row>
    <row r="429" spans="1:2" x14ac:dyDescent="0.4">
      <c r="A429" s="1" t="s">
        <v>1698</v>
      </c>
      <c r="B429" s="3">
        <v>1</v>
      </c>
    </row>
    <row r="430" spans="1:2" x14ac:dyDescent="0.4">
      <c r="A430" s="1" t="s">
        <v>2367</v>
      </c>
      <c r="B430" s="3">
        <v>1</v>
      </c>
    </row>
    <row r="431" spans="1:2" x14ac:dyDescent="0.4">
      <c r="A431" s="1" t="s">
        <v>1712</v>
      </c>
      <c r="B431" s="3">
        <v>1</v>
      </c>
    </row>
    <row r="432" spans="1:2" x14ac:dyDescent="0.4">
      <c r="A432" s="1" t="s">
        <v>2799</v>
      </c>
      <c r="B432" s="3">
        <v>1</v>
      </c>
    </row>
    <row r="433" spans="1:2" x14ac:dyDescent="0.4">
      <c r="A433" s="1" t="s">
        <v>1714</v>
      </c>
      <c r="B433" s="3">
        <v>1</v>
      </c>
    </row>
    <row r="434" spans="1:2" x14ac:dyDescent="0.4">
      <c r="A434" s="1" t="s">
        <v>2418</v>
      </c>
      <c r="B434" s="3">
        <v>1</v>
      </c>
    </row>
    <row r="435" spans="1:2" x14ac:dyDescent="0.4">
      <c r="A435" s="1" t="s">
        <v>1594</v>
      </c>
      <c r="B435" s="3">
        <v>1</v>
      </c>
    </row>
    <row r="436" spans="1:2" x14ac:dyDescent="0.4">
      <c r="A436" s="1" t="s">
        <v>2439</v>
      </c>
      <c r="B436" s="3">
        <v>1</v>
      </c>
    </row>
    <row r="437" spans="1:2" x14ac:dyDescent="0.4">
      <c r="A437" s="1" t="s">
        <v>1588</v>
      </c>
      <c r="B437" s="3">
        <v>1</v>
      </c>
    </row>
    <row r="438" spans="1:2" x14ac:dyDescent="0.4">
      <c r="A438" s="1" t="s">
        <v>1104</v>
      </c>
      <c r="B438" s="3">
        <v>1</v>
      </c>
    </row>
    <row r="439" spans="1:2" x14ac:dyDescent="0.4">
      <c r="A439" s="1" t="s">
        <v>1590</v>
      </c>
      <c r="B439" s="3">
        <v>1</v>
      </c>
    </row>
    <row r="440" spans="1:2" x14ac:dyDescent="0.4">
      <c r="A440" s="1" t="s">
        <v>2473</v>
      </c>
      <c r="B440" s="3">
        <v>1</v>
      </c>
    </row>
    <row r="441" spans="1:2" x14ac:dyDescent="0.4">
      <c r="A441" s="1" t="s">
        <v>1586</v>
      </c>
      <c r="B441" s="3">
        <v>1</v>
      </c>
    </row>
    <row r="442" spans="1:2" x14ac:dyDescent="0.4">
      <c r="A442" s="1" t="s">
        <v>2427</v>
      </c>
      <c r="B442" s="3">
        <v>1</v>
      </c>
    </row>
    <row r="443" spans="1:2" x14ac:dyDescent="0.4">
      <c r="A443" s="1" t="s">
        <v>1592</v>
      </c>
      <c r="B443" s="3">
        <v>1</v>
      </c>
    </row>
    <row r="444" spans="1:2" x14ac:dyDescent="0.4">
      <c r="A444" s="1" t="s">
        <v>2437</v>
      </c>
      <c r="B444" s="3">
        <v>1</v>
      </c>
    </row>
    <row r="445" spans="1:2" x14ac:dyDescent="0.4">
      <c r="A445" s="1" t="s">
        <v>1584</v>
      </c>
      <c r="B445" s="3">
        <v>1</v>
      </c>
    </row>
    <row r="446" spans="1:2" x14ac:dyDescent="0.4">
      <c r="A446" s="1" t="s">
        <v>2471</v>
      </c>
      <c r="B446" s="3">
        <v>1</v>
      </c>
    </row>
    <row r="447" spans="1:2" x14ac:dyDescent="0.4">
      <c r="A447" s="1" t="s">
        <v>1598</v>
      </c>
      <c r="B447" s="3">
        <v>1</v>
      </c>
    </row>
    <row r="448" spans="1:2" x14ac:dyDescent="0.4">
      <c r="A448" s="1" t="s">
        <v>2483</v>
      </c>
      <c r="B448" s="3">
        <v>1</v>
      </c>
    </row>
    <row r="449" spans="1:2" x14ac:dyDescent="0.4">
      <c r="A449" s="1" t="s">
        <v>1596</v>
      </c>
      <c r="B449" s="3">
        <v>1</v>
      </c>
    </row>
    <row r="450" spans="1:2" x14ac:dyDescent="0.4">
      <c r="A450" s="1" t="s">
        <v>2455</v>
      </c>
      <c r="B450" s="3">
        <v>1</v>
      </c>
    </row>
    <row r="451" spans="1:2" x14ac:dyDescent="0.4">
      <c r="A451" s="1" t="s">
        <v>1505</v>
      </c>
      <c r="B451" s="3">
        <v>1</v>
      </c>
    </row>
    <row r="452" spans="1:2" x14ac:dyDescent="0.4">
      <c r="A452" s="1" t="s">
        <v>2129</v>
      </c>
      <c r="B452" s="3">
        <v>1</v>
      </c>
    </row>
    <row r="453" spans="1:2" x14ac:dyDescent="0.4">
      <c r="A453" s="1" t="s">
        <v>1644</v>
      </c>
      <c r="B453" s="3">
        <v>1</v>
      </c>
    </row>
    <row r="454" spans="1:2" x14ac:dyDescent="0.4">
      <c r="A454" s="1" t="s">
        <v>2133</v>
      </c>
      <c r="B454" s="3">
        <v>1</v>
      </c>
    </row>
    <row r="455" spans="1:2" x14ac:dyDescent="0.4">
      <c r="A455" s="1" t="s">
        <v>1795</v>
      </c>
      <c r="B455" s="3">
        <v>1</v>
      </c>
    </row>
    <row r="456" spans="1:2" x14ac:dyDescent="0.4">
      <c r="A456" s="1" t="s">
        <v>2137</v>
      </c>
      <c r="B456" s="3">
        <v>1</v>
      </c>
    </row>
    <row r="457" spans="1:2" x14ac:dyDescent="0.4">
      <c r="A457" s="1" t="s">
        <v>1793</v>
      </c>
      <c r="B457" s="3">
        <v>1</v>
      </c>
    </row>
    <row r="458" spans="1:2" x14ac:dyDescent="0.4">
      <c r="A458" s="1" t="s">
        <v>2121</v>
      </c>
      <c r="B458" s="3">
        <v>1</v>
      </c>
    </row>
    <row r="459" spans="1:2" x14ac:dyDescent="0.4">
      <c r="A459" s="1" t="s">
        <v>1638</v>
      </c>
      <c r="B459" s="3">
        <v>1</v>
      </c>
    </row>
    <row r="460" spans="1:2" x14ac:dyDescent="0.4">
      <c r="A460" s="1" t="s">
        <v>2123</v>
      </c>
      <c r="B460" s="3">
        <v>1</v>
      </c>
    </row>
    <row r="461" spans="1:2" x14ac:dyDescent="0.4">
      <c r="A461" s="1" t="s">
        <v>1636</v>
      </c>
      <c r="B461" s="3">
        <v>1</v>
      </c>
    </row>
    <row r="462" spans="1:2" x14ac:dyDescent="0.4">
      <c r="A462" s="1" t="s">
        <v>2143</v>
      </c>
      <c r="B462" s="3">
        <v>1</v>
      </c>
    </row>
    <row r="463" spans="1:2" x14ac:dyDescent="0.4">
      <c r="A463" s="1" t="s">
        <v>1642</v>
      </c>
      <c r="B463" s="3">
        <v>1</v>
      </c>
    </row>
    <row r="464" spans="1:2" x14ac:dyDescent="0.4">
      <c r="A464" s="1" t="s">
        <v>3229</v>
      </c>
      <c r="B464" s="3">
        <v>1</v>
      </c>
    </row>
    <row r="465" spans="1:2" x14ac:dyDescent="0.4">
      <c r="A465" s="1" t="s">
        <v>1640</v>
      </c>
      <c r="B465" s="3">
        <v>1</v>
      </c>
    </row>
    <row r="466" spans="1:2" x14ac:dyDescent="0.4">
      <c r="A466" s="1" t="s">
        <v>3225</v>
      </c>
      <c r="B466" s="3">
        <v>1</v>
      </c>
    </row>
    <row r="467" spans="1:2" x14ac:dyDescent="0.4">
      <c r="A467" s="1" t="s">
        <v>1646</v>
      </c>
      <c r="B467" s="3">
        <v>1</v>
      </c>
    </row>
    <row r="468" spans="1:2" x14ac:dyDescent="0.4">
      <c r="A468" s="1" t="s">
        <v>3130</v>
      </c>
      <c r="B468" s="3">
        <v>1</v>
      </c>
    </row>
    <row r="469" spans="1:2" x14ac:dyDescent="0.4">
      <c r="A469" s="1" t="s">
        <v>1648</v>
      </c>
      <c r="B469" s="3">
        <v>1</v>
      </c>
    </row>
    <row r="470" spans="1:2" x14ac:dyDescent="0.4">
      <c r="A470" s="1" t="s">
        <v>3126</v>
      </c>
      <c r="B470" s="3">
        <v>1</v>
      </c>
    </row>
    <row r="471" spans="1:2" x14ac:dyDescent="0.4">
      <c r="A471" s="1" t="s">
        <v>1652</v>
      </c>
      <c r="B471" s="3">
        <v>1</v>
      </c>
    </row>
    <row r="472" spans="1:2" x14ac:dyDescent="0.4">
      <c r="A472" s="1" t="s">
        <v>953</v>
      </c>
      <c r="B472" s="3">
        <v>1</v>
      </c>
    </row>
    <row r="473" spans="1:2" x14ac:dyDescent="0.4">
      <c r="A473" s="1" t="s">
        <v>1650</v>
      </c>
      <c r="B473" s="3">
        <v>1</v>
      </c>
    </row>
    <row r="474" spans="1:2" x14ac:dyDescent="0.4">
      <c r="A474" s="1" t="s">
        <v>2909</v>
      </c>
      <c r="B474" s="3">
        <v>1</v>
      </c>
    </row>
    <row r="475" spans="1:2" x14ac:dyDescent="0.4">
      <c r="A475" s="1" t="s">
        <v>1718</v>
      </c>
      <c r="B475" s="3">
        <v>1</v>
      </c>
    </row>
    <row r="476" spans="1:2" x14ac:dyDescent="0.4">
      <c r="A476" s="1" t="s">
        <v>2904</v>
      </c>
      <c r="B476" s="3">
        <v>1</v>
      </c>
    </row>
    <row r="477" spans="1:2" x14ac:dyDescent="0.4">
      <c r="A477" s="1" t="s">
        <v>1716</v>
      </c>
      <c r="B477" s="3">
        <v>1</v>
      </c>
    </row>
    <row r="478" spans="1:2" x14ac:dyDescent="0.4">
      <c r="A478" s="1" t="s">
        <v>1341</v>
      </c>
      <c r="B478" s="3">
        <v>1</v>
      </c>
    </row>
    <row r="479" spans="1:2" x14ac:dyDescent="0.4">
      <c r="A479" s="1" t="s">
        <v>1634</v>
      </c>
      <c r="B479" s="3">
        <v>1</v>
      </c>
    </row>
    <row r="480" spans="1:2" x14ac:dyDescent="0.4">
      <c r="A480" s="1" t="s">
        <v>1275</v>
      </c>
      <c r="B480" s="3">
        <v>1</v>
      </c>
    </row>
    <row r="481" spans="1:2" x14ac:dyDescent="0.4">
      <c r="A481" s="1" t="s">
        <v>1632</v>
      </c>
      <c r="B481" s="3">
        <v>1</v>
      </c>
    </row>
    <row r="482" spans="1:2" x14ac:dyDescent="0.4">
      <c r="A482" s="1" t="s">
        <v>813</v>
      </c>
      <c r="B482" s="3">
        <v>1</v>
      </c>
    </row>
    <row r="483" spans="1:2" x14ac:dyDescent="0.4">
      <c r="A483" s="1" t="s">
        <v>1612</v>
      </c>
      <c r="B483" s="3">
        <v>1</v>
      </c>
    </row>
    <row r="484" spans="1:2" x14ac:dyDescent="0.4">
      <c r="A484" s="1" t="s">
        <v>1199</v>
      </c>
      <c r="B484" s="3">
        <v>1</v>
      </c>
    </row>
    <row r="485" spans="1:2" x14ac:dyDescent="0.4">
      <c r="A485" s="1" t="s">
        <v>1610</v>
      </c>
      <c r="B485" s="3">
        <v>1</v>
      </c>
    </row>
    <row r="486" spans="1:2" x14ac:dyDescent="0.4">
      <c r="A486" s="1" t="s">
        <v>1202</v>
      </c>
      <c r="B486" s="3">
        <v>1</v>
      </c>
    </row>
    <row r="487" spans="1:2" x14ac:dyDescent="0.4">
      <c r="A487" s="1" t="s">
        <v>1622</v>
      </c>
      <c r="B487" s="3">
        <v>1</v>
      </c>
    </row>
    <row r="488" spans="1:2" x14ac:dyDescent="0.4">
      <c r="A488" s="1" t="s">
        <v>780</v>
      </c>
      <c r="B488" s="3">
        <v>1</v>
      </c>
    </row>
    <row r="489" spans="1:2" x14ac:dyDescent="0.4">
      <c r="A489" s="1" t="s">
        <v>1620</v>
      </c>
      <c r="B489" s="3">
        <v>1</v>
      </c>
    </row>
    <row r="490" spans="1:2" x14ac:dyDescent="0.4">
      <c r="A490" s="1" t="s">
        <v>782</v>
      </c>
      <c r="B490" s="3">
        <v>1</v>
      </c>
    </row>
    <row r="491" spans="1:2" x14ac:dyDescent="0.4">
      <c r="A491" s="1" t="s">
        <v>1604</v>
      </c>
      <c r="B491" s="3">
        <v>1</v>
      </c>
    </row>
    <row r="492" spans="1:2" x14ac:dyDescent="0.4">
      <c r="A492" s="1" t="s">
        <v>628</v>
      </c>
      <c r="B492" s="3">
        <v>1</v>
      </c>
    </row>
    <row r="493" spans="1:2" x14ac:dyDescent="0.4">
      <c r="A493" s="1" t="s">
        <v>1602</v>
      </c>
      <c r="B493" s="3">
        <v>1</v>
      </c>
    </row>
    <row r="494" spans="1:2" x14ac:dyDescent="0.4">
      <c r="A494" s="1" t="s">
        <v>2248</v>
      </c>
      <c r="B494" s="3">
        <v>1</v>
      </c>
    </row>
    <row r="495" spans="1:2" x14ac:dyDescent="0.4">
      <c r="A495" s="1" t="s">
        <v>1600</v>
      </c>
      <c r="B495" s="3">
        <v>1</v>
      </c>
    </row>
    <row r="496" spans="1:2" x14ac:dyDescent="0.4">
      <c r="A496" s="1" t="s">
        <v>2243</v>
      </c>
      <c r="B496" s="3">
        <v>1</v>
      </c>
    </row>
    <row r="497" spans="1:2" x14ac:dyDescent="0.4">
      <c r="A497" s="1" t="s">
        <v>1616</v>
      </c>
      <c r="B497" s="3">
        <v>1</v>
      </c>
    </row>
    <row r="498" spans="1:2" x14ac:dyDescent="0.4">
      <c r="A498" s="1" t="s">
        <v>2251</v>
      </c>
      <c r="B498" s="3">
        <v>1</v>
      </c>
    </row>
    <row r="499" spans="1:2" x14ac:dyDescent="0.4">
      <c r="A499" s="1" t="s">
        <v>1614</v>
      </c>
      <c r="B499" s="3">
        <v>1</v>
      </c>
    </row>
    <row r="500" spans="1:2" x14ac:dyDescent="0.4">
      <c r="A500" s="1" t="s">
        <v>2260</v>
      </c>
      <c r="B500" s="3">
        <v>1</v>
      </c>
    </row>
    <row r="501" spans="1:2" x14ac:dyDescent="0.4">
      <c r="A501" s="1" t="s">
        <v>1608</v>
      </c>
      <c r="B501" s="3">
        <v>1</v>
      </c>
    </row>
    <row r="502" spans="1:2" x14ac:dyDescent="0.4">
      <c r="A502" s="1" t="s">
        <v>2258</v>
      </c>
      <c r="B502" s="3">
        <v>1</v>
      </c>
    </row>
    <row r="503" spans="1:2" x14ac:dyDescent="0.4">
      <c r="A503" s="1" t="s">
        <v>1606</v>
      </c>
      <c r="B503" s="3">
        <v>1</v>
      </c>
    </row>
    <row r="504" spans="1:2" x14ac:dyDescent="0.4">
      <c r="A504" s="1" t="s">
        <v>2266</v>
      </c>
      <c r="B504" s="3">
        <v>1</v>
      </c>
    </row>
    <row r="505" spans="1:2" x14ac:dyDescent="0.4">
      <c r="A505" s="1" t="s">
        <v>1618</v>
      </c>
      <c r="B505" s="3">
        <v>1</v>
      </c>
    </row>
    <row r="506" spans="1:2" x14ac:dyDescent="0.4">
      <c r="A506" s="1" t="s">
        <v>2272</v>
      </c>
      <c r="B506" s="3">
        <v>1</v>
      </c>
    </row>
    <row r="507" spans="1:2" x14ac:dyDescent="0.4">
      <c r="A507" s="1" t="s">
        <v>1508</v>
      </c>
      <c r="B507" s="3">
        <v>1</v>
      </c>
    </row>
    <row r="508" spans="1:2" x14ac:dyDescent="0.4">
      <c r="A508" s="1" t="s">
        <v>2268</v>
      </c>
      <c r="B508" s="3">
        <v>1</v>
      </c>
    </row>
    <row r="509" spans="1:2" x14ac:dyDescent="0.4">
      <c r="A509" s="1" t="s">
        <v>1510</v>
      </c>
      <c r="B509" s="3">
        <v>1</v>
      </c>
    </row>
    <row r="510" spans="1:2" x14ac:dyDescent="0.4">
      <c r="A510" s="1" t="s">
        <v>2276</v>
      </c>
      <c r="B510" s="3">
        <v>1</v>
      </c>
    </row>
    <row r="511" spans="1:2" x14ac:dyDescent="0.4">
      <c r="A511" s="1" t="s">
        <v>1656</v>
      </c>
      <c r="B511" s="3">
        <v>1</v>
      </c>
    </row>
    <row r="512" spans="1:2" x14ac:dyDescent="0.4">
      <c r="A512" s="1" t="s">
        <v>2319</v>
      </c>
      <c r="B512" s="3">
        <v>1</v>
      </c>
    </row>
    <row r="513" spans="1:2" x14ac:dyDescent="0.4">
      <c r="A513" s="1" t="s">
        <v>1654</v>
      </c>
      <c r="B513" s="3">
        <v>1</v>
      </c>
    </row>
    <row r="514" spans="1:2" x14ac:dyDescent="0.4">
      <c r="A514" s="1" t="s">
        <v>2284</v>
      </c>
      <c r="B514" s="3">
        <v>1</v>
      </c>
    </row>
    <row r="515" spans="1:2" x14ac:dyDescent="0.4">
      <c r="A515" s="1" t="s">
        <v>1630</v>
      </c>
      <c r="B515" s="3">
        <v>1</v>
      </c>
    </row>
    <row r="516" spans="1:2" x14ac:dyDescent="0.4">
      <c r="A516" s="1" t="s">
        <v>2280</v>
      </c>
      <c r="B516" s="3">
        <v>1</v>
      </c>
    </row>
    <row r="517" spans="1:2" x14ac:dyDescent="0.4">
      <c r="A517" s="1" t="s">
        <v>1628</v>
      </c>
      <c r="B517" s="3">
        <v>1</v>
      </c>
    </row>
    <row r="518" spans="1:2" x14ac:dyDescent="0.4">
      <c r="A518" s="1" t="s">
        <v>2329</v>
      </c>
      <c r="B518" s="3">
        <v>1</v>
      </c>
    </row>
    <row r="519" spans="1:2" x14ac:dyDescent="0.4">
      <c r="A519" s="1" t="s">
        <v>1626</v>
      </c>
      <c r="B519" s="3">
        <v>1</v>
      </c>
    </row>
    <row r="520" spans="1:2" x14ac:dyDescent="0.4">
      <c r="A520" s="1" t="s">
        <v>2323</v>
      </c>
      <c r="B520" s="3">
        <v>1</v>
      </c>
    </row>
    <row r="521" spans="1:2" x14ac:dyDescent="0.4">
      <c r="A521" s="1" t="s">
        <v>1624</v>
      </c>
      <c r="B521" s="3">
        <v>1</v>
      </c>
    </row>
    <row r="522" spans="1:2" x14ac:dyDescent="0.4">
      <c r="A522" s="1" t="s">
        <v>2296</v>
      </c>
      <c r="B522" s="3">
        <v>1</v>
      </c>
    </row>
    <row r="523" spans="1:2" x14ac:dyDescent="0.4">
      <c r="A523" s="1" t="s">
        <v>3108</v>
      </c>
      <c r="B523" s="3">
        <v>1</v>
      </c>
    </row>
    <row r="524" spans="1:2" x14ac:dyDescent="0.4">
      <c r="A524" s="1" t="s">
        <v>2325</v>
      </c>
      <c r="B524" s="3">
        <v>1</v>
      </c>
    </row>
    <row r="525" spans="1:2" x14ac:dyDescent="0.4">
      <c r="A525" s="1" t="s">
        <v>3112</v>
      </c>
      <c r="B525" s="3">
        <v>1</v>
      </c>
    </row>
    <row r="526" spans="1:2" x14ac:dyDescent="0.4">
      <c r="A526" s="1" t="s">
        <v>2300</v>
      </c>
      <c r="B526" s="3">
        <v>1</v>
      </c>
    </row>
    <row r="527" spans="1:2" x14ac:dyDescent="0.4">
      <c r="A527" s="1" t="s">
        <v>3114</v>
      </c>
      <c r="B527" s="3">
        <v>1</v>
      </c>
    </row>
    <row r="528" spans="1:2" x14ac:dyDescent="0.4">
      <c r="A528" s="1" t="s">
        <v>2298</v>
      </c>
      <c r="B528" s="3">
        <v>1</v>
      </c>
    </row>
    <row r="529" spans="1:2" x14ac:dyDescent="0.4">
      <c r="A529" s="1" t="s">
        <v>1116</v>
      </c>
      <c r="B529" s="3">
        <v>1</v>
      </c>
    </row>
    <row r="530" spans="1:2" x14ac:dyDescent="0.4">
      <c r="A530" s="1" t="s">
        <v>2302</v>
      </c>
      <c r="B530" s="3">
        <v>1</v>
      </c>
    </row>
    <row r="531" spans="1:2" x14ac:dyDescent="0.4">
      <c r="A531" s="1" t="s">
        <v>1118</v>
      </c>
      <c r="B531" s="3">
        <v>1</v>
      </c>
    </row>
    <row r="532" spans="1:2" x14ac:dyDescent="0.4">
      <c r="A532" s="1" t="s">
        <v>2306</v>
      </c>
      <c r="B532" s="3">
        <v>1</v>
      </c>
    </row>
    <row r="533" spans="1:2" x14ac:dyDescent="0.4">
      <c r="A533" s="1" t="s">
        <v>3110</v>
      </c>
      <c r="B533" s="3">
        <v>1</v>
      </c>
    </row>
    <row r="534" spans="1:2" x14ac:dyDescent="0.4">
      <c r="A534" s="1" t="s">
        <v>2317</v>
      </c>
      <c r="B534" s="3">
        <v>1</v>
      </c>
    </row>
    <row r="535" spans="1:2" x14ac:dyDescent="0.4">
      <c r="A535" s="1" t="s">
        <v>3221</v>
      </c>
      <c r="B535" s="3">
        <v>1</v>
      </c>
    </row>
    <row r="536" spans="1:2" x14ac:dyDescent="0.4">
      <c r="A536" s="1" t="s">
        <v>2335</v>
      </c>
      <c r="B536" s="3">
        <v>1</v>
      </c>
    </row>
    <row r="537" spans="1:2" x14ac:dyDescent="0.4">
      <c r="A537" s="1" t="s">
        <v>3223</v>
      </c>
      <c r="B537" s="3">
        <v>1</v>
      </c>
    </row>
    <row r="538" spans="1:2" x14ac:dyDescent="0.4">
      <c r="A538" s="1" t="s">
        <v>2311</v>
      </c>
      <c r="B538" s="3">
        <v>1</v>
      </c>
    </row>
    <row r="539" spans="1:2" x14ac:dyDescent="0.4">
      <c r="A539" s="1" t="s">
        <v>2942</v>
      </c>
      <c r="B539" s="3">
        <v>1</v>
      </c>
    </row>
    <row r="540" spans="1:2" x14ac:dyDescent="0.4">
      <c r="A540" s="1" t="s">
        <v>2801</v>
      </c>
      <c r="B540" s="3">
        <v>1</v>
      </c>
    </row>
    <row r="541" spans="1:2" x14ac:dyDescent="0.4">
      <c r="A541" s="1" t="s">
        <v>3132</v>
      </c>
      <c r="B541" s="3">
        <v>1</v>
      </c>
    </row>
    <row r="542" spans="1:2" x14ac:dyDescent="0.4">
      <c r="A542" s="1" t="s">
        <v>2792</v>
      </c>
      <c r="B542" s="3">
        <v>1</v>
      </c>
    </row>
    <row r="543" spans="1:2" x14ac:dyDescent="0.4">
      <c r="A543" s="1" t="s">
        <v>2999</v>
      </c>
      <c r="B543" s="3">
        <v>1</v>
      </c>
    </row>
    <row r="544" spans="1:2" x14ac:dyDescent="0.4">
      <c r="A544" s="1" t="s">
        <v>2807</v>
      </c>
      <c r="B544" s="3">
        <v>1</v>
      </c>
    </row>
    <row r="545" spans="1:2" x14ac:dyDescent="0.4">
      <c r="A545" s="1" t="s">
        <v>3060</v>
      </c>
      <c r="B545" s="3">
        <v>1</v>
      </c>
    </row>
    <row r="546" spans="1:2" x14ac:dyDescent="0.4">
      <c r="A546" s="1" t="s">
        <v>2339</v>
      </c>
      <c r="B546" s="3">
        <v>1</v>
      </c>
    </row>
    <row r="547" spans="1:2" x14ac:dyDescent="0.4">
      <c r="A547" s="1" t="s">
        <v>3136</v>
      </c>
      <c r="B547" s="3">
        <v>1</v>
      </c>
    </row>
    <row r="548" spans="1:2" x14ac:dyDescent="0.4">
      <c r="A548" s="1" t="s">
        <v>2343</v>
      </c>
      <c r="B548" s="3">
        <v>1</v>
      </c>
    </row>
    <row r="549" spans="1:2" x14ac:dyDescent="0.4">
      <c r="A549" s="1" t="s">
        <v>3138</v>
      </c>
      <c r="B549" s="3">
        <v>1</v>
      </c>
    </row>
    <row r="550" spans="1:2" x14ac:dyDescent="0.4">
      <c r="A550" s="1" t="s">
        <v>2349</v>
      </c>
      <c r="B550" s="3">
        <v>1</v>
      </c>
    </row>
    <row r="551" spans="1:2" x14ac:dyDescent="0.4">
      <c r="A551" s="1" t="s">
        <v>2944</v>
      </c>
      <c r="B551" s="3">
        <v>1</v>
      </c>
    </row>
    <row r="552" spans="1:2" x14ac:dyDescent="0.4">
      <c r="A552" s="1" t="s">
        <v>2351</v>
      </c>
      <c r="B552" s="3">
        <v>1</v>
      </c>
    </row>
    <row r="553" spans="1:2" x14ac:dyDescent="0.4">
      <c r="A553" s="1" t="s">
        <v>3134</v>
      </c>
      <c r="B553" s="3">
        <v>1</v>
      </c>
    </row>
    <row r="554" spans="1:2" x14ac:dyDescent="0.4">
      <c r="A554" s="1" t="s">
        <v>2355</v>
      </c>
      <c r="B554" s="3">
        <v>1</v>
      </c>
    </row>
    <row r="555" spans="1:2" x14ac:dyDescent="0.4">
      <c r="A555" s="1" t="s">
        <v>3001</v>
      </c>
      <c r="B555" s="3">
        <v>1</v>
      </c>
    </row>
    <row r="556" spans="1:2" x14ac:dyDescent="0.4">
      <c r="A556" s="1" t="s">
        <v>2359</v>
      </c>
      <c r="B556" s="3">
        <v>1</v>
      </c>
    </row>
    <row r="557" spans="1:2" x14ac:dyDescent="0.4">
      <c r="A557" s="1" t="s">
        <v>3116</v>
      </c>
      <c r="B557" s="3">
        <v>1</v>
      </c>
    </row>
    <row r="558" spans="1:2" x14ac:dyDescent="0.4">
      <c r="A558" s="1" t="s">
        <v>2365</v>
      </c>
      <c r="B558" s="3">
        <v>1</v>
      </c>
    </row>
    <row r="559" spans="1:2" x14ac:dyDescent="0.4">
      <c r="A559" s="1" t="s">
        <v>2938</v>
      </c>
      <c r="B559" s="3">
        <v>1</v>
      </c>
    </row>
    <row r="560" spans="1:2" x14ac:dyDescent="0.4">
      <c r="A560" s="1" t="s">
        <v>2369</v>
      </c>
      <c r="B560" s="3">
        <v>1</v>
      </c>
    </row>
    <row r="561" spans="1:2" x14ac:dyDescent="0.4">
      <c r="A561" s="1" t="s">
        <v>3031</v>
      </c>
      <c r="B561" s="3">
        <v>1</v>
      </c>
    </row>
    <row r="562" spans="1:2" x14ac:dyDescent="0.4">
      <c r="A562" s="1" t="s">
        <v>2373</v>
      </c>
      <c r="B562" s="3">
        <v>1</v>
      </c>
    </row>
    <row r="563" spans="1:2" x14ac:dyDescent="0.4">
      <c r="A563" s="1" t="s">
        <v>3004</v>
      </c>
      <c r="B563" s="3">
        <v>1</v>
      </c>
    </row>
    <row r="564" spans="1:2" x14ac:dyDescent="0.4">
      <c r="A564" s="1" t="s">
        <v>2797</v>
      </c>
      <c r="B564" s="3">
        <v>1</v>
      </c>
    </row>
    <row r="565" spans="1:2" x14ac:dyDescent="0.4">
      <c r="A565" s="1" t="s">
        <v>3008</v>
      </c>
      <c r="B565" s="3">
        <v>1</v>
      </c>
    </row>
    <row r="566" spans="1:2" x14ac:dyDescent="0.4">
      <c r="A566" s="1" t="s">
        <v>2425</v>
      </c>
      <c r="B566" s="3">
        <v>1</v>
      </c>
    </row>
    <row r="567" spans="1:2" x14ac:dyDescent="0.4">
      <c r="A567" s="1" t="s">
        <v>3236</v>
      </c>
      <c r="B567" s="3">
        <v>1</v>
      </c>
    </row>
    <row r="568" spans="1:2" x14ac:dyDescent="0.4">
      <c r="A568" s="1" t="s">
        <v>2421</v>
      </c>
      <c r="B568" s="3">
        <v>1</v>
      </c>
    </row>
    <row r="569" spans="1:2" x14ac:dyDescent="0.4">
      <c r="A569" s="1" t="s">
        <v>3244</v>
      </c>
      <c r="B569" s="3">
        <v>1</v>
      </c>
    </row>
    <row r="570" spans="1:2" x14ac:dyDescent="0.4">
      <c r="A570" s="1" t="s">
        <v>2461</v>
      </c>
      <c r="B570" s="3">
        <v>1</v>
      </c>
    </row>
    <row r="571" spans="1:2" x14ac:dyDescent="0.4">
      <c r="A571" s="1" t="s">
        <v>3120</v>
      </c>
      <c r="B571" s="3">
        <v>1</v>
      </c>
    </row>
    <row r="572" spans="1:2" x14ac:dyDescent="0.4">
      <c r="A572" s="1" t="s">
        <v>2441</v>
      </c>
      <c r="B572" s="3">
        <v>1</v>
      </c>
    </row>
    <row r="573" spans="1:2" x14ac:dyDescent="0.4">
      <c r="A573" s="1" t="s">
        <v>3047</v>
      </c>
      <c r="B573" s="3">
        <v>1</v>
      </c>
    </row>
    <row r="574" spans="1:2" x14ac:dyDescent="0.4">
      <c r="A574" s="1" t="s">
        <v>2443</v>
      </c>
      <c r="B574" s="3">
        <v>1</v>
      </c>
    </row>
    <row r="575" spans="1:2" x14ac:dyDescent="0.4">
      <c r="A575" s="1" t="s">
        <v>3240</v>
      </c>
      <c r="B575" s="3">
        <v>1</v>
      </c>
    </row>
    <row r="576" spans="1:2" x14ac:dyDescent="0.4">
      <c r="A576" s="1" t="s">
        <v>1106</v>
      </c>
      <c r="B576" s="3">
        <v>1</v>
      </c>
    </row>
    <row r="577" spans="1:2" x14ac:dyDescent="0.4">
      <c r="A577" s="1" t="s">
        <v>3248</v>
      </c>
      <c r="B577" s="3">
        <v>1</v>
      </c>
    </row>
    <row r="578" spans="1:2" x14ac:dyDescent="0.4">
      <c r="A578" s="1" t="s">
        <v>2466</v>
      </c>
      <c r="B578" s="3">
        <v>1</v>
      </c>
    </row>
    <row r="579" spans="1:2" x14ac:dyDescent="0.4">
      <c r="A579" s="1" t="s">
        <v>3122</v>
      </c>
      <c r="B579" s="3">
        <v>1</v>
      </c>
    </row>
    <row r="580" spans="1:2" x14ac:dyDescent="0.4">
      <c r="A580" s="1" t="s">
        <v>2465</v>
      </c>
      <c r="B580" s="3">
        <v>1</v>
      </c>
    </row>
    <row r="581" spans="1:2" x14ac:dyDescent="0.4">
      <c r="A581" s="1" t="s">
        <v>3049</v>
      </c>
      <c r="B581" s="3">
        <v>1</v>
      </c>
    </row>
    <row r="582" spans="1:2" x14ac:dyDescent="0.4">
      <c r="A582" s="1" t="s">
        <v>2468</v>
      </c>
      <c r="B582" s="3">
        <v>1</v>
      </c>
    </row>
    <row r="583" spans="1:2" x14ac:dyDescent="0.4">
      <c r="A583" s="1" t="s">
        <v>3035</v>
      </c>
      <c r="B583" s="3">
        <v>1</v>
      </c>
    </row>
    <row r="584" spans="1:2" x14ac:dyDescent="0.4">
      <c r="A584" s="1" t="s">
        <v>2489</v>
      </c>
      <c r="B584" s="3">
        <v>1</v>
      </c>
    </row>
    <row r="585" spans="1:2" x14ac:dyDescent="0.4">
      <c r="A585" s="1" t="s">
        <v>3242</v>
      </c>
      <c r="B585" s="3">
        <v>1</v>
      </c>
    </row>
    <row r="586" spans="1:2" x14ac:dyDescent="0.4">
      <c r="A586" s="1" t="s">
        <v>2435</v>
      </c>
      <c r="B586" s="3">
        <v>1</v>
      </c>
    </row>
    <row r="587" spans="1:2" x14ac:dyDescent="0.4">
      <c r="A587" s="1" t="s">
        <v>3250</v>
      </c>
      <c r="B587" s="3">
        <v>1</v>
      </c>
    </row>
    <row r="588" spans="1:2" x14ac:dyDescent="0.4">
      <c r="A588" s="1" t="s">
        <v>2431</v>
      </c>
      <c r="B588" s="3">
        <v>1</v>
      </c>
    </row>
    <row r="589" spans="1:2" x14ac:dyDescent="0.4">
      <c r="A589" s="1" t="s">
        <v>3118</v>
      </c>
      <c r="B589" s="3">
        <v>1</v>
      </c>
    </row>
    <row r="590" spans="1:2" x14ac:dyDescent="0.4">
      <c r="A590" s="1" t="s">
        <v>2469</v>
      </c>
      <c r="B590" s="3">
        <v>1</v>
      </c>
    </row>
    <row r="591" spans="1:2" x14ac:dyDescent="0.4">
      <c r="A591" s="1" t="s">
        <v>2940</v>
      </c>
      <c r="B591" s="3">
        <v>1</v>
      </c>
    </row>
    <row r="592" spans="1:2" x14ac:dyDescent="0.4">
      <c r="A592" s="1" t="s">
        <v>2447</v>
      </c>
      <c r="B592" s="3">
        <v>1</v>
      </c>
    </row>
    <row r="593" spans="1:2" x14ac:dyDescent="0.4">
      <c r="A593" s="1" t="s">
        <v>3033</v>
      </c>
      <c r="B593" s="3">
        <v>1</v>
      </c>
    </row>
    <row r="594" spans="1:2" x14ac:dyDescent="0.4">
      <c r="A594" s="1" t="s">
        <v>2449</v>
      </c>
      <c r="B594" s="3">
        <v>1</v>
      </c>
    </row>
    <row r="595" spans="1:2" x14ac:dyDescent="0.4">
      <c r="A595" s="1" t="s">
        <v>3006</v>
      </c>
      <c r="B595" s="3">
        <v>1</v>
      </c>
    </row>
    <row r="596" spans="1:2" x14ac:dyDescent="0.4">
      <c r="A596" s="1" t="s">
        <v>2451</v>
      </c>
      <c r="B596" s="3">
        <v>1</v>
      </c>
    </row>
    <row r="597" spans="1:2" x14ac:dyDescent="0.4">
      <c r="A597" s="1" t="s">
        <v>3238</v>
      </c>
      <c r="B597" s="3">
        <v>1</v>
      </c>
    </row>
    <row r="598" spans="1:2" x14ac:dyDescent="0.4">
      <c r="A598" s="1" t="s">
        <v>2477</v>
      </c>
      <c r="B598" s="3">
        <v>1</v>
      </c>
    </row>
    <row r="599" spans="1:2" x14ac:dyDescent="0.4">
      <c r="A599" s="1" t="s">
        <v>3246</v>
      </c>
      <c r="B599" s="3">
        <v>1</v>
      </c>
    </row>
    <row r="600" spans="1:2" x14ac:dyDescent="0.4">
      <c r="A600" s="1" t="s">
        <v>2479</v>
      </c>
      <c r="B600" s="3">
        <v>1</v>
      </c>
    </row>
    <row r="601" spans="1:2" x14ac:dyDescent="0.4">
      <c r="A601" s="1" t="s">
        <v>2125</v>
      </c>
      <c r="B601" s="3">
        <v>1</v>
      </c>
    </row>
    <row r="602" spans="1:2" x14ac:dyDescent="0.4">
      <c r="A602" s="1" t="s">
        <v>2127</v>
      </c>
      <c r="B602" s="3">
        <v>1</v>
      </c>
    </row>
    <row r="603" spans="1:2" x14ac:dyDescent="0.4">
      <c r="A603" s="1" t="s">
        <v>3020</v>
      </c>
      <c r="B603" s="3">
        <v>1</v>
      </c>
    </row>
    <row r="604" spans="1:2" x14ac:dyDescent="0.4">
      <c r="A604" s="1" t="s">
        <v>973</v>
      </c>
      <c r="B604" s="3">
        <v>1</v>
      </c>
    </row>
    <row r="605" spans="1:2" x14ac:dyDescent="0.4">
      <c r="A605" s="1" t="s">
        <v>1448</v>
      </c>
      <c r="B605" s="3">
        <v>1</v>
      </c>
    </row>
    <row r="606" spans="1:2" x14ac:dyDescent="0.4">
      <c r="A606" s="1" t="s">
        <v>1369</v>
      </c>
      <c r="B606" s="3">
        <v>1</v>
      </c>
    </row>
    <row r="607" spans="1:2" x14ac:dyDescent="0.4">
      <c r="A607" s="1" t="s">
        <v>3146</v>
      </c>
      <c r="B607" s="3">
        <v>1</v>
      </c>
    </row>
    <row r="608" spans="1:2" x14ac:dyDescent="0.4">
      <c r="A608" s="1" t="s">
        <v>1388</v>
      </c>
      <c r="B608" s="3">
        <v>1</v>
      </c>
    </row>
    <row r="609" spans="1:2" x14ac:dyDescent="0.4">
      <c r="A609" s="1" t="s">
        <v>1572</v>
      </c>
      <c r="B609" s="3">
        <v>1</v>
      </c>
    </row>
    <row r="610" spans="1:2" x14ac:dyDescent="0.4">
      <c r="A610" s="1" t="s">
        <v>1191</v>
      </c>
      <c r="B610" s="3">
        <v>1</v>
      </c>
    </row>
    <row r="611" spans="1:2" x14ac:dyDescent="0.4">
      <c r="A611" s="1" t="s">
        <v>1497</v>
      </c>
      <c r="B611" s="3">
        <v>1</v>
      </c>
    </row>
    <row r="612" spans="1:2" x14ac:dyDescent="0.4">
      <c r="A612" s="1" t="s">
        <v>1195</v>
      </c>
      <c r="B612" s="3">
        <v>1</v>
      </c>
    </row>
    <row r="613" spans="1:2" x14ac:dyDescent="0.4">
      <c r="A613" s="1" t="s">
        <v>3276</v>
      </c>
      <c r="B613" s="3">
        <v>1</v>
      </c>
    </row>
    <row r="614" spans="1:2" x14ac:dyDescent="0.4">
      <c r="A614" s="1" t="s">
        <v>1193</v>
      </c>
      <c r="B614" s="3">
        <v>1</v>
      </c>
    </row>
    <row r="615" spans="1:2" x14ac:dyDescent="0.4">
      <c r="A615" s="1" t="s">
        <v>3153</v>
      </c>
      <c r="B615" s="3">
        <v>1</v>
      </c>
    </row>
    <row r="616" spans="1:2" x14ac:dyDescent="0.4">
      <c r="A616" s="1" t="s">
        <v>1183</v>
      </c>
      <c r="B616" s="3">
        <v>1</v>
      </c>
    </row>
    <row r="617" spans="1:2" x14ac:dyDescent="0.4">
      <c r="A617" s="1" t="s">
        <v>1524</v>
      </c>
      <c r="B617" s="3">
        <v>1</v>
      </c>
    </row>
    <row r="618" spans="1:2" x14ac:dyDescent="0.4">
      <c r="A618" s="1" t="s">
        <v>1188</v>
      </c>
      <c r="B618" s="3">
        <v>1</v>
      </c>
    </row>
    <row r="619" spans="1:2" x14ac:dyDescent="0.4">
      <c r="A619" s="1" t="s">
        <v>1402</v>
      </c>
      <c r="B619" s="3">
        <v>1</v>
      </c>
    </row>
    <row r="620" spans="1:2" x14ac:dyDescent="0.4">
      <c r="A620" s="1" t="s">
        <v>1190</v>
      </c>
      <c r="B620" s="3">
        <v>1</v>
      </c>
    </row>
    <row r="621" spans="1:2" x14ac:dyDescent="0.4">
      <c r="A621" s="1" t="s">
        <v>1478</v>
      </c>
      <c r="B621" s="3">
        <v>1</v>
      </c>
    </row>
    <row r="622" spans="1:2" x14ac:dyDescent="0.4">
      <c r="A622" s="1" t="s">
        <v>1186</v>
      </c>
      <c r="B622" s="3">
        <v>1</v>
      </c>
    </row>
    <row r="623" spans="1:2" x14ac:dyDescent="0.4">
      <c r="A623" s="1" t="s">
        <v>654</v>
      </c>
      <c r="B623" s="3">
        <v>1</v>
      </c>
    </row>
    <row r="624" spans="1:2" x14ac:dyDescent="0.4">
      <c r="A624" s="1" t="s">
        <v>1364</v>
      </c>
      <c r="B624" s="3">
        <v>1</v>
      </c>
    </row>
    <row r="625" spans="1:2" x14ac:dyDescent="0.4">
      <c r="A625" s="1" t="s">
        <v>1520</v>
      </c>
      <c r="B625" s="3">
        <v>1</v>
      </c>
    </row>
    <row r="626" spans="1:2" x14ac:dyDescent="0.4">
      <c r="A626" s="1" t="s">
        <v>1372</v>
      </c>
      <c r="B626" s="3">
        <v>1</v>
      </c>
    </row>
    <row r="627" spans="1:2" x14ac:dyDescent="0.4">
      <c r="A627" s="1" t="s">
        <v>3163</v>
      </c>
      <c r="B627" s="3">
        <v>1</v>
      </c>
    </row>
    <row r="628" spans="1:2" x14ac:dyDescent="0.4">
      <c r="A628" s="1" t="s">
        <v>987</v>
      </c>
      <c r="B628" s="3">
        <v>1</v>
      </c>
    </row>
    <row r="629" spans="1:2" x14ac:dyDescent="0.4">
      <c r="A629" s="1" t="s">
        <v>2948</v>
      </c>
      <c r="B629" s="3">
        <v>1</v>
      </c>
    </row>
    <row r="630" spans="1:2" x14ac:dyDescent="0.4">
      <c r="A630" s="1" t="s">
        <v>989</v>
      </c>
      <c r="B630" s="3">
        <v>1</v>
      </c>
    </row>
    <row r="631" spans="1:2" x14ac:dyDescent="0.4">
      <c r="A631" s="1" t="s">
        <v>3254</v>
      </c>
      <c r="B631" s="3">
        <v>1</v>
      </c>
    </row>
    <row r="632" spans="1:2" x14ac:dyDescent="0.4">
      <c r="A632" s="1" t="s">
        <v>991</v>
      </c>
      <c r="B632" s="3">
        <v>1</v>
      </c>
    </row>
    <row r="633" spans="1:2" x14ac:dyDescent="0.4">
      <c r="A633" s="1" t="s">
        <v>2976</v>
      </c>
      <c r="B633" s="3">
        <v>1</v>
      </c>
    </row>
    <row r="634" spans="1:2" x14ac:dyDescent="0.4">
      <c r="A634" s="1" t="s">
        <v>1380</v>
      </c>
      <c r="B634" s="3">
        <v>1</v>
      </c>
    </row>
    <row r="635" spans="1:2" x14ac:dyDescent="0.4">
      <c r="A635" s="1" t="s">
        <v>1542</v>
      </c>
      <c r="B635" s="3">
        <v>1</v>
      </c>
    </row>
    <row r="636" spans="1:2" x14ac:dyDescent="0.4">
      <c r="A636" s="1" t="s">
        <v>1382</v>
      </c>
      <c r="B636" s="3">
        <v>1</v>
      </c>
    </row>
    <row r="637" spans="1:2" x14ac:dyDescent="0.4">
      <c r="A637" s="1" t="s">
        <v>1669</v>
      </c>
      <c r="B637" s="3">
        <v>1</v>
      </c>
    </row>
    <row r="638" spans="1:2" x14ac:dyDescent="0.4">
      <c r="A638" s="1" t="s">
        <v>1376</v>
      </c>
      <c r="B638" s="3">
        <v>1</v>
      </c>
    </row>
    <row r="639" spans="1:2" x14ac:dyDescent="0.4">
      <c r="A639" s="1" t="s">
        <v>1410</v>
      </c>
      <c r="B639" s="3">
        <v>1</v>
      </c>
    </row>
    <row r="640" spans="1:2" x14ac:dyDescent="0.4">
      <c r="A640" s="1" t="s">
        <v>1384</v>
      </c>
      <c r="B640" s="3">
        <v>1</v>
      </c>
    </row>
    <row r="641" spans="1:2" x14ac:dyDescent="0.4">
      <c r="A641" s="1" t="s">
        <v>1454</v>
      </c>
      <c r="B641" s="3">
        <v>1</v>
      </c>
    </row>
    <row r="642" spans="1:2" x14ac:dyDescent="0.4">
      <c r="A642" s="1" t="s">
        <v>1386</v>
      </c>
      <c r="B642" s="3">
        <v>1</v>
      </c>
    </row>
    <row r="643" spans="1:2" x14ac:dyDescent="0.4">
      <c r="A643" s="1" t="s">
        <v>1495</v>
      </c>
      <c r="B643" s="3">
        <v>1</v>
      </c>
    </row>
    <row r="644" spans="1:2" x14ac:dyDescent="0.4">
      <c r="A644" s="1" t="s">
        <v>1146</v>
      </c>
      <c r="B644" s="3">
        <v>1</v>
      </c>
    </row>
    <row r="645" spans="1:2" x14ac:dyDescent="0.4">
      <c r="A645" s="1" t="s">
        <v>1489</v>
      </c>
      <c r="B645" s="3">
        <v>1</v>
      </c>
    </row>
    <row r="646" spans="1:2" x14ac:dyDescent="0.4">
      <c r="A646" s="1" t="s">
        <v>1152</v>
      </c>
      <c r="B646" s="3">
        <v>1</v>
      </c>
    </row>
    <row r="647" spans="1:2" x14ac:dyDescent="0.4">
      <c r="A647" s="1" t="s">
        <v>822</v>
      </c>
      <c r="B647" s="3">
        <v>1</v>
      </c>
    </row>
    <row r="648" spans="1:2" x14ac:dyDescent="0.4">
      <c r="A648" s="1" t="s">
        <v>1150</v>
      </c>
      <c r="B648" s="3">
        <v>1</v>
      </c>
    </row>
    <row r="649" spans="1:2" x14ac:dyDescent="0.4">
      <c r="A649" s="1" t="s">
        <v>1512</v>
      </c>
      <c r="B649" s="3">
        <v>1</v>
      </c>
    </row>
    <row r="650" spans="1:2" x14ac:dyDescent="0.4">
      <c r="A650" s="1" t="s">
        <v>1148</v>
      </c>
      <c r="B650" s="3">
        <v>1</v>
      </c>
    </row>
    <row r="651" spans="1:2" x14ac:dyDescent="0.4">
      <c r="A651" s="1" t="s">
        <v>3014</v>
      </c>
      <c r="B651" s="3">
        <v>1</v>
      </c>
    </row>
    <row r="652" spans="1:2" x14ac:dyDescent="0.4">
      <c r="A652" s="1" t="s">
        <v>1096</v>
      </c>
      <c r="B652" s="3">
        <v>1</v>
      </c>
    </row>
    <row r="653" spans="1:2" x14ac:dyDescent="0.4">
      <c r="A653" s="1" t="s">
        <v>3281</v>
      </c>
      <c r="B653" s="3">
        <v>1</v>
      </c>
    </row>
    <row r="654" spans="1:2" x14ac:dyDescent="0.4">
      <c r="A654" s="1" t="s">
        <v>1098</v>
      </c>
      <c r="B654" s="3">
        <v>1</v>
      </c>
    </row>
    <row r="655" spans="1:2" x14ac:dyDescent="0.4">
      <c r="A655" s="1" t="s">
        <v>3168</v>
      </c>
      <c r="B655" s="3">
        <v>1</v>
      </c>
    </row>
    <row r="656" spans="1:2" x14ac:dyDescent="0.4">
      <c r="A656" s="1" t="s">
        <v>1108</v>
      </c>
      <c r="B656" s="3">
        <v>1</v>
      </c>
    </row>
    <row r="657" spans="1:2" x14ac:dyDescent="0.4">
      <c r="A657" s="1" t="s">
        <v>2950</v>
      </c>
      <c r="B657" s="3">
        <v>1</v>
      </c>
    </row>
    <row r="658" spans="1:2" x14ac:dyDescent="0.4">
      <c r="A658" s="1" t="s">
        <v>1110</v>
      </c>
      <c r="B658" s="3">
        <v>1</v>
      </c>
    </row>
    <row r="659" spans="1:2" x14ac:dyDescent="0.4">
      <c r="A659" s="1" t="s">
        <v>3155</v>
      </c>
      <c r="B659" s="3">
        <v>1</v>
      </c>
    </row>
    <row r="660" spans="1:2" x14ac:dyDescent="0.4">
      <c r="A660" s="1" t="s">
        <v>846</v>
      </c>
      <c r="B660" s="3">
        <v>1</v>
      </c>
    </row>
    <row r="661" spans="1:2" x14ac:dyDescent="0.4">
      <c r="A661" s="1" t="s">
        <v>3068</v>
      </c>
      <c r="B661" s="3">
        <v>1</v>
      </c>
    </row>
    <row r="662" spans="1:2" x14ac:dyDescent="0.4">
      <c r="A662" s="1" t="s">
        <v>848</v>
      </c>
      <c r="B662" s="3">
        <v>1</v>
      </c>
    </row>
    <row r="663" spans="1:2" x14ac:dyDescent="0.4">
      <c r="A663" s="1" t="s">
        <v>2968</v>
      </c>
      <c r="B663" s="3">
        <v>1</v>
      </c>
    </row>
    <row r="664" spans="1:2" x14ac:dyDescent="0.4">
      <c r="A664" s="1" t="s">
        <v>1339</v>
      </c>
      <c r="B664" s="3">
        <v>1</v>
      </c>
    </row>
    <row r="665" spans="1:2" x14ac:dyDescent="0.4">
      <c r="A665" s="1" t="s">
        <v>3022</v>
      </c>
      <c r="B665" s="3">
        <v>1</v>
      </c>
    </row>
    <row r="666" spans="1:2" x14ac:dyDescent="0.4">
      <c r="A666" s="1" t="s">
        <v>879</v>
      </c>
      <c r="B666" s="3">
        <v>1</v>
      </c>
    </row>
    <row r="667" spans="1:2" x14ac:dyDescent="0.4">
      <c r="A667" s="1" t="s">
        <v>2986</v>
      </c>
      <c r="B667" s="3">
        <v>1</v>
      </c>
    </row>
    <row r="668" spans="1:2" x14ac:dyDescent="0.4">
      <c r="A668" s="1" t="s">
        <v>1337</v>
      </c>
      <c r="B668" s="3">
        <v>1</v>
      </c>
    </row>
    <row r="669" spans="1:2" x14ac:dyDescent="0.4">
      <c r="A669" s="1" t="s">
        <v>1532</v>
      </c>
      <c r="B669" s="3">
        <v>1</v>
      </c>
    </row>
    <row r="670" spans="1:2" x14ac:dyDescent="0.4">
      <c r="A670" s="1" t="s">
        <v>877</v>
      </c>
      <c r="B670" s="3">
        <v>1</v>
      </c>
    </row>
    <row r="671" spans="1:2" x14ac:dyDescent="0.4">
      <c r="A671" s="1" t="s">
        <v>1658</v>
      </c>
      <c r="B671" s="3">
        <v>1</v>
      </c>
    </row>
    <row r="672" spans="1:2" x14ac:dyDescent="0.4">
      <c r="A672" s="1" t="s">
        <v>875</v>
      </c>
      <c r="B672" s="3">
        <v>1</v>
      </c>
    </row>
    <row r="673" spans="1:2" x14ac:dyDescent="0.4">
      <c r="A673" s="1" t="s">
        <v>1576</v>
      </c>
      <c r="B673" s="3">
        <v>1</v>
      </c>
    </row>
    <row r="674" spans="1:2" x14ac:dyDescent="0.4">
      <c r="A674" s="1" t="s">
        <v>873</v>
      </c>
      <c r="B674" s="3">
        <v>1</v>
      </c>
    </row>
    <row r="675" spans="1:2" x14ac:dyDescent="0.4">
      <c r="A675" s="1" t="s">
        <v>1144</v>
      </c>
      <c r="B675" s="3">
        <v>1</v>
      </c>
    </row>
    <row r="676" spans="1:2" x14ac:dyDescent="0.4">
      <c r="A676" s="1" t="s">
        <v>1257</v>
      </c>
      <c r="B676" s="3">
        <v>1</v>
      </c>
    </row>
    <row r="677" spans="1:2" x14ac:dyDescent="0.4">
      <c r="A677" s="1" t="s">
        <v>1408</v>
      </c>
      <c r="B677" s="3">
        <v>1</v>
      </c>
    </row>
    <row r="678" spans="1:2" x14ac:dyDescent="0.4">
      <c r="A678" s="1" t="s">
        <v>1259</v>
      </c>
      <c r="B678" s="3">
        <v>1</v>
      </c>
    </row>
    <row r="679" spans="1:2" x14ac:dyDescent="0.4">
      <c r="A679" s="1" t="s">
        <v>1446</v>
      </c>
      <c r="B679" s="3">
        <v>1</v>
      </c>
    </row>
    <row r="680" spans="1:2" x14ac:dyDescent="0.4">
      <c r="A680" s="1" t="s">
        <v>1261</v>
      </c>
      <c r="B680" s="3">
        <v>1</v>
      </c>
    </row>
    <row r="681" spans="1:2" x14ac:dyDescent="0.4">
      <c r="A681" s="1" t="s">
        <v>1442</v>
      </c>
      <c r="B681" s="3">
        <v>1</v>
      </c>
    </row>
    <row r="682" spans="1:2" x14ac:dyDescent="0.4">
      <c r="A682" s="1" t="s">
        <v>1262</v>
      </c>
      <c r="B682" s="3">
        <v>1</v>
      </c>
    </row>
    <row r="683" spans="1:2" x14ac:dyDescent="0.4">
      <c r="A683" s="1" t="s">
        <v>1458</v>
      </c>
      <c r="B683" s="3">
        <v>1</v>
      </c>
    </row>
    <row r="684" spans="1:2" x14ac:dyDescent="0.4">
      <c r="A684" s="1" t="s">
        <v>634</v>
      </c>
      <c r="B684" s="3">
        <v>1</v>
      </c>
    </row>
    <row r="685" spans="1:2" x14ac:dyDescent="0.4">
      <c r="A685" s="1" t="s">
        <v>1483</v>
      </c>
      <c r="B685" s="3">
        <v>1</v>
      </c>
    </row>
    <row r="686" spans="1:2" x14ac:dyDescent="0.4">
      <c r="A686" s="1" t="s">
        <v>636</v>
      </c>
      <c r="B686" s="3">
        <v>1</v>
      </c>
    </row>
    <row r="687" spans="1:2" x14ac:dyDescent="0.4">
      <c r="A687" s="1" t="s">
        <v>1499</v>
      </c>
      <c r="B687" s="3">
        <v>1</v>
      </c>
    </row>
    <row r="688" spans="1:2" x14ac:dyDescent="0.4">
      <c r="A688" s="1" t="s">
        <v>638</v>
      </c>
      <c r="B688" s="3">
        <v>1</v>
      </c>
    </row>
    <row r="689" spans="1:2" x14ac:dyDescent="0.4">
      <c r="A689" s="1" t="s">
        <v>1487</v>
      </c>
      <c r="B689" s="3">
        <v>1</v>
      </c>
    </row>
    <row r="690" spans="1:2" x14ac:dyDescent="0.4">
      <c r="A690" s="1" t="s">
        <v>640</v>
      </c>
      <c r="B690" s="3">
        <v>1</v>
      </c>
    </row>
    <row r="691" spans="1:2" x14ac:dyDescent="0.4">
      <c r="A691" s="1" t="s">
        <v>648</v>
      </c>
      <c r="B691" s="3">
        <v>1</v>
      </c>
    </row>
    <row r="692" spans="1:2" x14ac:dyDescent="0.4">
      <c r="A692" s="1" t="s">
        <v>690</v>
      </c>
      <c r="B692" s="3">
        <v>1</v>
      </c>
    </row>
    <row r="693" spans="1:2" x14ac:dyDescent="0.4">
      <c r="A693" s="1" t="s">
        <v>652</v>
      </c>
      <c r="B693" s="3">
        <v>1</v>
      </c>
    </row>
    <row r="694" spans="1:2" x14ac:dyDescent="0.4">
      <c r="A694" s="1" t="s">
        <v>686</v>
      </c>
      <c r="B694" s="3">
        <v>1</v>
      </c>
    </row>
    <row r="695" spans="1:2" x14ac:dyDescent="0.4">
      <c r="A695" s="1" t="s">
        <v>826</v>
      </c>
      <c r="B695" s="3">
        <v>1</v>
      </c>
    </row>
    <row r="696" spans="1:2" x14ac:dyDescent="0.4">
      <c r="A696" s="1" t="s">
        <v>688</v>
      </c>
      <c r="B696" s="3">
        <v>1</v>
      </c>
    </row>
    <row r="697" spans="1:2" x14ac:dyDescent="0.4">
      <c r="A697" s="1" t="s">
        <v>975</v>
      </c>
      <c r="B697" s="3">
        <v>1</v>
      </c>
    </row>
    <row r="698" spans="1:2" x14ac:dyDescent="0.4">
      <c r="A698" s="1" t="s">
        <v>766</v>
      </c>
      <c r="B698" s="3">
        <v>1</v>
      </c>
    </row>
    <row r="699" spans="1:2" x14ac:dyDescent="0.4">
      <c r="A699" s="1" t="s">
        <v>1516</v>
      </c>
      <c r="B699" s="3">
        <v>1</v>
      </c>
    </row>
    <row r="700" spans="1:2" x14ac:dyDescent="0.4">
      <c r="A700" s="1" t="s">
        <v>774</v>
      </c>
      <c r="B700" s="3">
        <v>1</v>
      </c>
    </row>
    <row r="701" spans="1:2" x14ac:dyDescent="0.4">
      <c r="A701" s="1" t="s">
        <v>3016</v>
      </c>
      <c r="B701" s="3">
        <v>1</v>
      </c>
    </row>
    <row r="702" spans="1:2" x14ac:dyDescent="0.4">
      <c r="A702" s="1" t="s">
        <v>770</v>
      </c>
      <c r="B702" s="3">
        <v>1</v>
      </c>
    </row>
    <row r="703" spans="1:2" x14ac:dyDescent="0.4">
      <c r="A703" s="1" t="s">
        <v>2956</v>
      </c>
      <c r="B703" s="3">
        <v>1</v>
      </c>
    </row>
    <row r="704" spans="1:2" x14ac:dyDescent="0.4">
      <c r="A704" s="1" t="s">
        <v>768</v>
      </c>
      <c r="B704" s="3">
        <v>1</v>
      </c>
    </row>
    <row r="705" spans="1:2" x14ac:dyDescent="0.4">
      <c r="A705" s="1" t="s">
        <v>3278</v>
      </c>
      <c r="B705" s="3">
        <v>1</v>
      </c>
    </row>
    <row r="706" spans="1:2" x14ac:dyDescent="0.4">
      <c r="A706" s="1" t="s">
        <v>772</v>
      </c>
      <c r="B706" s="3">
        <v>1</v>
      </c>
    </row>
    <row r="707" spans="1:2" x14ac:dyDescent="0.4">
      <c r="A707" s="1" t="s">
        <v>3231</v>
      </c>
      <c r="B707" s="3">
        <v>1</v>
      </c>
    </row>
    <row r="708" spans="1:2" x14ac:dyDescent="0.4">
      <c r="A708" s="1" t="s">
        <v>602</v>
      </c>
      <c r="B708" s="3">
        <v>1</v>
      </c>
    </row>
    <row r="709" spans="1:2" x14ac:dyDescent="0.4">
      <c r="A709" s="1" t="s">
        <v>3165</v>
      </c>
      <c r="B709" s="3">
        <v>1</v>
      </c>
    </row>
    <row r="710" spans="1:2" x14ac:dyDescent="0.4">
      <c r="A710" s="1" t="s">
        <v>604</v>
      </c>
      <c r="B710" s="3">
        <v>1</v>
      </c>
    </row>
    <row r="711" spans="1:2" x14ac:dyDescent="0.4">
      <c r="A711" s="1" t="s">
        <v>3144</v>
      </c>
      <c r="B711" s="3">
        <v>1</v>
      </c>
    </row>
    <row r="712" spans="1:2" x14ac:dyDescent="0.4">
      <c r="A712" s="1" t="s">
        <v>606</v>
      </c>
      <c r="B712" s="3">
        <v>1</v>
      </c>
    </row>
    <row r="713" spans="1:2" x14ac:dyDescent="0.4">
      <c r="A713" s="1" t="s">
        <v>3149</v>
      </c>
      <c r="B713" s="3">
        <v>1</v>
      </c>
    </row>
    <row r="714" spans="1:2" x14ac:dyDescent="0.4">
      <c r="A714" s="1" t="s">
        <v>608</v>
      </c>
      <c r="B714" s="3">
        <v>1</v>
      </c>
    </row>
    <row r="715" spans="1:2" x14ac:dyDescent="0.4">
      <c r="A715" s="1" t="s">
        <v>3051</v>
      </c>
      <c r="B715" s="3">
        <v>1</v>
      </c>
    </row>
    <row r="716" spans="1:2" x14ac:dyDescent="0.4">
      <c r="A716" s="1" t="s">
        <v>897</v>
      </c>
      <c r="B716" s="3">
        <v>1</v>
      </c>
    </row>
    <row r="717" spans="1:2" x14ac:dyDescent="0.4">
      <c r="A717" s="1" t="s">
        <v>3041</v>
      </c>
      <c r="B717" s="3">
        <v>1</v>
      </c>
    </row>
    <row r="718" spans="1:2" x14ac:dyDescent="0.4">
      <c r="A718" s="1" t="s">
        <v>895</v>
      </c>
      <c r="B718" s="3">
        <v>1</v>
      </c>
    </row>
    <row r="719" spans="1:2" x14ac:dyDescent="0.4">
      <c r="A719" s="1" t="s">
        <v>3055</v>
      </c>
      <c r="B719" s="3">
        <v>1</v>
      </c>
    </row>
    <row r="720" spans="1:2" x14ac:dyDescent="0.4">
      <c r="A720" s="1" t="s">
        <v>850</v>
      </c>
      <c r="B720" s="3">
        <v>1</v>
      </c>
    </row>
    <row r="721" spans="1:2" x14ac:dyDescent="0.4">
      <c r="A721" s="1" t="s">
        <v>2962</v>
      </c>
      <c r="B721" s="3">
        <v>1</v>
      </c>
    </row>
    <row r="722" spans="1:2" x14ac:dyDescent="0.4">
      <c r="A722" s="1" t="s">
        <v>852</v>
      </c>
      <c r="B722" s="3">
        <v>1</v>
      </c>
    </row>
    <row r="723" spans="1:2" x14ac:dyDescent="0.4">
      <c r="A723" s="1" t="s">
        <v>3062</v>
      </c>
      <c r="B723" s="3">
        <v>1</v>
      </c>
    </row>
    <row r="724" spans="1:2" x14ac:dyDescent="0.4">
      <c r="A724" s="1" t="s">
        <v>2070</v>
      </c>
      <c r="B724" s="3">
        <v>1</v>
      </c>
    </row>
    <row r="725" spans="1:2" x14ac:dyDescent="0.4">
      <c r="A725" s="1" t="s">
        <v>2960</v>
      </c>
      <c r="B725" s="3">
        <v>1</v>
      </c>
    </row>
    <row r="726" spans="1:2" x14ac:dyDescent="0.4">
      <c r="A726" s="1" t="s">
        <v>2027</v>
      </c>
      <c r="B726" s="3">
        <v>1</v>
      </c>
    </row>
    <row r="727" spans="1:2" x14ac:dyDescent="0.4">
      <c r="A727" s="1" t="s">
        <v>2970</v>
      </c>
      <c r="B727" s="3">
        <v>1</v>
      </c>
    </row>
    <row r="728" spans="1:2" x14ac:dyDescent="0.4">
      <c r="A728" s="1" t="s">
        <v>1997</v>
      </c>
      <c r="B728" s="3">
        <v>1</v>
      </c>
    </row>
    <row r="729" spans="1:2" x14ac:dyDescent="0.4">
      <c r="A729" s="1" t="s">
        <v>3024</v>
      </c>
      <c r="B729" s="3">
        <v>1</v>
      </c>
    </row>
    <row r="730" spans="1:2" x14ac:dyDescent="0.4">
      <c r="A730" s="1" t="s">
        <v>2072</v>
      </c>
      <c r="B730" s="3">
        <v>1</v>
      </c>
    </row>
    <row r="731" spans="1:2" x14ac:dyDescent="0.4">
      <c r="A731" s="1" t="s">
        <v>3045</v>
      </c>
      <c r="B731" s="3">
        <v>1</v>
      </c>
    </row>
    <row r="732" spans="1:2" x14ac:dyDescent="0.4">
      <c r="A732" s="1" t="s">
        <v>2030</v>
      </c>
      <c r="B732" s="3">
        <v>1</v>
      </c>
    </row>
    <row r="733" spans="1:2" x14ac:dyDescent="0.4">
      <c r="A733" s="1" t="s">
        <v>2974</v>
      </c>
      <c r="B733" s="3">
        <v>1</v>
      </c>
    </row>
    <row r="734" spans="1:2" x14ac:dyDescent="0.4">
      <c r="A734" s="1" t="s">
        <v>2014</v>
      </c>
      <c r="B734" s="3">
        <v>1</v>
      </c>
    </row>
    <row r="735" spans="1:2" x14ac:dyDescent="0.4">
      <c r="A735" s="1" t="s">
        <v>2982</v>
      </c>
      <c r="B735" s="3">
        <v>1</v>
      </c>
    </row>
    <row r="736" spans="1:2" x14ac:dyDescent="0.4">
      <c r="A736" s="1" t="s">
        <v>2016</v>
      </c>
      <c r="B736" s="3">
        <v>1</v>
      </c>
    </row>
    <row r="737" spans="1:2" x14ac:dyDescent="0.4">
      <c r="A737" s="1" t="s">
        <v>1528</v>
      </c>
      <c r="B737" s="3">
        <v>1</v>
      </c>
    </row>
    <row r="738" spans="1:2" x14ac:dyDescent="0.4">
      <c r="A738" s="1" t="s">
        <v>2102</v>
      </c>
      <c r="B738" s="3">
        <v>1</v>
      </c>
    </row>
    <row r="739" spans="1:2" x14ac:dyDescent="0.4">
      <c r="A739" s="1" t="s">
        <v>1534</v>
      </c>
      <c r="B739" s="3">
        <v>1</v>
      </c>
    </row>
    <row r="740" spans="1:2" x14ac:dyDescent="0.4">
      <c r="A740" s="1" t="s">
        <v>2036</v>
      </c>
      <c r="B740" s="3">
        <v>1</v>
      </c>
    </row>
    <row r="741" spans="1:2" x14ac:dyDescent="0.4">
      <c r="A741" s="1" t="s">
        <v>1663</v>
      </c>
      <c r="B741" s="3">
        <v>1</v>
      </c>
    </row>
    <row r="742" spans="1:2" x14ac:dyDescent="0.4">
      <c r="A742" s="1" t="s">
        <v>2084</v>
      </c>
      <c r="B742" s="3">
        <v>1</v>
      </c>
    </row>
    <row r="743" spans="1:2" x14ac:dyDescent="0.4">
      <c r="A743" s="1" t="s">
        <v>1724</v>
      </c>
      <c r="B743" s="3">
        <v>1</v>
      </c>
    </row>
    <row r="744" spans="1:2" x14ac:dyDescent="0.4">
      <c r="A744" s="1" t="s">
        <v>2034</v>
      </c>
      <c r="B744" s="3">
        <v>1</v>
      </c>
    </row>
    <row r="745" spans="1:2" x14ac:dyDescent="0.4">
      <c r="A745" s="1" t="s">
        <v>1570</v>
      </c>
      <c r="B745" s="3">
        <v>1</v>
      </c>
    </row>
    <row r="746" spans="1:2" x14ac:dyDescent="0.4">
      <c r="A746" s="1" t="s">
        <v>2082</v>
      </c>
      <c r="B746" s="3">
        <v>1</v>
      </c>
    </row>
    <row r="747" spans="1:2" x14ac:dyDescent="0.4">
      <c r="A747" s="1" t="s">
        <v>1673</v>
      </c>
      <c r="B747" s="3">
        <v>1</v>
      </c>
    </row>
    <row r="748" spans="1:2" x14ac:dyDescent="0.4">
      <c r="A748" s="1" t="s">
        <v>2075</v>
      </c>
      <c r="B748" s="3">
        <v>1</v>
      </c>
    </row>
    <row r="749" spans="1:2" x14ac:dyDescent="0.4">
      <c r="A749" s="1" t="s">
        <v>1544</v>
      </c>
      <c r="B749" s="3">
        <v>1</v>
      </c>
    </row>
    <row r="750" spans="1:2" x14ac:dyDescent="0.4">
      <c r="A750" s="1" t="s">
        <v>2032</v>
      </c>
      <c r="B750" s="3">
        <v>1</v>
      </c>
    </row>
    <row r="751" spans="1:2" x14ac:dyDescent="0.4">
      <c r="A751" s="1" t="s">
        <v>1401</v>
      </c>
      <c r="B751" s="3">
        <v>1</v>
      </c>
    </row>
    <row r="752" spans="1:2" x14ac:dyDescent="0.4">
      <c r="A752" s="1" t="s">
        <v>2109</v>
      </c>
      <c r="B752" s="3">
        <v>1</v>
      </c>
    </row>
    <row r="753" spans="1:2" x14ac:dyDescent="0.4">
      <c r="A753" s="1" t="s">
        <v>1404</v>
      </c>
      <c r="B753" s="3">
        <v>1</v>
      </c>
    </row>
    <row r="754" spans="1:2" x14ac:dyDescent="0.4">
      <c r="A754" s="1" t="s">
        <v>1994</v>
      </c>
      <c r="B754" s="3">
        <v>1</v>
      </c>
    </row>
    <row r="755" spans="1:2" x14ac:dyDescent="0.4">
      <c r="A755" s="1" t="s">
        <v>1406</v>
      </c>
      <c r="B755" s="3">
        <v>1</v>
      </c>
    </row>
    <row r="756" spans="1:2" x14ac:dyDescent="0.4">
      <c r="A756" s="1" t="s">
        <v>2003</v>
      </c>
      <c r="B756" s="3">
        <v>1</v>
      </c>
    </row>
    <row r="757" spans="1:2" x14ac:dyDescent="0.4">
      <c r="A757" s="1" t="s">
        <v>1444</v>
      </c>
      <c r="B757" s="3">
        <v>1</v>
      </c>
    </row>
    <row r="758" spans="1:2" x14ac:dyDescent="0.4">
      <c r="A758" s="1" t="s">
        <v>2017</v>
      </c>
      <c r="B758" s="3">
        <v>1</v>
      </c>
    </row>
    <row r="759" spans="1:2" x14ac:dyDescent="0.4">
      <c r="A759" s="1" t="s">
        <v>1450</v>
      </c>
      <c r="B759" s="3">
        <v>1</v>
      </c>
    </row>
    <row r="760" spans="1:2" x14ac:dyDescent="0.4">
      <c r="A760" s="1" t="s">
        <v>2005</v>
      </c>
      <c r="B760" s="3">
        <v>1</v>
      </c>
    </row>
    <row r="761" spans="1:2" x14ac:dyDescent="0.4">
      <c r="A761" s="1" t="s">
        <v>1439</v>
      </c>
      <c r="B761" s="3">
        <v>1</v>
      </c>
    </row>
    <row r="762" spans="1:2" x14ac:dyDescent="0.4">
      <c r="A762" s="1" t="s">
        <v>1999</v>
      </c>
      <c r="B762" s="3">
        <v>1</v>
      </c>
    </row>
    <row r="763" spans="1:2" x14ac:dyDescent="0.4">
      <c r="A763" s="1" t="s">
        <v>1452</v>
      </c>
      <c r="B763" s="3">
        <v>1</v>
      </c>
    </row>
    <row r="764" spans="1:2" x14ac:dyDescent="0.4">
      <c r="A764" s="1" t="s">
        <v>2060</v>
      </c>
      <c r="B764" s="3">
        <v>1</v>
      </c>
    </row>
    <row r="765" spans="1:2" x14ac:dyDescent="0.4">
      <c r="A765" s="1" t="s">
        <v>1456</v>
      </c>
      <c r="B765" s="3">
        <v>1</v>
      </c>
    </row>
    <row r="766" spans="1:2" x14ac:dyDescent="0.4">
      <c r="A766" s="1" t="s">
        <v>2039</v>
      </c>
      <c r="B766" s="3">
        <v>1</v>
      </c>
    </row>
    <row r="767" spans="1:2" x14ac:dyDescent="0.4">
      <c r="A767" s="1" t="s">
        <v>1460</v>
      </c>
      <c r="B767" s="3">
        <v>1</v>
      </c>
    </row>
    <row r="768" spans="1:2" x14ac:dyDescent="0.4">
      <c r="A768" s="1" t="s">
        <v>2043</v>
      </c>
      <c r="B768" s="3">
        <v>1</v>
      </c>
    </row>
    <row r="769" spans="1:2" x14ac:dyDescent="0.4">
      <c r="A769" s="1" t="s">
        <v>1480</v>
      </c>
      <c r="B769" s="3">
        <v>1</v>
      </c>
    </row>
    <row r="770" spans="1:2" x14ac:dyDescent="0.4">
      <c r="A770" s="1" t="s">
        <v>2087</v>
      </c>
      <c r="B770" s="3">
        <v>1</v>
      </c>
    </row>
    <row r="771" spans="1:2" x14ac:dyDescent="0.4">
      <c r="A771" s="1" t="s">
        <v>1482</v>
      </c>
      <c r="B771" s="3">
        <v>1</v>
      </c>
    </row>
    <row r="772" spans="1:2" x14ac:dyDescent="0.4">
      <c r="A772" s="1" t="s">
        <v>2041</v>
      </c>
      <c r="B772" s="3">
        <v>1</v>
      </c>
    </row>
    <row r="773" spans="1:2" x14ac:dyDescent="0.4">
      <c r="A773" s="1" t="s">
        <v>1493</v>
      </c>
      <c r="B773" s="3">
        <v>1</v>
      </c>
    </row>
    <row r="774" spans="1:2" x14ac:dyDescent="0.4">
      <c r="A774" s="1" t="s">
        <v>2001</v>
      </c>
      <c r="B774" s="3">
        <v>1</v>
      </c>
    </row>
    <row r="775" spans="1:2" x14ac:dyDescent="0.4">
      <c r="A775" s="1" t="s">
        <v>1501</v>
      </c>
      <c r="B775" s="3">
        <v>1</v>
      </c>
    </row>
    <row r="776" spans="1:2" x14ac:dyDescent="0.4">
      <c r="A776" s="1" t="s">
        <v>2006</v>
      </c>
      <c r="B776" s="3">
        <v>1</v>
      </c>
    </row>
    <row r="777" spans="1:2" x14ac:dyDescent="0.4">
      <c r="A777" s="1" t="s">
        <v>1485</v>
      </c>
      <c r="B777" s="3">
        <v>1</v>
      </c>
    </row>
    <row r="778" spans="1:2" x14ac:dyDescent="0.4">
      <c r="A778" s="1" t="s">
        <v>2008</v>
      </c>
      <c r="B778" s="3">
        <v>1</v>
      </c>
    </row>
    <row r="779" spans="1:2" x14ac:dyDescent="0.4">
      <c r="A779" s="1" t="s">
        <v>1491</v>
      </c>
      <c r="B779" s="3">
        <v>1</v>
      </c>
    </row>
    <row r="780" spans="1:2" x14ac:dyDescent="0.4">
      <c r="A780" s="1" t="s">
        <v>2050</v>
      </c>
      <c r="B780" s="3">
        <v>1</v>
      </c>
    </row>
    <row r="781" spans="1:2" x14ac:dyDescent="0.4">
      <c r="A781" s="1" t="s">
        <v>1502</v>
      </c>
      <c r="B781" s="3">
        <v>1</v>
      </c>
    </row>
    <row r="782" spans="1:2" x14ac:dyDescent="0.4">
      <c r="A782" s="1" t="s">
        <v>2090</v>
      </c>
      <c r="B782" s="3">
        <v>1</v>
      </c>
    </row>
    <row r="783" spans="1:2" x14ac:dyDescent="0.4">
      <c r="A783" s="1" t="s">
        <v>650</v>
      </c>
      <c r="B783" s="3">
        <v>1</v>
      </c>
    </row>
    <row r="784" spans="1:2" x14ac:dyDescent="0.4">
      <c r="A784" s="1" t="s">
        <v>2019</v>
      </c>
      <c r="B784" s="3">
        <v>1</v>
      </c>
    </row>
    <row r="785" spans="1:2" x14ac:dyDescent="0.4">
      <c r="A785" s="1" t="s">
        <v>656</v>
      </c>
      <c r="B785" s="3">
        <v>1</v>
      </c>
    </row>
    <row r="786" spans="1:2" x14ac:dyDescent="0.4">
      <c r="A786" s="1" t="s">
        <v>2062</v>
      </c>
      <c r="B786" s="3">
        <v>1</v>
      </c>
    </row>
    <row r="787" spans="1:2" x14ac:dyDescent="0.4">
      <c r="A787" s="1" t="s">
        <v>820</v>
      </c>
      <c r="B787" s="3">
        <v>1</v>
      </c>
    </row>
    <row r="788" spans="1:2" x14ac:dyDescent="0.4">
      <c r="A788" s="1" t="s">
        <v>2048</v>
      </c>
      <c r="B788" s="3">
        <v>1</v>
      </c>
    </row>
    <row r="789" spans="1:2" x14ac:dyDescent="0.4">
      <c r="A789" s="1" t="s">
        <v>824</v>
      </c>
      <c r="B789" s="3">
        <v>1</v>
      </c>
    </row>
    <row r="790" spans="1:2" x14ac:dyDescent="0.4">
      <c r="A790" s="1" t="s">
        <v>2092</v>
      </c>
      <c r="B790" s="3">
        <v>1</v>
      </c>
    </row>
    <row r="791" spans="1:2" x14ac:dyDescent="0.4">
      <c r="A791" s="1" t="s">
        <v>957</v>
      </c>
      <c r="B791" s="3">
        <v>1</v>
      </c>
    </row>
    <row r="792" spans="1:2" x14ac:dyDescent="0.4">
      <c r="A792" s="1" t="s">
        <v>2046</v>
      </c>
      <c r="B792" s="3">
        <v>1</v>
      </c>
    </row>
    <row r="793" spans="1:2" x14ac:dyDescent="0.4">
      <c r="A793" s="1" t="s">
        <v>985</v>
      </c>
      <c r="B793" s="3">
        <v>1</v>
      </c>
    </row>
    <row r="794" spans="1:2" x14ac:dyDescent="0.4">
      <c r="A794" s="1" t="s">
        <v>2112</v>
      </c>
      <c r="B794" s="3">
        <v>1</v>
      </c>
    </row>
    <row r="795" spans="1:2" x14ac:dyDescent="0.4">
      <c r="A795" s="1" t="s">
        <v>977</v>
      </c>
      <c r="B795" s="3">
        <v>1</v>
      </c>
    </row>
    <row r="796" spans="1:2" x14ac:dyDescent="0.4">
      <c r="A796" s="1" t="s">
        <v>2052</v>
      </c>
      <c r="B796" s="3">
        <v>1</v>
      </c>
    </row>
    <row r="797" spans="1:2" x14ac:dyDescent="0.4">
      <c r="A797" s="1" t="s">
        <v>1514</v>
      </c>
      <c r="B797" s="3">
        <v>1</v>
      </c>
    </row>
    <row r="798" spans="1:2" x14ac:dyDescent="0.4">
      <c r="A798" s="1" t="s">
        <v>2094</v>
      </c>
      <c r="B798" s="3">
        <v>1</v>
      </c>
    </row>
    <row r="799" spans="1:2" x14ac:dyDescent="0.4">
      <c r="A799" s="1" t="s">
        <v>1518</v>
      </c>
      <c r="B799" s="3">
        <v>1</v>
      </c>
    </row>
    <row r="800" spans="1:2" x14ac:dyDescent="0.4">
      <c r="A800" s="1" t="s">
        <v>2009</v>
      </c>
      <c r="B800" s="3">
        <v>1</v>
      </c>
    </row>
    <row r="801" spans="1:2" x14ac:dyDescent="0.4">
      <c r="A801" s="1" t="s">
        <v>3012</v>
      </c>
      <c r="B801" s="3">
        <v>1</v>
      </c>
    </row>
    <row r="802" spans="1:2" x14ac:dyDescent="0.4">
      <c r="A802" s="1" t="s">
        <v>2011</v>
      </c>
      <c r="B802" s="3">
        <v>1</v>
      </c>
    </row>
    <row r="803" spans="1:2" x14ac:dyDescent="0.4">
      <c r="A803" s="1" t="s">
        <v>3010</v>
      </c>
      <c r="B803" s="3">
        <v>1</v>
      </c>
    </row>
    <row r="804" spans="1:2" x14ac:dyDescent="0.4">
      <c r="A804" s="1" t="s">
        <v>2021</v>
      </c>
      <c r="B804" s="3">
        <v>1</v>
      </c>
    </row>
    <row r="805" spans="1:2" x14ac:dyDescent="0.4">
      <c r="A805" s="1" t="s">
        <v>2952</v>
      </c>
      <c r="B805" s="3">
        <v>1</v>
      </c>
    </row>
    <row r="806" spans="1:2" x14ac:dyDescent="0.4">
      <c r="A806" s="1" t="s">
        <v>2025</v>
      </c>
      <c r="B806" s="3">
        <v>1</v>
      </c>
    </row>
    <row r="807" spans="1:2" x14ac:dyDescent="0.4">
      <c r="A807" s="1" t="s">
        <v>2954</v>
      </c>
      <c r="B807" s="3">
        <v>1</v>
      </c>
    </row>
    <row r="808" spans="1:2" x14ac:dyDescent="0.4">
      <c r="A808" s="1" t="s">
        <v>2066</v>
      </c>
      <c r="B808" s="3">
        <v>1</v>
      </c>
    </row>
    <row r="809" spans="1:2" x14ac:dyDescent="0.4">
      <c r="A809" s="1" t="s">
        <v>3272</v>
      </c>
      <c r="B809" s="3">
        <v>1</v>
      </c>
    </row>
    <row r="810" spans="1:2" x14ac:dyDescent="0.4">
      <c r="A810" s="1" t="s">
        <v>2079</v>
      </c>
      <c r="B810" s="3">
        <v>1</v>
      </c>
    </row>
    <row r="811" spans="1:2" x14ac:dyDescent="0.4">
      <c r="A811" s="1" t="s">
        <v>3280</v>
      </c>
      <c r="B811" s="3">
        <v>1</v>
      </c>
    </row>
    <row r="812" spans="1:2" x14ac:dyDescent="0.4">
      <c r="A812" s="1" t="s">
        <v>2105</v>
      </c>
      <c r="B812" s="3">
        <v>1</v>
      </c>
    </row>
    <row r="813" spans="1:2" x14ac:dyDescent="0.4">
      <c r="A813" s="1" t="s">
        <v>3274</v>
      </c>
      <c r="B813" s="3">
        <v>1</v>
      </c>
    </row>
    <row r="814" spans="1:2" x14ac:dyDescent="0.4">
      <c r="A814" s="1" t="s">
        <v>2058</v>
      </c>
      <c r="B814" s="3">
        <v>1</v>
      </c>
    </row>
    <row r="815" spans="1:2" x14ac:dyDescent="0.4">
      <c r="A815" s="1" t="s">
        <v>3233</v>
      </c>
      <c r="B815" s="3">
        <v>1</v>
      </c>
    </row>
    <row r="816" spans="1:2" x14ac:dyDescent="0.4">
      <c r="A816" s="1" t="s">
        <v>2097</v>
      </c>
      <c r="B816" s="3">
        <v>1</v>
      </c>
    </row>
    <row r="817" spans="1:2" x14ac:dyDescent="0.4">
      <c r="A817" s="1" t="s">
        <v>3159</v>
      </c>
      <c r="B817" s="3">
        <v>1</v>
      </c>
    </row>
    <row r="818" spans="1:2" x14ac:dyDescent="0.4">
      <c r="A818" s="1" t="s">
        <v>2023</v>
      </c>
      <c r="B818" s="3">
        <v>1</v>
      </c>
    </row>
    <row r="819" spans="1:2" x14ac:dyDescent="0.4">
      <c r="A819" s="1" t="s">
        <v>3167</v>
      </c>
      <c r="B819" s="3">
        <v>1</v>
      </c>
    </row>
    <row r="820" spans="1:2" x14ac:dyDescent="0.4">
      <c r="A820" s="1" t="s">
        <v>2064</v>
      </c>
      <c r="B820" s="3">
        <v>1</v>
      </c>
    </row>
    <row r="821" spans="1:2" x14ac:dyDescent="0.4">
      <c r="A821" s="1" t="s">
        <v>3161</v>
      </c>
      <c r="B821" s="3">
        <v>1</v>
      </c>
    </row>
    <row r="822" spans="1:2" x14ac:dyDescent="0.4">
      <c r="A822" s="1" t="s">
        <v>2056</v>
      </c>
      <c r="B822" s="3">
        <v>1</v>
      </c>
    </row>
    <row r="823" spans="1:2" x14ac:dyDescent="0.4">
      <c r="A823" s="1" t="s">
        <v>3140</v>
      </c>
      <c r="B823" s="3">
        <v>1</v>
      </c>
    </row>
    <row r="824" spans="1:2" x14ac:dyDescent="0.4">
      <c r="A824" s="1" t="s">
        <v>2054</v>
      </c>
      <c r="B824" s="3">
        <v>1</v>
      </c>
    </row>
    <row r="825" spans="1:2" x14ac:dyDescent="0.4">
      <c r="A825" s="1" t="s">
        <v>3148</v>
      </c>
      <c r="B825" s="3">
        <v>1</v>
      </c>
    </row>
    <row r="826" spans="1:2" x14ac:dyDescent="0.4">
      <c r="A826" s="1" t="s">
        <v>2118</v>
      </c>
      <c r="B826" s="3">
        <v>1</v>
      </c>
    </row>
    <row r="827" spans="1:2" x14ac:dyDescent="0.4">
      <c r="A827" s="1" t="s">
        <v>3142</v>
      </c>
      <c r="B827" s="3">
        <v>1</v>
      </c>
    </row>
    <row r="828" spans="1:2" x14ac:dyDescent="0.4">
      <c r="A828" s="1" t="s">
        <v>2114</v>
      </c>
      <c r="B828" s="3">
        <v>1</v>
      </c>
    </row>
    <row r="829" spans="1:2" x14ac:dyDescent="0.4">
      <c r="A829" s="1" t="s">
        <v>2946</v>
      </c>
      <c r="B829" s="3">
        <v>1</v>
      </c>
    </row>
    <row r="830" spans="1:2" x14ac:dyDescent="0.4">
      <c r="A830" s="1" t="s">
        <v>1685</v>
      </c>
      <c r="B830" s="3">
        <v>1</v>
      </c>
    </row>
    <row r="831" spans="1:2" x14ac:dyDescent="0.4">
      <c r="A831" s="1" t="s">
        <v>3053</v>
      </c>
      <c r="B831" s="3">
        <v>1</v>
      </c>
    </row>
    <row r="832" spans="1:2" x14ac:dyDescent="0.4">
      <c r="A832" s="1" t="s">
        <v>1688</v>
      </c>
      <c r="B832" s="3">
        <v>1</v>
      </c>
    </row>
    <row r="833" spans="1:2" x14ac:dyDescent="0.4">
      <c r="A833" s="1" t="s">
        <v>3037</v>
      </c>
      <c r="B833" s="3">
        <v>1</v>
      </c>
    </row>
    <row r="834" spans="1:2" x14ac:dyDescent="0.4">
      <c r="A834" s="1" t="s">
        <v>1682</v>
      </c>
      <c r="B834" s="3">
        <v>1</v>
      </c>
    </row>
    <row r="835" spans="1:2" x14ac:dyDescent="0.4">
      <c r="A835" s="1" t="s">
        <v>3039</v>
      </c>
      <c r="B835" s="3">
        <v>1</v>
      </c>
    </row>
    <row r="836" spans="1:2" x14ac:dyDescent="0.4">
      <c r="A836" s="1" t="s">
        <v>1679</v>
      </c>
      <c r="B836" s="3">
        <v>1</v>
      </c>
    </row>
    <row r="837" spans="1:2" x14ac:dyDescent="0.4">
      <c r="A837" s="1" t="s">
        <v>3151</v>
      </c>
      <c r="B837" s="3">
        <v>1</v>
      </c>
    </row>
    <row r="838" spans="1:2" x14ac:dyDescent="0.4">
      <c r="A838" s="1" t="s">
        <v>2012</v>
      </c>
      <c r="B838" s="3">
        <v>1</v>
      </c>
    </row>
    <row r="839" spans="1:2" x14ac:dyDescent="0.4">
      <c r="A839" s="1" t="s">
        <v>3157</v>
      </c>
      <c r="B839" s="3">
        <v>1</v>
      </c>
    </row>
    <row r="840" spans="1:2" x14ac:dyDescent="0.4">
      <c r="A840" s="1" t="s">
        <v>2100</v>
      </c>
      <c r="B840" s="3">
        <v>1</v>
      </c>
    </row>
    <row r="841" spans="1:2" x14ac:dyDescent="0.4">
      <c r="A841" s="1" t="s">
        <v>3316</v>
      </c>
      <c r="B841" s="3">
        <v>1</v>
      </c>
    </row>
    <row r="842" spans="1:2" x14ac:dyDescent="0.4">
      <c r="A842" s="1" t="s">
        <v>2068</v>
      </c>
      <c r="B842" s="3">
        <v>1</v>
      </c>
    </row>
    <row r="843" spans="1:2" x14ac:dyDescent="0.4">
      <c r="A843" s="1" t="s">
        <v>3064</v>
      </c>
      <c r="B843" s="3">
        <v>1</v>
      </c>
    </row>
    <row r="844" spans="1:2" x14ac:dyDescent="0.4">
      <c r="A844" s="1" t="s">
        <v>1225</v>
      </c>
      <c r="B844" s="3">
        <v>1</v>
      </c>
    </row>
    <row r="845" spans="1:2" x14ac:dyDescent="0.4">
      <c r="A845" s="1" t="s">
        <v>3066</v>
      </c>
      <c r="B845" s="3">
        <v>1</v>
      </c>
    </row>
    <row r="846" spans="1:2" x14ac:dyDescent="0.4">
      <c r="A846" s="1" t="s">
        <v>1227</v>
      </c>
      <c r="B846" s="3">
        <v>1</v>
      </c>
    </row>
    <row r="847" spans="1:2" x14ac:dyDescent="0.4">
      <c r="A847" s="1" t="s">
        <v>3252</v>
      </c>
      <c r="B847" s="3">
        <v>1</v>
      </c>
    </row>
    <row r="848" spans="1:2" x14ac:dyDescent="0.4">
      <c r="A848" s="1" t="s">
        <v>1229</v>
      </c>
      <c r="B848" s="3">
        <v>1</v>
      </c>
    </row>
    <row r="849" spans="1:2" x14ac:dyDescent="0.4">
      <c r="A849" s="1" t="s">
        <v>3255</v>
      </c>
      <c r="B849" s="3">
        <v>1</v>
      </c>
    </row>
    <row r="850" spans="1:2" x14ac:dyDescent="0.4">
      <c r="A850" s="1" t="s">
        <v>1231</v>
      </c>
      <c r="B850" s="3">
        <v>1</v>
      </c>
    </row>
    <row r="851" spans="1:2" x14ac:dyDescent="0.4">
      <c r="A851" s="1" t="s">
        <v>2958</v>
      </c>
      <c r="B851" s="3">
        <v>1</v>
      </c>
    </row>
    <row r="852" spans="1:2" x14ac:dyDescent="0.4">
      <c r="A852" s="1" t="s">
        <v>1233</v>
      </c>
      <c r="B852" s="3">
        <v>1</v>
      </c>
    </row>
    <row r="853" spans="1:2" x14ac:dyDescent="0.4">
      <c r="A853" s="1" t="s">
        <v>2964</v>
      </c>
      <c r="B853" s="3">
        <v>1</v>
      </c>
    </row>
    <row r="854" spans="1:2" x14ac:dyDescent="0.4">
      <c r="A854" s="1" t="s">
        <v>1235</v>
      </c>
      <c r="B854" s="3">
        <v>1</v>
      </c>
    </row>
    <row r="855" spans="1:2" x14ac:dyDescent="0.4">
      <c r="A855" s="1" t="s">
        <v>2966</v>
      </c>
      <c r="B855" s="3">
        <v>1</v>
      </c>
    </row>
    <row r="856" spans="1:2" x14ac:dyDescent="0.4">
      <c r="A856" s="1" t="s">
        <v>1467</v>
      </c>
      <c r="B856" s="3">
        <v>1</v>
      </c>
    </row>
    <row r="857" spans="1:2" x14ac:dyDescent="0.4">
      <c r="A857" s="1" t="s">
        <v>3018</v>
      </c>
      <c r="B857" s="3">
        <v>1</v>
      </c>
    </row>
    <row r="858" spans="1:2" x14ac:dyDescent="0.4">
      <c r="A858" s="1" t="s">
        <v>1469</v>
      </c>
      <c r="B858" s="3">
        <v>1</v>
      </c>
    </row>
    <row r="859" spans="1:2" x14ac:dyDescent="0.4">
      <c r="A859" s="1" t="s">
        <v>3026</v>
      </c>
      <c r="B859" s="3">
        <v>1</v>
      </c>
    </row>
    <row r="860" spans="1:2" x14ac:dyDescent="0.4">
      <c r="A860" s="1" t="s">
        <v>1470</v>
      </c>
      <c r="B860" s="3">
        <v>1</v>
      </c>
    </row>
    <row r="861" spans="1:2" x14ac:dyDescent="0.4">
      <c r="A861" s="1" t="s">
        <v>3043</v>
      </c>
      <c r="B861" s="3">
        <v>1</v>
      </c>
    </row>
    <row r="862" spans="1:2" x14ac:dyDescent="0.4">
      <c r="A862" s="1" t="s">
        <v>1472</v>
      </c>
      <c r="B862" s="3">
        <v>1</v>
      </c>
    </row>
    <row r="863" spans="1:2" x14ac:dyDescent="0.4">
      <c r="A863" s="1" t="s">
        <v>2972</v>
      </c>
      <c r="B863" s="3">
        <v>1</v>
      </c>
    </row>
    <row r="864" spans="1:2" x14ac:dyDescent="0.4">
      <c r="A864" s="1" t="s">
        <v>1462</v>
      </c>
      <c r="B864" s="3">
        <v>1</v>
      </c>
    </row>
    <row r="865" spans="1:2" x14ac:dyDescent="0.4">
      <c r="A865" s="1" t="s">
        <v>2978</v>
      </c>
      <c r="B865" s="3">
        <v>1</v>
      </c>
    </row>
    <row r="866" spans="1:2" x14ac:dyDescent="0.4">
      <c r="A866" s="1" t="s">
        <v>1464</v>
      </c>
      <c r="B866" s="3">
        <v>1</v>
      </c>
    </row>
    <row r="867" spans="1:2" x14ac:dyDescent="0.4">
      <c r="A867" s="1" t="s">
        <v>2984</v>
      </c>
      <c r="B867" s="3">
        <v>1</v>
      </c>
    </row>
    <row r="868" spans="1:2" x14ac:dyDescent="0.4">
      <c r="A868" s="1" t="s">
        <v>1465</v>
      </c>
      <c r="B868" s="3">
        <v>1</v>
      </c>
    </row>
    <row r="869" spans="1:2" x14ac:dyDescent="0.4">
      <c r="A869" s="1" t="s">
        <v>2980</v>
      </c>
      <c r="B869" s="3">
        <v>1</v>
      </c>
    </row>
    <row r="870" spans="1:2" x14ac:dyDescent="0.4">
      <c r="A870" s="1" t="s">
        <v>1474</v>
      </c>
      <c r="B870" s="3">
        <v>1</v>
      </c>
    </row>
    <row r="871" spans="1:2" x14ac:dyDescent="0.4">
      <c r="A871" s="1" t="s">
        <v>1522</v>
      </c>
      <c r="B871" s="3">
        <v>1</v>
      </c>
    </row>
    <row r="872" spans="1:2" x14ac:dyDescent="0.4">
      <c r="A872" s="1" t="s">
        <v>1476</v>
      </c>
      <c r="B872" s="3">
        <v>1</v>
      </c>
    </row>
    <row r="873" spans="1:2" x14ac:dyDescent="0.4">
      <c r="A873" s="1" t="s">
        <v>1526</v>
      </c>
      <c r="B873" s="3">
        <v>1</v>
      </c>
    </row>
    <row r="874" spans="1:2" x14ac:dyDescent="0.4">
      <c r="A874" s="1" t="s">
        <v>1437</v>
      </c>
      <c r="B874" s="3">
        <v>1</v>
      </c>
    </row>
    <row r="875" spans="1:2" x14ac:dyDescent="0.4">
      <c r="A875" s="1" t="s">
        <v>1530</v>
      </c>
      <c r="B875" s="3">
        <v>1</v>
      </c>
    </row>
    <row r="876" spans="1:2" x14ac:dyDescent="0.4">
      <c r="A876" s="1" t="s">
        <v>1422</v>
      </c>
      <c r="B876" s="3">
        <v>1</v>
      </c>
    </row>
    <row r="877" spans="1:2" x14ac:dyDescent="0.4">
      <c r="A877" s="1" t="s">
        <v>1536</v>
      </c>
      <c r="B877" s="3">
        <v>1</v>
      </c>
    </row>
    <row r="878" spans="1:2" x14ac:dyDescent="0.4">
      <c r="A878" s="1" t="s">
        <v>1414</v>
      </c>
      <c r="B878" s="3">
        <v>1</v>
      </c>
    </row>
    <row r="879" spans="1:2" x14ac:dyDescent="0.4">
      <c r="A879" s="1" t="s">
        <v>1538</v>
      </c>
      <c r="B879" s="3">
        <v>1</v>
      </c>
    </row>
    <row r="880" spans="1:2" x14ac:dyDescent="0.4">
      <c r="A880" s="1" t="s">
        <v>1416</v>
      </c>
      <c r="B880" s="3">
        <v>1</v>
      </c>
    </row>
    <row r="881" spans="1:2" x14ac:dyDescent="0.4">
      <c r="A881" s="1" t="s">
        <v>1540</v>
      </c>
      <c r="B881" s="3">
        <v>1</v>
      </c>
    </row>
    <row r="882" spans="1:2" x14ac:dyDescent="0.4">
      <c r="A882" s="1" t="s">
        <v>1435</v>
      </c>
      <c r="B882" s="3">
        <v>1</v>
      </c>
    </row>
    <row r="883" spans="1:2" x14ac:dyDescent="0.4">
      <c r="A883" s="1" t="s">
        <v>1665</v>
      </c>
      <c r="B883" s="3">
        <v>1</v>
      </c>
    </row>
    <row r="884" spans="1:2" x14ac:dyDescent="0.4">
      <c r="A884" s="1" t="s">
        <v>1426</v>
      </c>
      <c r="B884" s="3">
        <v>1</v>
      </c>
    </row>
    <row r="885" spans="1:2" x14ac:dyDescent="0.4">
      <c r="A885" s="1" t="s">
        <v>1661</v>
      </c>
      <c r="B885" s="3">
        <v>1</v>
      </c>
    </row>
    <row r="886" spans="1:2" x14ac:dyDescent="0.4">
      <c r="A886" s="1" t="s">
        <v>1424</v>
      </c>
      <c r="B886" s="3">
        <v>1</v>
      </c>
    </row>
    <row r="887" spans="1:2" x14ac:dyDescent="0.4">
      <c r="A887" s="1" t="s">
        <v>1722</v>
      </c>
      <c r="B887" s="3">
        <v>1</v>
      </c>
    </row>
    <row r="888" spans="1:2" x14ac:dyDescent="0.4">
      <c r="A888" s="1" t="s">
        <v>1428</v>
      </c>
      <c r="B888" s="3">
        <v>1</v>
      </c>
    </row>
    <row r="889" spans="1:2" x14ac:dyDescent="0.4">
      <c r="A889" s="1" t="s">
        <v>1574</v>
      </c>
      <c r="B889" s="3">
        <v>1</v>
      </c>
    </row>
    <row r="890" spans="1:2" x14ac:dyDescent="0.4">
      <c r="A890" s="1" t="s">
        <v>1429</v>
      </c>
      <c r="B890" s="3">
        <v>1</v>
      </c>
    </row>
    <row r="891" spans="1:2" x14ac:dyDescent="0.4">
      <c r="A891" s="1" t="s">
        <v>1568</v>
      </c>
      <c r="B891" s="3">
        <v>1</v>
      </c>
    </row>
    <row r="892" spans="1:2" x14ac:dyDescent="0.4">
      <c r="A892" s="1" t="s">
        <v>1431</v>
      </c>
      <c r="B892" s="3">
        <v>1</v>
      </c>
    </row>
    <row r="893" spans="1:2" x14ac:dyDescent="0.4">
      <c r="A893" s="1" t="s">
        <v>1667</v>
      </c>
      <c r="B893" s="3">
        <v>1</v>
      </c>
    </row>
    <row r="894" spans="1:2" x14ac:dyDescent="0.4">
      <c r="A894" s="1" t="s">
        <v>1433</v>
      </c>
      <c r="B894" s="3">
        <v>1</v>
      </c>
    </row>
    <row r="895" spans="1:2" x14ac:dyDescent="0.4">
      <c r="A895" s="1" t="s">
        <v>1675</v>
      </c>
      <c r="B895" s="3">
        <v>1</v>
      </c>
    </row>
    <row r="896" spans="1:2" x14ac:dyDescent="0.4">
      <c r="A896" s="1" t="s">
        <v>1412</v>
      </c>
      <c r="B896" s="3">
        <v>1</v>
      </c>
    </row>
    <row r="897" spans="1:2" x14ac:dyDescent="0.4">
      <c r="A897" s="1" t="s">
        <v>1671</v>
      </c>
      <c r="B897" s="3">
        <v>1</v>
      </c>
    </row>
    <row r="898" spans="1:2" x14ac:dyDescent="0.4">
      <c r="A898" s="1" t="s">
        <v>1418</v>
      </c>
      <c r="B898" s="3">
        <v>1</v>
      </c>
    </row>
    <row r="899" spans="1:2" x14ac:dyDescent="0.4">
      <c r="A899" s="1" t="s">
        <v>1550</v>
      </c>
      <c r="B899" s="3">
        <v>1</v>
      </c>
    </row>
    <row r="900" spans="1:2" x14ac:dyDescent="0.4">
      <c r="A900" s="1" t="s">
        <v>1420</v>
      </c>
      <c r="B900" s="3">
        <v>1</v>
      </c>
    </row>
    <row r="901" spans="1:2" x14ac:dyDescent="0.4">
      <c r="A901" s="1" t="s">
        <v>1398</v>
      </c>
      <c r="B901" s="3">
        <v>1</v>
      </c>
    </row>
    <row r="902" spans="1:2" x14ac:dyDescent="0.4">
      <c r="A902" s="1" t="s">
        <v>1138</v>
      </c>
      <c r="B902" s="3">
        <v>1</v>
      </c>
    </row>
    <row r="903" spans="1:2" x14ac:dyDescent="0.4">
      <c r="A903" s="1" t="s">
        <v>2513</v>
      </c>
      <c r="B903" s="3">
        <v>1</v>
      </c>
    </row>
    <row r="904" spans="1:2" x14ac:dyDescent="0.4">
      <c r="A904" s="1" t="s">
        <v>731</v>
      </c>
      <c r="B904" s="3">
        <v>1</v>
      </c>
    </row>
    <row r="905" spans="1:2" x14ac:dyDescent="0.4">
      <c r="A905" s="1" t="s">
        <v>142</v>
      </c>
      <c r="B905" s="3">
        <v>1</v>
      </c>
    </row>
    <row r="906" spans="1:2" x14ac:dyDescent="0.4">
      <c r="A906" s="1" t="s">
        <v>722</v>
      </c>
      <c r="B906" s="3">
        <v>1</v>
      </c>
    </row>
    <row r="907" spans="1:2" x14ac:dyDescent="0.4">
      <c r="A907" s="1" t="s">
        <v>140</v>
      </c>
      <c r="B907" s="3">
        <v>1</v>
      </c>
    </row>
    <row r="908" spans="1:2" x14ac:dyDescent="0.4">
      <c r="A908" s="1" t="s">
        <v>1003</v>
      </c>
      <c r="B908" s="3">
        <v>1</v>
      </c>
    </row>
    <row r="909" spans="1:2" x14ac:dyDescent="0.4">
      <c r="A909" s="1" t="s">
        <v>350</v>
      </c>
      <c r="B909" s="3">
        <v>1</v>
      </c>
    </row>
    <row r="910" spans="1:2" x14ac:dyDescent="0.4">
      <c r="A910" s="1" t="s">
        <v>2385</v>
      </c>
      <c r="B910" s="3">
        <v>1</v>
      </c>
    </row>
    <row r="911" spans="1:2" x14ac:dyDescent="0.4">
      <c r="A911" s="1" t="s">
        <v>373</v>
      </c>
      <c r="B911" s="3">
        <v>1</v>
      </c>
    </row>
    <row r="912" spans="1:2" x14ac:dyDescent="0.4">
      <c r="A912" s="1" t="s">
        <v>538</v>
      </c>
      <c r="B912" s="3">
        <v>1</v>
      </c>
    </row>
    <row r="913" spans="1:2" x14ac:dyDescent="0.4">
      <c r="A913" s="1" t="s">
        <v>236</v>
      </c>
      <c r="B913" s="3">
        <v>1</v>
      </c>
    </row>
    <row r="914" spans="1:2" x14ac:dyDescent="0.4">
      <c r="A914" s="1" t="s">
        <v>1076</v>
      </c>
      <c r="B914" s="3">
        <v>1</v>
      </c>
    </row>
    <row r="915" spans="1:2" x14ac:dyDescent="0.4">
      <c r="A915" s="1" t="s">
        <v>375</v>
      </c>
      <c r="B915" s="3">
        <v>1</v>
      </c>
    </row>
    <row r="916" spans="1:2" x14ac:dyDescent="0.4">
      <c r="A916" s="1" t="s">
        <v>1158</v>
      </c>
      <c r="B916" s="3">
        <v>1</v>
      </c>
    </row>
    <row r="917" spans="1:2" x14ac:dyDescent="0.4">
      <c r="A917" s="1" t="s">
        <v>234</v>
      </c>
      <c r="B917" s="3">
        <v>1</v>
      </c>
    </row>
    <row r="918" spans="1:2" x14ac:dyDescent="0.4">
      <c r="A918" s="1" t="s">
        <v>1237</v>
      </c>
      <c r="B918" s="3">
        <v>1</v>
      </c>
    </row>
    <row r="919" spans="1:2" x14ac:dyDescent="0.4">
      <c r="A919" s="1" t="s">
        <v>180</v>
      </c>
      <c r="B919" s="3">
        <v>1</v>
      </c>
    </row>
    <row r="920" spans="1:2" x14ac:dyDescent="0.4">
      <c r="A920" s="1" t="s">
        <v>862</v>
      </c>
      <c r="B920" s="3">
        <v>1</v>
      </c>
    </row>
    <row r="921" spans="1:2" x14ac:dyDescent="0.4">
      <c r="A921" s="1" t="s">
        <v>352</v>
      </c>
      <c r="B921" s="3">
        <v>1</v>
      </c>
    </row>
    <row r="922" spans="1:2" x14ac:dyDescent="0.4">
      <c r="A922" s="1" t="s">
        <v>2500</v>
      </c>
      <c r="B922" s="3">
        <v>1</v>
      </c>
    </row>
    <row r="923" spans="1:2" x14ac:dyDescent="0.4">
      <c r="A923" s="1" t="s">
        <v>182</v>
      </c>
      <c r="B923" s="3">
        <v>1</v>
      </c>
    </row>
    <row r="924" spans="1:2" x14ac:dyDescent="0.4">
      <c r="A924" s="1" t="s">
        <v>2603</v>
      </c>
      <c r="B924" s="3">
        <v>1</v>
      </c>
    </row>
    <row r="925" spans="1:2" x14ac:dyDescent="0.4">
      <c r="A925" s="1" t="s">
        <v>286</v>
      </c>
      <c r="B925" s="3">
        <v>1</v>
      </c>
    </row>
    <row r="926" spans="1:2" x14ac:dyDescent="0.4">
      <c r="A926" s="1" t="s">
        <v>569</v>
      </c>
      <c r="B926" s="3">
        <v>1</v>
      </c>
    </row>
    <row r="927" spans="1:2" x14ac:dyDescent="0.4">
      <c r="A927" s="1" t="s">
        <v>1710</v>
      </c>
      <c r="B927" s="3">
        <v>1</v>
      </c>
    </row>
    <row r="928" spans="1:2" x14ac:dyDescent="0.4">
      <c r="A928" s="1" t="s">
        <v>1027</v>
      </c>
      <c r="B928" s="3">
        <v>1</v>
      </c>
    </row>
    <row r="929" spans="1:2" x14ac:dyDescent="0.4">
      <c r="A929" s="1" t="s">
        <v>1708</v>
      </c>
      <c r="B929" s="3">
        <v>1</v>
      </c>
    </row>
    <row r="930" spans="1:2" x14ac:dyDescent="0.4">
      <c r="A930" s="1" t="s">
        <v>939</v>
      </c>
      <c r="B930" s="3">
        <v>1</v>
      </c>
    </row>
    <row r="931" spans="1:2" x14ac:dyDescent="0.4">
      <c r="A931" s="1" t="s">
        <v>1706</v>
      </c>
      <c r="B931" s="3">
        <v>1</v>
      </c>
    </row>
    <row r="932" spans="1:2" x14ac:dyDescent="0.4">
      <c r="A932" s="1" t="s">
        <v>1283</v>
      </c>
      <c r="B932" s="3">
        <v>1</v>
      </c>
    </row>
    <row r="933" spans="1:2" x14ac:dyDescent="0.4">
      <c r="A933" s="1" t="s">
        <v>1354</v>
      </c>
      <c r="B933" s="3">
        <v>1</v>
      </c>
    </row>
    <row r="934" spans="1:2" x14ac:dyDescent="0.4">
      <c r="A934" s="1" t="s">
        <v>926</v>
      </c>
      <c r="B934" s="3">
        <v>1</v>
      </c>
    </row>
    <row r="935" spans="1:2" x14ac:dyDescent="0.4">
      <c r="A935" s="1" t="s">
        <v>883</v>
      </c>
      <c r="B935" s="3">
        <v>1</v>
      </c>
    </row>
    <row r="936" spans="1:2" x14ac:dyDescent="0.4">
      <c r="A936" s="1" t="s">
        <v>1011</v>
      </c>
      <c r="B936" s="3">
        <v>1</v>
      </c>
    </row>
    <row r="937" spans="1:2" x14ac:dyDescent="0.4">
      <c r="A937" s="1" t="s">
        <v>1351</v>
      </c>
      <c r="B937" s="3">
        <v>1</v>
      </c>
    </row>
    <row r="938" spans="1:2" x14ac:dyDescent="0.4">
      <c r="A938" s="1" t="s">
        <v>610</v>
      </c>
      <c r="B938" s="3">
        <v>1</v>
      </c>
    </row>
    <row r="939" spans="1:2" x14ac:dyDescent="0.4">
      <c r="A939" s="1" t="s">
        <v>881</v>
      </c>
      <c r="B939" s="3">
        <v>1</v>
      </c>
    </row>
    <row r="940" spans="1:2" x14ac:dyDescent="0.4">
      <c r="A940" s="1" t="s">
        <v>724</v>
      </c>
      <c r="B940" s="3">
        <v>1</v>
      </c>
    </row>
    <row r="941" spans="1:2" x14ac:dyDescent="0.4">
      <c r="A941" s="1" t="s">
        <v>901</v>
      </c>
      <c r="B941" s="3">
        <v>1</v>
      </c>
    </row>
    <row r="942" spans="1:2" x14ac:dyDescent="0.4">
      <c r="A942" s="1" t="s">
        <v>2377</v>
      </c>
      <c r="B942" s="3">
        <v>1</v>
      </c>
    </row>
    <row r="943" spans="1:2" x14ac:dyDescent="0.4">
      <c r="A943" s="1" t="s">
        <v>899</v>
      </c>
      <c r="B943" s="3">
        <v>1</v>
      </c>
    </row>
    <row r="944" spans="1:2" x14ac:dyDescent="0.4">
      <c r="A944" s="1" t="s">
        <v>2392</v>
      </c>
      <c r="B944" s="3">
        <v>1</v>
      </c>
    </row>
    <row r="945" spans="1:2" x14ac:dyDescent="0.4">
      <c r="A945" s="1" t="s">
        <v>959</v>
      </c>
      <c r="B945" s="3">
        <v>1</v>
      </c>
    </row>
    <row r="946" spans="1:2" x14ac:dyDescent="0.4">
      <c r="A946" s="1" t="s">
        <v>2595</v>
      </c>
      <c r="B946" s="3">
        <v>1</v>
      </c>
    </row>
    <row r="947" spans="1:2" x14ac:dyDescent="0.4">
      <c r="A947" s="1" t="s">
        <v>961</v>
      </c>
      <c r="B947" s="3">
        <v>1</v>
      </c>
    </row>
    <row r="948" spans="1:2" x14ac:dyDescent="0.4">
      <c r="A948" s="1" t="s">
        <v>2535</v>
      </c>
      <c r="B948" s="3">
        <v>1</v>
      </c>
    </row>
    <row r="949" spans="1:2" x14ac:dyDescent="0.4">
      <c r="A949" s="1" t="s">
        <v>1100</v>
      </c>
      <c r="B949" s="3">
        <v>1</v>
      </c>
    </row>
    <row r="950" spans="1:2" x14ac:dyDescent="0.4">
      <c r="A950" s="1" t="s">
        <v>551</v>
      </c>
      <c r="B950" s="3">
        <v>1</v>
      </c>
    </row>
    <row r="951" spans="1:2" x14ac:dyDescent="0.4">
      <c r="A951" s="1" t="s">
        <v>1102</v>
      </c>
      <c r="B951" s="3">
        <v>1</v>
      </c>
    </row>
    <row r="952" spans="1:2" x14ac:dyDescent="0.4">
      <c r="A952" s="1" t="s">
        <v>561</v>
      </c>
      <c r="B952" s="3">
        <v>1</v>
      </c>
    </row>
    <row r="953" spans="1:2" x14ac:dyDescent="0.4">
      <c r="A953" s="1" t="s">
        <v>692</v>
      </c>
      <c r="B953" s="3">
        <v>1</v>
      </c>
    </row>
    <row r="954" spans="1:2" x14ac:dyDescent="0.4">
      <c r="A954" s="1" t="s">
        <v>905</v>
      </c>
      <c r="B954" s="3">
        <v>1</v>
      </c>
    </row>
    <row r="955" spans="1:2" x14ac:dyDescent="0.4">
      <c r="A955" s="1" t="s">
        <v>694</v>
      </c>
      <c r="B955" s="3">
        <v>1</v>
      </c>
    </row>
    <row r="956" spans="1:2" x14ac:dyDescent="0.4">
      <c r="A956" s="1" t="s">
        <v>708</v>
      </c>
      <c r="B956" s="3">
        <v>1</v>
      </c>
    </row>
    <row r="957" spans="1:2" x14ac:dyDescent="0.4">
      <c r="A957" s="1" t="s">
        <v>696</v>
      </c>
      <c r="B957" s="3">
        <v>1</v>
      </c>
    </row>
    <row r="958" spans="1:2" x14ac:dyDescent="0.4">
      <c r="A958" s="1" t="s">
        <v>1165</v>
      </c>
      <c r="B958" s="3">
        <v>1</v>
      </c>
    </row>
    <row r="959" spans="1:2" x14ac:dyDescent="0.4">
      <c r="A959" s="1" t="s">
        <v>1264</v>
      </c>
      <c r="B959" s="3">
        <v>1</v>
      </c>
    </row>
    <row r="960" spans="1:2" x14ac:dyDescent="0.4">
      <c r="A960" s="1" t="s">
        <v>941</v>
      </c>
      <c r="B960" s="3">
        <v>1</v>
      </c>
    </row>
    <row r="961" spans="1:2" x14ac:dyDescent="0.4">
      <c r="A961" s="1" t="s">
        <v>1266</v>
      </c>
      <c r="B961" s="3">
        <v>1</v>
      </c>
    </row>
    <row r="962" spans="1:2" x14ac:dyDescent="0.4">
      <c r="A962" s="1" t="s">
        <v>1392</v>
      </c>
      <c r="B962" s="3">
        <v>1</v>
      </c>
    </row>
    <row r="963" spans="1:2" x14ac:dyDescent="0.4">
      <c r="A963" s="1" t="s">
        <v>591</v>
      </c>
      <c r="B963" s="3">
        <v>1</v>
      </c>
    </row>
    <row r="964" spans="1:2" x14ac:dyDescent="0.4">
      <c r="A964" s="1" t="s">
        <v>1013</v>
      </c>
      <c r="B964" s="3">
        <v>1</v>
      </c>
    </row>
    <row r="965" spans="1:2" x14ac:dyDescent="0.4">
      <c r="A965" s="1" t="s">
        <v>600</v>
      </c>
      <c r="B965" s="3">
        <v>1</v>
      </c>
    </row>
    <row r="966" spans="1:2" x14ac:dyDescent="0.4">
      <c r="A966" s="1" t="s">
        <v>1173</v>
      </c>
      <c r="B966" s="3">
        <v>1</v>
      </c>
    </row>
    <row r="967" spans="1:2" x14ac:dyDescent="0.4">
      <c r="A967" s="1" t="s">
        <v>596</v>
      </c>
      <c r="B967" s="3">
        <v>1</v>
      </c>
    </row>
    <row r="968" spans="1:2" x14ac:dyDescent="0.4">
      <c r="A968" s="1" t="s">
        <v>922</v>
      </c>
      <c r="B968" s="3">
        <v>1</v>
      </c>
    </row>
    <row r="969" spans="1:2" x14ac:dyDescent="0.4">
      <c r="A969" s="1" t="s">
        <v>594</v>
      </c>
      <c r="B969" s="3">
        <v>1</v>
      </c>
    </row>
    <row r="970" spans="1:2" x14ac:dyDescent="0.4">
      <c r="A970" s="1" t="s">
        <v>951</v>
      </c>
      <c r="B970" s="3">
        <v>1</v>
      </c>
    </row>
    <row r="971" spans="1:2" x14ac:dyDescent="0.4">
      <c r="A971" s="1" t="s">
        <v>598</v>
      </c>
      <c r="B971" s="3">
        <v>1</v>
      </c>
    </row>
    <row r="972" spans="1:2" x14ac:dyDescent="0.4">
      <c r="A972" s="1" t="s">
        <v>999</v>
      </c>
      <c r="B972" s="3">
        <v>1</v>
      </c>
    </row>
    <row r="973" spans="1:2" x14ac:dyDescent="0.4">
      <c r="A973" s="1" t="s">
        <v>1243</v>
      </c>
      <c r="B973" s="3">
        <v>1</v>
      </c>
    </row>
    <row r="974" spans="1:2" x14ac:dyDescent="0.4">
      <c r="A974" s="1" t="s">
        <v>344</v>
      </c>
      <c r="B974" s="3">
        <v>1</v>
      </c>
    </row>
    <row r="975" spans="1:2" x14ac:dyDescent="0.4">
      <c r="A975" s="1" t="s">
        <v>1245</v>
      </c>
      <c r="B975" s="3">
        <v>1</v>
      </c>
    </row>
    <row r="976" spans="1:2" x14ac:dyDescent="0.4">
      <c r="A976" s="1" t="s">
        <v>1240</v>
      </c>
      <c r="B976" s="3">
        <v>1</v>
      </c>
    </row>
    <row r="977" spans="1:2" x14ac:dyDescent="0.4">
      <c r="A977" s="1" t="s">
        <v>828</v>
      </c>
      <c r="B977" s="3">
        <v>1</v>
      </c>
    </row>
    <row r="978" spans="1:2" x14ac:dyDescent="0.4">
      <c r="A978" s="1" t="s">
        <v>616</v>
      </c>
      <c r="B978" s="3">
        <v>1</v>
      </c>
    </row>
    <row r="979" spans="1:2" x14ac:dyDescent="0.4">
      <c r="A979" s="1" t="s">
        <v>830</v>
      </c>
      <c r="B979" s="3">
        <v>1</v>
      </c>
    </row>
    <row r="980" spans="1:2" x14ac:dyDescent="0.4">
      <c r="A980" s="1" t="s">
        <v>726</v>
      </c>
      <c r="B980" s="3">
        <v>1</v>
      </c>
    </row>
    <row r="981" spans="1:2" x14ac:dyDescent="0.4">
      <c r="A981" s="1" t="s">
        <v>832</v>
      </c>
      <c r="B981" s="3">
        <v>1</v>
      </c>
    </row>
    <row r="982" spans="1:2" x14ac:dyDescent="0.4">
      <c r="A982" s="1" t="s">
        <v>555</v>
      </c>
      <c r="B982" s="3">
        <v>1</v>
      </c>
    </row>
    <row r="983" spans="1:2" x14ac:dyDescent="0.4">
      <c r="A983" s="1" t="s">
        <v>834</v>
      </c>
      <c r="B983" s="3">
        <v>1</v>
      </c>
    </row>
    <row r="984" spans="1:2" x14ac:dyDescent="0.4">
      <c r="A984" s="1" t="s">
        <v>1130</v>
      </c>
      <c r="B984" s="3">
        <v>1</v>
      </c>
    </row>
    <row r="985" spans="1:2" x14ac:dyDescent="0.4">
      <c r="A985" s="1" t="s">
        <v>3312</v>
      </c>
      <c r="B985" s="3">
        <v>1</v>
      </c>
    </row>
    <row r="986" spans="1:2" x14ac:dyDescent="0.4">
      <c r="A986" s="1" t="s">
        <v>2381</v>
      </c>
      <c r="B986" s="3">
        <v>1</v>
      </c>
    </row>
    <row r="987" spans="1:2" x14ac:dyDescent="0.4">
      <c r="A987" s="1" t="s">
        <v>1092</v>
      </c>
      <c r="B987" s="3">
        <v>1</v>
      </c>
    </row>
    <row r="988" spans="1:2" x14ac:dyDescent="0.4">
      <c r="A988" s="1" t="s">
        <v>2388</v>
      </c>
      <c r="B988" s="3">
        <v>1</v>
      </c>
    </row>
    <row r="989" spans="1:2" x14ac:dyDescent="0.4">
      <c r="A989" s="1" t="s">
        <v>1094</v>
      </c>
      <c r="B989" s="3">
        <v>1</v>
      </c>
    </row>
    <row r="990" spans="1:2" x14ac:dyDescent="0.4">
      <c r="A990" s="1" t="s">
        <v>2495</v>
      </c>
      <c r="B990" s="3">
        <v>1</v>
      </c>
    </row>
    <row r="991" spans="1:2" x14ac:dyDescent="0.4">
      <c r="A991" s="1" t="s">
        <v>1335</v>
      </c>
      <c r="B991" s="3">
        <v>1</v>
      </c>
    </row>
    <row r="992" spans="1:2" x14ac:dyDescent="0.4">
      <c r="A992" s="1" t="s">
        <v>2505</v>
      </c>
      <c r="B992" s="3">
        <v>1</v>
      </c>
    </row>
    <row r="993" spans="1:2" x14ac:dyDescent="0.4">
      <c r="A993" s="1" t="s">
        <v>1333</v>
      </c>
      <c r="B993" s="3">
        <v>1</v>
      </c>
    </row>
    <row r="994" spans="1:2" x14ac:dyDescent="0.4">
      <c r="A994" s="1" t="s">
        <v>2511</v>
      </c>
      <c r="B994" s="3">
        <v>1</v>
      </c>
    </row>
    <row r="995" spans="1:2" x14ac:dyDescent="0.4">
      <c r="A995" s="1" t="s">
        <v>1311</v>
      </c>
      <c r="B995" s="3">
        <v>1</v>
      </c>
    </row>
    <row r="996" spans="1:2" x14ac:dyDescent="0.4">
      <c r="A996" s="1" t="s">
        <v>2527</v>
      </c>
      <c r="B996" s="3">
        <v>1</v>
      </c>
    </row>
    <row r="997" spans="1:2" x14ac:dyDescent="0.4">
      <c r="A997" s="1" t="s">
        <v>1309</v>
      </c>
      <c r="B997" s="3">
        <v>1</v>
      </c>
    </row>
    <row r="998" spans="1:2" x14ac:dyDescent="0.4">
      <c r="A998" s="1" t="s">
        <v>2537</v>
      </c>
      <c r="B998" s="3">
        <v>1</v>
      </c>
    </row>
    <row r="999" spans="1:2" x14ac:dyDescent="0.4">
      <c r="A999" s="1" t="s">
        <v>903</v>
      </c>
      <c r="B999" s="3">
        <v>1</v>
      </c>
    </row>
    <row r="1000" spans="1:2" x14ac:dyDescent="0.4">
      <c r="A1000" s="1" t="s">
        <v>2606</v>
      </c>
      <c r="B1000" s="3">
        <v>1</v>
      </c>
    </row>
    <row r="1001" spans="1:2" x14ac:dyDescent="0.4">
      <c r="A1001" s="1" t="s">
        <v>889</v>
      </c>
      <c r="B1001" s="3">
        <v>1</v>
      </c>
    </row>
    <row r="1002" spans="1:2" x14ac:dyDescent="0.4">
      <c r="A1002" s="1" t="s">
        <v>547</v>
      </c>
      <c r="B1002" s="3">
        <v>1</v>
      </c>
    </row>
    <row r="1003" spans="1:2" x14ac:dyDescent="0.4">
      <c r="A1003" s="1" t="s">
        <v>840</v>
      </c>
      <c r="B1003" s="3">
        <v>1</v>
      </c>
    </row>
    <row r="1004" spans="1:2" x14ac:dyDescent="0.4">
      <c r="A1004" s="1" t="s">
        <v>543</v>
      </c>
      <c r="B1004" s="3">
        <v>1</v>
      </c>
    </row>
    <row r="1005" spans="1:2" x14ac:dyDescent="0.4">
      <c r="A1005" s="1" t="s">
        <v>842</v>
      </c>
      <c r="B1005" s="3">
        <v>1</v>
      </c>
    </row>
    <row r="1006" spans="1:2" x14ac:dyDescent="0.4">
      <c r="A1006" s="1" t="s">
        <v>565</v>
      </c>
      <c r="B1006" s="3">
        <v>1</v>
      </c>
    </row>
    <row r="1007" spans="1:2" x14ac:dyDescent="0.4">
      <c r="A1007" s="1" t="s">
        <v>844</v>
      </c>
      <c r="B1007" s="3">
        <v>1</v>
      </c>
    </row>
    <row r="1008" spans="1:2" x14ac:dyDescent="0.4">
      <c r="A1008" s="1" t="s">
        <v>909</v>
      </c>
      <c r="B1008" s="3">
        <v>1</v>
      </c>
    </row>
    <row r="1009" spans="1:2" x14ac:dyDescent="0.4">
      <c r="A1009" s="1" t="s">
        <v>658</v>
      </c>
      <c r="B1009" s="3">
        <v>1</v>
      </c>
    </row>
    <row r="1010" spans="1:2" x14ac:dyDescent="0.4">
      <c r="A1010" s="1" t="s">
        <v>971</v>
      </c>
      <c r="B1010" s="3">
        <v>1</v>
      </c>
    </row>
    <row r="1011" spans="1:2" x14ac:dyDescent="0.4">
      <c r="A1011" s="1" t="s">
        <v>660</v>
      </c>
      <c r="B1011" s="3">
        <v>1</v>
      </c>
    </row>
    <row r="1012" spans="1:2" x14ac:dyDescent="0.4">
      <c r="A1012" s="1" t="s">
        <v>674</v>
      </c>
      <c r="B1012" s="3">
        <v>1</v>
      </c>
    </row>
    <row r="1013" spans="1:2" x14ac:dyDescent="0.4">
      <c r="A1013" s="1" t="s">
        <v>662</v>
      </c>
      <c r="B1013" s="3">
        <v>1</v>
      </c>
    </row>
    <row r="1014" spans="1:2" x14ac:dyDescent="0.4">
      <c r="A1014" s="1" t="s">
        <v>710</v>
      </c>
      <c r="B1014" s="3">
        <v>1</v>
      </c>
    </row>
    <row r="1015" spans="1:2" x14ac:dyDescent="0.4">
      <c r="A1015" s="1" t="s">
        <v>963</v>
      </c>
      <c r="B1015" s="3">
        <v>1</v>
      </c>
    </row>
    <row r="1016" spans="1:2" x14ac:dyDescent="0.4">
      <c r="A1016" s="1" t="s">
        <v>1025</v>
      </c>
      <c r="B1016" s="3">
        <v>1</v>
      </c>
    </row>
    <row r="1017" spans="1:2" x14ac:dyDescent="0.4">
      <c r="A1017" s="1" t="s">
        <v>965</v>
      </c>
      <c r="B1017" s="3">
        <v>1</v>
      </c>
    </row>
    <row r="1018" spans="1:2" x14ac:dyDescent="0.4">
      <c r="A1018" s="1" t="s">
        <v>1367</v>
      </c>
      <c r="B1018" s="3">
        <v>1</v>
      </c>
    </row>
    <row r="1019" spans="1:2" x14ac:dyDescent="0.4">
      <c r="A1019" s="1" t="s">
        <v>798</v>
      </c>
      <c r="B1019" s="3">
        <v>1</v>
      </c>
    </row>
    <row r="1020" spans="1:2" x14ac:dyDescent="0.4">
      <c r="A1020" s="1" t="s">
        <v>1080</v>
      </c>
      <c r="B1020" s="3">
        <v>1</v>
      </c>
    </row>
    <row r="1021" spans="1:2" x14ac:dyDescent="0.4">
      <c r="A1021" s="1" t="s">
        <v>800</v>
      </c>
      <c r="B1021" s="3">
        <v>1</v>
      </c>
    </row>
    <row r="1022" spans="1:2" x14ac:dyDescent="0.4">
      <c r="A1022" s="1" t="s">
        <v>934</v>
      </c>
      <c r="B1022" s="3">
        <v>1</v>
      </c>
    </row>
    <row r="1023" spans="1:2" x14ac:dyDescent="0.4">
      <c r="A1023" s="1" t="s">
        <v>801</v>
      </c>
      <c r="B1023" s="3">
        <v>1</v>
      </c>
    </row>
    <row r="1024" spans="1:2" x14ac:dyDescent="0.4">
      <c r="A1024" s="1" t="s">
        <v>1396</v>
      </c>
      <c r="B1024" s="3">
        <v>1</v>
      </c>
    </row>
    <row r="1025" spans="1:2" x14ac:dyDescent="0.4">
      <c r="A1025" s="1" t="s">
        <v>803</v>
      </c>
      <c r="B1025" s="3">
        <v>1</v>
      </c>
    </row>
    <row r="1026" spans="1:2" x14ac:dyDescent="0.4">
      <c r="A1026" s="1" t="s">
        <v>1132</v>
      </c>
      <c r="B1026" s="3">
        <v>1</v>
      </c>
    </row>
    <row r="1027" spans="1:2" x14ac:dyDescent="0.4">
      <c r="A1027" s="1" t="s">
        <v>804</v>
      </c>
      <c r="B1027" s="3">
        <v>1</v>
      </c>
    </row>
    <row r="1028" spans="1:2" x14ac:dyDescent="0.4">
      <c r="A1028" s="1" t="s">
        <v>1019</v>
      </c>
      <c r="B1028" s="3">
        <v>1</v>
      </c>
    </row>
    <row r="1029" spans="1:2" x14ac:dyDescent="0.4">
      <c r="A1029" s="1" t="s">
        <v>806</v>
      </c>
      <c r="B1029" s="3">
        <v>1</v>
      </c>
    </row>
    <row r="1030" spans="1:2" x14ac:dyDescent="0.4">
      <c r="A1030" s="1" t="s">
        <v>1017</v>
      </c>
      <c r="B1030" s="3">
        <v>1</v>
      </c>
    </row>
    <row r="1031" spans="1:2" x14ac:dyDescent="0.4">
      <c r="A1031" s="1" t="s">
        <v>815</v>
      </c>
      <c r="B1031" s="3">
        <v>1</v>
      </c>
    </row>
    <row r="1032" spans="1:2" x14ac:dyDescent="0.4">
      <c r="A1032" s="1" t="s">
        <v>1290</v>
      </c>
      <c r="B1032" s="3">
        <v>1</v>
      </c>
    </row>
    <row r="1033" spans="1:2" x14ac:dyDescent="0.4">
      <c r="A1033" s="1" t="s">
        <v>817</v>
      </c>
      <c r="B1033" s="3">
        <v>1</v>
      </c>
    </row>
    <row r="1034" spans="1:2" x14ac:dyDescent="0.4">
      <c r="A1034" s="1" t="s">
        <v>1154</v>
      </c>
      <c r="B1034" s="3">
        <v>1</v>
      </c>
    </row>
    <row r="1035" spans="1:2" x14ac:dyDescent="0.4">
      <c r="A1035" s="1" t="s">
        <v>818</v>
      </c>
      <c r="B1035" s="3">
        <v>1</v>
      </c>
    </row>
    <row r="1036" spans="1:2" x14ac:dyDescent="0.4">
      <c r="A1036" s="1" t="s">
        <v>916</v>
      </c>
      <c r="B1036" s="3">
        <v>1</v>
      </c>
    </row>
    <row r="1037" spans="1:2" x14ac:dyDescent="0.4">
      <c r="A1037" s="1" t="s">
        <v>1303</v>
      </c>
      <c r="B1037" s="3">
        <v>1</v>
      </c>
    </row>
    <row r="1038" spans="1:2" x14ac:dyDescent="0.4">
      <c r="A1038" s="1" t="s">
        <v>918</v>
      </c>
      <c r="B1038" s="3">
        <v>1</v>
      </c>
    </row>
    <row r="1039" spans="1:2" x14ac:dyDescent="0.4">
      <c r="A1039" s="1" t="s">
        <v>1300</v>
      </c>
      <c r="B1039" s="3">
        <v>1</v>
      </c>
    </row>
    <row r="1040" spans="1:2" x14ac:dyDescent="0.4">
      <c r="A1040" s="1" t="s">
        <v>930</v>
      </c>
      <c r="B1040" s="3">
        <v>1</v>
      </c>
    </row>
    <row r="1041" spans="1:2" x14ac:dyDescent="0.4">
      <c r="A1041" s="1" t="s">
        <v>1319</v>
      </c>
      <c r="B1041" s="3">
        <v>1</v>
      </c>
    </row>
    <row r="1042" spans="1:2" x14ac:dyDescent="0.4">
      <c r="A1042" s="1" t="s">
        <v>947</v>
      </c>
      <c r="B1042" s="3">
        <v>1</v>
      </c>
    </row>
    <row r="1043" spans="1:2" x14ac:dyDescent="0.4">
      <c r="A1043" s="1" t="s">
        <v>1317</v>
      </c>
      <c r="B1043" s="3">
        <v>1</v>
      </c>
    </row>
    <row r="1044" spans="1:2" x14ac:dyDescent="0.4">
      <c r="A1044" s="1" t="s">
        <v>995</v>
      </c>
      <c r="B1044" s="3">
        <v>1</v>
      </c>
    </row>
    <row r="1045" spans="1:2" x14ac:dyDescent="0.4">
      <c r="A1045" s="1" t="s">
        <v>1315</v>
      </c>
      <c r="B1045" s="3">
        <v>1</v>
      </c>
    </row>
    <row r="1046" spans="1:2" x14ac:dyDescent="0.4">
      <c r="A1046" s="1" t="s">
        <v>1007</v>
      </c>
      <c r="B1046" s="3">
        <v>1</v>
      </c>
    </row>
    <row r="1047" spans="1:2" x14ac:dyDescent="0.4">
      <c r="A1047" s="1" t="s">
        <v>1313</v>
      </c>
      <c r="B1047" s="3">
        <v>1</v>
      </c>
    </row>
    <row r="1048" spans="1:2" x14ac:dyDescent="0.4">
      <c r="A1048" s="1" t="s">
        <v>1171</v>
      </c>
      <c r="B1048" s="3">
        <v>1</v>
      </c>
    </row>
    <row r="1049" spans="1:2" x14ac:dyDescent="0.4">
      <c r="A1049" s="1" t="s">
        <v>1347</v>
      </c>
      <c r="B1049" s="3">
        <v>1</v>
      </c>
    </row>
    <row r="1050" spans="1:2" x14ac:dyDescent="0.4">
      <c r="A1050" s="1" t="s">
        <v>1223</v>
      </c>
      <c r="B1050" s="3">
        <v>1</v>
      </c>
    </row>
    <row r="1051" spans="1:2" x14ac:dyDescent="0.4">
      <c r="A1051" s="1" t="s">
        <v>1349</v>
      </c>
      <c r="B1051" s="3">
        <v>1</v>
      </c>
    </row>
    <row r="1052" spans="1:2" x14ac:dyDescent="0.4">
      <c r="A1052" s="1" t="s">
        <v>1239</v>
      </c>
      <c r="B1052" s="3">
        <v>1</v>
      </c>
    </row>
    <row r="1053" spans="1:2" x14ac:dyDescent="0.4">
      <c r="A1053" s="1" t="s">
        <v>1345</v>
      </c>
      <c r="B1053" s="3">
        <v>1</v>
      </c>
    </row>
    <row r="1054" spans="1:2" x14ac:dyDescent="0.4">
      <c r="A1054" s="1" t="s">
        <v>1242</v>
      </c>
      <c r="B1054" s="3">
        <v>1</v>
      </c>
    </row>
    <row r="1055" spans="1:2" x14ac:dyDescent="0.4">
      <c r="A1055" s="1" t="s">
        <v>733</v>
      </c>
      <c r="B1055" s="3">
        <v>1</v>
      </c>
    </row>
    <row r="1056" spans="1:2" x14ac:dyDescent="0.4">
      <c r="A1056" s="1" t="s">
        <v>612</v>
      </c>
      <c r="B1056" s="3">
        <v>1</v>
      </c>
    </row>
    <row r="1057" spans="1:2" x14ac:dyDescent="0.4">
      <c r="A1057" s="1" t="s">
        <v>784</v>
      </c>
      <c r="B1057" s="3">
        <v>1</v>
      </c>
    </row>
    <row r="1058" spans="1:2" x14ac:dyDescent="0.4">
      <c r="A1058" s="1" t="s">
        <v>614</v>
      </c>
      <c r="B1058" s="3">
        <v>1</v>
      </c>
    </row>
    <row r="1059" spans="1:2" x14ac:dyDescent="0.4">
      <c r="A1059" s="1" t="s">
        <v>792</v>
      </c>
      <c r="B1059" s="3">
        <v>1</v>
      </c>
    </row>
    <row r="1060" spans="1:2" x14ac:dyDescent="0.4">
      <c r="A1060" s="1" t="s">
        <v>729</v>
      </c>
      <c r="B1060" s="3">
        <v>1</v>
      </c>
    </row>
    <row r="1061" spans="1:2" x14ac:dyDescent="0.4">
      <c r="A1061" s="1" t="s">
        <v>788</v>
      </c>
      <c r="B1061" s="3">
        <v>1</v>
      </c>
    </row>
    <row r="1062" spans="1:2" x14ac:dyDescent="0.4">
      <c r="A1062" s="1" t="s">
        <v>553</v>
      </c>
      <c r="B1062" s="3">
        <v>1</v>
      </c>
    </row>
    <row r="1063" spans="1:2" x14ac:dyDescent="0.4">
      <c r="A1063" s="1" t="s">
        <v>786</v>
      </c>
      <c r="B1063" s="3">
        <v>1</v>
      </c>
    </row>
    <row r="1064" spans="1:2" x14ac:dyDescent="0.4">
      <c r="A1064" s="1" t="s">
        <v>557</v>
      </c>
      <c r="B1064" s="3">
        <v>1</v>
      </c>
    </row>
    <row r="1065" spans="1:2" x14ac:dyDescent="0.4">
      <c r="A1065" s="1" t="s">
        <v>790</v>
      </c>
      <c r="B1065" s="3">
        <v>1</v>
      </c>
    </row>
    <row r="1066" spans="1:2" x14ac:dyDescent="0.4">
      <c r="A1066" s="1" t="s">
        <v>860</v>
      </c>
      <c r="B1066" s="3">
        <v>1</v>
      </c>
    </row>
    <row r="1067" spans="1:2" x14ac:dyDescent="0.4">
      <c r="A1067" s="1" t="s">
        <v>737</v>
      </c>
      <c r="B1067" s="3">
        <v>1</v>
      </c>
    </row>
    <row r="1068" spans="1:2" x14ac:dyDescent="0.4">
      <c r="A1068" s="1" t="s">
        <v>1128</v>
      </c>
      <c r="B1068" s="3">
        <v>1</v>
      </c>
    </row>
    <row r="1069" spans="1:2" x14ac:dyDescent="0.4">
      <c r="A1069" s="1" t="s">
        <v>735</v>
      </c>
      <c r="B1069" s="3">
        <v>1</v>
      </c>
    </row>
    <row r="1070" spans="1:2" x14ac:dyDescent="0.4">
      <c r="A1070" s="1" t="s">
        <v>2375</v>
      </c>
      <c r="B1070" s="3">
        <v>1</v>
      </c>
    </row>
    <row r="1071" spans="1:2" x14ac:dyDescent="0.4">
      <c r="A1071" s="1" t="s">
        <v>739</v>
      </c>
      <c r="B1071" s="3">
        <v>1</v>
      </c>
    </row>
    <row r="1072" spans="1:2" x14ac:dyDescent="0.4">
      <c r="A1072" s="1" t="s">
        <v>2379</v>
      </c>
      <c r="B1072" s="3">
        <v>1</v>
      </c>
    </row>
    <row r="1073" spans="1:2" x14ac:dyDescent="0.4">
      <c r="A1073" s="1" t="s">
        <v>741</v>
      </c>
      <c r="B1073" s="3">
        <v>1</v>
      </c>
    </row>
    <row r="1074" spans="1:2" x14ac:dyDescent="0.4">
      <c r="A1074" s="1" t="s">
        <v>2383</v>
      </c>
      <c r="B1074" s="3">
        <v>1</v>
      </c>
    </row>
    <row r="1075" spans="1:2" x14ac:dyDescent="0.4">
      <c r="A1075" s="1" t="s">
        <v>742</v>
      </c>
      <c r="B1075" s="3">
        <v>1</v>
      </c>
    </row>
    <row r="1076" spans="1:2" x14ac:dyDescent="0.4">
      <c r="A1076" s="1" t="s">
        <v>2386</v>
      </c>
      <c r="B1076" s="3">
        <v>1</v>
      </c>
    </row>
    <row r="1077" spans="1:2" x14ac:dyDescent="0.4">
      <c r="A1077" s="1" t="s">
        <v>748</v>
      </c>
      <c r="B1077" s="3">
        <v>1</v>
      </c>
    </row>
    <row r="1078" spans="1:2" x14ac:dyDescent="0.4">
      <c r="A1078" s="1" t="s">
        <v>2390</v>
      </c>
      <c r="B1078" s="3">
        <v>1</v>
      </c>
    </row>
    <row r="1079" spans="1:2" x14ac:dyDescent="0.4">
      <c r="A1079" s="1" t="s">
        <v>746</v>
      </c>
      <c r="B1079" s="3">
        <v>1</v>
      </c>
    </row>
    <row r="1080" spans="1:2" x14ac:dyDescent="0.4">
      <c r="A1080" s="1" t="s">
        <v>2525</v>
      </c>
      <c r="B1080" s="3">
        <v>1</v>
      </c>
    </row>
    <row r="1081" spans="1:2" x14ac:dyDescent="0.4">
      <c r="A1081" s="1" t="s">
        <v>744</v>
      </c>
      <c r="B1081" s="3">
        <v>1</v>
      </c>
    </row>
    <row r="1082" spans="1:2" x14ac:dyDescent="0.4">
      <c r="A1082" s="1" t="s">
        <v>2498</v>
      </c>
      <c r="B1082" s="3">
        <v>1</v>
      </c>
    </row>
    <row r="1083" spans="1:2" x14ac:dyDescent="0.4">
      <c r="A1083" s="1" t="s">
        <v>756</v>
      </c>
      <c r="B1083" s="3">
        <v>1</v>
      </c>
    </row>
    <row r="1084" spans="1:2" x14ac:dyDescent="0.4">
      <c r="A1084" s="1" t="s">
        <v>2503</v>
      </c>
      <c r="B1084" s="3">
        <v>1</v>
      </c>
    </row>
    <row r="1085" spans="1:2" x14ac:dyDescent="0.4">
      <c r="A1085" s="1" t="s">
        <v>752</v>
      </c>
      <c r="B1085" s="3">
        <v>1</v>
      </c>
    </row>
    <row r="1086" spans="1:2" x14ac:dyDescent="0.4">
      <c r="A1086" s="1" t="s">
        <v>2507</v>
      </c>
      <c r="B1086" s="3">
        <v>1</v>
      </c>
    </row>
    <row r="1087" spans="1:2" x14ac:dyDescent="0.4">
      <c r="A1087" s="1" t="s">
        <v>750</v>
      </c>
      <c r="B1087" s="3">
        <v>1</v>
      </c>
    </row>
    <row r="1088" spans="1:2" x14ac:dyDescent="0.4">
      <c r="A1088" s="1" t="s">
        <v>2597</v>
      </c>
      <c r="B1088" s="3">
        <v>1</v>
      </c>
    </row>
    <row r="1089" spans="1:2" x14ac:dyDescent="0.4">
      <c r="A1089" s="1" t="s">
        <v>754</v>
      </c>
      <c r="B1089" s="3">
        <v>1</v>
      </c>
    </row>
    <row r="1090" spans="1:2" x14ac:dyDescent="0.4">
      <c r="A1090" s="1" t="s">
        <v>2519</v>
      </c>
      <c r="B1090" s="3">
        <v>1</v>
      </c>
    </row>
    <row r="1091" spans="1:2" x14ac:dyDescent="0.4">
      <c r="A1091" s="1" t="s">
        <v>1056</v>
      </c>
      <c r="B1091" s="3">
        <v>1</v>
      </c>
    </row>
    <row r="1092" spans="1:2" x14ac:dyDescent="0.4">
      <c r="A1092" s="1" t="s">
        <v>2521</v>
      </c>
      <c r="B1092" s="3">
        <v>1</v>
      </c>
    </row>
    <row r="1093" spans="1:2" x14ac:dyDescent="0.4">
      <c r="A1093" s="1" t="s">
        <v>1060</v>
      </c>
      <c r="B1093" s="3">
        <v>1</v>
      </c>
    </row>
    <row r="1094" spans="1:2" x14ac:dyDescent="0.4">
      <c r="A1094" s="1" t="s">
        <v>2529</v>
      </c>
      <c r="B1094" s="3">
        <v>1</v>
      </c>
    </row>
    <row r="1095" spans="1:2" x14ac:dyDescent="0.4">
      <c r="A1095" s="1" t="s">
        <v>1058</v>
      </c>
      <c r="B1095" s="3">
        <v>1</v>
      </c>
    </row>
    <row r="1096" spans="1:2" x14ac:dyDescent="0.4">
      <c r="A1096" s="1" t="s">
        <v>2531</v>
      </c>
      <c r="B1096" s="3">
        <v>1</v>
      </c>
    </row>
    <row r="1097" spans="1:2" x14ac:dyDescent="0.4">
      <c r="A1097" s="1" t="s">
        <v>1062</v>
      </c>
      <c r="B1097" s="3">
        <v>1</v>
      </c>
    </row>
    <row r="1098" spans="1:2" x14ac:dyDescent="0.4">
      <c r="A1098" s="1" t="s">
        <v>2601</v>
      </c>
      <c r="B1098" s="3">
        <v>1</v>
      </c>
    </row>
    <row r="1099" spans="1:2" x14ac:dyDescent="0.4">
      <c r="A1099" s="1" t="s">
        <v>1064</v>
      </c>
      <c r="B1099" s="3">
        <v>1</v>
      </c>
    </row>
    <row r="1100" spans="1:2" x14ac:dyDescent="0.4">
      <c r="A1100" s="1" t="s">
        <v>2605</v>
      </c>
      <c r="B1100" s="3">
        <v>1</v>
      </c>
    </row>
    <row r="1101" spans="1:2" x14ac:dyDescent="0.4">
      <c r="A1101" s="1" t="s">
        <v>1327</v>
      </c>
      <c r="B1101" s="3">
        <v>1</v>
      </c>
    </row>
    <row r="1102" spans="1:2" x14ac:dyDescent="0.4">
      <c r="A1102" s="1" t="s">
        <v>2608</v>
      </c>
      <c r="B1102" s="3">
        <v>1</v>
      </c>
    </row>
    <row r="1103" spans="1:2" x14ac:dyDescent="0.4">
      <c r="A1103" s="1" t="s">
        <v>1331</v>
      </c>
      <c r="B1103" s="3">
        <v>1</v>
      </c>
    </row>
    <row r="1104" spans="1:2" x14ac:dyDescent="0.4">
      <c r="A1104" s="1" t="s">
        <v>545</v>
      </c>
      <c r="B1104" s="3">
        <v>1</v>
      </c>
    </row>
    <row r="1105" spans="1:2" x14ac:dyDescent="0.4">
      <c r="A1105" s="1" t="s">
        <v>1325</v>
      </c>
      <c r="B1105" s="3">
        <v>1</v>
      </c>
    </row>
    <row r="1106" spans="1:2" x14ac:dyDescent="0.4">
      <c r="A1106" s="1" t="s">
        <v>549</v>
      </c>
      <c r="B1106" s="3">
        <v>1</v>
      </c>
    </row>
    <row r="1107" spans="1:2" x14ac:dyDescent="0.4">
      <c r="A1107" s="1" t="s">
        <v>1329</v>
      </c>
      <c r="B1107" s="3">
        <v>1</v>
      </c>
    </row>
    <row r="1108" spans="1:2" x14ac:dyDescent="0.4">
      <c r="A1108" s="1" t="s">
        <v>541</v>
      </c>
      <c r="B1108" s="3">
        <v>1</v>
      </c>
    </row>
    <row r="1109" spans="1:2" x14ac:dyDescent="0.4">
      <c r="A1109" s="1" t="s">
        <v>664</v>
      </c>
      <c r="B1109" s="3">
        <v>1</v>
      </c>
    </row>
    <row r="1110" spans="1:2" x14ac:dyDescent="0.4">
      <c r="A1110" s="1" t="s">
        <v>559</v>
      </c>
      <c r="B1110" s="3">
        <v>1</v>
      </c>
    </row>
    <row r="1111" spans="1:2" x14ac:dyDescent="0.4">
      <c r="A1111" s="1" t="s">
        <v>666</v>
      </c>
      <c r="B1111" s="3">
        <v>1</v>
      </c>
    </row>
    <row r="1112" spans="1:2" x14ac:dyDescent="0.4">
      <c r="A1112" s="1" t="s">
        <v>563</v>
      </c>
      <c r="B1112" s="3">
        <v>1</v>
      </c>
    </row>
    <row r="1113" spans="1:2" x14ac:dyDescent="0.4">
      <c r="A1113" s="1" t="s">
        <v>668</v>
      </c>
      <c r="B1113" s="3">
        <v>1</v>
      </c>
    </row>
    <row r="1114" spans="1:2" x14ac:dyDescent="0.4">
      <c r="A1114" s="1" t="s">
        <v>567</v>
      </c>
      <c r="B1114" s="3">
        <v>1</v>
      </c>
    </row>
    <row r="1115" spans="1:2" x14ac:dyDescent="0.4">
      <c r="A1115" s="1" t="s">
        <v>670</v>
      </c>
      <c r="B1115" s="3">
        <v>1</v>
      </c>
    </row>
    <row r="1116" spans="1:2" x14ac:dyDescent="0.4">
      <c r="A1116" s="1" t="s">
        <v>911</v>
      </c>
      <c r="B1116" s="3">
        <v>1</v>
      </c>
    </row>
    <row r="1117" spans="1:2" x14ac:dyDescent="0.4">
      <c r="A1117" s="1" t="s">
        <v>678</v>
      </c>
      <c r="B1117" s="3">
        <v>1</v>
      </c>
    </row>
    <row r="1118" spans="1:2" x14ac:dyDescent="0.4">
      <c r="A1118" s="1" t="s">
        <v>907</v>
      </c>
      <c r="B1118" s="3">
        <v>1</v>
      </c>
    </row>
    <row r="1119" spans="1:2" x14ac:dyDescent="0.4">
      <c r="A1119" s="1" t="s">
        <v>680</v>
      </c>
      <c r="B1119" s="3">
        <v>1</v>
      </c>
    </row>
    <row r="1120" spans="1:2" x14ac:dyDescent="0.4">
      <c r="A1120" s="1" t="s">
        <v>969</v>
      </c>
      <c r="B1120" s="3">
        <v>1</v>
      </c>
    </row>
    <row r="1121" spans="1:2" x14ac:dyDescent="0.4">
      <c r="A1121" s="1" t="s">
        <v>682</v>
      </c>
      <c r="B1121" s="3">
        <v>1</v>
      </c>
    </row>
    <row r="1122" spans="1:2" x14ac:dyDescent="0.4">
      <c r="A1122" s="1" t="s">
        <v>720</v>
      </c>
      <c r="B1122" s="3">
        <v>1</v>
      </c>
    </row>
    <row r="1123" spans="1:2" x14ac:dyDescent="0.4">
      <c r="A1123" s="1" t="s">
        <v>1307</v>
      </c>
      <c r="B1123" s="3">
        <v>1</v>
      </c>
    </row>
    <row r="1124" spans="1:2" x14ac:dyDescent="0.4">
      <c r="A1124" s="1" t="s">
        <v>672</v>
      </c>
      <c r="B1124" s="3">
        <v>1</v>
      </c>
    </row>
    <row r="1125" spans="1:2" x14ac:dyDescent="0.4">
      <c r="A1125" s="1" t="s">
        <v>1305</v>
      </c>
      <c r="B1125" s="3">
        <v>1</v>
      </c>
    </row>
    <row r="1126" spans="1:2" x14ac:dyDescent="0.4">
      <c r="A1126" s="1" t="s">
        <v>706</v>
      </c>
      <c r="B1126" s="3">
        <v>1</v>
      </c>
    </row>
    <row r="1127" spans="1:2" x14ac:dyDescent="0.4">
      <c r="A1127" s="1" t="s">
        <v>794</v>
      </c>
      <c r="B1127" s="3">
        <v>1</v>
      </c>
    </row>
    <row r="1128" spans="1:2" x14ac:dyDescent="0.4">
      <c r="A1128" s="1" t="s">
        <v>676</v>
      </c>
      <c r="B1128" s="3">
        <v>1</v>
      </c>
    </row>
    <row r="1129" spans="1:2" x14ac:dyDescent="0.4">
      <c r="A1129" s="1" t="s">
        <v>796</v>
      </c>
      <c r="B1129" s="3">
        <v>1</v>
      </c>
    </row>
    <row r="1130" spans="1:2" x14ac:dyDescent="0.4">
      <c r="A1130" s="1" t="s">
        <v>1160</v>
      </c>
      <c r="B1130" s="3">
        <v>1</v>
      </c>
    </row>
    <row r="1131" spans="1:2" x14ac:dyDescent="0.4">
      <c r="A1131" s="1" t="s">
        <v>1029</v>
      </c>
      <c r="B1131" s="3">
        <v>1</v>
      </c>
    </row>
    <row r="1132" spans="1:2" x14ac:dyDescent="0.4">
      <c r="A1132" s="1" t="s">
        <v>1023</v>
      </c>
      <c r="B1132" s="3">
        <v>1</v>
      </c>
    </row>
    <row r="1133" spans="1:2" x14ac:dyDescent="0.4">
      <c r="A1133" s="1" t="s">
        <v>1031</v>
      </c>
      <c r="B1133" s="3">
        <v>1</v>
      </c>
    </row>
    <row r="1134" spans="1:2" x14ac:dyDescent="0.4">
      <c r="A1134" s="1" t="s">
        <v>1163</v>
      </c>
      <c r="B1134" s="3">
        <v>1</v>
      </c>
    </row>
    <row r="1135" spans="1:2" x14ac:dyDescent="0.4">
      <c r="A1135" s="1" t="s">
        <v>2805</v>
      </c>
      <c r="B1135" s="3">
        <v>1</v>
      </c>
    </row>
    <row r="1136" spans="1:2" x14ac:dyDescent="0.4">
      <c r="A1136" s="1" t="s">
        <v>1167</v>
      </c>
      <c r="B1136" s="3">
        <v>1</v>
      </c>
    </row>
    <row r="1137" spans="1:2" x14ac:dyDescent="0.4">
      <c r="A1137" s="1" t="s">
        <v>1203</v>
      </c>
      <c r="B1137" s="3">
        <v>1</v>
      </c>
    </row>
    <row r="1138" spans="1:2" x14ac:dyDescent="0.4">
      <c r="A1138" s="1" t="s">
        <v>1374</v>
      </c>
      <c r="B1138" s="3">
        <v>1</v>
      </c>
    </row>
    <row r="1139" spans="1:2" x14ac:dyDescent="0.4">
      <c r="A1139" s="1" t="s">
        <v>1205</v>
      </c>
      <c r="B1139" s="3">
        <v>1</v>
      </c>
    </row>
    <row r="1140" spans="1:2" x14ac:dyDescent="0.4">
      <c r="A1140" s="1" t="s">
        <v>1078</v>
      </c>
      <c r="B1140" s="3">
        <v>1</v>
      </c>
    </row>
    <row r="1141" spans="1:2" x14ac:dyDescent="0.4">
      <c r="A1141" s="1" t="s">
        <v>807</v>
      </c>
      <c r="B1141" s="3">
        <v>1</v>
      </c>
    </row>
    <row r="1142" spans="1:2" x14ac:dyDescent="0.4">
      <c r="A1142" s="1" t="s">
        <v>1082</v>
      </c>
      <c r="B1142" s="3">
        <v>1</v>
      </c>
    </row>
    <row r="1143" spans="1:2" x14ac:dyDescent="0.4">
      <c r="A1143" s="1" t="s">
        <v>809</v>
      </c>
      <c r="B1143" s="3">
        <v>1</v>
      </c>
    </row>
    <row r="1144" spans="1:2" x14ac:dyDescent="0.4">
      <c r="A1144" s="1" t="s">
        <v>943</v>
      </c>
      <c r="B1144" s="3">
        <v>1</v>
      </c>
    </row>
    <row r="1145" spans="1:2" x14ac:dyDescent="0.4">
      <c r="A1145" s="1" t="s">
        <v>1247</v>
      </c>
      <c r="B1145" s="3">
        <v>1</v>
      </c>
    </row>
    <row r="1146" spans="1:2" x14ac:dyDescent="0.4">
      <c r="A1146" s="1" t="s">
        <v>937</v>
      </c>
      <c r="B1146" s="3">
        <v>1</v>
      </c>
    </row>
    <row r="1147" spans="1:2" x14ac:dyDescent="0.4">
      <c r="A1147" s="1" t="s">
        <v>1249</v>
      </c>
      <c r="B1147" s="3">
        <v>1</v>
      </c>
    </row>
    <row r="1148" spans="1:2" x14ac:dyDescent="0.4">
      <c r="A1148" s="1" t="s">
        <v>1394</v>
      </c>
      <c r="B1148" s="3">
        <v>1</v>
      </c>
    </row>
    <row r="1149" spans="1:2" x14ac:dyDescent="0.4">
      <c r="A1149" s="1" t="s">
        <v>836</v>
      </c>
      <c r="B1149" s="3">
        <v>1</v>
      </c>
    </row>
    <row r="1150" spans="1:2" x14ac:dyDescent="0.4">
      <c r="A1150" s="1" t="s">
        <v>1390</v>
      </c>
      <c r="B1150" s="3">
        <v>1</v>
      </c>
    </row>
    <row r="1151" spans="1:2" x14ac:dyDescent="0.4">
      <c r="A1151" s="1" t="s">
        <v>838</v>
      </c>
      <c r="B1151" s="3">
        <v>1</v>
      </c>
    </row>
    <row r="1152" spans="1:2" x14ac:dyDescent="0.4">
      <c r="A1152" s="1" t="s">
        <v>1136</v>
      </c>
      <c r="B1152" s="3">
        <v>1</v>
      </c>
    </row>
    <row r="1153" spans="1:2" x14ac:dyDescent="0.4">
      <c r="A1153" s="1" t="s">
        <v>1251</v>
      </c>
      <c r="B1153" s="3">
        <v>1</v>
      </c>
    </row>
    <row r="1154" spans="1:2" x14ac:dyDescent="0.4">
      <c r="A1154" s="1" t="s">
        <v>1134</v>
      </c>
      <c r="B1154" s="3">
        <v>1</v>
      </c>
    </row>
    <row r="1155" spans="1:2" x14ac:dyDescent="0.4">
      <c r="A1155" s="1" t="s">
        <v>1253</v>
      </c>
      <c r="B1155" s="3">
        <v>1</v>
      </c>
    </row>
    <row r="1156" spans="1:2" x14ac:dyDescent="0.4">
      <c r="A1156" s="1" t="s">
        <v>1140</v>
      </c>
      <c r="B1156" s="3">
        <v>1</v>
      </c>
    </row>
    <row r="1157" spans="1:2" x14ac:dyDescent="0.4">
      <c r="A1157" s="1" t="s">
        <v>1254</v>
      </c>
      <c r="B1157" s="3">
        <v>1</v>
      </c>
    </row>
    <row r="1158" spans="1:2" x14ac:dyDescent="0.4">
      <c r="A1158" s="1" t="s">
        <v>1021</v>
      </c>
      <c r="B1158" s="3">
        <v>1</v>
      </c>
    </row>
    <row r="1159" spans="1:2" x14ac:dyDescent="0.4">
      <c r="A1159" s="1" t="s">
        <v>1256</v>
      </c>
      <c r="B1159" s="3">
        <v>1</v>
      </c>
    </row>
    <row r="1160" spans="1:2" x14ac:dyDescent="0.4">
      <c r="A1160" s="1" t="s">
        <v>1015</v>
      </c>
      <c r="B1160" s="3">
        <v>1</v>
      </c>
    </row>
    <row r="1161" spans="1:2" x14ac:dyDescent="0.4">
      <c r="A1161" s="1" t="s">
        <v>630</v>
      </c>
      <c r="B1161" s="3">
        <v>1</v>
      </c>
    </row>
    <row r="1162" spans="1:2" x14ac:dyDescent="0.4">
      <c r="A1162" s="1" t="s">
        <v>1378</v>
      </c>
      <c r="B1162" s="3">
        <v>1</v>
      </c>
    </row>
    <row r="1163" spans="1:2" x14ac:dyDescent="0.4">
      <c r="A1163" s="1" t="s">
        <v>632</v>
      </c>
      <c r="B1163" s="3">
        <v>1</v>
      </c>
    </row>
    <row r="1164" spans="1:2" x14ac:dyDescent="0.4">
      <c r="A1164" s="1" t="s">
        <v>1286</v>
      </c>
      <c r="B1164" s="3">
        <v>1</v>
      </c>
    </row>
    <row r="1165" spans="1:2" x14ac:dyDescent="0.4">
      <c r="A1165" s="1" t="s">
        <v>624</v>
      </c>
      <c r="B1165" s="3">
        <v>1</v>
      </c>
    </row>
    <row r="1166" spans="1:2" x14ac:dyDescent="0.4">
      <c r="A1166" s="1" t="s">
        <v>1288</v>
      </c>
      <c r="B1166" s="3">
        <v>1</v>
      </c>
    </row>
    <row r="1167" spans="1:2" x14ac:dyDescent="0.4">
      <c r="A1167" s="1" t="s">
        <v>626</v>
      </c>
      <c r="B1167" s="3">
        <v>1</v>
      </c>
    </row>
    <row r="1168" spans="1:2" x14ac:dyDescent="0.4">
      <c r="A1168" s="1" t="s">
        <v>1175</v>
      </c>
      <c r="B1168" s="3">
        <v>1</v>
      </c>
    </row>
    <row r="1169" spans="1:2" x14ac:dyDescent="0.4">
      <c r="A1169" s="1" t="s">
        <v>1066</v>
      </c>
      <c r="B1169" s="3">
        <v>1</v>
      </c>
    </row>
    <row r="1170" spans="1:2" x14ac:dyDescent="0.4">
      <c r="A1170" s="1" t="s">
        <v>1156</v>
      </c>
      <c r="B1170" s="3">
        <v>1</v>
      </c>
    </row>
    <row r="1171" spans="1:2" x14ac:dyDescent="0.4">
      <c r="A1171" s="1" t="s">
        <v>1068</v>
      </c>
      <c r="B1171" s="3">
        <v>1</v>
      </c>
    </row>
    <row r="1172" spans="1:2" x14ac:dyDescent="0.4">
      <c r="A1172" s="1" t="s">
        <v>913</v>
      </c>
      <c r="B1172" s="3">
        <v>1</v>
      </c>
    </row>
    <row r="1173" spans="1:2" x14ac:dyDescent="0.4">
      <c r="A1173" s="1" t="s">
        <v>1052</v>
      </c>
      <c r="B1173" s="3">
        <v>1</v>
      </c>
    </row>
    <row r="1174" spans="1:2" x14ac:dyDescent="0.4">
      <c r="A1174" s="1" t="s">
        <v>920</v>
      </c>
      <c r="B1174" s="3">
        <v>1</v>
      </c>
    </row>
    <row r="1175" spans="1:2" x14ac:dyDescent="0.4">
      <c r="A1175" s="1" t="s">
        <v>1054</v>
      </c>
      <c r="B1175" s="3">
        <v>1</v>
      </c>
    </row>
    <row r="1176" spans="1:2" x14ac:dyDescent="0.4">
      <c r="A1176" s="1" t="s">
        <v>924</v>
      </c>
      <c r="B1176" s="3">
        <v>1</v>
      </c>
    </row>
    <row r="1177" spans="1:2" x14ac:dyDescent="0.4">
      <c r="A1177" s="1" t="s">
        <v>1032</v>
      </c>
      <c r="B1177" s="3">
        <v>1</v>
      </c>
    </row>
    <row r="1178" spans="1:2" x14ac:dyDescent="0.4">
      <c r="A1178" s="1" t="s">
        <v>932</v>
      </c>
      <c r="B1178" s="3">
        <v>1</v>
      </c>
    </row>
    <row r="1179" spans="1:2" x14ac:dyDescent="0.4">
      <c r="A1179" s="1" t="s">
        <v>1034</v>
      </c>
      <c r="B1179" s="3">
        <v>1</v>
      </c>
    </row>
    <row r="1180" spans="1:2" x14ac:dyDescent="0.4">
      <c r="A1180" s="1" t="s">
        <v>928</v>
      </c>
      <c r="B1180" s="3">
        <v>1</v>
      </c>
    </row>
    <row r="1181" spans="1:2" x14ac:dyDescent="0.4">
      <c r="A1181" s="1" t="s">
        <v>1040</v>
      </c>
      <c r="B1181" s="3">
        <v>1</v>
      </c>
    </row>
    <row r="1182" spans="1:2" x14ac:dyDescent="0.4">
      <c r="A1182" s="1" t="s">
        <v>945</v>
      </c>
      <c r="B1182" s="3">
        <v>1</v>
      </c>
    </row>
    <row r="1183" spans="1:2" x14ac:dyDescent="0.4">
      <c r="A1183" s="1" t="s">
        <v>1038</v>
      </c>
      <c r="B1183" s="3">
        <v>1</v>
      </c>
    </row>
    <row r="1184" spans="1:2" x14ac:dyDescent="0.4">
      <c r="A1184" s="1" t="s">
        <v>949</v>
      </c>
      <c r="B1184" s="3">
        <v>1</v>
      </c>
    </row>
    <row r="1185" spans="1:2" x14ac:dyDescent="0.4">
      <c r="A1185" s="1" t="s">
        <v>1036</v>
      </c>
      <c r="B1185" s="3">
        <v>1</v>
      </c>
    </row>
    <row r="1186" spans="1:2" x14ac:dyDescent="0.4">
      <c r="A1186" s="1" t="s">
        <v>993</v>
      </c>
      <c r="B1186" s="3">
        <v>1</v>
      </c>
    </row>
    <row r="1187" spans="1:2" x14ac:dyDescent="0.4">
      <c r="A1187" s="1" t="s">
        <v>979</v>
      </c>
      <c r="B1187" s="3">
        <v>1</v>
      </c>
    </row>
    <row r="1188" spans="1:2" x14ac:dyDescent="0.4">
      <c r="A1188" s="1" t="s">
        <v>1001</v>
      </c>
      <c r="B1188" s="3">
        <v>1</v>
      </c>
    </row>
    <row r="1189" spans="1:2" x14ac:dyDescent="0.4">
      <c r="A1189" s="1" t="s">
        <v>983</v>
      </c>
      <c r="B1189" s="3">
        <v>1</v>
      </c>
    </row>
    <row r="1190" spans="1:2" x14ac:dyDescent="0.4">
      <c r="A1190" s="1" t="s">
        <v>997</v>
      </c>
      <c r="B1190" s="3">
        <v>1</v>
      </c>
    </row>
    <row r="1191" spans="1:2" x14ac:dyDescent="0.4">
      <c r="A1191" s="1" t="s">
        <v>981</v>
      </c>
      <c r="B1191" s="3">
        <v>1</v>
      </c>
    </row>
    <row r="1192" spans="1:2" x14ac:dyDescent="0.4">
      <c r="A1192" s="1" t="s">
        <v>1005</v>
      </c>
      <c r="B1192" s="3">
        <v>1</v>
      </c>
    </row>
    <row r="1193" spans="1:2" x14ac:dyDescent="0.4">
      <c r="A1193" s="1" t="s">
        <v>1296</v>
      </c>
      <c r="B1193" s="3">
        <v>1</v>
      </c>
    </row>
    <row r="1194" spans="1:2" x14ac:dyDescent="0.4">
      <c r="A1194" s="1" t="s">
        <v>1009</v>
      </c>
      <c r="B1194" s="3">
        <v>1</v>
      </c>
    </row>
    <row r="1195" spans="1:2" x14ac:dyDescent="0.4">
      <c r="A1195" s="1" t="s">
        <v>1298</v>
      </c>
      <c r="B1195" s="3">
        <v>1</v>
      </c>
    </row>
    <row r="1196" spans="1:2" x14ac:dyDescent="0.4">
      <c r="A1196" s="1" t="s">
        <v>1169</v>
      </c>
      <c r="B1196" s="3">
        <v>1</v>
      </c>
    </row>
    <row r="1197" spans="1:2" x14ac:dyDescent="0.4">
      <c r="A1197" s="1" t="s">
        <v>1217</v>
      </c>
      <c r="B1197" s="3">
        <v>1</v>
      </c>
    </row>
    <row r="1198" spans="1:2" x14ac:dyDescent="0.4">
      <c r="A1198" s="1" t="s">
        <v>1142</v>
      </c>
      <c r="B1198" s="3">
        <v>1</v>
      </c>
    </row>
    <row r="1199" spans="1:2" x14ac:dyDescent="0.4">
      <c r="A1199" s="1" t="s">
        <v>1219</v>
      </c>
      <c r="B1199" s="3">
        <v>1</v>
      </c>
    </row>
    <row r="1200" spans="1:2" x14ac:dyDescent="0.4">
      <c r="A1200" s="1" t="s">
        <v>1221</v>
      </c>
      <c r="B1200" s="3">
        <v>1</v>
      </c>
    </row>
    <row r="1201" spans="1:2" x14ac:dyDescent="0.4">
      <c r="A1201" s="1" t="s">
        <v>120</v>
      </c>
      <c r="B1201" s="3">
        <v>1</v>
      </c>
    </row>
    <row r="1202" spans="1:2" x14ac:dyDescent="0.4">
      <c r="A1202" s="1" t="s">
        <v>300</v>
      </c>
      <c r="B1202" s="3">
        <v>1</v>
      </c>
    </row>
    <row r="1203" spans="1:2" x14ac:dyDescent="0.4">
      <c r="A1203" s="1" t="s">
        <v>278</v>
      </c>
      <c r="B1203" s="3">
        <v>1</v>
      </c>
    </row>
    <row r="1204" spans="1:2" x14ac:dyDescent="0.4">
      <c r="A1204" s="1">
        <v>2012052</v>
      </c>
      <c r="B1204" s="3">
        <v>1</v>
      </c>
    </row>
    <row r="1205" spans="1:2" x14ac:dyDescent="0.4">
      <c r="A1205" s="1" t="s">
        <v>353</v>
      </c>
      <c r="B1205" s="3">
        <v>1</v>
      </c>
    </row>
    <row r="1206" spans="1:2" x14ac:dyDescent="0.4">
      <c r="A1206" s="1">
        <v>2012053</v>
      </c>
      <c r="B1206" s="3">
        <v>1</v>
      </c>
    </row>
    <row r="1207" spans="1:2" x14ac:dyDescent="0.4">
      <c r="A1207" s="1" t="s">
        <v>269</v>
      </c>
      <c r="B1207" s="3">
        <v>1</v>
      </c>
    </row>
    <row r="1208" spans="1:2" x14ac:dyDescent="0.4">
      <c r="A1208" s="1">
        <v>2012061</v>
      </c>
      <c r="B1208" s="3">
        <v>1</v>
      </c>
    </row>
    <row r="1209" spans="1:2" x14ac:dyDescent="0.4">
      <c r="A1209" s="1" t="s">
        <v>214</v>
      </c>
      <c r="B1209" s="3">
        <v>1</v>
      </c>
    </row>
    <row r="1210" spans="1:2" x14ac:dyDescent="0.4">
      <c r="A1210" s="1">
        <v>2012062</v>
      </c>
      <c r="B1210" s="3">
        <v>1</v>
      </c>
    </row>
    <row r="1211" spans="1:2" x14ac:dyDescent="0.4">
      <c r="A1211" s="1" t="s">
        <v>184</v>
      </c>
      <c r="B1211" s="3">
        <v>1</v>
      </c>
    </row>
    <row r="1212" spans="1:2" x14ac:dyDescent="0.4">
      <c r="A1212" s="1">
        <v>2012121</v>
      </c>
      <c r="B1212" s="3">
        <v>1</v>
      </c>
    </row>
    <row r="1213" spans="1:2" x14ac:dyDescent="0.4">
      <c r="A1213" s="1" t="s">
        <v>114</v>
      </c>
      <c r="B1213" s="3">
        <v>1</v>
      </c>
    </row>
    <row r="1214" spans="1:2" x14ac:dyDescent="0.4">
      <c r="A1214" s="1">
        <v>2013012</v>
      </c>
      <c r="B1214" s="3">
        <v>1</v>
      </c>
    </row>
    <row r="1215" spans="1:2" x14ac:dyDescent="0.4">
      <c r="A1215" s="1" t="s">
        <v>318</v>
      </c>
      <c r="B1215" s="3">
        <v>1</v>
      </c>
    </row>
    <row r="1216" spans="1:2" x14ac:dyDescent="0.4">
      <c r="A1216" s="1">
        <v>2013021</v>
      </c>
      <c r="B1216" s="3">
        <v>1</v>
      </c>
    </row>
    <row r="1217" spans="1:2" x14ac:dyDescent="0.4">
      <c r="A1217" s="1" t="s">
        <v>61</v>
      </c>
      <c r="B1217" s="3">
        <v>1</v>
      </c>
    </row>
    <row r="1218" spans="1:2" x14ac:dyDescent="0.4">
      <c r="A1218" s="1">
        <v>2013022</v>
      </c>
      <c r="B1218" s="3">
        <v>1</v>
      </c>
    </row>
    <row r="1219" spans="1:2" x14ac:dyDescent="0.4">
      <c r="A1219" s="1" t="s">
        <v>293</v>
      </c>
      <c r="B1219" s="3">
        <v>1</v>
      </c>
    </row>
    <row r="1220" spans="1:2" x14ac:dyDescent="0.4">
      <c r="A1220" s="1">
        <v>2013023</v>
      </c>
      <c r="B1220" s="3">
        <v>1</v>
      </c>
    </row>
    <row r="1221" spans="1:2" x14ac:dyDescent="0.4">
      <c r="A1221" s="1" t="s">
        <v>174</v>
      </c>
      <c r="B1221" s="3">
        <v>1</v>
      </c>
    </row>
    <row r="1222" spans="1:2" x14ac:dyDescent="0.4">
      <c r="A1222" s="1">
        <v>2013028</v>
      </c>
      <c r="B1222" s="3">
        <v>1</v>
      </c>
    </row>
    <row r="1223" spans="1:2" x14ac:dyDescent="0.4">
      <c r="A1223" s="1" t="s">
        <v>230</v>
      </c>
      <c r="B1223" s="3">
        <v>1</v>
      </c>
    </row>
    <row r="1224" spans="1:2" x14ac:dyDescent="0.4">
      <c r="A1224" s="1">
        <v>2013029</v>
      </c>
      <c r="B1224" s="3">
        <v>1</v>
      </c>
    </row>
    <row r="1225" spans="1:2" x14ac:dyDescent="0.4">
      <c r="A1225" s="1" t="s">
        <v>304</v>
      </c>
      <c r="B1225" s="3">
        <v>1</v>
      </c>
    </row>
    <row r="1226" spans="1:2" x14ac:dyDescent="0.4">
      <c r="A1226" s="1">
        <v>2013061</v>
      </c>
      <c r="B1226" s="3">
        <v>1</v>
      </c>
    </row>
    <row r="1227" spans="1:2" x14ac:dyDescent="0.4">
      <c r="A1227" s="1" t="s">
        <v>196</v>
      </c>
      <c r="B1227" s="3">
        <v>1</v>
      </c>
    </row>
    <row r="1228" spans="1:2" x14ac:dyDescent="0.4">
      <c r="A1228" s="1">
        <v>2013062</v>
      </c>
      <c r="B1228" s="3">
        <v>1</v>
      </c>
    </row>
    <row r="1229" spans="1:2" x14ac:dyDescent="0.4">
      <c r="A1229" s="1" t="s">
        <v>194</v>
      </c>
      <c r="B1229" s="3">
        <v>1</v>
      </c>
    </row>
    <row r="1230" spans="1:2" x14ac:dyDescent="0.4">
      <c r="A1230" s="1">
        <v>2013063</v>
      </c>
      <c r="B1230" s="3">
        <v>1</v>
      </c>
    </row>
    <row r="1231" spans="1:2" x14ac:dyDescent="0.4">
      <c r="A1231" s="1" t="s">
        <v>168</v>
      </c>
      <c r="B1231" s="3">
        <v>1</v>
      </c>
    </row>
    <row r="1232" spans="1:2" x14ac:dyDescent="0.4">
      <c r="A1232" s="1">
        <v>2013121</v>
      </c>
      <c r="B1232" s="3">
        <v>1</v>
      </c>
    </row>
    <row r="1233" spans="1:2" x14ac:dyDescent="0.4">
      <c r="A1233" s="1" t="s">
        <v>386</v>
      </c>
      <c r="B1233" s="3">
        <v>1</v>
      </c>
    </row>
    <row r="1234" spans="1:2" x14ac:dyDescent="0.4">
      <c r="A1234" s="1">
        <v>2013122</v>
      </c>
      <c r="B1234" s="3">
        <v>1</v>
      </c>
    </row>
    <row r="1235" spans="1:2" x14ac:dyDescent="0.4">
      <c r="A1235" s="1" t="s">
        <v>338</v>
      </c>
      <c r="B1235" s="3">
        <v>1</v>
      </c>
    </row>
    <row r="1236" spans="1:2" x14ac:dyDescent="0.4">
      <c r="A1236" s="1">
        <v>2014011</v>
      </c>
      <c r="B1236" s="3">
        <v>1</v>
      </c>
    </row>
    <row r="1237" spans="1:2" x14ac:dyDescent="0.4">
      <c r="A1237" s="1" t="s">
        <v>63</v>
      </c>
      <c r="B1237" s="3">
        <v>1</v>
      </c>
    </row>
    <row r="1238" spans="1:2" x14ac:dyDescent="0.4">
      <c r="A1238" s="1">
        <v>2014017</v>
      </c>
      <c r="B1238" s="3">
        <v>1</v>
      </c>
    </row>
    <row r="1239" spans="1:2" x14ac:dyDescent="0.4">
      <c r="A1239" s="1" t="s">
        <v>153</v>
      </c>
      <c r="B1239" s="3">
        <v>1</v>
      </c>
    </row>
    <row r="1240" spans="1:2" x14ac:dyDescent="0.4">
      <c r="A1240" s="1">
        <v>2014018</v>
      </c>
      <c r="B1240" s="3">
        <v>1</v>
      </c>
    </row>
    <row r="1241" spans="1:2" x14ac:dyDescent="0.4">
      <c r="A1241" s="1" t="s">
        <v>212</v>
      </c>
      <c r="B1241" s="3">
        <v>1</v>
      </c>
    </row>
    <row r="1242" spans="1:2" x14ac:dyDescent="0.4">
      <c r="A1242" s="1">
        <v>2014021</v>
      </c>
      <c r="B1242" s="3">
        <v>1</v>
      </c>
    </row>
    <row r="1243" spans="1:2" x14ac:dyDescent="0.4">
      <c r="A1243" s="1" t="s">
        <v>348</v>
      </c>
      <c r="B1243" s="3">
        <v>1</v>
      </c>
    </row>
    <row r="1244" spans="1:2" x14ac:dyDescent="0.4">
      <c r="A1244" s="1">
        <v>2014022</v>
      </c>
      <c r="B1244" s="3">
        <v>1</v>
      </c>
    </row>
    <row r="1245" spans="1:2" x14ac:dyDescent="0.4">
      <c r="A1245" s="1" t="s">
        <v>298</v>
      </c>
      <c r="B1245" s="3">
        <v>1</v>
      </c>
    </row>
    <row r="1246" spans="1:2" x14ac:dyDescent="0.4">
      <c r="A1246" s="1">
        <v>2014055</v>
      </c>
      <c r="B1246" s="3">
        <v>1</v>
      </c>
    </row>
    <row r="1247" spans="1:2" x14ac:dyDescent="0.4">
      <c r="A1247" s="1" t="s">
        <v>90</v>
      </c>
      <c r="B1247" s="3">
        <v>1</v>
      </c>
    </row>
    <row r="1248" spans="1:2" x14ac:dyDescent="0.4">
      <c r="A1248" s="1">
        <v>2014112</v>
      </c>
      <c r="B1248" s="3">
        <v>1</v>
      </c>
    </row>
    <row r="1249" spans="1:2" x14ac:dyDescent="0.4">
      <c r="A1249" s="1" t="s">
        <v>241</v>
      </c>
      <c r="B1249" s="3">
        <v>1</v>
      </c>
    </row>
    <row r="1250" spans="1:2" x14ac:dyDescent="0.4">
      <c r="A1250" s="1">
        <v>2014215</v>
      </c>
      <c r="B1250" s="3">
        <v>1</v>
      </c>
    </row>
    <row r="1251" spans="1:2" x14ac:dyDescent="0.4">
      <c r="A1251" s="1" t="s">
        <v>224</v>
      </c>
      <c r="B1251" s="3">
        <v>1</v>
      </c>
    </row>
    <row r="1252" spans="1:2" x14ac:dyDescent="0.4">
      <c r="A1252" s="1">
        <v>2014216</v>
      </c>
      <c r="B1252" s="3">
        <v>1</v>
      </c>
    </row>
    <row r="1253" spans="1:2" x14ac:dyDescent="0.4">
      <c r="A1253" s="1" t="s">
        <v>307</v>
      </c>
      <c r="B1253" s="3">
        <v>1</v>
      </c>
    </row>
    <row r="1254" spans="1:2" x14ac:dyDescent="0.4">
      <c r="A1254" s="1">
        <v>2014218</v>
      </c>
      <c r="B1254" s="3">
        <v>1</v>
      </c>
    </row>
    <row r="1255" spans="1:2" x14ac:dyDescent="0.4">
      <c r="A1255" s="1" t="s">
        <v>106</v>
      </c>
      <c r="B1255" s="3">
        <v>1</v>
      </c>
    </row>
    <row r="1256" spans="1:2" x14ac:dyDescent="0.4">
      <c r="A1256" s="1">
        <v>2014501</v>
      </c>
      <c r="B1256" s="3">
        <v>1</v>
      </c>
    </row>
    <row r="1257" spans="1:2" x14ac:dyDescent="0.4">
      <c r="A1257" s="1" t="s">
        <v>247</v>
      </c>
      <c r="B1257" s="3">
        <v>1</v>
      </c>
    </row>
    <row r="1258" spans="1:2" x14ac:dyDescent="0.4">
      <c r="A1258" s="1">
        <v>2014502</v>
      </c>
      <c r="B1258" s="3">
        <v>1</v>
      </c>
    </row>
    <row r="1259" spans="1:2" x14ac:dyDescent="0.4">
      <c r="A1259" s="1" t="s">
        <v>243</v>
      </c>
      <c r="B1259" s="3">
        <v>1</v>
      </c>
    </row>
    <row r="1260" spans="1:2" x14ac:dyDescent="0.4">
      <c r="A1260" s="1">
        <v>2014512</v>
      </c>
      <c r="B1260" s="3">
        <v>1</v>
      </c>
    </row>
    <row r="1261" spans="1:2" x14ac:dyDescent="0.4">
      <c r="A1261" s="1" t="s">
        <v>259</v>
      </c>
      <c r="B1261" s="3">
        <v>1</v>
      </c>
    </row>
    <row r="1262" spans="1:2" x14ac:dyDescent="0.4">
      <c r="A1262" s="1">
        <v>2014616</v>
      </c>
      <c r="B1262" s="3">
        <v>1</v>
      </c>
    </row>
    <row r="1263" spans="1:2" x14ac:dyDescent="0.4">
      <c r="A1263" s="1" t="s">
        <v>378</v>
      </c>
      <c r="B1263" s="3">
        <v>1</v>
      </c>
    </row>
    <row r="1264" spans="1:2" x14ac:dyDescent="0.4">
      <c r="A1264" s="1">
        <v>2014617</v>
      </c>
      <c r="B1264" s="3">
        <v>1</v>
      </c>
    </row>
    <row r="1265" spans="1:2" x14ac:dyDescent="0.4">
      <c r="A1265" s="1" t="s">
        <v>126</v>
      </c>
      <c r="B1265" s="3">
        <v>1</v>
      </c>
    </row>
    <row r="1266" spans="1:2" x14ac:dyDescent="0.4">
      <c r="A1266" s="1">
        <v>2014618</v>
      </c>
      <c r="B1266" s="3">
        <v>1</v>
      </c>
    </row>
    <row r="1267" spans="1:2" x14ac:dyDescent="0.4">
      <c r="A1267" s="1" t="s">
        <v>334</v>
      </c>
      <c r="B1267" s="3">
        <v>1</v>
      </c>
    </row>
    <row r="1268" spans="1:2" x14ac:dyDescent="0.4">
      <c r="A1268" s="1">
        <v>2014619</v>
      </c>
      <c r="B1268" s="3">
        <v>1</v>
      </c>
    </row>
    <row r="1269" spans="1:2" x14ac:dyDescent="0.4">
      <c r="A1269" s="1" t="s">
        <v>206</v>
      </c>
      <c r="B1269" s="3">
        <v>1</v>
      </c>
    </row>
    <row r="1270" spans="1:2" x14ac:dyDescent="0.4">
      <c r="A1270" s="1">
        <v>2014712</v>
      </c>
      <c r="B1270" s="3">
        <v>1</v>
      </c>
    </row>
    <row r="1271" spans="1:2" x14ac:dyDescent="0.4">
      <c r="A1271" s="1" t="s">
        <v>332</v>
      </c>
      <c r="B1271" s="3">
        <v>1</v>
      </c>
    </row>
    <row r="1272" spans="1:2" x14ac:dyDescent="0.4">
      <c r="A1272" s="1">
        <v>2014715</v>
      </c>
      <c r="B1272" s="3">
        <v>1</v>
      </c>
    </row>
    <row r="1273" spans="1:2" x14ac:dyDescent="0.4">
      <c r="A1273" s="1">
        <v>2012051</v>
      </c>
      <c r="B1273" s="3">
        <v>1</v>
      </c>
    </row>
    <row r="1274" spans="1:2" x14ac:dyDescent="0.4">
      <c r="A1274" s="1">
        <v>2014716</v>
      </c>
      <c r="B1274" s="3">
        <v>1</v>
      </c>
    </row>
    <row r="1275" spans="1:2" x14ac:dyDescent="0.4">
      <c r="A1275" s="1" t="s">
        <v>274</v>
      </c>
      <c r="B1275" s="3">
        <v>1</v>
      </c>
    </row>
    <row r="1276" spans="1:2" x14ac:dyDescent="0.4">
      <c r="A1276" s="1">
        <v>2014719</v>
      </c>
      <c r="B1276" s="3">
        <v>1</v>
      </c>
    </row>
    <row r="1277" spans="1:2" x14ac:dyDescent="0.4">
      <c r="A1277" s="1" t="s">
        <v>147</v>
      </c>
      <c r="B1277" s="3">
        <v>1</v>
      </c>
    </row>
    <row r="1278" spans="1:2" x14ac:dyDescent="0.4">
      <c r="A1278" s="1">
        <v>2014726</v>
      </c>
      <c r="B1278" s="3">
        <v>1</v>
      </c>
    </row>
    <row r="1279" spans="1:2" x14ac:dyDescent="0.4">
      <c r="A1279" s="1" t="s">
        <v>149</v>
      </c>
      <c r="B1279" s="3">
        <v>1</v>
      </c>
    </row>
    <row r="1280" spans="1:2" x14ac:dyDescent="0.4">
      <c r="A1280" s="1">
        <v>2014811</v>
      </c>
      <c r="B1280" s="3">
        <v>1</v>
      </c>
    </row>
    <row r="1281" spans="1:2" x14ac:dyDescent="0.4">
      <c r="A1281" s="1" t="s">
        <v>156</v>
      </c>
      <c r="B1281" s="3">
        <v>1</v>
      </c>
    </row>
    <row r="1282" spans="1:2" x14ac:dyDescent="0.4">
      <c r="A1282" s="1">
        <v>2014812</v>
      </c>
      <c r="B1282" s="3">
        <v>1</v>
      </c>
    </row>
    <row r="1283" spans="1:2" x14ac:dyDescent="0.4">
      <c r="A1283" s="1" t="s">
        <v>158</v>
      </c>
      <c r="B1283" s="3">
        <v>1</v>
      </c>
    </row>
    <row r="1284" spans="1:2" x14ac:dyDescent="0.4">
      <c r="A1284" s="1">
        <v>2014813</v>
      </c>
      <c r="B1284" s="3">
        <v>1</v>
      </c>
    </row>
    <row r="1285" spans="1:2" x14ac:dyDescent="0.4">
      <c r="A1285" s="1" t="s">
        <v>295</v>
      </c>
      <c r="B1285" s="3">
        <v>1</v>
      </c>
    </row>
    <row r="1286" spans="1:2" x14ac:dyDescent="0.4">
      <c r="A1286" s="1">
        <v>2014816</v>
      </c>
      <c r="B1286" s="3">
        <v>1</v>
      </c>
    </row>
    <row r="1287" spans="1:2" x14ac:dyDescent="0.4">
      <c r="A1287" s="1" t="s">
        <v>296</v>
      </c>
      <c r="B1287" s="3">
        <v>1</v>
      </c>
    </row>
    <row r="1288" spans="1:2" x14ac:dyDescent="0.4">
      <c r="A1288" s="1">
        <v>2014817</v>
      </c>
      <c r="B1288" s="3">
        <v>1</v>
      </c>
    </row>
    <row r="1289" spans="1:2" x14ac:dyDescent="0.4">
      <c r="A1289" s="1" t="s">
        <v>216</v>
      </c>
      <c r="B1289" s="3">
        <v>1</v>
      </c>
    </row>
    <row r="1290" spans="1:2" x14ac:dyDescent="0.4">
      <c r="A1290" s="1">
        <v>2014818</v>
      </c>
      <c r="B1290" s="3">
        <v>1</v>
      </c>
    </row>
    <row r="1291" spans="1:2" x14ac:dyDescent="0.4">
      <c r="A1291" s="1" t="s">
        <v>220</v>
      </c>
      <c r="B1291" s="3">
        <v>1</v>
      </c>
    </row>
    <row r="1292" spans="1:2" x14ac:dyDescent="0.4">
      <c r="A1292" s="1">
        <v>2014819</v>
      </c>
      <c r="B1292" s="3">
        <v>1</v>
      </c>
    </row>
    <row r="1293" spans="1:2" x14ac:dyDescent="0.4">
      <c r="A1293" s="1" t="s">
        <v>86</v>
      </c>
      <c r="B1293" s="3">
        <v>1</v>
      </c>
    </row>
    <row r="1294" spans="1:2" x14ac:dyDescent="0.4">
      <c r="A1294" s="1">
        <v>2014821</v>
      </c>
      <c r="B1294" s="3">
        <v>1</v>
      </c>
    </row>
    <row r="1295" spans="1:2" x14ac:dyDescent="0.4">
      <c r="A1295" s="1" t="s">
        <v>88</v>
      </c>
      <c r="B1295" s="3">
        <v>1</v>
      </c>
    </row>
    <row r="1296" spans="1:2" x14ac:dyDescent="0.4">
      <c r="A1296" s="1">
        <v>2014910</v>
      </c>
      <c r="B1296" s="3">
        <v>1</v>
      </c>
    </row>
    <row r="1297" spans="1:2" x14ac:dyDescent="0.4">
      <c r="A1297" s="1" t="s">
        <v>84</v>
      </c>
      <c r="B1297" s="3">
        <v>1</v>
      </c>
    </row>
    <row r="1298" spans="1:2" x14ac:dyDescent="0.4">
      <c r="A1298" s="1">
        <v>2014911</v>
      </c>
      <c r="B1298" s="3">
        <v>1</v>
      </c>
    </row>
    <row r="1299" spans="1:2" x14ac:dyDescent="0.4">
      <c r="A1299" s="1" t="s">
        <v>232</v>
      </c>
      <c r="B1299" s="3">
        <v>1</v>
      </c>
    </row>
    <row r="1300" spans="1:2" x14ac:dyDescent="0.4">
      <c r="A1300" s="1">
        <v>2014912</v>
      </c>
      <c r="B1300" s="3">
        <v>1</v>
      </c>
    </row>
    <row r="1301" spans="1:2" x14ac:dyDescent="0.4">
      <c r="A1301" s="1" t="s">
        <v>178</v>
      </c>
      <c r="B1301" s="3">
        <v>1</v>
      </c>
    </row>
    <row r="1302" spans="1:2" x14ac:dyDescent="0.4">
      <c r="A1302" s="1">
        <v>2014915</v>
      </c>
      <c r="B1302" s="3">
        <v>1</v>
      </c>
    </row>
    <row r="1303" spans="1:2" x14ac:dyDescent="0.4">
      <c r="A1303" s="1" t="s">
        <v>94</v>
      </c>
      <c r="B1303" s="3">
        <v>1</v>
      </c>
    </row>
    <row r="1304" spans="1:2" x14ac:dyDescent="0.4">
      <c r="A1304" s="1">
        <v>2014916</v>
      </c>
      <c r="B1304" s="3">
        <v>1</v>
      </c>
    </row>
    <row r="1305" spans="1:2" x14ac:dyDescent="0.4">
      <c r="A1305" s="1" t="s">
        <v>228</v>
      </c>
      <c r="B1305" s="3">
        <v>1</v>
      </c>
    </row>
    <row r="1306" spans="1:2" x14ac:dyDescent="0.4">
      <c r="A1306" s="1">
        <v>2015011</v>
      </c>
      <c r="B1306" s="3">
        <v>1</v>
      </c>
    </row>
    <row r="1307" spans="1:2" x14ac:dyDescent="0.4">
      <c r="A1307" s="1" t="s">
        <v>112</v>
      </c>
      <c r="B1307" s="3">
        <v>1</v>
      </c>
    </row>
    <row r="1308" spans="1:2" x14ac:dyDescent="0.4">
      <c r="A1308" s="1">
        <v>2015015</v>
      </c>
      <c r="B1308" s="3">
        <v>1</v>
      </c>
    </row>
    <row r="1309" spans="1:2" x14ac:dyDescent="0.4">
      <c r="A1309" s="1" t="s">
        <v>355</v>
      </c>
      <c r="B1309" s="3">
        <v>1</v>
      </c>
    </row>
    <row r="1310" spans="1:2" x14ac:dyDescent="0.4">
      <c r="A1310" s="1">
        <v>2015021</v>
      </c>
      <c r="B1310" s="3">
        <v>1</v>
      </c>
    </row>
    <row r="1311" spans="1:2" x14ac:dyDescent="0.4">
      <c r="A1311" s="1" t="s">
        <v>306</v>
      </c>
      <c r="B1311" s="3">
        <v>1</v>
      </c>
    </row>
    <row r="1312" spans="1:2" x14ac:dyDescent="0.4">
      <c r="A1312" s="1">
        <v>2015022</v>
      </c>
      <c r="B1312" s="3">
        <v>1</v>
      </c>
    </row>
    <row r="1313" spans="1:2" x14ac:dyDescent="0.4">
      <c r="A1313" s="1" t="s">
        <v>104</v>
      </c>
      <c r="B1313" s="3">
        <v>1</v>
      </c>
    </row>
    <row r="1314" spans="1:2" x14ac:dyDescent="0.4">
      <c r="A1314" s="1">
        <v>2015051</v>
      </c>
      <c r="B1314" s="3">
        <v>1</v>
      </c>
    </row>
    <row r="1315" spans="1:2" x14ac:dyDescent="0.4">
      <c r="A1315" s="1" t="s">
        <v>108</v>
      </c>
      <c r="B1315" s="3">
        <v>1</v>
      </c>
    </row>
    <row r="1316" spans="1:2" x14ac:dyDescent="0.4">
      <c r="A1316" s="1">
        <v>2015052</v>
      </c>
      <c r="B1316" s="3">
        <v>1</v>
      </c>
    </row>
    <row r="1317" spans="1:2" x14ac:dyDescent="0.4">
      <c r="A1317" s="1" t="s">
        <v>310</v>
      </c>
      <c r="B1317" s="3">
        <v>1</v>
      </c>
    </row>
    <row r="1318" spans="1:2" x14ac:dyDescent="0.4">
      <c r="A1318" s="1">
        <v>2015055</v>
      </c>
      <c r="B1318" s="3">
        <v>1</v>
      </c>
    </row>
    <row r="1319" spans="1:2" x14ac:dyDescent="0.4">
      <c r="A1319" s="1" t="s">
        <v>312</v>
      </c>
      <c r="B1319" s="3">
        <v>1</v>
      </c>
    </row>
    <row r="1320" spans="1:2" x14ac:dyDescent="0.4">
      <c r="A1320" s="1">
        <v>2015056</v>
      </c>
      <c r="B1320" s="3">
        <v>1</v>
      </c>
    </row>
    <row r="1321" spans="1:2" x14ac:dyDescent="0.4">
      <c r="A1321" s="1" t="s">
        <v>249</v>
      </c>
      <c r="B1321" s="3">
        <v>1</v>
      </c>
    </row>
    <row r="1322" spans="1:2" x14ac:dyDescent="0.4">
      <c r="A1322" s="1">
        <v>2015105</v>
      </c>
      <c r="B1322" s="3">
        <v>1</v>
      </c>
    </row>
    <row r="1323" spans="1:2" x14ac:dyDescent="0.4">
      <c r="A1323" s="1" t="s">
        <v>166</v>
      </c>
      <c r="B1323" s="3">
        <v>1</v>
      </c>
    </row>
    <row r="1324" spans="1:2" x14ac:dyDescent="0.4">
      <c r="A1324" s="1">
        <v>2015112</v>
      </c>
      <c r="B1324" s="3">
        <v>1</v>
      </c>
    </row>
    <row r="1325" spans="1:2" x14ac:dyDescent="0.4">
      <c r="A1325" s="1" t="s">
        <v>376</v>
      </c>
      <c r="B1325" s="3">
        <v>1</v>
      </c>
    </row>
    <row r="1326" spans="1:2" x14ac:dyDescent="0.4">
      <c r="A1326" s="1">
        <v>2015115</v>
      </c>
      <c r="B1326" s="3">
        <v>1</v>
      </c>
    </row>
    <row r="1327" spans="1:2" x14ac:dyDescent="0.4">
      <c r="A1327" s="1" t="s">
        <v>128</v>
      </c>
      <c r="B1327" s="3">
        <v>1</v>
      </c>
    </row>
    <row r="1328" spans="1:2" x14ac:dyDescent="0.4">
      <c r="A1328" s="1">
        <v>2015116</v>
      </c>
      <c r="B1328" s="3">
        <v>1</v>
      </c>
    </row>
    <row r="1329" spans="1:2" x14ac:dyDescent="0.4">
      <c r="A1329" s="1" t="s">
        <v>382</v>
      </c>
      <c r="B1329" s="3">
        <v>1</v>
      </c>
    </row>
    <row r="1330" spans="1:2" x14ac:dyDescent="0.4">
      <c r="A1330" s="1">
        <v>2015161</v>
      </c>
      <c r="B1330" s="3">
        <v>1</v>
      </c>
    </row>
    <row r="1331" spans="1:2" x14ac:dyDescent="0.4">
      <c r="A1331" s="1" t="s">
        <v>322</v>
      </c>
      <c r="B1331" s="3">
        <v>1</v>
      </c>
    </row>
    <row r="1332" spans="1:2" x14ac:dyDescent="0.4">
      <c r="A1332" s="1">
        <v>2015201</v>
      </c>
      <c r="B1332" s="3">
        <v>1</v>
      </c>
    </row>
    <row r="1333" spans="1:2" x14ac:dyDescent="0.4">
      <c r="A1333" s="1" t="s">
        <v>324</v>
      </c>
      <c r="B1333" s="3">
        <v>1</v>
      </c>
    </row>
    <row r="1334" spans="1:2" x14ac:dyDescent="0.4">
      <c r="A1334" s="1">
        <v>2015211</v>
      </c>
      <c r="B1334" s="3">
        <v>1</v>
      </c>
    </row>
    <row r="1335" spans="1:2" x14ac:dyDescent="0.4">
      <c r="A1335" s="1" t="s">
        <v>122</v>
      </c>
      <c r="B1335" s="3">
        <v>1</v>
      </c>
    </row>
    <row r="1336" spans="1:2" x14ac:dyDescent="0.4">
      <c r="A1336" s="1">
        <v>2015212</v>
      </c>
      <c r="B1336" s="3">
        <v>1</v>
      </c>
    </row>
    <row r="1337" spans="1:2" x14ac:dyDescent="0.4">
      <c r="A1337" s="1" t="s">
        <v>170</v>
      </c>
      <c r="B1337" s="3">
        <v>1</v>
      </c>
    </row>
    <row r="1338" spans="1:2" x14ac:dyDescent="0.4">
      <c r="A1338" s="1">
        <v>2015213</v>
      </c>
      <c r="B1338" s="3">
        <v>1</v>
      </c>
    </row>
    <row r="1339" spans="1:2" x14ac:dyDescent="0.4">
      <c r="A1339" s="1" t="s">
        <v>265</v>
      </c>
      <c r="B1339" s="3">
        <v>1</v>
      </c>
    </row>
    <row r="1340" spans="1:2" x14ac:dyDescent="0.4">
      <c r="A1340" s="1">
        <v>2015501</v>
      </c>
      <c r="B1340" s="3">
        <v>1</v>
      </c>
    </row>
    <row r="1341" spans="1:2" x14ac:dyDescent="0.4">
      <c r="A1341" s="1" t="s">
        <v>340</v>
      </c>
      <c r="B1341" s="3">
        <v>1</v>
      </c>
    </row>
    <row r="1342" spans="1:2" x14ac:dyDescent="0.4">
      <c r="A1342" s="1">
        <v>2015561</v>
      </c>
      <c r="B1342" s="3">
        <v>1</v>
      </c>
    </row>
    <row r="1343" spans="1:2" x14ac:dyDescent="0.4">
      <c r="A1343" s="1" t="s">
        <v>361</v>
      </c>
      <c r="B1343" s="3">
        <v>1</v>
      </c>
    </row>
    <row r="1344" spans="1:2" x14ac:dyDescent="0.4">
      <c r="A1344" s="1">
        <v>2015562</v>
      </c>
      <c r="B1344" s="3">
        <v>1</v>
      </c>
    </row>
    <row r="1345" spans="1:2" x14ac:dyDescent="0.4">
      <c r="A1345" s="1" t="s">
        <v>132</v>
      </c>
      <c r="B1345" s="3">
        <v>1</v>
      </c>
    </row>
    <row r="1346" spans="1:2" x14ac:dyDescent="0.4">
      <c r="A1346" s="1">
        <v>2015611</v>
      </c>
      <c r="B1346" s="3">
        <v>1</v>
      </c>
    </row>
    <row r="1347" spans="1:2" x14ac:dyDescent="0.4">
      <c r="A1347" s="1" t="s">
        <v>136</v>
      </c>
      <c r="B1347" s="3">
        <v>1</v>
      </c>
    </row>
    <row r="1348" spans="1:2" x14ac:dyDescent="0.4">
      <c r="A1348" s="1">
        <v>2015617</v>
      </c>
      <c r="B1348" s="3">
        <v>1</v>
      </c>
    </row>
    <row r="1349" spans="1:2" x14ac:dyDescent="0.4">
      <c r="A1349" s="1" t="s">
        <v>388</v>
      </c>
      <c r="B1349" s="3">
        <v>1</v>
      </c>
    </row>
    <row r="1350" spans="1:2" x14ac:dyDescent="0.4">
      <c r="A1350" s="1">
        <v>2015628</v>
      </c>
      <c r="B1350" s="3">
        <v>1</v>
      </c>
    </row>
    <row r="1351" spans="1:2" x14ac:dyDescent="0.4">
      <c r="A1351" s="1" t="s">
        <v>276</v>
      </c>
      <c r="B1351" s="3">
        <v>1</v>
      </c>
    </row>
    <row r="1352" spans="1:2" x14ac:dyDescent="0.4">
      <c r="A1352" s="1">
        <v>2015711</v>
      </c>
      <c r="B1352" s="3">
        <v>1</v>
      </c>
    </row>
    <row r="1353" spans="1:2" x14ac:dyDescent="0.4">
      <c r="A1353" s="1" t="s">
        <v>58</v>
      </c>
      <c r="B1353" s="3">
        <v>1</v>
      </c>
    </row>
    <row r="1354" spans="1:2" x14ac:dyDescent="0.4">
      <c r="A1354" s="1">
        <v>2015712</v>
      </c>
      <c r="B1354" s="3">
        <v>1</v>
      </c>
    </row>
    <row r="1355" spans="1:2" x14ac:dyDescent="0.4">
      <c r="A1355" s="1" t="s">
        <v>65</v>
      </c>
      <c r="B1355" s="3">
        <v>1</v>
      </c>
    </row>
    <row r="1356" spans="1:2" x14ac:dyDescent="0.4">
      <c r="A1356" s="1">
        <v>2015716</v>
      </c>
      <c r="B1356" s="3">
        <v>1</v>
      </c>
    </row>
    <row r="1357" spans="1:2" x14ac:dyDescent="0.4">
      <c r="A1357" s="1" t="s">
        <v>291</v>
      </c>
      <c r="B1357" s="3">
        <v>1</v>
      </c>
    </row>
    <row r="1358" spans="1:2" x14ac:dyDescent="0.4">
      <c r="A1358" s="1">
        <v>2015810</v>
      </c>
      <c r="B1358" s="3">
        <v>1</v>
      </c>
    </row>
    <row r="1359" spans="1:2" x14ac:dyDescent="0.4">
      <c r="A1359" s="1" t="s">
        <v>70</v>
      </c>
      <c r="B1359" s="3">
        <v>1</v>
      </c>
    </row>
    <row r="1360" spans="1:2" x14ac:dyDescent="0.4">
      <c r="A1360" s="1">
        <v>2015811</v>
      </c>
      <c r="B1360" s="3">
        <v>1</v>
      </c>
    </row>
    <row r="1361" spans="1:2" x14ac:dyDescent="0.4">
      <c r="A1361" s="1" t="s">
        <v>151</v>
      </c>
      <c r="B1361" s="3">
        <v>1</v>
      </c>
    </row>
    <row r="1362" spans="1:2" x14ac:dyDescent="0.4">
      <c r="A1362" s="1">
        <v>2015812</v>
      </c>
      <c r="B1362" s="3">
        <v>1</v>
      </c>
    </row>
    <row r="1363" spans="1:2" x14ac:dyDescent="0.4">
      <c r="A1363" s="1" t="s">
        <v>346</v>
      </c>
      <c r="B1363" s="3">
        <v>1</v>
      </c>
    </row>
    <row r="1364" spans="1:2" x14ac:dyDescent="0.4">
      <c r="A1364" s="1">
        <v>2015815</v>
      </c>
      <c r="B1364" s="3">
        <v>1</v>
      </c>
    </row>
    <row r="1365" spans="1:2" x14ac:dyDescent="0.4">
      <c r="A1365" s="1" t="s">
        <v>280</v>
      </c>
      <c r="B1365" s="3">
        <v>1</v>
      </c>
    </row>
    <row r="1366" spans="1:2" x14ac:dyDescent="0.4">
      <c r="A1366" s="1">
        <v>2015816</v>
      </c>
      <c r="B1366" s="3">
        <v>1</v>
      </c>
    </row>
    <row r="1367" spans="1:2" x14ac:dyDescent="0.4">
      <c r="A1367" s="1" t="s">
        <v>72</v>
      </c>
      <c r="B1367" s="3">
        <v>1</v>
      </c>
    </row>
    <row r="1368" spans="1:2" x14ac:dyDescent="0.4">
      <c r="A1368" s="1">
        <v>2015817</v>
      </c>
      <c r="B1368" s="3">
        <v>1</v>
      </c>
    </row>
    <row r="1369" spans="1:2" x14ac:dyDescent="0.4">
      <c r="A1369" s="1" t="s">
        <v>68</v>
      </c>
      <c r="B1369" s="3">
        <v>1</v>
      </c>
    </row>
    <row r="1370" spans="1:2" x14ac:dyDescent="0.4">
      <c r="A1370" s="1">
        <v>2015818</v>
      </c>
      <c r="B1370" s="3">
        <v>1</v>
      </c>
    </row>
    <row r="1371" spans="1:2" x14ac:dyDescent="0.4">
      <c r="A1371" s="1" t="s">
        <v>74</v>
      </c>
      <c r="B1371" s="3">
        <v>1</v>
      </c>
    </row>
    <row r="1372" spans="1:2" x14ac:dyDescent="0.4">
      <c r="A1372" s="1">
        <v>2015819</v>
      </c>
      <c r="B1372" s="3">
        <v>1</v>
      </c>
    </row>
    <row r="1373" spans="1:2" x14ac:dyDescent="0.4">
      <c r="A1373" s="1" t="s">
        <v>371</v>
      </c>
      <c r="B1373" s="3">
        <v>1</v>
      </c>
    </row>
    <row r="1374" spans="1:2" x14ac:dyDescent="0.4">
      <c r="A1374" s="1">
        <v>2015911</v>
      </c>
      <c r="B1374" s="3">
        <v>1</v>
      </c>
    </row>
    <row r="1375" spans="1:2" x14ac:dyDescent="0.4">
      <c r="A1375" s="1" t="s">
        <v>297</v>
      </c>
      <c r="B1375" s="3">
        <v>1</v>
      </c>
    </row>
    <row r="1376" spans="1:2" x14ac:dyDescent="0.4">
      <c r="A1376" s="1">
        <v>2016001</v>
      </c>
      <c r="B1376" s="3">
        <v>1</v>
      </c>
    </row>
    <row r="1377" spans="1:2" x14ac:dyDescent="0.4">
      <c r="A1377" s="1" t="s">
        <v>160</v>
      </c>
      <c r="B1377" s="3">
        <v>1</v>
      </c>
    </row>
    <row r="1378" spans="1:2" x14ac:dyDescent="0.4">
      <c r="A1378" s="1">
        <v>2016002</v>
      </c>
      <c r="B1378" s="3">
        <v>1</v>
      </c>
    </row>
    <row r="1379" spans="1:2" x14ac:dyDescent="0.4">
      <c r="A1379" s="1" t="s">
        <v>162</v>
      </c>
      <c r="B1379" s="3">
        <v>1</v>
      </c>
    </row>
    <row r="1380" spans="1:2" x14ac:dyDescent="0.4">
      <c r="A1380" s="1">
        <v>2016007</v>
      </c>
      <c r="B1380" s="3">
        <v>1</v>
      </c>
    </row>
    <row r="1381" spans="1:2" x14ac:dyDescent="0.4">
      <c r="A1381" s="1" t="s">
        <v>172</v>
      </c>
      <c r="B1381" s="3">
        <v>1</v>
      </c>
    </row>
    <row r="1382" spans="1:2" x14ac:dyDescent="0.4">
      <c r="A1382" s="1">
        <v>2016020</v>
      </c>
      <c r="B1382" s="3">
        <v>1</v>
      </c>
    </row>
    <row r="1383" spans="1:2" x14ac:dyDescent="0.4">
      <c r="A1383" s="1" t="s">
        <v>218</v>
      </c>
      <c r="B1383" s="3">
        <v>1</v>
      </c>
    </row>
    <row r="1384" spans="1:2" x14ac:dyDescent="0.4">
      <c r="A1384" s="1">
        <v>2016021</v>
      </c>
      <c r="B1384" s="3">
        <v>1</v>
      </c>
    </row>
    <row r="1385" spans="1:2" x14ac:dyDescent="0.4">
      <c r="A1385" s="1" t="s">
        <v>222</v>
      </c>
      <c r="B1385" s="3">
        <v>1</v>
      </c>
    </row>
    <row r="1386" spans="1:2" x14ac:dyDescent="0.4">
      <c r="A1386" s="1">
        <v>2016030</v>
      </c>
      <c r="B1386" s="3">
        <v>1</v>
      </c>
    </row>
    <row r="1387" spans="1:2" x14ac:dyDescent="0.4">
      <c r="A1387" s="1" t="s">
        <v>282</v>
      </c>
      <c r="B1387" s="3">
        <v>1</v>
      </c>
    </row>
    <row r="1388" spans="1:2" x14ac:dyDescent="0.4">
      <c r="A1388" s="1">
        <v>2016031</v>
      </c>
      <c r="B1388" s="3">
        <v>1</v>
      </c>
    </row>
    <row r="1389" spans="1:2" x14ac:dyDescent="0.4">
      <c r="A1389" s="1" t="s">
        <v>78</v>
      </c>
      <c r="B1389" s="3">
        <v>1</v>
      </c>
    </row>
    <row r="1390" spans="1:2" x14ac:dyDescent="0.4">
      <c r="A1390" s="1">
        <v>2016032</v>
      </c>
      <c r="B1390" s="3">
        <v>1</v>
      </c>
    </row>
    <row r="1391" spans="1:2" x14ac:dyDescent="0.4">
      <c r="A1391" s="1" t="s">
        <v>96</v>
      </c>
      <c r="B1391" s="3">
        <v>1</v>
      </c>
    </row>
    <row r="1392" spans="1:2" x14ac:dyDescent="0.4">
      <c r="A1392" s="1">
        <v>2016033</v>
      </c>
      <c r="B1392" s="3">
        <v>1</v>
      </c>
    </row>
    <row r="1393" spans="1:2" x14ac:dyDescent="0.4">
      <c r="A1393" s="1" t="s">
        <v>80</v>
      </c>
      <c r="B1393" s="3">
        <v>1</v>
      </c>
    </row>
    <row r="1394" spans="1:2" x14ac:dyDescent="0.4">
      <c r="A1394" s="1">
        <v>2016035</v>
      </c>
      <c r="B1394" s="3">
        <v>1</v>
      </c>
    </row>
    <row r="1395" spans="1:2" x14ac:dyDescent="0.4">
      <c r="A1395" s="1" t="s">
        <v>82</v>
      </c>
      <c r="B1395" s="3">
        <v>1</v>
      </c>
    </row>
    <row r="1396" spans="1:2" x14ac:dyDescent="0.4">
      <c r="A1396" s="1">
        <v>2016036</v>
      </c>
      <c r="B1396" s="3">
        <v>1</v>
      </c>
    </row>
    <row r="1397" spans="1:2" x14ac:dyDescent="0.4">
      <c r="A1397" s="1" t="s">
        <v>76</v>
      </c>
      <c r="B1397" s="3">
        <v>1</v>
      </c>
    </row>
    <row r="1398" spans="1:2" x14ac:dyDescent="0.4">
      <c r="A1398" s="1">
        <v>2016037</v>
      </c>
      <c r="B1398" s="3">
        <v>1</v>
      </c>
    </row>
    <row r="1399" spans="1:2" x14ac:dyDescent="0.4">
      <c r="A1399" s="1" t="s">
        <v>299</v>
      </c>
      <c r="B1399" s="3">
        <v>1</v>
      </c>
    </row>
    <row r="1400" spans="1:2" x14ac:dyDescent="0.4">
      <c r="A1400" s="1">
        <v>2016050</v>
      </c>
      <c r="B1400" s="3">
        <v>1</v>
      </c>
    </row>
    <row r="1401" spans="1:2" x14ac:dyDescent="0.4">
      <c r="A1401" s="1" t="s">
        <v>238</v>
      </c>
      <c r="B1401" s="3">
        <v>1</v>
      </c>
    </row>
    <row r="1402" spans="1:2" x14ac:dyDescent="0.4">
      <c r="A1402" s="1">
        <v>2016051</v>
      </c>
      <c r="B1402" s="3">
        <v>1</v>
      </c>
    </row>
    <row r="1403" spans="1:2" x14ac:dyDescent="0.4">
      <c r="A1403" s="1" t="s">
        <v>176</v>
      </c>
      <c r="B1403" s="3">
        <v>1</v>
      </c>
    </row>
    <row r="1404" spans="1:2" x14ac:dyDescent="0.4">
      <c r="A1404" s="1">
        <v>2016060</v>
      </c>
      <c r="B1404" s="3">
        <v>1</v>
      </c>
    </row>
    <row r="1405" spans="1:2" x14ac:dyDescent="0.4">
      <c r="A1405" s="1" t="s">
        <v>284</v>
      </c>
      <c r="B1405" s="3">
        <v>1</v>
      </c>
    </row>
    <row r="1406" spans="1:2" x14ac:dyDescent="0.4">
      <c r="A1406" s="1">
        <v>2016070</v>
      </c>
      <c r="B1406" s="3">
        <v>1</v>
      </c>
    </row>
    <row r="1407" spans="1:2" x14ac:dyDescent="0.4">
      <c r="A1407" s="1" t="s">
        <v>92</v>
      </c>
      <c r="B1407" s="3">
        <v>1</v>
      </c>
    </row>
    <row r="1408" spans="1:2" x14ac:dyDescent="0.4">
      <c r="A1408" s="1">
        <v>2016080</v>
      </c>
      <c r="B1408" s="3">
        <v>1</v>
      </c>
    </row>
    <row r="1409" spans="1:2" x14ac:dyDescent="0.4">
      <c r="A1409" s="1" t="s">
        <v>98</v>
      </c>
      <c r="B1409" s="3">
        <v>1</v>
      </c>
    </row>
    <row r="1410" spans="1:2" x14ac:dyDescent="0.4">
      <c r="A1410" s="1">
        <v>2016089</v>
      </c>
      <c r="B1410" s="3">
        <v>1</v>
      </c>
    </row>
    <row r="1411" spans="1:2" x14ac:dyDescent="0.4">
      <c r="A1411" s="1" t="s">
        <v>226</v>
      </c>
      <c r="B1411" s="3">
        <v>1</v>
      </c>
    </row>
    <row r="1412" spans="1:2" x14ac:dyDescent="0.4">
      <c r="A1412" s="1">
        <v>2016090</v>
      </c>
      <c r="B1412" s="3">
        <v>1</v>
      </c>
    </row>
    <row r="1413" spans="1:2" x14ac:dyDescent="0.4">
      <c r="A1413" s="1" t="s">
        <v>301</v>
      </c>
      <c r="B1413" s="3">
        <v>1</v>
      </c>
    </row>
    <row r="1414" spans="1:2" x14ac:dyDescent="0.4">
      <c r="A1414" s="1">
        <v>2016100</v>
      </c>
      <c r="B1414" s="3">
        <v>1</v>
      </c>
    </row>
    <row r="1415" spans="1:2" x14ac:dyDescent="0.4">
      <c r="A1415" s="1" t="s">
        <v>186</v>
      </c>
      <c r="B1415" s="3">
        <v>1</v>
      </c>
    </row>
    <row r="1416" spans="1:2" x14ac:dyDescent="0.4">
      <c r="A1416" s="1">
        <v>2016101</v>
      </c>
      <c r="B1416" s="3">
        <v>1</v>
      </c>
    </row>
    <row r="1417" spans="1:2" x14ac:dyDescent="0.4">
      <c r="A1417" s="1" t="s">
        <v>116</v>
      </c>
      <c r="B1417" s="3">
        <v>1</v>
      </c>
    </row>
    <row r="1418" spans="1:2" x14ac:dyDescent="0.4">
      <c r="A1418" s="1">
        <v>2016102</v>
      </c>
      <c r="B1418" s="3">
        <v>1</v>
      </c>
    </row>
    <row r="1419" spans="1:2" x14ac:dyDescent="0.4">
      <c r="A1419" s="1" t="s">
        <v>192</v>
      </c>
      <c r="B1419" s="3">
        <v>1</v>
      </c>
    </row>
    <row r="1420" spans="1:2" x14ac:dyDescent="0.4">
      <c r="A1420" s="1">
        <v>2016111</v>
      </c>
      <c r="B1420" s="3">
        <v>1</v>
      </c>
    </row>
    <row r="1421" spans="1:2" x14ac:dyDescent="0.4">
      <c r="A1421" s="1" t="s">
        <v>188</v>
      </c>
      <c r="B1421" s="3">
        <v>1</v>
      </c>
    </row>
    <row r="1422" spans="1:2" x14ac:dyDescent="0.4">
      <c r="A1422" s="1">
        <v>2016112</v>
      </c>
      <c r="B1422" s="3">
        <v>1</v>
      </c>
    </row>
    <row r="1423" spans="1:2" x14ac:dyDescent="0.4">
      <c r="A1423" s="1" t="s">
        <v>190</v>
      </c>
      <c r="B1423" s="3">
        <v>1</v>
      </c>
    </row>
    <row r="1424" spans="1:2" x14ac:dyDescent="0.4">
      <c r="A1424" s="1">
        <v>2016116</v>
      </c>
      <c r="B1424" s="3">
        <v>1</v>
      </c>
    </row>
    <row r="1425" spans="1:2" x14ac:dyDescent="0.4">
      <c r="A1425" s="1" t="s">
        <v>303</v>
      </c>
      <c r="B1425" s="3">
        <v>1</v>
      </c>
    </row>
    <row r="1426" spans="1:2" x14ac:dyDescent="0.4">
      <c r="A1426" s="1">
        <v>2016117</v>
      </c>
      <c r="B1426" s="3">
        <v>1</v>
      </c>
    </row>
    <row r="1427" spans="1:2" x14ac:dyDescent="0.4">
      <c r="A1427" s="1" t="s">
        <v>102</v>
      </c>
      <c r="B1427" s="3">
        <v>1</v>
      </c>
    </row>
    <row r="1428" spans="1:2" x14ac:dyDescent="0.4">
      <c r="A1428" s="1">
        <v>2016130</v>
      </c>
      <c r="B1428" s="3">
        <v>1</v>
      </c>
    </row>
    <row r="1429" spans="1:2" x14ac:dyDescent="0.4">
      <c r="A1429" s="1" t="s">
        <v>100</v>
      </c>
      <c r="B1429" s="3">
        <v>1</v>
      </c>
    </row>
    <row r="1430" spans="1:2" x14ac:dyDescent="0.4">
      <c r="A1430" s="1" t="s">
        <v>33</v>
      </c>
      <c r="B1430" s="3">
        <v>1</v>
      </c>
    </row>
    <row r="1431" spans="1:2" x14ac:dyDescent="0.4">
      <c r="A1431" s="1" t="s">
        <v>357</v>
      </c>
      <c r="B1431" s="3">
        <v>1</v>
      </c>
    </row>
    <row r="1432" spans="1:2" x14ac:dyDescent="0.4">
      <c r="A1432" s="1" t="s">
        <v>31</v>
      </c>
      <c r="B1432" s="3">
        <v>1</v>
      </c>
    </row>
    <row r="1433" spans="1:2" x14ac:dyDescent="0.4">
      <c r="A1433" s="1" t="s">
        <v>110</v>
      </c>
      <c r="B1433" s="3">
        <v>1</v>
      </c>
    </row>
    <row r="1434" spans="1:2" x14ac:dyDescent="0.4">
      <c r="A1434" s="1" t="s">
        <v>3</v>
      </c>
      <c r="B1434" s="3">
        <v>1</v>
      </c>
    </row>
    <row r="1435" spans="1:2" x14ac:dyDescent="0.4">
      <c r="A1435" s="1" t="s">
        <v>251</v>
      </c>
      <c r="B1435" s="3">
        <v>1</v>
      </c>
    </row>
    <row r="1436" spans="1:2" x14ac:dyDescent="0.4">
      <c r="A1436" s="1" t="s">
        <v>1</v>
      </c>
      <c r="B1436" s="3">
        <v>1</v>
      </c>
    </row>
    <row r="1437" spans="1:2" x14ac:dyDescent="0.4">
      <c r="A1437" s="1" t="s">
        <v>308</v>
      </c>
      <c r="B1437" s="3">
        <v>1</v>
      </c>
    </row>
    <row r="1438" spans="1:2" x14ac:dyDescent="0.4">
      <c r="A1438" s="1" t="s">
        <v>5</v>
      </c>
      <c r="B1438" s="3">
        <v>1</v>
      </c>
    </row>
    <row r="1439" spans="1:2" x14ac:dyDescent="0.4">
      <c r="A1439" s="1" t="s">
        <v>314</v>
      </c>
      <c r="B1439" s="3">
        <v>1</v>
      </c>
    </row>
    <row r="1440" spans="1:2" x14ac:dyDescent="0.4">
      <c r="A1440" s="1" t="s">
        <v>7</v>
      </c>
      <c r="B1440" s="3">
        <v>1</v>
      </c>
    </row>
    <row r="1441" spans="1:2" x14ac:dyDescent="0.4">
      <c r="A1441" s="1" t="s">
        <v>118</v>
      </c>
      <c r="B1441" s="3">
        <v>1</v>
      </c>
    </row>
    <row r="1442" spans="1:2" x14ac:dyDescent="0.4">
      <c r="A1442" s="1" t="s">
        <v>43</v>
      </c>
      <c r="B1442" s="3">
        <v>1</v>
      </c>
    </row>
    <row r="1443" spans="1:2" x14ac:dyDescent="0.4">
      <c r="A1443" s="1" t="s">
        <v>245</v>
      </c>
      <c r="B1443" s="3">
        <v>1</v>
      </c>
    </row>
    <row r="1444" spans="1:2" x14ac:dyDescent="0.4">
      <c r="A1444" s="1" t="s">
        <v>41</v>
      </c>
      <c r="B1444" s="3">
        <v>1</v>
      </c>
    </row>
    <row r="1445" spans="1:2" x14ac:dyDescent="0.4">
      <c r="A1445" s="1" t="s">
        <v>253</v>
      </c>
      <c r="B1445" s="3">
        <v>1</v>
      </c>
    </row>
    <row r="1446" spans="1:2" x14ac:dyDescent="0.4">
      <c r="A1446" s="1" t="s">
        <v>39</v>
      </c>
      <c r="B1446" s="3">
        <v>1</v>
      </c>
    </row>
    <row r="1447" spans="1:2" x14ac:dyDescent="0.4">
      <c r="A1447" s="1" t="s">
        <v>164</v>
      </c>
      <c r="B1447" s="3">
        <v>1</v>
      </c>
    </row>
    <row r="1448" spans="1:2" x14ac:dyDescent="0.4">
      <c r="A1448" s="1" t="s">
        <v>35</v>
      </c>
      <c r="B1448" s="3">
        <v>1</v>
      </c>
    </row>
    <row r="1449" spans="1:2" x14ac:dyDescent="0.4">
      <c r="A1449" s="1" t="s">
        <v>198</v>
      </c>
      <c r="B1449" s="3">
        <v>1</v>
      </c>
    </row>
    <row r="1450" spans="1:2" x14ac:dyDescent="0.4">
      <c r="A1450" s="1" t="s">
        <v>9</v>
      </c>
      <c r="B1450" s="3">
        <v>1</v>
      </c>
    </row>
    <row r="1451" spans="1:2" x14ac:dyDescent="0.4">
      <c r="A1451" s="1" t="s">
        <v>261</v>
      </c>
      <c r="B1451" s="3">
        <v>1</v>
      </c>
    </row>
    <row r="1452" spans="1:2" x14ac:dyDescent="0.4">
      <c r="A1452" s="1" t="s">
        <v>11</v>
      </c>
      <c r="B1452" s="3">
        <v>1</v>
      </c>
    </row>
    <row r="1453" spans="1:2" x14ac:dyDescent="0.4">
      <c r="A1453" s="1" t="s">
        <v>380</v>
      </c>
      <c r="B1453" s="3">
        <v>1</v>
      </c>
    </row>
    <row r="1454" spans="1:2" x14ac:dyDescent="0.4">
      <c r="A1454" s="1" t="s">
        <v>13</v>
      </c>
      <c r="B1454" s="3">
        <v>1</v>
      </c>
    </row>
    <row r="1455" spans="1:2" x14ac:dyDescent="0.4">
      <c r="A1455" s="1" t="s">
        <v>124</v>
      </c>
      <c r="B1455" s="3">
        <v>1</v>
      </c>
    </row>
    <row r="1456" spans="1:2" x14ac:dyDescent="0.4">
      <c r="A1456" s="1" t="s">
        <v>15</v>
      </c>
      <c r="B1456" s="3">
        <v>1</v>
      </c>
    </row>
    <row r="1457" spans="1:2" x14ac:dyDescent="0.4">
      <c r="A1457" s="1" t="s">
        <v>200</v>
      </c>
      <c r="B1457" s="3">
        <v>1</v>
      </c>
    </row>
    <row r="1458" spans="1:2" x14ac:dyDescent="0.4">
      <c r="A1458" s="1" t="s">
        <v>37</v>
      </c>
      <c r="B1458" s="3">
        <v>1</v>
      </c>
    </row>
    <row r="1459" spans="1:2" x14ac:dyDescent="0.4">
      <c r="A1459" s="1" t="s">
        <v>255</v>
      </c>
      <c r="B1459" s="3">
        <v>1</v>
      </c>
    </row>
    <row r="1460" spans="1:2" x14ac:dyDescent="0.4">
      <c r="A1460" s="1" t="s">
        <v>45</v>
      </c>
      <c r="B1460" s="3">
        <v>1</v>
      </c>
    </row>
    <row r="1461" spans="1:2" x14ac:dyDescent="0.4">
      <c r="A1461" s="1" t="s">
        <v>257</v>
      </c>
      <c r="B1461" s="3">
        <v>1</v>
      </c>
    </row>
    <row r="1462" spans="1:2" x14ac:dyDescent="0.4">
      <c r="A1462" s="1" t="s">
        <v>19</v>
      </c>
      <c r="B1462" s="3">
        <v>1</v>
      </c>
    </row>
    <row r="1463" spans="1:2" x14ac:dyDescent="0.4">
      <c r="A1463" s="1" t="s">
        <v>359</v>
      </c>
      <c r="B1463" s="3">
        <v>1</v>
      </c>
    </row>
    <row r="1464" spans="1:2" x14ac:dyDescent="0.4">
      <c r="A1464" s="1" t="s">
        <v>29</v>
      </c>
      <c r="B1464" s="3">
        <v>1</v>
      </c>
    </row>
    <row r="1465" spans="1:2" x14ac:dyDescent="0.4">
      <c r="A1465" s="1" t="s">
        <v>320</v>
      </c>
      <c r="B1465" s="3">
        <v>1</v>
      </c>
    </row>
    <row r="1466" spans="1:2" x14ac:dyDescent="0.4">
      <c r="A1466" s="1" t="s">
        <v>21</v>
      </c>
      <c r="B1466" s="3">
        <v>1</v>
      </c>
    </row>
    <row r="1467" spans="1:2" x14ac:dyDescent="0.4">
      <c r="A1467" s="1" t="s">
        <v>326</v>
      </c>
      <c r="B1467" s="3">
        <v>1</v>
      </c>
    </row>
    <row r="1468" spans="1:2" x14ac:dyDescent="0.4">
      <c r="A1468" s="1" t="s">
        <v>17</v>
      </c>
      <c r="B1468" s="3">
        <v>1</v>
      </c>
    </row>
    <row r="1469" spans="1:2" x14ac:dyDescent="0.4">
      <c r="A1469" s="1" t="s">
        <v>130</v>
      </c>
      <c r="B1469" s="3">
        <v>1</v>
      </c>
    </row>
    <row r="1470" spans="1:2" x14ac:dyDescent="0.4">
      <c r="A1470" s="1" t="s">
        <v>27</v>
      </c>
      <c r="B1470" s="3">
        <v>1</v>
      </c>
    </row>
    <row r="1471" spans="1:2" x14ac:dyDescent="0.4">
      <c r="A1471" s="1" t="s">
        <v>316</v>
      </c>
      <c r="B1471" s="3">
        <v>1</v>
      </c>
    </row>
    <row r="1472" spans="1:2" x14ac:dyDescent="0.4">
      <c r="A1472" s="1" t="s">
        <v>23</v>
      </c>
      <c r="B1472" s="3">
        <v>1</v>
      </c>
    </row>
    <row r="1473" spans="1:2" x14ac:dyDescent="0.4">
      <c r="A1473" s="1" t="s">
        <v>328</v>
      </c>
      <c r="B1473" s="3">
        <v>1</v>
      </c>
    </row>
    <row r="1474" spans="1:2" x14ac:dyDescent="0.4">
      <c r="A1474" s="1" t="s">
        <v>25</v>
      </c>
      <c r="B1474" s="3">
        <v>1</v>
      </c>
    </row>
    <row r="1475" spans="1:2" x14ac:dyDescent="0.4">
      <c r="A1475" s="1" t="s">
        <v>365</v>
      </c>
      <c r="B1475" s="3">
        <v>1</v>
      </c>
    </row>
    <row r="1476" spans="1:2" x14ac:dyDescent="0.4">
      <c r="A1476" s="1" t="s">
        <v>854</v>
      </c>
      <c r="B1476" s="3">
        <v>1</v>
      </c>
    </row>
    <row r="1477" spans="1:2" x14ac:dyDescent="0.4">
      <c r="A1477" s="1" t="s">
        <v>384</v>
      </c>
      <c r="B1477" s="3">
        <v>1</v>
      </c>
    </row>
    <row r="1478" spans="1:2" x14ac:dyDescent="0.4">
      <c r="A1478" s="1" t="s">
        <v>856</v>
      </c>
      <c r="B1478" s="3">
        <v>1</v>
      </c>
    </row>
    <row r="1479" spans="1:2" x14ac:dyDescent="0.4">
      <c r="A1479" s="1" t="s">
        <v>263</v>
      </c>
      <c r="B1479" s="3">
        <v>1</v>
      </c>
    </row>
    <row r="1480" spans="1:2" x14ac:dyDescent="0.4">
      <c r="A1480" s="1" t="s">
        <v>858</v>
      </c>
      <c r="B1480" s="3">
        <v>1</v>
      </c>
    </row>
    <row r="1481" spans="1:2" x14ac:dyDescent="0.4">
      <c r="A1481" s="1" t="s">
        <v>209</v>
      </c>
      <c r="B1481" s="3">
        <v>1</v>
      </c>
    </row>
    <row r="1482" spans="1:2" x14ac:dyDescent="0.4">
      <c r="A1482" s="1" t="s">
        <v>51</v>
      </c>
      <c r="B1482" s="3">
        <v>1</v>
      </c>
    </row>
    <row r="1483" spans="1:2" x14ac:dyDescent="0.4">
      <c r="A1483" s="1" t="s">
        <v>203</v>
      </c>
      <c r="B1483" s="3">
        <v>1</v>
      </c>
    </row>
    <row r="1484" spans="1:2" x14ac:dyDescent="0.4">
      <c r="A1484" s="1" t="s">
        <v>47</v>
      </c>
      <c r="B1484" s="3">
        <v>1</v>
      </c>
    </row>
    <row r="1485" spans="1:2" x14ac:dyDescent="0.4">
      <c r="A1485" s="1" t="s">
        <v>267</v>
      </c>
      <c r="B1485" s="3">
        <v>1</v>
      </c>
    </row>
    <row r="1486" spans="1:2" x14ac:dyDescent="0.4">
      <c r="A1486" s="1" t="s">
        <v>49</v>
      </c>
      <c r="B1486" s="3">
        <v>1</v>
      </c>
    </row>
    <row r="1487" spans="1:2" x14ac:dyDescent="0.4">
      <c r="A1487" s="1" t="s">
        <v>367</v>
      </c>
      <c r="B1487" s="3">
        <v>1</v>
      </c>
    </row>
    <row r="1488" spans="1:2" x14ac:dyDescent="0.4">
      <c r="A1488" s="1" t="s">
        <v>55</v>
      </c>
      <c r="B1488" s="3">
        <v>1</v>
      </c>
    </row>
    <row r="1489" spans="1:2" x14ac:dyDescent="0.4">
      <c r="A1489" s="1" t="s">
        <v>330</v>
      </c>
      <c r="B1489" s="3">
        <v>1</v>
      </c>
    </row>
    <row r="1490" spans="1:2" x14ac:dyDescent="0.4">
      <c r="A1490" s="1" t="s">
        <v>53</v>
      </c>
      <c r="B1490" s="3">
        <v>1</v>
      </c>
    </row>
    <row r="1491" spans="1:2" x14ac:dyDescent="0.4">
      <c r="A1491" s="1" t="s">
        <v>134</v>
      </c>
      <c r="B1491" s="3">
        <v>1</v>
      </c>
    </row>
    <row r="1492" spans="1:2" x14ac:dyDescent="0.4">
      <c r="A1492" s="1" t="s">
        <v>3057</v>
      </c>
      <c r="B1492" s="3">
        <v>1</v>
      </c>
    </row>
    <row r="1493" spans="1:2" x14ac:dyDescent="0.4">
      <c r="A1493" s="1" t="s">
        <v>336</v>
      </c>
      <c r="B1493" s="3">
        <v>1</v>
      </c>
    </row>
    <row r="1494" spans="1:2" x14ac:dyDescent="0.4">
      <c r="A1494" s="1" t="s">
        <v>288</v>
      </c>
      <c r="B1494" s="3">
        <v>1</v>
      </c>
    </row>
    <row r="1495" spans="1:2" x14ac:dyDescent="0.4">
      <c r="A1495" s="1" t="s">
        <v>138</v>
      </c>
      <c r="B1495" s="3">
        <v>1</v>
      </c>
    </row>
    <row r="1496" spans="1:2" x14ac:dyDescent="0.4">
      <c r="A1496" s="1" t="s">
        <v>271</v>
      </c>
      <c r="B1496" s="3">
        <v>1</v>
      </c>
    </row>
    <row r="1497" spans="1:2" x14ac:dyDescent="0.4">
      <c r="A1497" s="1" t="s">
        <v>342</v>
      </c>
      <c r="B1497" s="3">
        <v>1</v>
      </c>
    </row>
    <row r="1498" spans="1:2" x14ac:dyDescent="0.4">
      <c r="A1498" s="1" t="s">
        <v>144</v>
      </c>
      <c r="B1498" s="3">
        <v>1</v>
      </c>
    </row>
    <row r="1499" spans="1:2" x14ac:dyDescent="0.4">
      <c r="A1499" s="1" t="s">
        <v>289</v>
      </c>
      <c r="B1499" s="3">
        <v>1</v>
      </c>
    </row>
    <row r="1500" spans="1:2" x14ac:dyDescent="0.4">
      <c r="A1500" s="1" t="s">
        <v>3595</v>
      </c>
      <c r="B1500" s="3">
        <v>1495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说明</vt:lpstr>
      <vt:lpstr>手机型号</vt:lpstr>
      <vt:lpstr>品牌处理</vt:lpstr>
      <vt:lpstr>重复项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</dc:creator>
  <cp:lastModifiedBy>JET</cp:lastModifiedBy>
  <dcterms:created xsi:type="dcterms:W3CDTF">2015-06-05T18:17:20Z</dcterms:created>
  <dcterms:modified xsi:type="dcterms:W3CDTF">2019-07-26T02:26:20Z</dcterms:modified>
</cp:coreProperties>
</file>