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E:\work\git\S-100-Validation-Checks\Documents\S-158-102\0.1.0\"/>
    </mc:Choice>
  </mc:AlternateContent>
  <xr:revisionPtr revIDLastSave="0" documentId="13_ncr:1_{41AA4196-8CEF-4DE1-9570-07E36C75CDE3}" xr6:coauthVersionLast="47" xr6:coauthVersionMax="47" xr10:uidLastSave="{00000000-0000-0000-0000-000000000000}"/>
  <bookViews>
    <workbookView xWindow="-120" yWindow="-120" windowWidth="28095" windowHeight="18240" activeTab="1" xr2:uid="{D500D42E-56ED-44C2-B321-3F3845968AA3}"/>
  </bookViews>
  <sheets>
    <sheet name="S100ValiSpec metadata" sheetId="11" r:id="rId1"/>
    <sheet name="S102Checks" sheetId="13" r:id="rId2"/>
    <sheet name="Legend+Tracking (internal)" sheetId="14" r:id="rId3"/>
  </sheets>
  <externalReferences>
    <externalReference r:id="rId4"/>
  </externalReferences>
  <definedNames>
    <definedName name="_xlnm._FilterDatabase" localSheetId="1" hidden="1">S102Checks!$C$1:$C$454</definedName>
    <definedName name="S101_Disposition">[1]Lists!$A$1:$A$3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1" i="13" l="1"/>
  <c r="M70" i="13"/>
  <c r="M69" i="13"/>
  <c r="M68" i="13"/>
  <c r="M67" i="13"/>
  <c r="M66" i="13"/>
  <c r="M57" i="13"/>
  <c r="M55" i="13"/>
  <c r="M54" i="13"/>
  <c r="M52" i="13"/>
  <c r="M50" i="13"/>
  <c r="M41" i="13"/>
  <c r="M40" i="13"/>
  <c r="M38" i="13"/>
  <c r="M36" i="13"/>
  <c r="M28" i="13"/>
  <c r="M27" i="13"/>
  <c r="M26" i="13"/>
  <c r="M25" i="13"/>
  <c r="M24" i="13"/>
  <c r="M23" i="13"/>
  <c r="M22" i="13"/>
  <c r="M20" i="13"/>
  <c r="M19" i="13"/>
  <c r="M16" i="13"/>
  <c r="M15" i="13"/>
  <c r="M14" i="13"/>
  <c r="M13" i="13"/>
  <c r="M12" i="13"/>
  <c r="M11"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Raphael Malyankar</author>
  </authors>
  <commentList>
    <comment ref="C11" authorId="0" shapeId="0" xr:uid="{A6667F34-425B-44B1-959C-8F1E05B446CF}">
      <text>
        <r>
          <rPr>
            <b/>
            <sz val="11"/>
            <color indexed="81"/>
            <rFont val="Tahoma"/>
            <family val="2"/>
          </rPr>
          <t>Raphael Malyankar:</t>
        </r>
        <r>
          <rPr>
            <sz val="11"/>
            <color indexed="81"/>
            <rFont val="Tahoma"/>
            <family val="2"/>
          </rPr>
          <t xml:space="preserve">
Change to WG/PT after handoff to Project Team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Elizabeth Helen Hahessy</author>
    <author>Raphael Malyankar</author>
  </authors>
  <commentList>
    <comment ref="A1" authorId="0" shapeId="0" xr:uid="{CB949021-E3B1-41E8-A093-D1788C0FCEB7}">
      <text>
        <r>
          <rPr>
            <b/>
            <sz val="9"/>
            <color indexed="81"/>
            <rFont val="Tahoma"/>
            <family val="2"/>
          </rPr>
          <t>Elizabeth Helen Hahessy:</t>
        </r>
        <r>
          <rPr>
            <sz val="9"/>
            <color indexed="81"/>
            <rFont val="Tahoma"/>
            <family val="2"/>
          </rPr>
          <t xml:space="preserve">
(will be deleted at a time to be agreed upon)</t>
        </r>
      </text>
    </comment>
    <comment ref="E142" authorId="1" shapeId="0" xr:uid="{D6896438-96A9-4B35-AF6A-EB04B70F8003}">
      <text>
        <r>
          <rPr>
            <b/>
            <sz val="9"/>
            <color indexed="81"/>
            <rFont val="Tahoma"/>
            <family val="2"/>
          </rPr>
          <t>Raphael Malyankar:</t>
        </r>
        <r>
          <rPr>
            <sz val="9"/>
            <color indexed="81"/>
            <rFont val="Tahoma"/>
            <family val="2"/>
          </rPr>
          <t xml:space="preserve">
The FOID field encodes a unique identifier for the instance of a feature type. Instances that are split into separate parts can have the same Feature Object Identifier indicating that this is the same feature object. This is possible for parts in the same data set but also for feature objects in different data sets. [S-100 5.2.0]</t>
        </r>
      </text>
    </comment>
  </commentList>
</comments>
</file>

<file path=xl/sharedStrings.xml><?xml version="1.0" encoding="utf-8"?>
<sst xmlns="http://schemas.openxmlformats.org/spreadsheetml/2006/main" count="829" uniqueCount="474">
  <si>
    <t>Classification</t>
  </si>
  <si>
    <t>Check ID</t>
  </si>
  <si>
    <t>Introduced</t>
  </si>
  <si>
    <t>Modified</t>
  </si>
  <si>
    <t>Check Description</t>
  </si>
  <si>
    <t>Deleted</t>
  </si>
  <si>
    <t>Data Quality Measure</t>
  </si>
  <si>
    <t xml:space="preserve">Check Solution </t>
  </si>
  <si>
    <t>Clause reference</t>
  </si>
  <si>
    <t>Standards document reference</t>
  </si>
  <si>
    <t xml:space="preserve">Check Message </t>
  </si>
  <si>
    <t xml:space="preserve">Dev ID </t>
  </si>
  <si>
    <t>Title</t>
  </si>
  <si>
    <t>Working</t>
  </si>
  <si>
    <t>Compliant Standard</t>
  </si>
  <si>
    <t>Based</t>
  </si>
  <si>
    <t>Applied without revision</t>
  </si>
  <si>
    <t>Document Number</t>
  </si>
  <si>
    <t>Document Type</t>
  </si>
  <si>
    <t>Standard</t>
  </si>
  <si>
    <t>Committee</t>
  </si>
  <si>
    <t>HSSC</t>
  </si>
  <si>
    <t>Document Stage</t>
  </si>
  <si>
    <t xml:space="preserve"> Edition(x.x)</t>
  </si>
  <si>
    <t>Issued-date</t>
  </si>
  <si>
    <t>Copyright Year</t>
  </si>
  <si>
    <t>WG/PT</t>
  </si>
  <si>
    <t>0.1.0</t>
  </si>
  <si>
    <t>Metadata of S-100 Validation Check Specification</t>
  </si>
  <si>
    <t>Uploaded Date (internal use)</t>
  </si>
  <si>
    <t>Old Dev ID (Internal use)</t>
  </si>
  <si>
    <t>Critical Error</t>
  </si>
  <si>
    <t>Warning</t>
  </si>
  <si>
    <t>Error</t>
  </si>
  <si>
    <t>PS</t>
  </si>
  <si>
    <t>S102_1004</t>
  </si>
  <si>
    <t>S102_1005</t>
  </si>
  <si>
    <t>S102_1006</t>
  </si>
  <si>
    <t>S102_1007</t>
  </si>
  <si>
    <t>S102_1008</t>
  </si>
  <si>
    <t>S102_1009</t>
  </si>
  <si>
    <t>S102_1010</t>
  </si>
  <si>
    <t>S102_1011</t>
  </si>
  <si>
    <t>S102_1012</t>
  </si>
  <si>
    <t>S102_1013</t>
  </si>
  <si>
    <t>S102_1014</t>
  </si>
  <si>
    <t>S102_1015</t>
  </si>
  <si>
    <t>S102_1016</t>
  </si>
  <si>
    <t>S102_1017</t>
  </si>
  <si>
    <t>S102_1018</t>
  </si>
  <si>
    <t>S102_1019</t>
  </si>
  <si>
    <t>S102_1020</t>
  </si>
  <si>
    <t>S102_1021</t>
  </si>
  <si>
    <t>S102_1022</t>
  </si>
  <si>
    <t>S102_1023</t>
  </si>
  <si>
    <t>S102_1024</t>
  </si>
  <si>
    <t>S102_1025</t>
  </si>
  <si>
    <t>S102_1026</t>
  </si>
  <si>
    <t>S102_1027</t>
  </si>
  <si>
    <t>S102_1028</t>
  </si>
  <si>
    <t>S102_1029</t>
  </si>
  <si>
    <t>S102_1030</t>
  </si>
  <si>
    <t>S102_1031</t>
  </si>
  <si>
    <t>S102_1032</t>
  </si>
  <si>
    <t>No feature information group</t>
  </si>
  <si>
    <t>Mandatory General Metadata attribute missing</t>
  </si>
  <si>
    <t>Conditionally mandatory General Metadata attribute missing</t>
  </si>
  <si>
    <t>Wrong type for General Metadata attribute</t>
  </si>
  <si>
    <t>Wrong format for data or time</t>
  </si>
  <si>
    <t>Wrong value for General Metadata attribute</t>
  </si>
  <si>
    <t>Inconsistent value for epoch</t>
  </si>
  <si>
    <t>ISO metadata files are not used in navigation products</t>
  </si>
  <si>
    <t>S-102 must use one of the CRS in Table 1</t>
  </si>
  <si>
    <t>Attribute nameOfHorizontalCRS must be populated with the name of the projected CRS</t>
  </si>
  <si>
    <t>Attribute nameOfHorizontalCRS does not match EPSG registry information</t>
  </si>
  <si>
    <t>Attribute typeOfHorizontalCRS required for projected CRSs</t>
  </si>
  <si>
    <t>Attribute typeOfHorizontalCRS is inconsistent with horizontalCRS</t>
  </si>
  <si>
    <t>Attribute required for projected CRS is not populated</t>
  </si>
  <si>
    <t>Attribute horizontalDatum should be a standard EPSG datum not a user-defined datum</t>
  </si>
  <si>
    <t>Prime meridian must be Greenwich</t>
  </si>
  <si>
    <t>Spheroid must be WGS 84</t>
  </si>
  <si>
    <t>Projection parameters must be populated for projected CRS specified in horizontalCRS</t>
  </si>
  <si>
    <t>Projection parameter has wrong value for CRS specified in horizontalCRS</t>
  </si>
  <si>
    <t>Attribute verticalCS must be the EPSG code 6498</t>
  </si>
  <si>
    <t>No featureCode array in feature information group</t>
  </si>
  <si>
    <t>Bathymetry data feature missing from featureCode array</t>
  </si>
  <si>
    <t>Quality feature not used</t>
  </si>
  <si>
    <t>Group_F feature information must correspond to feature catalogue</t>
  </si>
  <si>
    <t>Extra element in root group</t>
  </si>
  <si>
    <t>Root group structural error, must be corrected before further checks can be processed</t>
  </si>
  <si>
    <r>
      <t xml:space="preserve">IF the root group does not have exactly one group member named </t>
    </r>
    <r>
      <rPr>
        <b/>
        <sz val="9"/>
        <rFont val="Arial"/>
        <family val="2"/>
      </rPr>
      <t>Group_F</t>
    </r>
  </si>
  <si>
    <t>FOR EACH attribute in the PS Table 8 with multiplicity lower bound = 1, WHERE an HDF5 attribute with the identical camel case name does not exist in the root group</t>
  </si>
  <si>
    <t>FOR EACH conditionally mandatory attribute in the PS Table 8 WHERE the prerequisite condition specified in the PS is satisfied but the attribute is missing</t>
  </si>
  <si>
    <t>FOR EACH attribute of the root group, WHERE the type does not match the type in the PS</t>
  </si>
  <si>
    <r>
      <t>FOR attributes [</t>
    </r>
    <r>
      <rPr>
        <b/>
        <sz val="9"/>
        <rFont val="Arial"/>
        <family val="2"/>
      </rPr>
      <t>issueDate</t>
    </r>
    <r>
      <rPr>
        <sz val="9"/>
        <rFont val="Arial"/>
        <family val="2"/>
      </rPr>
      <t xml:space="preserve">, </t>
    </r>
    <r>
      <rPr>
        <b/>
        <sz val="9"/>
        <rFont val="Arial"/>
        <family val="2"/>
      </rPr>
      <t>issueTime</t>
    </r>
    <r>
      <rPr>
        <sz val="9"/>
        <rFont val="Arial"/>
        <family val="2"/>
      </rPr>
      <t>], WHERE the format of the value does not match the specified pattern.</t>
    </r>
  </si>
  <si>
    <t>FOR EACH mandatory or conditionally mandatory attribute of the root group, WHERE the value does not match the specified range or required value (if any) in the PS</t>
  </si>
  <si>
    <r>
      <t xml:space="preserve">IF attribute </t>
    </r>
    <r>
      <rPr>
        <b/>
        <sz val="9"/>
        <rFont val="Arial"/>
        <family val="2"/>
      </rPr>
      <t>epoch</t>
    </r>
    <r>
      <rPr>
        <sz val="9"/>
        <rFont val="Arial"/>
        <family val="2"/>
      </rPr>
      <t xml:space="preserve"> is present and its value does not correspond to an epoch for the horizontal datum</t>
    </r>
  </si>
  <si>
    <r>
      <t xml:space="preserve">IF attribute </t>
    </r>
    <r>
      <rPr>
        <b/>
        <sz val="9"/>
        <rFont val="Arial"/>
        <family val="2"/>
      </rPr>
      <t>metadata</t>
    </r>
    <r>
      <rPr>
        <sz val="9"/>
        <rFont val="Arial"/>
        <family val="2"/>
      </rPr>
      <t xml:space="preserve"> is present and its value IS NOT the empty string</t>
    </r>
  </si>
  <si>
    <r>
      <t xml:space="preserve">IF attribute </t>
    </r>
    <r>
      <rPr>
        <b/>
        <sz val="9"/>
        <rFont val="Arial"/>
        <family val="2"/>
      </rPr>
      <t>horizontalCRS</t>
    </r>
    <r>
      <rPr>
        <sz val="9"/>
        <rFont val="Arial"/>
        <family val="2"/>
      </rPr>
      <t xml:space="preserve"> ≠ one of the CRS EPSG codes in Table 1 of the PS</t>
    </r>
  </si>
  <si>
    <r>
      <t xml:space="preserve">IF attribute </t>
    </r>
    <r>
      <rPr>
        <b/>
        <sz val="9"/>
        <rFont val="Arial"/>
        <family val="2"/>
      </rPr>
      <t>nameOfHorizontalCRS</t>
    </r>
    <r>
      <rPr>
        <sz val="9"/>
        <rFont val="Arial"/>
        <family val="2"/>
      </rPr>
      <t xml:space="preserve"> is not populated</t>
    </r>
  </si>
  <si>
    <r>
      <t xml:space="preserve">IF </t>
    </r>
    <r>
      <rPr>
        <b/>
        <sz val="9"/>
        <rFont val="Arial"/>
        <family val="2"/>
      </rPr>
      <t>nameOfHorizontalCRS</t>
    </r>
    <r>
      <rPr>
        <sz val="9"/>
        <rFont val="Arial"/>
        <family val="2"/>
      </rPr>
      <t xml:space="preserve"> value does not match the corresponding EPSG registry code</t>
    </r>
  </si>
  <si>
    <r>
      <t xml:space="preserve">IF attribute </t>
    </r>
    <r>
      <rPr>
        <b/>
        <sz val="9"/>
        <rFont val="Arial"/>
        <family val="2"/>
      </rPr>
      <t>typeOfHorizontalCRS</t>
    </r>
    <r>
      <rPr>
        <sz val="9"/>
        <rFont val="Arial"/>
        <family val="2"/>
      </rPr>
      <t xml:space="preserve"> is not populated</t>
    </r>
  </si>
  <si>
    <r>
      <t xml:space="preserve">IF </t>
    </r>
    <r>
      <rPr>
        <b/>
        <sz val="9"/>
        <rFont val="Arial"/>
        <family val="2"/>
      </rPr>
      <t>typeOfHorizontalCRS</t>
    </r>
    <r>
      <rPr>
        <sz val="9"/>
        <rFont val="Arial"/>
        <family val="2"/>
      </rPr>
      <t xml:space="preserve"> </t>
    </r>
    <r>
      <rPr>
        <sz val="10"/>
        <rFont val="Arial"/>
        <family val="2"/>
      </rPr>
      <t>≠</t>
    </r>
    <r>
      <rPr>
        <sz val="9.9"/>
        <rFont val="Arial"/>
        <family val="2"/>
      </rPr>
      <t xml:space="preserve"> </t>
    </r>
    <r>
      <rPr>
        <sz val="9"/>
        <rFont val="Arial"/>
        <family val="2"/>
      </rPr>
      <t>2 (projectedCRS)</t>
    </r>
  </si>
  <si>
    <r>
      <t>IF any of {</t>
    </r>
    <r>
      <rPr>
        <b/>
        <sz val="9"/>
        <rFont val="Arial"/>
        <family val="2"/>
      </rPr>
      <t>horizontalCS</t>
    </r>
    <r>
      <rPr>
        <sz val="9"/>
        <rFont val="Arial"/>
        <family val="2"/>
      </rPr>
      <t xml:space="preserve">, </t>
    </r>
    <r>
      <rPr>
        <b/>
        <sz val="9"/>
        <rFont val="Arial"/>
        <family val="2"/>
      </rPr>
      <t>horizontalDatum</t>
    </r>
    <r>
      <rPr>
        <sz val="9"/>
        <rFont val="Arial"/>
        <family val="2"/>
      </rPr>
      <t xml:space="preserve">, </t>
    </r>
    <r>
      <rPr>
        <b/>
        <sz val="9"/>
        <rFont val="Arial"/>
        <family val="2"/>
      </rPr>
      <t>projectionMethod</t>
    </r>
    <r>
      <rPr>
        <sz val="9"/>
        <rFont val="Arial"/>
        <family val="2"/>
      </rPr>
      <t>} is not populated</t>
    </r>
  </si>
  <si>
    <r>
      <t xml:space="preserve">IF </t>
    </r>
    <r>
      <rPr>
        <b/>
        <sz val="9"/>
        <rFont val="Arial"/>
        <family val="2"/>
      </rPr>
      <t>horizontalDatum</t>
    </r>
    <r>
      <rPr>
        <sz val="9"/>
        <rFont val="Arial"/>
        <family val="2"/>
      </rPr>
      <t xml:space="preserve"> = -1</t>
    </r>
  </si>
  <si>
    <r>
      <t xml:space="preserve">IF attribute </t>
    </r>
    <r>
      <rPr>
        <b/>
        <sz val="9"/>
        <rFont val="Arial"/>
        <family val="2"/>
      </rPr>
      <t>primeMeridian</t>
    </r>
    <r>
      <rPr>
        <sz val="9"/>
        <rFont val="Arial"/>
        <family val="2"/>
      </rPr>
      <t xml:space="preserve"> is present and its value is not the EPSG code for the "Greenwich" prime meridian</t>
    </r>
  </si>
  <si>
    <r>
      <t xml:space="preserve">IF attribute </t>
    </r>
    <r>
      <rPr>
        <b/>
        <sz val="9"/>
        <rFont val="Arial"/>
        <family val="2"/>
      </rPr>
      <t>spheroid</t>
    </r>
    <r>
      <rPr>
        <sz val="9"/>
        <rFont val="Arial"/>
        <family val="2"/>
      </rPr>
      <t xml:space="preserve"> is present and its value is not the EPSG code for the WGS 84 ellipsoid</t>
    </r>
  </si>
  <si>
    <r>
      <t xml:space="preserve">IF any of the projection parameters (attributes </t>
    </r>
    <r>
      <rPr>
        <b/>
        <sz val="9"/>
        <rFont val="Arial"/>
        <family val="2"/>
      </rPr>
      <t>projectionParameter1</t>
    </r>
    <r>
      <rPr>
        <sz val="9"/>
        <rFont val="Arial"/>
        <family val="2"/>
      </rPr>
      <t xml:space="preserve"> through </t>
    </r>
    <r>
      <rPr>
        <b/>
        <sz val="9"/>
        <rFont val="Arial"/>
        <family val="2"/>
      </rPr>
      <t>projectionParameter5, falseNorthing, falseEasting</t>
    </r>
    <r>
      <rPr>
        <sz val="9"/>
        <rFont val="Arial"/>
        <family val="2"/>
      </rPr>
      <t>) corresponding to the projectionMethod is missing</t>
    </r>
  </si>
  <si>
    <r>
      <t xml:space="preserve">IF any of the required projection parameters (from attributes </t>
    </r>
    <r>
      <rPr>
        <b/>
        <sz val="9"/>
        <rFont val="Arial"/>
        <family val="2"/>
      </rPr>
      <t>projectionParameter1</t>
    </r>
    <r>
      <rPr>
        <sz val="9"/>
        <rFont val="Arial"/>
        <family val="2"/>
      </rPr>
      <t xml:space="preserve"> through </t>
    </r>
    <r>
      <rPr>
        <b/>
        <sz val="9"/>
        <rFont val="Arial"/>
        <family val="2"/>
      </rPr>
      <t>projectionParameter5, falseNorthing, falseEasting</t>
    </r>
    <r>
      <rPr>
        <sz val="9"/>
        <rFont val="Arial"/>
        <family val="2"/>
      </rPr>
      <t>) is populated with an incorrect value</t>
    </r>
  </si>
  <si>
    <r>
      <t xml:space="preserve">IF attribute </t>
    </r>
    <r>
      <rPr>
        <b/>
        <sz val="9"/>
        <rFont val="Arial"/>
        <family val="2"/>
      </rPr>
      <t>verticalCS</t>
    </r>
    <r>
      <rPr>
        <sz val="9"/>
        <rFont val="Arial"/>
        <family val="2"/>
      </rPr>
      <t xml:space="preserve"> </t>
    </r>
    <r>
      <rPr>
        <sz val="9"/>
        <rFont val="Calibri"/>
        <family val="2"/>
      </rPr>
      <t>≠</t>
    </r>
    <r>
      <rPr>
        <sz val="9.9"/>
        <rFont val="Arial"/>
        <family val="2"/>
      </rPr>
      <t xml:space="preserve"> 6498</t>
    </r>
  </si>
  <si>
    <r>
      <t xml:space="preserve">IF </t>
    </r>
    <r>
      <rPr>
        <b/>
        <sz val="9"/>
        <rFont val="Arial"/>
        <family val="2"/>
      </rPr>
      <t>Group_F</t>
    </r>
    <r>
      <rPr>
        <sz val="9"/>
        <rFont val="Arial"/>
        <family val="2"/>
      </rPr>
      <t xml:space="preserve"> does not contain a 1-dimensional array named "</t>
    </r>
    <r>
      <rPr>
        <b/>
        <sz val="9"/>
        <rFont val="Arial"/>
        <family val="2"/>
      </rPr>
      <t>featureCode"</t>
    </r>
  </si>
  <si>
    <r>
      <t xml:space="preserve">IF </t>
    </r>
    <r>
      <rPr>
        <b/>
        <sz val="9"/>
        <rFont val="Arial"/>
        <family val="2"/>
      </rPr>
      <t>Group_F.featureCode</t>
    </r>
    <r>
      <rPr>
        <sz val="9"/>
        <rFont val="Arial"/>
        <family val="2"/>
      </rPr>
      <t xml:space="preserve"> DOES NOT contain an entry for </t>
    </r>
    <r>
      <rPr>
        <b/>
        <sz val="9"/>
        <rFont val="Arial"/>
        <family val="2"/>
      </rPr>
      <t>BathymetryCoverage</t>
    </r>
  </si>
  <si>
    <r>
      <t xml:space="preserve">IF </t>
    </r>
    <r>
      <rPr>
        <b/>
        <sz val="9"/>
        <rFont val="Arial"/>
        <family val="2"/>
      </rPr>
      <t>Group_F.featureCode</t>
    </r>
    <r>
      <rPr>
        <sz val="9"/>
        <rFont val="Arial"/>
        <family val="2"/>
      </rPr>
      <t xml:space="preserve"> contains a feature code not found in the feature catalogue</t>
    </r>
  </si>
  <si>
    <t>FOR EACH &lt;FIDS&gt;, IF the compound type or values are different from the PS</t>
  </si>
  <si>
    <t>IF there are attributes, datasets, or groups other than those allowed in the product specification</t>
  </si>
  <si>
    <t>Add feature information group</t>
  </si>
  <si>
    <t>Add missing general metadata attribute</t>
  </si>
  <si>
    <t>Add missing attribute</t>
  </si>
  <si>
    <t>Correct attribute type</t>
  </si>
  <si>
    <t>Correct value string</t>
  </si>
  <si>
    <t>Correct attribute value</t>
  </si>
  <si>
    <t>Correct horizontalCRS value</t>
  </si>
  <si>
    <t>Populate nameOfHorizontalCRS</t>
  </si>
  <si>
    <t>Use name from EPSG registry</t>
  </si>
  <si>
    <t>Populate typeOfHorizontalCRS</t>
  </si>
  <si>
    <t>Correct value of typeOfHorizontalCRS</t>
  </si>
  <si>
    <t>Populate attribute (name)</t>
  </si>
  <si>
    <t>Use an EPSG horizontal datum</t>
  </si>
  <si>
    <t>Use the Greenwich Prime Meridian code</t>
  </si>
  <si>
    <t>Convert to WGS 84 ellipsoid</t>
  </si>
  <si>
    <t>Populate required projection parameter attributes with values corresponding to the  CRS specified by horizontalCRS</t>
  </si>
  <si>
    <t>Correct vertical coordinate system</t>
  </si>
  <si>
    <t>Add featureCode array to feature information group</t>
  </si>
  <si>
    <t>Add entry to featureCode</t>
  </si>
  <si>
    <t>No action, notification only</t>
  </si>
  <si>
    <t>Correct entries in Group_F.featureCode</t>
  </si>
  <si>
    <t>Add feature information dataset in Group_F</t>
  </si>
  <si>
    <t>Confirm omission of instances of the specified feature type from the dataset</t>
  </si>
  <si>
    <t>Correct structure and/or values of feature information dataset</t>
  </si>
  <si>
    <t>Remove or rename extra attribute, dataset, or group</t>
  </si>
  <si>
    <t>Correct root group structure before proceeding to next phase</t>
  </si>
  <si>
    <t>Table 8 (Root group attributes)</t>
  </si>
  <si>
    <t>Table 8</t>
  </si>
  <si>
    <t>10.2.2</t>
  </si>
  <si>
    <t>N/A</t>
  </si>
  <si>
    <t>S102_2035</t>
  </si>
  <si>
    <t>S102_2036</t>
  </si>
  <si>
    <t>S102_2037</t>
  </si>
  <si>
    <t>S102_2038</t>
  </si>
  <si>
    <t>S102_2039</t>
  </si>
  <si>
    <t>S102_2040</t>
  </si>
  <si>
    <t>S102_2041</t>
  </si>
  <si>
    <t>S102_2042</t>
  </si>
  <si>
    <t>S102_2043</t>
  </si>
  <si>
    <t>S102_2044</t>
  </si>
  <si>
    <t>S102_2045</t>
  </si>
  <si>
    <t>S102_2046</t>
  </si>
  <si>
    <t>S102_2047</t>
  </si>
  <si>
    <t>Missing or invalid HDF attribute in container group</t>
  </si>
  <si>
    <t>HDF attributes of quality coverage must have the same values as bathymetry coverage</t>
  </si>
  <si>
    <t>Feature container group does not have the axisNames dataset, or the axisNames dataset does not have the correct dimensions</t>
  </si>
  <si>
    <t>Axis names must conform to CRS</t>
  </si>
  <si>
    <t>No feature attribute table in quality feature</t>
  </si>
  <si>
    <t>Feature attribute table does not conform to PS</t>
  </si>
  <si>
    <t>No instance groups in bathymetry coverage</t>
  </si>
  <si>
    <t>The number of feature instance groups in &lt;FTYPE&gt; does not match the value of attribute numInstances</t>
  </si>
  <si>
    <t>No instance groups in quality coverage</t>
  </si>
  <si>
    <t>The number of quality instance groups in &lt;QTYPE&gt; does not match the value of attribute numInstances</t>
  </si>
  <si>
    <t>Sequencing rule scanDirection contents do not match axis names</t>
  </si>
  <si>
    <t>Extra element in container</t>
  </si>
  <si>
    <t>Feature container group error, must be corrected before feature instance checks can be processed</t>
  </si>
  <si>
    <t>IF the HDF attributes of the respective group do not conform to the multiplicities, names, types, and values in the PS</t>
  </si>
  <si>
    <t>IF there are no groups named &lt;FTYPE&gt;.N</t>
  </si>
  <si>
    <t>IF there are no groups named &lt;QTYPE&gt;.N</t>
  </si>
  <si>
    <t>IF dataset axisNames is not found or does not have the correct rank and datatype, or has length ≠ 2</t>
  </si>
  <si>
    <t>If the contents of dataset axisNames do not conform to the CRS specified by horizontalCRS</t>
  </si>
  <si>
    <t>IF the  featureAttributeTable dataset does not exist</t>
  </si>
  <si>
    <t>IF the  featureAttributeTable dataset does not have  the structure, components, and types described in the PS</t>
  </si>
  <si>
    <t>IF the number of groups named &lt;FTYPE&gt;.N is not equal to the value of attribute numInstances</t>
  </si>
  <si>
    <t>IF the number of groups named &lt;QTYPE&gt;.N is not equal to the value of attribute numInstances</t>
  </si>
  <si>
    <t>IF attribute sequencingRule.scanDirection does not name all the axes in axisNames OR contains a name which is not an entry in axisNames</t>
  </si>
  <si>
    <t>Correct attribute</t>
  </si>
  <si>
    <t>Correct attributes</t>
  </si>
  <si>
    <t>Add or correct the axisNames dataset</t>
  </si>
  <si>
    <t>Correct the axisNames dataset</t>
  </si>
  <si>
    <t>Add feature attribute table</t>
  </si>
  <si>
    <t>Correct structure, components, and types</t>
  </si>
  <si>
    <t>Add instance groups to feature coverage</t>
  </si>
  <si>
    <t>Correct attribute numInstances or the the number of feature instance groups in &lt;FTYPE&gt;</t>
  </si>
  <si>
    <t>Add instance groups to quality coverage</t>
  </si>
  <si>
    <t>Correct attribute numInstances or the the number of quality instance groups in &lt;QTYPE&gt;</t>
  </si>
  <si>
    <t>Correct the value of sequencingRule.scanDirection</t>
  </si>
  <si>
    <t>Correct error before  proceeding to next phase</t>
  </si>
  <si>
    <t>Table 14 (Elements of featureAttributeTable compound datatype)</t>
  </si>
  <si>
    <t>Table 11</t>
  </si>
  <si>
    <t>S102_3050</t>
  </si>
  <si>
    <t>S102_3051</t>
  </si>
  <si>
    <t>S102_3052</t>
  </si>
  <si>
    <t>S102_3053</t>
  </si>
  <si>
    <t>S102_3054</t>
  </si>
  <si>
    <t>S102_3055</t>
  </si>
  <si>
    <t>S102_3056</t>
  </si>
  <si>
    <t>S102_3057</t>
  </si>
  <si>
    <t>S102_3058</t>
  </si>
  <si>
    <t>S102_3059</t>
  </si>
  <si>
    <t>S102_3060</t>
  </si>
  <si>
    <t>S102_3061</t>
  </si>
  <si>
    <t>S102_3062</t>
  </si>
  <si>
    <t>S102_3063</t>
  </si>
  <si>
    <t>S102_3064</t>
  </si>
  <si>
    <t>S102_3065</t>
  </si>
  <si>
    <t>S102_3066</t>
  </si>
  <si>
    <t>S102_3067</t>
  </si>
  <si>
    <t>S102_3069</t>
  </si>
  <si>
    <t>Add missing attribute or correct type</t>
  </si>
  <si>
    <t>Correct error in bounding box attributes</t>
  </si>
  <si>
    <t>Correct error in grid origin attributes</t>
  </si>
  <si>
    <t>Correct value</t>
  </si>
  <si>
    <t>Correct value of attribute</t>
  </si>
  <si>
    <t>Add attribute or correct value</t>
  </si>
  <si>
    <t>Confirm or correct values of spacing, bounds, and numbers of grid points along grid axes</t>
  </si>
  <si>
    <t>Confirm or correct values of bounding box and grid origin</t>
  </si>
  <si>
    <t>Correct the values in startSequence</t>
  </si>
  <si>
    <t>Remove or rename extra attribute, dataset, or group, or confirm its permissibility</t>
  </si>
  <si>
    <t>Correct numGRP or values groups</t>
  </si>
  <si>
    <t>Correct attributes of quality instance group</t>
  </si>
  <si>
    <t>Ensure that grid has correct resolution</t>
  </si>
  <si>
    <t>Correct &lt;FINST&gt; group structure before proceeding to next phase</t>
  </si>
  <si>
    <t>Mandatory attribute missing or of wrong type in  instance group</t>
  </si>
  <si>
    <t>Error in bounding box coordinates in instance group</t>
  </si>
  <si>
    <t>Inconsistent bounding box coordinates in   instance group</t>
  </si>
  <si>
    <t>Bounding box coordinates in instance group not consistent with bounding box at root level</t>
  </si>
  <si>
    <t>Error in grid origin coordinates in instance group</t>
  </si>
  <si>
    <t>Grid spacing attribute in instance group has value out of range</t>
  </si>
  <si>
    <t>Value of gridSpacingLongitudinal or gridSpacingLatitudinal in instance group too high</t>
  </si>
  <si>
    <t>Grid must be at least 1X1</t>
  </si>
  <si>
    <t>Grid dimensions are incompatible with instance bounding box</t>
  </si>
  <si>
    <t>Grid origin does not coincide with instance bounding box</t>
  </si>
  <si>
    <t>Missing attribute startSequence, or invalid content for startSequence in instance</t>
  </si>
  <si>
    <t>Values in startSequence in instance group are incompatible with the scan direction in sequencingRule</t>
  </si>
  <si>
    <t>Extra element in  instance group</t>
  </si>
  <si>
    <t>Count of values groups does not match attribute numGRP in instance group</t>
  </si>
  <si>
    <t>Attributes of quality instance group do not match attributes of coverage instance group</t>
  </si>
  <si>
    <t>Grid resolution out of range</t>
  </si>
  <si>
    <t>Instance group structural error, must be corrected before further checks can be processed</t>
  </si>
  <si>
    <t>IF any of the mandatory HDF5 attributes in the PS are missing or of the wrong type</t>
  </si>
  <si>
    <t>IF the bounding box attributes westBoundLongitude, eastBoundLongitude, southBoundLatitude, northBoundLatitude are not within the appropriate ranges for the CRS specified bythe root group attribute horizontalCRS</t>
  </si>
  <si>
    <t>IF the bounding box attributes are inconsistent:
(eastBoundLongitude &lt;= westBoundLongitude)
OR (northBoundLatitude &lt;= southBoundLatitude)</t>
  </si>
  <si>
    <t>IF the bounding box for the instance is not spatially within the bounding box specified in the root group</t>
  </si>
  <si>
    <t>IF the grid origin attributes gridOriginLongitude, gridOriginLatitude are either:
not within range for the CRS specified by the root group attribute horizontalCRS
OR
not within the instance's bounding box</t>
  </si>
  <si>
    <t>IF attributes gridSpacingLongitudinal &lt;= 0 OR gridSpacingLatitudinal &lt;= 0</t>
  </si>
  <si>
    <t>IF
attribute gridSpacingLongitudinal &gt;  (eastBoundLongitude - westBoundLongitude)
OR
attribute gridSpacingLatitudinal &gt; (northBoundLatitude - southBoundLatitude)</t>
  </si>
  <si>
    <t>IF attribute numPointsLongitudinal &lt; 2 or numPointsLatitudinal &lt; 2</t>
  </si>
  <si>
    <t>IF attribute gridSpacingLongitudinal &gt; (eastBoundLongitude - westBoundLongitude) / (numPointsLongitudinal - 1)
OR gridSpacingLatitudinal &gt; (northBoundLatitude - southBoundLatitude) / (numPointsLatitudinal - 1)</t>
  </si>
  <si>
    <t>IF attribute numPointsLongitudinal &lt; 1 or numPointsLatitudinal &lt; 1</t>
  </si>
  <si>
    <t>IF attribute gridSpacingLongitudinal &gt; (eastBoundLongitude - westBoundLongitude) / (numPointsLongitudinal)
OR gridSpacingLatitudinal &gt; (northBoundLatitude - southBoundLatitude) / (numPointsLatitudinal)</t>
  </si>
  <si>
    <t>IF (westBoundLongitude ≠ gridOriginLongitude) OR (southBoundLatitude ≠ gridOriginLatitude)</t>
  </si>
  <si>
    <t>IF attribute startSequence does not consist of the same number of comma-separated integer values as the axisNames dataset in the owner &lt;FTYPE&gt;</t>
  </si>
  <si>
    <t>IF the values of startSequence components are not compatible with the signs in sequencingRule.scanDirection in the owner &lt;FTYPE or &lt;QTYPE&gt; group</t>
  </si>
  <si>
    <t>IF the number of values groups Group_NNN in instance group does not match the value of attribute numGRP</t>
  </si>
  <si>
    <t>If the HDF5 attributes of &lt;QINST&gt; are different from those of &lt;FINST&gt;</t>
  </si>
  <si>
    <t>gridSpacingLongitudinal NOT IN range [?, ?] OR
gridSpacingLatitudinal NOT IN range [?, ? ]</t>
  </si>
  <si>
    <t>Table 12 (Attributes of BathymetryCoverage feature instance group)</t>
  </si>
  <si>
    <t>Clause 1.4 (Spatial extent)</t>
  </si>
  <si>
    <t>Table 12</t>
  </si>
  <si>
    <t>10.2.9</t>
  </si>
  <si>
    <t>S102_5075</t>
  </si>
  <si>
    <t>S102_5076</t>
  </si>
  <si>
    <t>S102_5077</t>
  </si>
  <si>
    <t>S102_5078</t>
  </si>
  <si>
    <t>S102_5079</t>
  </si>
  <si>
    <t>S102_5080</t>
  </si>
  <si>
    <t>S102_5081</t>
  </si>
  <si>
    <t>S102_5082</t>
  </si>
  <si>
    <t>S102_5083</t>
  </si>
  <si>
    <t>S102_5084</t>
  </si>
  <si>
    <t>Mandatory attribute missing or of wrong type in  instance values group</t>
  </si>
  <si>
    <t>Attribute value out of range in instance values group</t>
  </si>
  <si>
    <t>Values dataset missing</t>
  </si>
  <si>
    <t>Values dataset must be s 2-dimensional array</t>
  </si>
  <si>
    <t>Values dataset members must conform to coverage data record</t>
  </si>
  <si>
    <t>&lt;FINST&gt;/&lt;FDG&gt; data value out of range</t>
  </si>
  <si>
    <t>Values dataset must conform to quality data record</t>
  </si>
  <si>
    <t>Values dataset member must reference entry in feature attribute table or be the fill value</t>
  </si>
  <si>
    <t>Data value resolution exceeds product specification</t>
  </si>
  <si>
    <t>Extra element in values group</t>
  </si>
  <si>
    <t>IF any of the HDF5 attributes in the values group have values outside the specified range (including fill value, if any) in the PS</t>
  </si>
  <si>
    <t>IF the values dataset is missing</t>
  </si>
  <si>
    <t>IF the values dataset IS NOT a 2-dimensional array of dimensions numPointsLatitudinal X numPointsLongitudinal</t>
  </si>
  <si>
    <t>IF the values dataset members ARE NOT compound values with one component for each attribute specified in &lt;FIDS&gt;</t>
  </si>
  <si>
    <t>IF the value of any component of a values record is outside the range for the corresponding attribute in the &lt;FTYPE&gt; array and not a fill value for the attribute</t>
  </si>
  <si>
    <t>IF the values dataset IS NOT a  two-dimensional array of unsigned integers of the same 
datatype and size as the “id” field in featureAttributeTable</t>
  </si>
  <si>
    <t>If the value of any member of the values dataset does not have a corresponding "id" value in the featureAttributeTable or the appropriate fill value</t>
  </si>
  <si>
    <t>IF the precision of any depth or uncertainty value exceeds 0.01 metres</t>
  </si>
  <si>
    <t>Add values dataset</t>
  </si>
  <si>
    <t>Correct values dataset</t>
  </si>
  <si>
    <t>Correct value in values dataset</t>
  </si>
  <si>
    <t>Correct quality values dataset</t>
  </si>
  <si>
    <t>Correct quality values dataset or feature attribute table</t>
  </si>
  <si>
    <t>Verify and/or correct</t>
  </si>
  <si>
    <t>Table 13 (Attributes of values group)</t>
  </si>
  <si>
    <t>10.2.7</t>
  </si>
  <si>
    <t>10.2.11</t>
  </si>
  <si>
    <t>Annex A</t>
  </si>
  <si>
    <t>S100WG/S-100 Validation Checks</t>
  </si>
  <si>
    <t>Bathymetric Surface Validation Checks</t>
  </si>
  <si>
    <t>S-102 PS</t>
  </si>
  <si>
    <t>S-158:102</t>
  </si>
  <si>
    <t>S-102 FC</t>
  </si>
  <si>
    <t>S102_Dev1004</t>
  </si>
  <si>
    <t>S102_Dev1006</t>
  </si>
  <si>
    <t>S102_Dev1007</t>
  </si>
  <si>
    <t>S102_Dev1008</t>
  </si>
  <si>
    <t>S102_Dev1009</t>
  </si>
  <si>
    <t>S102_Dev1010</t>
  </si>
  <si>
    <t>S102_Dev1011</t>
  </si>
  <si>
    <t>S102_Dev1012</t>
  </si>
  <si>
    <t>S102_Dev1013</t>
  </si>
  <si>
    <t>S102_Dev1014</t>
  </si>
  <si>
    <t>S102_Dev1015</t>
  </si>
  <si>
    <t>S102_Dev1016</t>
  </si>
  <si>
    <t>S102_Dev1017</t>
  </si>
  <si>
    <t>S102_Dev1018</t>
  </si>
  <si>
    <t>S102_Dev1019</t>
  </si>
  <si>
    <t>S102_Dev1020</t>
  </si>
  <si>
    <t>S102_Dev1021</t>
  </si>
  <si>
    <t>S102_Dev1022</t>
  </si>
  <si>
    <t>S102_Dev1023</t>
  </si>
  <si>
    <t>S102_Dev1024</t>
  </si>
  <si>
    <t>S102_Dev1025</t>
  </si>
  <si>
    <t>S102_Dev1026</t>
  </si>
  <si>
    <t>S102_Dev1027</t>
  </si>
  <si>
    <t>S102_Dev1028</t>
  </si>
  <si>
    <t>S102_Dev1029</t>
  </si>
  <si>
    <t>S102_Dev1005</t>
  </si>
  <si>
    <t>???</t>
  </si>
  <si>
    <t>2.3.0 (Aug. 2023, unpub.)</t>
  </si>
  <si>
    <t>IF any of the Phase 1 checks designated as terminator checks were failed</t>
  </si>
  <si>
    <t>IF any of the Phase 2 checks designated as terminator checks were failed</t>
  </si>
  <si>
    <t>IF any of the Phase 3 checks designated as terminator checks were failed</t>
  </si>
  <si>
    <t>Terminate if failure</t>
  </si>
  <si>
    <t>Prerequisites</t>
  </si>
  <si>
    <t>4.2, 11.1, 11.2, 11.3, 12.2</t>
  </si>
  <si>
    <t>S-158:1xx Version</t>
  </si>
  <si>
    <t>Date</t>
  </si>
  <si>
    <t>Last Dev ID number used</t>
  </si>
  <si>
    <t>Legend</t>
  </si>
  <si>
    <t>Highlight = attention needed</t>
  </si>
  <si>
    <t>Check subset</t>
  </si>
  <si>
    <t>Phase 1</t>
  </si>
  <si>
    <t>Remove ISO metadata file and change the metadata attribute value to the empty string</t>
  </si>
  <si>
    <t>2.3.0 draft</t>
  </si>
  <si>
    <t>Obsolete for Ed. 3</t>
  </si>
  <si>
    <t>Obsolete for ed. 3</t>
  </si>
  <si>
    <t>Gateway to next phase</t>
  </si>
  <si>
    <t>QF made optional in Ed 3.0.0?</t>
  </si>
  <si>
    <t>First Dev ID number used</t>
  </si>
  <si>
    <t>Phase 2</t>
  </si>
  <si>
    <t>Table 10 (Sample contents of the BathymetryCoverage and QualityOfBathymetryCoverage arrays)</t>
  </si>
  <si>
    <r>
      <t xml:space="preserve">IF Group_F.featureCode DOES NOT contain an entry for </t>
    </r>
    <r>
      <rPr>
        <b/>
        <sz val="9"/>
        <rFont val="Arial"/>
        <family val="2"/>
      </rPr>
      <t>QualityOfBathymetryCoverage</t>
    </r>
  </si>
  <si>
    <t>Table 1 (S-102 Coordinate Reference Systems), Table 8</t>
  </si>
  <si>
    <t>Table 8, 5.4</t>
  </si>
  <si>
    <t>Table 1, Table 8</t>
  </si>
  <si>
    <t>10.2, Table 7, Figure 9</t>
  </si>
  <si>
    <t>Table 11 (Attributes of BathymetryCoverage feature container group), 10.2.8 (para. 1)</t>
  </si>
  <si>
    <t>Table 11, 10.2.8 (para. 1)</t>
  </si>
  <si>
    <t>Table 7, Figure 9</t>
  </si>
  <si>
    <t>Table 7, Figure 9, 10.2.8</t>
  </si>
  <si>
    <t>Table 11, Table 12</t>
  </si>
  <si>
    <t>Table 7, Figure 9, Table 12</t>
  </si>
  <si>
    <t>Table 7, Figure 9, 10.2.6, 10.2.7</t>
  </si>
  <si>
    <t>Feature catalogue,
Group_F</t>
  </si>
  <si>
    <t>10.2.11,
Table 13</t>
  </si>
  <si>
    <t>Logical Consistency / Format Consistency</t>
  </si>
  <si>
    <t>Logical Consistency / Conceptual Consistency</t>
  </si>
  <si>
    <t>Completeness / Commission</t>
  </si>
  <si>
    <t>Aggregation Measures</t>
  </si>
  <si>
    <t>Logical Consistency / Format Consistency OR Conceptual Consistency</t>
  </si>
  <si>
    <t>Thematic Accuracy / ThematicClassificationCorrectness OR
LogicalConsistency / Format Consistency</t>
  </si>
  <si>
    <t>Thematic Accuracy / ThematicClassificationCorrectness OR Logical Consistency / Format Consistency</t>
  </si>
  <si>
    <t>Temporal Quality / Temporal Validity</t>
  </si>
  <si>
    <t>Logical Consistency / Domain Consistency</t>
  </si>
  <si>
    <t>Metadata Consistency</t>
  </si>
  <si>
    <t>?</t>
  </si>
  <si>
    <t>If support file blocks for S-102 support files are included in the exchange catalogue.</t>
  </si>
  <si>
    <t>If the dataset file size is greater than 10MB.</t>
  </si>
  <si>
    <t>IF the exchange catalogue blocks for S100_EchangeCatalogue and S100_DatasetDiscoveryMetadata do not conform to the product-specific restrictions in the PS.</t>
  </si>
  <si>
    <t>If S100_DatasetDiscoveryMetadata attribute boundingBox values are not identical to the bounding box attributes for the root group of the HDF5 dataset.</t>
  </si>
  <si>
    <t>If S100_DatasetDiscoveryMetadata/dataCoverage attribute  approximateGridResolution value is not approximately the same as the gridSpacingLatitudinal and gridSpacingLongitidinal values for the coverage feature in the HDF5 dataset</t>
  </si>
  <si>
    <t>Non-conformant discovery metadata block</t>
  </si>
  <si>
    <t>Inconsistent bounding box for discovery metadata and bounding box.</t>
  </si>
  <si>
    <t>This edition of S-102 does not use support files.</t>
  </si>
  <si>
    <t>Dataset file size exceeds 10MB.</t>
  </si>
  <si>
    <t>Correct discovery metadata block</t>
  </si>
  <si>
    <t>Correct bounding box values.</t>
  </si>
  <si>
    <t>Correct approximate grid resolution in metadata.</t>
  </si>
  <si>
    <t>Remove support file blocks and associated support files if any.</t>
  </si>
  <si>
    <t>(Notification only)</t>
  </si>
  <si>
    <t>12</t>
  </si>
  <si>
    <t>8</t>
  </si>
  <si>
    <t>Table 22, 11.2.2.1</t>
  </si>
  <si>
    <t>11.3, 12.4, 12.5</t>
  </si>
  <si>
    <t>11.2.2</t>
  </si>
  <si>
    <t>S102_X002</t>
  </si>
  <si>
    <t>S102_X003</t>
  </si>
  <si>
    <t>S102_X004</t>
  </si>
  <si>
    <t>S102_X005</t>
  </si>
  <si>
    <t>S102_X006</t>
  </si>
  <si>
    <t>S102_Dev9002</t>
  </si>
  <si>
    <t>S102_Dev9003</t>
  </si>
  <si>
    <t>S102_Dev9004</t>
  </si>
  <si>
    <t>S102_Dev9005</t>
  </si>
  <si>
    <t>S102_Dev9001</t>
  </si>
  <si>
    <t>Approximate grid resolution in metadata does not match grid spacing</t>
  </si>
  <si>
    <t>Phase 3</t>
  </si>
  <si>
    <t>Phase 4</t>
  </si>
  <si>
    <t>Phase 5</t>
  </si>
  <si>
    <t>Exch. Cat.</t>
  </si>
  <si>
    <t>Notes</t>
  </si>
  <si>
    <t>See the Project Team's spreadsheet from August 2023 for S-100 5.0.0 (sic) references</t>
  </si>
  <si>
    <t>See the Project Team's spreadsheet from August 2023 for comments on individual checks made at that time</t>
  </si>
  <si>
    <t>S102_Dev1001</t>
  </si>
  <si>
    <t>S102_Dev1002</t>
  </si>
  <si>
    <t>S102_Dev1003</t>
  </si>
  <si>
    <t>S102_Dev2001</t>
  </si>
  <si>
    <t>S102_Dev2002</t>
  </si>
  <si>
    <t>S102_Dev2003</t>
  </si>
  <si>
    <t>S102_Dev2004</t>
  </si>
  <si>
    <t>S102_Dev2005</t>
  </si>
  <si>
    <t>S102_Dev2006</t>
  </si>
  <si>
    <t>S102_Dev2007</t>
  </si>
  <si>
    <t>S102_Dev2008</t>
  </si>
  <si>
    <t>S102_Dev2009</t>
  </si>
  <si>
    <t>S102_Dev2010</t>
  </si>
  <si>
    <t>S102_Dev2011</t>
  </si>
  <si>
    <t>S102_Dev2012</t>
  </si>
  <si>
    <t>S102_Dev2013</t>
  </si>
  <si>
    <t>S102_Dev3001</t>
  </si>
  <si>
    <t>S102_Dev3002</t>
  </si>
  <si>
    <t>S102_Dev3003</t>
  </si>
  <si>
    <t>S102_Dev3004</t>
  </si>
  <si>
    <t>S102_Dev3005</t>
  </si>
  <si>
    <t>S102_Dev3006</t>
  </si>
  <si>
    <t>S102_Dev3007</t>
  </si>
  <si>
    <t>S102_Dev3008</t>
  </si>
  <si>
    <t>S102_Dev3009</t>
  </si>
  <si>
    <t>S102_Dev3010</t>
  </si>
  <si>
    <t>S102_Dev3011</t>
  </si>
  <si>
    <t>S102_Dev3012</t>
  </si>
  <si>
    <t>S102_Dev3013</t>
  </si>
  <si>
    <t>S102_Dev3014</t>
  </si>
  <si>
    <t>S102_Dev3015</t>
  </si>
  <si>
    <t>S102_Dev3016</t>
  </si>
  <si>
    <t>S102_Dev3017</t>
  </si>
  <si>
    <t>S102_Dev3018</t>
  </si>
  <si>
    <t>S102_Dev3019</t>
  </si>
  <si>
    <t>S102_Dev5001</t>
  </si>
  <si>
    <t>S102_Dev5002</t>
  </si>
  <si>
    <t>S102_Dev5003</t>
  </si>
  <si>
    <t>S102_Dev5004</t>
  </si>
  <si>
    <t>S102_Dev5005</t>
  </si>
  <si>
    <t>S102_Dev5006</t>
  </si>
  <si>
    <t>S102_Dev5007</t>
  </si>
  <si>
    <t>S102_Dev5008</t>
  </si>
  <si>
    <t>S102_Dev5009</t>
  </si>
  <si>
    <t>S102_Dev5010</t>
  </si>
  <si>
    <t>The contents of "Prerequisites" cells are references to the Dev ID cells for the pre-requisite check(s) and should be managed appropriately when the referenced checks are deleted. Cf. Excel "Trace Precedents" and "Trace Dependents" functionality.</t>
  </si>
  <si>
    <t>Notes (internal)</t>
  </si>
  <si>
    <r>
      <t xml:space="preserve">FOR EACH feature type, IF </t>
    </r>
    <r>
      <rPr>
        <b/>
        <sz val="9"/>
        <rFont val="Arial"/>
        <family val="2"/>
      </rPr>
      <t>Group_F</t>
    </r>
    <r>
      <rPr>
        <sz val="9"/>
        <rFont val="Arial"/>
        <family val="2"/>
      </rPr>
      <t xml:space="preserve"> does not contain a feature information dataset of the same name</t>
    </r>
  </si>
  <si>
    <t>Feature information dataset for feature type missing</t>
  </si>
  <si>
    <t>No feature instances for feature type</t>
  </si>
  <si>
    <t>FOR EACH feature type, IF the root group does not contain a group member of the same name</t>
  </si>
  <si>
    <t>Feature information dataset component type error</t>
  </si>
  <si>
    <t>IF the HDF attributes of QualityOfBathymetryCoverage have values different from the corresponding attributes of BathymetryCoverage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</si>
</sst>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
    <numFmt numFmtId="165" formatCode="yyyy\-mm\-dd;@"/>
  </numFmts>
  <fonts count="27" x14ac:knownFonts="1">
    <font>
      <sz val="11"/>
      <color theme="1"/>
      <name val="Calibri"/>
      <family val="2"/>
      <scheme val="minor"/>
    </font>
    <font>
      <sz val="10"/>
      <color theme="1"/>
      <name val="Calibri"/>
      <family val="2"/>
      <scheme val="minor"/>
    </font>
    <font>
      <sz val="10"/>
      <name val="Calibri"/>
      <family val="2"/>
      <scheme val="minor"/>
    </font>
    <font>
      <sz val="10"/>
      <color theme="9" tint="-0.249977111117893"/>
      <name val="Calibri"/>
      <family val="2"/>
      <scheme val="minor"/>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sz val="12"/>
      <color theme="1"/>
      <name val="Calibri"/>
      <family val="2"/>
      <scheme val="minor"/>
    </font>
    <font>
      <i/>
      <sz val="12"/>
      <color theme="9" tint="-0.249977111117893"/>
      <name val="Calibri"/>
      <family val="2"/>
      <scheme val="minor"/>
    </font>
    <font>
      <sz val="11"/>
      <color rgb="FF006100"/>
      <name val="Calibri"/>
      <family val="2"/>
      <scheme val="minor"/>
    </font>
    <font>
      <sz val="11"/>
      <color rgb="FF9C6500"/>
      <name val="Calibri"/>
      <family val="2"/>
      <scheme val="minor"/>
    </font>
    <font>
      <b/>
      <sz val="10"/>
      <name val="Calibri"/>
      <family val="2"/>
      <scheme val="minor"/>
    </font>
    <font>
      <i/>
      <sz val="10"/>
      <name val="Calibri"/>
      <family val="2"/>
      <scheme val="minor"/>
    </font>
    <font>
      <u/>
      <sz val="11"/>
      <color theme="10"/>
      <name val="Calibri"/>
      <family val="2"/>
      <scheme val="minor"/>
    </font>
    <font>
      <sz val="11"/>
      <name val="Calibri"/>
      <family val="2"/>
      <scheme val="minor"/>
    </font>
    <font>
      <sz val="11"/>
      <color rgb="FF9C0006"/>
      <name val="Calibri"/>
      <family val="2"/>
      <scheme val="minor"/>
    </font>
    <font>
      <sz val="11"/>
      <color rgb="FF9C5700"/>
      <name val="Calibri"/>
      <family val="2"/>
      <scheme val="minor"/>
    </font>
    <font>
      <sz val="9"/>
      <name val="Arial"/>
      <family val="2"/>
    </font>
    <font>
      <b/>
      <sz val="9"/>
      <name val="Arial"/>
      <family val="2"/>
    </font>
    <font>
      <sz val="9.9"/>
      <name val="Arial"/>
      <family val="2"/>
    </font>
    <font>
      <sz val="10"/>
      <name val="Arial"/>
      <family val="2"/>
    </font>
    <font>
      <sz val="9"/>
      <name val="Calibri"/>
      <family val="2"/>
    </font>
    <font>
      <b/>
      <sz val="11"/>
      <color indexed="81"/>
      <name val="Tahoma"/>
      <family val="2"/>
    </font>
    <font>
      <sz val="11"/>
      <color indexed="81"/>
      <name val="Tahoma"/>
      <family val="2"/>
    </font>
    <font>
      <b/>
      <sz val="11"/>
      <color theme="1"/>
      <name val="Calibri"/>
      <family val="2"/>
      <scheme val="minor"/>
    </font>
    <font>
      <sz val="9"/>
      <color theme="1"/>
      <name val="Arial"/>
      <family val="2"/>
    </font>
  </fonts>
  <fills count="12">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rgb="FFFFFF00"/>
        <bgColor indexed="64"/>
      </patternFill>
    </fill>
    <fill>
      <patternFill patternType="solid">
        <fgColor theme="0" tint="-0.149967955565050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s>
  <cellStyleXfs count="7">
    <xf numFmtId="0" fontId="0" fillId="0" borderId="0"/>
    <xf numFmtId="0" fontId="10" fillId="7" borderId="0" applyNumberFormat="0" applyBorder="0" applyAlignment="0" applyProtection="0"/>
    <xf numFmtId="0" fontId="11" fillId="8" borderId="0" applyNumberFormat="0" applyBorder="0" applyAlignment="0" applyProtection="0"/>
    <xf numFmtId="0" fontId="14" fillId="0" borderId="0" applyNumberFormat="0" applyFill="0" applyBorder="0" applyAlignment="0" applyProtection="0"/>
    <xf numFmtId="0" fontId="10" fillId="7" borderId="0" applyNumberFormat="0" applyBorder="0" applyAlignment="0" applyProtection="0"/>
    <xf numFmtId="0" fontId="16" fillId="9" borderId="0" applyNumberFormat="0" applyBorder="0" applyAlignment="0" applyProtection="0"/>
    <xf numFmtId="0" fontId="17" fillId="8" borderId="0" applyNumberFormat="0" applyBorder="0" applyAlignment="0" applyProtection="0"/>
  </cellStyleXfs>
  <cellXfs count="96">
    <xf numFmtId="0" fontId="0" fillId="0" borderId="0" xfId="0"/>
    <xf numFmtId="0" fontId="1" fillId="0" borderId="0" xfId="0" applyFont="1"/>
    <xf numFmtId="0" fontId="1" fillId="0" borderId="0" xfId="0" applyFont="1" applyAlignment="1">
      <alignment wrapText="1"/>
    </xf>
    <xf numFmtId="0" fontId="0" fillId="0" borderId="0" xfId="0" applyAlignment="1">
      <alignment horizontal="right"/>
    </xf>
    <xf numFmtId="0" fontId="0" fillId="0" borderId="0" xfId="0" applyAlignment="1">
      <alignment horizontal="right" vertical="center"/>
    </xf>
    <xf numFmtId="0" fontId="8" fillId="0" borderId="0" xfId="0" applyFont="1" applyAlignment="1">
      <alignment horizontal="right" vertical="center"/>
    </xf>
    <xf numFmtId="0" fontId="8" fillId="0" borderId="0" xfId="0" applyFont="1"/>
    <xf numFmtId="0" fontId="7" fillId="0" borderId="0" xfId="0" applyFont="1"/>
    <xf numFmtId="0" fontId="8" fillId="4" borderId="0" xfId="0" applyFont="1" applyFill="1"/>
    <xf numFmtId="0" fontId="8" fillId="4" borderId="6" xfId="0" applyFont="1" applyFill="1" applyBorder="1"/>
    <xf numFmtId="0" fontId="8" fillId="4" borderId="7" xfId="0" applyFont="1" applyFill="1" applyBorder="1" applyAlignment="1">
      <alignment horizontal="right" vertical="center"/>
    </xf>
    <xf numFmtId="0" fontId="8" fillId="4" borderId="8" xfId="0" applyFont="1" applyFill="1" applyBorder="1"/>
    <xf numFmtId="0" fontId="8" fillId="4" borderId="9" xfId="0" applyFont="1" applyFill="1" applyBorder="1"/>
    <xf numFmtId="0" fontId="8" fillId="4" borderId="0" xfId="0" applyFont="1" applyFill="1" applyAlignment="1">
      <alignment horizontal="left"/>
    </xf>
    <xf numFmtId="0" fontId="8" fillId="4" borderId="8" xfId="0" applyFont="1" applyFill="1" applyBorder="1" applyAlignment="1">
      <alignment horizontal="right"/>
    </xf>
    <xf numFmtId="0" fontId="8" fillId="0" borderId="0" xfId="0" applyFont="1" applyAlignment="1">
      <alignment horizontal="right"/>
    </xf>
    <xf numFmtId="0" fontId="6" fillId="5" borderId="0" xfId="0" applyFont="1" applyFill="1" applyAlignment="1">
      <alignment horizontal="center" vertical="center"/>
    </xf>
    <xf numFmtId="0" fontId="6" fillId="5" borderId="0" xfId="0" applyFont="1" applyFill="1"/>
    <xf numFmtId="0" fontId="6" fillId="6" borderId="0" xfId="0" applyFont="1" applyFill="1"/>
    <xf numFmtId="0" fontId="6" fillId="3" borderId="5" xfId="0" applyFont="1" applyFill="1" applyBorder="1" applyAlignment="1">
      <alignment horizontal="right" vertical="center"/>
    </xf>
    <xf numFmtId="0" fontId="6" fillId="5" borderId="5" xfId="0" applyFont="1" applyFill="1" applyBorder="1" applyAlignment="1">
      <alignment horizontal="right" vertical="center"/>
    </xf>
    <xf numFmtId="0" fontId="8" fillId="4" borderId="12" xfId="0" applyFont="1" applyFill="1" applyBorder="1"/>
    <xf numFmtId="0" fontId="8" fillId="4" borderId="11" xfId="0" applyFont="1" applyFill="1" applyBorder="1" applyAlignment="1">
      <alignment horizontal="left"/>
    </xf>
    <xf numFmtId="0" fontId="8" fillId="4" borderId="12" xfId="0" applyFont="1" applyFill="1" applyBorder="1" applyAlignment="1">
      <alignment horizontal="left"/>
    </xf>
    <xf numFmtId="0" fontId="9" fillId="4" borderId="0" xfId="0" applyFont="1" applyFill="1" applyAlignment="1">
      <alignment horizontal="left" vertical="center"/>
    </xf>
    <xf numFmtId="0" fontId="9" fillId="4" borderId="0" xfId="0" applyFont="1" applyFill="1" applyAlignment="1">
      <alignment horizontal="center" vertical="center"/>
    </xf>
    <xf numFmtId="49" fontId="9" fillId="4" borderId="0" xfId="0" applyNumberFormat="1" applyFont="1" applyFill="1" applyAlignment="1">
      <alignment horizontal="center"/>
    </xf>
    <xf numFmtId="14" fontId="9" fillId="4" borderId="0" xfId="0" applyNumberFormat="1" applyFont="1" applyFill="1" applyAlignment="1">
      <alignment horizontal="center" vertical="center"/>
    </xf>
    <xf numFmtId="0" fontId="9" fillId="4" borderId="10" xfId="0" applyFont="1" applyFill="1" applyBorder="1"/>
    <xf numFmtId="0" fontId="9" fillId="4" borderId="0" xfId="0" applyFont="1" applyFill="1"/>
    <xf numFmtId="0" fontId="9" fillId="4" borderId="12" xfId="0" applyFont="1" applyFill="1" applyBorder="1" applyAlignment="1">
      <alignment horizontal="left" vertical="center"/>
    </xf>
    <xf numFmtId="0" fontId="9" fillId="4" borderId="12" xfId="0" applyFont="1" applyFill="1" applyBorder="1"/>
    <xf numFmtId="0" fontId="9" fillId="4" borderId="11" xfId="0" applyFont="1" applyFill="1" applyBorder="1"/>
    <xf numFmtId="0" fontId="9" fillId="4" borderId="0" xfId="0" applyFont="1" applyFill="1" applyAlignment="1">
      <alignment horizontal="left"/>
    </xf>
    <xf numFmtId="164" fontId="9" fillId="4" borderId="0" xfId="0" applyNumberFormat="1" applyFont="1" applyFill="1" applyAlignment="1">
      <alignment horizontal="center" vertical="center"/>
    </xf>
    <xf numFmtId="165" fontId="9" fillId="4" borderId="0" xfId="0" applyNumberFormat="1" applyFont="1" applyFill="1" applyAlignment="1">
      <alignment horizontal="center" vertical="center"/>
    </xf>
    <xf numFmtId="0" fontId="2" fillId="0" borderId="1" xfId="2" applyFont="1" applyFill="1" applyBorder="1" applyAlignment="1">
      <alignment horizontal="center" vertical="center" wrapText="1"/>
    </xf>
    <xf numFmtId="0" fontId="2" fillId="0" borderId="1" xfId="1" applyFont="1" applyFill="1" applyBorder="1" applyAlignment="1">
      <alignment horizontal="center" vertical="center" wrapText="1"/>
    </xf>
    <xf numFmtId="0" fontId="1" fillId="0" borderId="1" xfId="0" applyFont="1" applyBorder="1" applyAlignment="1">
      <alignment wrapText="1"/>
    </xf>
    <xf numFmtId="0" fontId="2" fillId="0" borderId="1" xfId="1" applyFont="1" applyFill="1" applyBorder="1" applyAlignment="1">
      <alignment horizontal="left" vertical="center" wrapText="1"/>
    </xf>
    <xf numFmtId="165" fontId="2" fillId="2" borderId="1" xfId="0" applyNumberFormat="1" applyFont="1" applyFill="1" applyBorder="1" applyAlignment="1">
      <alignment horizontal="center" vertical="center" wrapText="1"/>
    </xf>
    <xf numFmtId="165" fontId="2" fillId="0" borderId="1" xfId="1" applyNumberFormat="1" applyFont="1" applyFill="1" applyBorder="1" applyAlignment="1">
      <alignment horizontal="center" vertical="center" wrapText="1"/>
    </xf>
    <xf numFmtId="0" fontId="0" fillId="0" borderId="1" xfId="0" applyBorder="1"/>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165"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49" fontId="2" fillId="0" borderId="1" xfId="0" applyNumberFormat="1" applyFont="1" applyBorder="1" applyAlignment="1">
      <alignment horizontal="left" vertical="center" wrapText="1"/>
    </xf>
    <xf numFmtId="0" fontId="15" fillId="0" borderId="1" xfId="0" applyFont="1" applyBorder="1" applyAlignment="1">
      <alignment horizontal="center" vertical="center" wrapText="1"/>
    </xf>
    <xf numFmtId="0" fontId="1" fillId="0" borderId="1" xfId="0" applyFont="1" applyBorder="1"/>
    <xf numFmtId="0" fontId="2" fillId="0" borderId="1" xfId="0" quotePrefix="1" applyFont="1" applyBorder="1" applyAlignment="1">
      <alignment horizontal="left" vertical="center" wrapText="1"/>
    </xf>
    <xf numFmtId="0" fontId="2" fillId="0" borderId="1" xfId="0" quotePrefix="1" applyFont="1" applyBorder="1" applyAlignment="1">
      <alignment horizontal="center" vertical="center" wrapText="1"/>
    </xf>
    <xf numFmtId="0" fontId="1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3" fillId="0" borderId="1" xfId="0" applyFont="1" applyBorder="1" applyAlignment="1">
      <alignment horizontal="center" vertical="center" wrapText="1"/>
    </xf>
    <xf numFmtId="49" fontId="1" fillId="0" borderId="1" xfId="0" applyNumberFormat="1" applyFont="1" applyBorder="1"/>
    <xf numFmtId="0" fontId="18" fillId="0" borderId="1" xfId="0" applyFont="1" applyBorder="1" applyAlignment="1">
      <alignment horizontal="left" vertical="center" wrapText="1"/>
    </xf>
    <xf numFmtId="0" fontId="18" fillId="0" borderId="1" xfId="0" quotePrefix="1" applyFont="1" applyBorder="1" applyAlignment="1">
      <alignment horizontal="left"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vertical="center" wrapText="1"/>
    </xf>
    <xf numFmtId="0" fontId="1" fillId="2" borderId="1" xfId="0" applyFont="1" applyFill="1" applyBorder="1" applyAlignment="1">
      <alignment vertical="center" wrapText="1"/>
    </xf>
    <xf numFmtId="0" fontId="2" fillId="2" borderId="1" xfId="0" applyFont="1" applyFill="1" applyBorder="1" applyAlignment="1">
      <alignment horizontal="center" vertical="top" wrapText="1"/>
    </xf>
    <xf numFmtId="0" fontId="3" fillId="0" borderId="1" xfId="0" applyFont="1" applyBorder="1" applyAlignment="1">
      <alignment wrapText="1"/>
    </xf>
    <xf numFmtId="0" fontId="2" fillId="0" borderId="1" xfId="3" applyFont="1" applyFill="1" applyBorder="1" applyAlignment="1">
      <alignment horizontal="center" vertical="center" wrapText="1"/>
    </xf>
    <xf numFmtId="49" fontId="1" fillId="0" borderId="1" xfId="0" applyNumberFormat="1" applyFont="1" applyBorder="1" applyAlignment="1">
      <alignment wrapText="1"/>
    </xf>
    <xf numFmtId="165" fontId="1" fillId="0" borderId="1" xfId="0" applyNumberFormat="1" applyFont="1" applyBorder="1" applyAlignment="1">
      <alignment wrapText="1"/>
    </xf>
    <xf numFmtId="0" fontId="18" fillId="0" borderId="1" xfId="0" applyFont="1" applyBorder="1" applyAlignment="1">
      <alignment horizontal="center" vertical="center" wrapText="1"/>
    </xf>
    <xf numFmtId="0" fontId="18" fillId="10" borderId="1" xfId="0" applyFont="1" applyFill="1" applyBorder="1" applyAlignment="1">
      <alignment horizontal="left" vertical="center" wrapText="1"/>
    </xf>
    <xf numFmtId="0" fontId="25" fillId="0" borderId="0" xfId="0" applyFont="1"/>
    <xf numFmtId="14" fontId="0" fillId="0" borderId="0" xfId="0" applyNumberFormat="1"/>
    <xf numFmtId="0" fontId="0" fillId="10" borderId="0" xfId="0" applyFill="1"/>
    <xf numFmtId="0" fontId="18" fillId="10" borderId="1" xfId="0" applyFont="1" applyFill="1" applyBorder="1" applyAlignment="1">
      <alignment horizontal="center" vertical="center" wrapText="1"/>
    </xf>
    <xf numFmtId="0" fontId="3" fillId="10" borderId="1" xfId="0" applyFont="1" applyFill="1" applyBorder="1" applyAlignment="1">
      <alignment horizontal="left" wrapText="1"/>
    </xf>
    <xf numFmtId="0" fontId="2" fillId="10" borderId="1" xfId="0" applyFont="1" applyFill="1" applyBorder="1" applyAlignment="1">
      <alignment horizontal="center" vertical="center" wrapText="1"/>
    </xf>
    <xf numFmtId="0" fontId="1" fillId="10" borderId="1" xfId="0" applyFont="1" applyFill="1" applyBorder="1" applyAlignment="1">
      <alignment wrapText="1"/>
    </xf>
    <xf numFmtId="0" fontId="3" fillId="10" borderId="1" xfId="0" applyFont="1" applyFill="1" applyBorder="1" applyAlignment="1">
      <alignment wrapText="1"/>
    </xf>
    <xf numFmtId="165" fontId="2" fillId="10" borderId="1" xfId="0" applyNumberFormat="1" applyFont="1" applyFill="1" applyBorder="1" applyAlignment="1">
      <alignment horizontal="center" vertical="center" wrapText="1"/>
    </xf>
    <xf numFmtId="0" fontId="0" fillId="10" borderId="1" xfId="0" applyFill="1" applyBorder="1"/>
    <xf numFmtId="49" fontId="1" fillId="10" borderId="1" xfId="0" applyNumberFormat="1" applyFont="1" applyFill="1" applyBorder="1" applyAlignment="1">
      <alignment wrapText="1"/>
    </xf>
    <xf numFmtId="0" fontId="1" fillId="10" borderId="0" xfId="0" applyFont="1" applyFill="1" applyAlignment="1">
      <alignment wrapText="1"/>
    </xf>
    <xf numFmtId="0" fontId="1" fillId="11" borderId="0" xfId="0" applyFont="1" applyFill="1" applyAlignment="1">
      <alignment horizontal="center" vertical="center" wrapText="1"/>
    </xf>
    <xf numFmtId="1" fontId="25" fillId="0" borderId="0" xfId="0" applyNumberFormat="1" applyFont="1"/>
    <xf numFmtId="1" fontId="0" fillId="0" borderId="0" xfId="0" applyNumberFormat="1"/>
    <xf numFmtId="0" fontId="2" fillId="0" borderId="1" xfId="0" applyFont="1" applyBorder="1" applyAlignment="1">
      <alignment wrapText="1"/>
    </xf>
    <xf numFmtId="0" fontId="9" fillId="10" borderId="10" xfId="0" applyFont="1" applyFill="1" applyBorder="1"/>
    <xf numFmtId="49" fontId="26" fillId="10" borderId="1" xfId="0" applyNumberFormat="1" applyFont="1" applyFill="1" applyBorder="1" applyAlignment="1">
      <alignment horizontal="left" vertical="center" wrapText="1"/>
    </xf>
    <xf numFmtId="49" fontId="18" fillId="0" borderId="1" xfId="0" applyNumberFormat="1" applyFont="1" applyBorder="1" applyAlignment="1">
      <alignment horizontal="center" vertical="center" wrapText="1"/>
    </xf>
    <xf numFmtId="49" fontId="18" fillId="10" borderId="1" xfId="0" applyNumberFormat="1" applyFont="1" applyFill="1" applyBorder="1" applyAlignment="1">
      <alignment horizontal="left" vertical="center" wrapText="1"/>
    </xf>
    <xf numFmtId="14" fontId="3" fillId="10" borderId="1" xfId="0" applyNumberFormat="1" applyFont="1" applyFill="1" applyBorder="1" applyAlignment="1">
      <alignment wrapText="1"/>
    </xf>
    <xf numFmtId="0" fontId="25" fillId="0" borderId="0" xfId="0" applyFont="1" applyAlignment="1">
      <alignment wrapText="1"/>
    </xf>
    <xf numFmtId="0" fontId="0" fillId="0" borderId="0" xfId="0" applyAlignment="1">
      <alignment wrapText="1"/>
    </xf>
    <xf numFmtId="0" fontId="6" fillId="5" borderId="5" xfId="0" applyFont="1" applyFill="1" applyBorder="1" applyAlignment="1">
      <alignment horizontal="right" vertical="center"/>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0" fontId="7" fillId="4" borderId="4" xfId="0" applyFont="1" applyFill="1" applyBorder="1" applyAlignment="1">
      <alignment horizontal="center" vertical="center"/>
    </xf>
  </cellXfs>
  <cellStyles count="7">
    <cellStyle name="Bad 2" xfId="5" xr:uid="{B442B837-C0E4-45E2-93DB-98C140707B11}"/>
    <cellStyle name="Good" xfId="1" builtinId="26"/>
    <cellStyle name="Good 2" xfId="4" xr:uid="{E6A3DBA1-425A-41AB-952C-F5DDFA3C8432}"/>
    <cellStyle name="Hyperlink" xfId="3" builtinId="8"/>
    <cellStyle name="Neutral 2" xfId="2" xr:uid="{F2B2C047-DF70-495F-A317-4214B139F025}"/>
    <cellStyle name="Neutral 3" xfId="6" xr:uid="{65D2D1B5-B95D-4670-BC76-4983EF9279E4}"/>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B65BAD42-F63D-47CC-ADF1-475B6B2C5FD3}">
      <tableStyleElement type="wholeTable" dxfId="1"/>
      <tableStyleElement type="headerRow" dxfId="0"/>
    </tableStyle>
  </tableStyles>
  <colors>
    <mruColors>
      <color rgb="FFFF6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kho-my.sharepoint.com/Users/thomas.richardson/AppData/Local/Microsoft/Windows/INetCache/Content.Outlook/082HU1HA/S101_ValidationChecks_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sheetName val="v1"/>
      <sheetName val="Clean"/>
      <sheetName val="Sheet1"/>
    </sheetNames>
    <sheetDataSet>
      <sheetData sheetId="0"/>
      <sheetData sheetId="1"/>
      <sheetData sheetId="2"/>
      <sheetData sheetId="3"/>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9F99A-ECF4-40F3-98D1-0270DF8F1219}">
  <dimension ref="B1:H20"/>
  <sheetViews>
    <sheetView workbookViewId="0">
      <selection activeCell="C10" sqref="C10"/>
    </sheetView>
  </sheetViews>
  <sheetFormatPr defaultRowHeight="15" x14ac:dyDescent="0.25"/>
  <cols>
    <col min="1" max="1" width="4.85546875" customWidth="1"/>
    <col min="2" max="2" width="20.85546875" style="4" customWidth="1"/>
    <col min="3" max="3" width="36.42578125" style="3" customWidth="1"/>
    <col min="4" max="4" width="12.42578125" customWidth="1"/>
    <col min="5" max="6" width="14.7109375" customWidth="1"/>
    <col min="7" max="7" width="6.42578125" customWidth="1"/>
  </cols>
  <sheetData>
    <row r="1" spans="2:8" ht="15.75" thickBot="1" x14ac:dyDescent="0.3"/>
    <row r="2" spans="2:8" ht="33.6" customHeight="1" x14ac:dyDescent="0.3">
      <c r="B2" s="93" t="s">
        <v>28</v>
      </c>
      <c r="C2" s="94"/>
      <c r="D2" s="94"/>
      <c r="E2" s="94"/>
      <c r="F2" s="94"/>
      <c r="G2" s="95"/>
      <c r="H2" s="7"/>
    </row>
    <row r="3" spans="2:8" s="6" customFormat="1" ht="20.45" customHeight="1" x14ac:dyDescent="0.25">
      <c r="B3" s="19" t="s">
        <v>17</v>
      </c>
      <c r="C3" s="24" t="s">
        <v>307</v>
      </c>
      <c r="D3" s="8"/>
      <c r="E3" s="8"/>
      <c r="F3" s="8"/>
      <c r="G3" s="9"/>
    </row>
    <row r="4" spans="2:8" s="6" customFormat="1" ht="20.45" customHeight="1" x14ac:dyDescent="0.25">
      <c r="B4" s="19" t="s">
        <v>12</v>
      </c>
      <c r="C4" s="24" t="s">
        <v>305</v>
      </c>
      <c r="D4" s="8"/>
      <c r="E4" s="8"/>
      <c r="F4" s="8"/>
      <c r="G4" s="9"/>
    </row>
    <row r="5" spans="2:8" s="6" customFormat="1" ht="20.45" customHeight="1" x14ac:dyDescent="0.25">
      <c r="B5" s="19" t="s">
        <v>18</v>
      </c>
      <c r="C5" s="24" t="s">
        <v>19</v>
      </c>
      <c r="D5" s="8"/>
      <c r="E5" s="8"/>
      <c r="F5" s="8"/>
      <c r="G5" s="9"/>
    </row>
    <row r="6" spans="2:8" s="6" customFormat="1" ht="20.45" customHeight="1" x14ac:dyDescent="0.25">
      <c r="B6" s="19" t="s">
        <v>22</v>
      </c>
      <c r="C6" s="25" t="s">
        <v>13</v>
      </c>
      <c r="D6" s="8"/>
      <c r="E6" s="8"/>
      <c r="F6" s="8"/>
      <c r="G6" s="9"/>
    </row>
    <row r="7" spans="2:8" s="6" customFormat="1" ht="20.45" customHeight="1" x14ac:dyDescent="0.25">
      <c r="B7" s="19" t="s">
        <v>23</v>
      </c>
      <c r="C7" s="26" t="s">
        <v>27</v>
      </c>
      <c r="D7" s="8"/>
      <c r="E7" s="8"/>
      <c r="F7" s="8"/>
      <c r="G7" s="9"/>
    </row>
    <row r="8" spans="2:8" s="6" customFormat="1" ht="20.45" customHeight="1" x14ac:dyDescent="0.25">
      <c r="B8" s="19" t="s">
        <v>24</v>
      </c>
      <c r="C8" s="35">
        <v>45580</v>
      </c>
      <c r="D8" s="8"/>
      <c r="E8" s="8"/>
      <c r="F8" s="8"/>
      <c r="G8" s="9"/>
    </row>
    <row r="9" spans="2:8" s="6" customFormat="1" ht="20.45" customHeight="1" x14ac:dyDescent="0.25">
      <c r="B9" s="19" t="s">
        <v>25</v>
      </c>
      <c r="C9" s="34">
        <v>45580</v>
      </c>
      <c r="D9" s="8"/>
      <c r="E9" s="8"/>
      <c r="F9" s="8"/>
      <c r="G9" s="9"/>
    </row>
    <row r="10" spans="2:8" s="6" customFormat="1" ht="20.45" customHeight="1" x14ac:dyDescent="0.25">
      <c r="B10" s="19" t="s">
        <v>20</v>
      </c>
      <c r="C10" s="27" t="s">
        <v>21</v>
      </c>
      <c r="D10" s="8"/>
      <c r="E10" s="8"/>
      <c r="F10" s="8"/>
      <c r="G10" s="9"/>
    </row>
    <row r="11" spans="2:8" s="6" customFormat="1" ht="20.45" customHeight="1" x14ac:dyDescent="0.25">
      <c r="B11" s="19" t="s">
        <v>26</v>
      </c>
      <c r="C11" s="24" t="s">
        <v>304</v>
      </c>
      <c r="D11" s="8"/>
      <c r="E11" s="8"/>
      <c r="F11" s="8"/>
      <c r="G11" s="9"/>
    </row>
    <row r="12" spans="2:8" s="6" customFormat="1" ht="15" customHeight="1" x14ac:dyDescent="0.25">
      <c r="B12" s="20"/>
      <c r="C12" s="16" t="s">
        <v>12</v>
      </c>
      <c r="D12" s="17" t="s">
        <v>15</v>
      </c>
      <c r="E12" s="18" t="s">
        <v>16</v>
      </c>
      <c r="F12" s="18"/>
      <c r="G12" s="9"/>
    </row>
    <row r="13" spans="2:8" s="6" customFormat="1" ht="20.45" customHeight="1" x14ac:dyDescent="0.25">
      <c r="B13" s="92" t="s">
        <v>14</v>
      </c>
      <c r="C13" s="24" t="s">
        <v>306</v>
      </c>
      <c r="D13" s="85" t="s">
        <v>336</v>
      </c>
      <c r="E13" s="28"/>
      <c r="F13" s="29"/>
      <c r="G13" s="9"/>
    </row>
    <row r="14" spans="2:8" s="6" customFormat="1" ht="20.45" customHeight="1" x14ac:dyDescent="0.25">
      <c r="B14" s="92"/>
      <c r="C14" s="30" t="s">
        <v>308</v>
      </c>
      <c r="D14" s="28" t="s">
        <v>335</v>
      </c>
      <c r="E14" s="31"/>
      <c r="F14" s="32"/>
      <c r="G14" s="9"/>
    </row>
    <row r="15" spans="2:8" s="6" customFormat="1" ht="20.45" customHeight="1" x14ac:dyDescent="0.25">
      <c r="B15" s="92"/>
      <c r="C15" s="33"/>
      <c r="D15" s="28"/>
      <c r="E15" s="29"/>
      <c r="F15" s="31"/>
      <c r="G15" s="9"/>
    </row>
    <row r="16" spans="2:8" s="6" customFormat="1" ht="20.45" customHeight="1" x14ac:dyDescent="0.25">
      <c r="B16" s="92"/>
      <c r="C16" s="22"/>
      <c r="D16" s="8"/>
      <c r="E16" s="21"/>
      <c r="F16" s="21"/>
      <c r="G16" s="9"/>
    </row>
    <row r="17" spans="2:7" s="6" customFormat="1" ht="20.45" customHeight="1" x14ac:dyDescent="0.25">
      <c r="B17" s="92"/>
      <c r="C17" s="23"/>
      <c r="D17" s="21"/>
      <c r="E17" s="21"/>
      <c r="F17" s="21"/>
      <c r="G17" s="9"/>
    </row>
    <row r="18" spans="2:7" s="6" customFormat="1" ht="20.45" customHeight="1" x14ac:dyDescent="0.25">
      <c r="B18" s="92"/>
      <c r="C18" s="13"/>
      <c r="D18" s="8"/>
      <c r="E18" s="8"/>
      <c r="F18" s="8"/>
      <c r="G18" s="9"/>
    </row>
    <row r="19" spans="2:7" s="6" customFormat="1" ht="20.45" customHeight="1" thickBot="1" x14ac:dyDescent="0.3">
      <c r="B19" s="10"/>
      <c r="C19" s="14"/>
      <c r="D19" s="11"/>
      <c r="E19" s="11"/>
      <c r="F19" s="11"/>
      <c r="G19" s="12"/>
    </row>
    <row r="20" spans="2:7" s="6" customFormat="1" ht="20.45" customHeight="1" x14ac:dyDescent="0.25">
      <c r="B20" s="5"/>
      <c r="C20" s="15"/>
    </row>
  </sheetData>
  <dataConsolidate/>
  <mergeCells count="2">
    <mergeCell ref="B13:B18"/>
    <mergeCell ref="B2:G2"/>
  </mergeCells>
  <dataValidations count="1">
    <dataValidation type="list" allowBlank="1" showInputMessage="1" showErrorMessage="1" sqref="C6" xr:uid="{0D9E49F4-F202-4FA5-AE7F-F2B216168327}">
      <formula1>"Working, Draft, Proposal, In force"</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82FDF-CCC7-4CB2-82A2-40975B0659F0}">
  <dimension ref="A1:Q454"/>
  <sheetViews>
    <sheetView tabSelected="1" zoomScale="110" zoomScaleNormal="110" workbookViewId="0">
      <pane ySplit="1" topLeftCell="A38" activePane="bottomLeft" state="frozen"/>
      <selection pane="bottomLeft" activeCell="D38" sqref="D38"/>
    </sheetView>
  </sheetViews>
  <sheetFormatPr defaultColWidth="8.7109375" defaultRowHeight="12.75" x14ac:dyDescent="0.2"/>
  <cols>
    <col min="1" max="1" width="13" style="50" bestFit="1" customWidth="1"/>
    <col min="2" max="2" width="7.85546875" style="50" customWidth="1"/>
    <col min="3" max="3" width="12.7109375" style="50" customWidth="1"/>
    <col min="4" max="4" width="23.7109375" style="50" customWidth="1"/>
    <col min="5" max="5" width="40.28515625" style="38" customWidth="1"/>
    <col min="6" max="6" width="28.5703125" style="50" customWidth="1"/>
    <col min="7" max="7" width="18.42578125" style="50" customWidth="1"/>
    <col min="8" max="8" width="14" style="56" customWidth="1"/>
    <col min="9" max="9" width="20" style="38" customWidth="1"/>
    <col min="10" max="10" width="10.85546875" style="50" customWidth="1"/>
    <col min="11" max="11" width="11" style="50" customWidth="1"/>
    <col min="12" max="12" width="10.5703125" style="50" customWidth="1"/>
    <col min="13" max="13" width="14" style="38" customWidth="1"/>
    <col min="14" max="14" width="9.85546875" style="50" customWidth="1"/>
    <col min="15" max="15" width="13.28515625" style="66" customWidth="1"/>
    <col min="16" max="16" width="15.28515625" style="38" customWidth="1"/>
    <col min="17" max="17" width="14.85546875" style="2" customWidth="1"/>
    <col min="18" max="16384" width="8.7109375" style="1"/>
  </cols>
  <sheetData>
    <row r="1" spans="1:17" ht="25.5" x14ac:dyDescent="0.2">
      <c r="A1" s="59" t="s">
        <v>11</v>
      </c>
      <c r="B1" s="59" t="s">
        <v>1</v>
      </c>
      <c r="C1" s="59" t="s">
        <v>0</v>
      </c>
      <c r="D1" s="59" t="s">
        <v>10</v>
      </c>
      <c r="E1" s="59" t="s">
        <v>4</v>
      </c>
      <c r="F1" s="59" t="s">
        <v>7</v>
      </c>
      <c r="G1" s="59" t="s">
        <v>9</v>
      </c>
      <c r="H1" s="60" t="s">
        <v>8</v>
      </c>
      <c r="I1" s="61" t="s">
        <v>6</v>
      </c>
      <c r="J1" s="61" t="s">
        <v>2</v>
      </c>
      <c r="K1" s="61" t="s">
        <v>3</v>
      </c>
      <c r="L1" s="61" t="s">
        <v>5</v>
      </c>
      <c r="M1" s="61" t="s">
        <v>341</v>
      </c>
      <c r="N1" s="61" t="s">
        <v>340</v>
      </c>
      <c r="O1" s="40" t="s">
        <v>29</v>
      </c>
      <c r="P1" s="62" t="s">
        <v>30</v>
      </c>
      <c r="Q1" s="81" t="s">
        <v>467</v>
      </c>
    </row>
    <row r="2" spans="1:17" ht="36" customHeight="1" x14ac:dyDescent="0.2">
      <c r="A2" s="67" t="s">
        <v>421</v>
      </c>
      <c r="B2" s="38"/>
      <c r="C2" s="57" t="s">
        <v>31</v>
      </c>
      <c r="D2" s="57" t="s">
        <v>64</v>
      </c>
      <c r="E2" s="57" t="s">
        <v>90</v>
      </c>
      <c r="F2" s="57" t="s">
        <v>115</v>
      </c>
      <c r="G2" s="44" t="s">
        <v>34</v>
      </c>
      <c r="H2" s="68">
        <v>10.199999999999999</v>
      </c>
      <c r="I2" s="67" t="s">
        <v>373</v>
      </c>
      <c r="J2" s="75" t="s">
        <v>351</v>
      </c>
      <c r="K2" s="38"/>
      <c r="L2" s="38"/>
      <c r="N2" s="38" t="b">
        <v>1</v>
      </c>
      <c r="O2" s="46">
        <v>45162</v>
      </c>
      <c r="P2" s="57" t="s">
        <v>35</v>
      </c>
    </row>
    <row r="3" spans="1:17" ht="48" x14ac:dyDescent="0.2">
      <c r="A3" s="67" t="s">
        <v>422</v>
      </c>
      <c r="B3" s="63"/>
      <c r="C3" s="57" t="s">
        <v>31</v>
      </c>
      <c r="D3" s="57" t="s">
        <v>65</v>
      </c>
      <c r="E3" s="57" t="s">
        <v>91</v>
      </c>
      <c r="F3" s="57" t="s">
        <v>116</v>
      </c>
      <c r="G3" s="44" t="s">
        <v>34</v>
      </c>
      <c r="H3" s="68" t="s">
        <v>141</v>
      </c>
      <c r="I3" s="67" t="s">
        <v>373</v>
      </c>
      <c r="J3" s="75" t="s">
        <v>351</v>
      </c>
      <c r="K3" s="63"/>
      <c r="L3" s="63"/>
      <c r="M3" s="63"/>
      <c r="N3" s="38" t="b">
        <v>1</v>
      </c>
      <c r="O3" s="46">
        <v>45162</v>
      </c>
      <c r="P3" s="57" t="s">
        <v>36</v>
      </c>
    </row>
    <row r="4" spans="1:17" ht="48" x14ac:dyDescent="0.2">
      <c r="A4" s="67" t="s">
        <v>423</v>
      </c>
      <c r="B4" s="63"/>
      <c r="C4" s="57" t="s">
        <v>31</v>
      </c>
      <c r="D4" s="57" t="s">
        <v>66</v>
      </c>
      <c r="E4" s="57" t="s">
        <v>92</v>
      </c>
      <c r="F4" s="57" t="s">
        <v>117</v>
      </c>
      <c r="G4" s="44" t="s">
        <v>34</v>
      </c>
      <c r="H4" s="68" t="s">
        <v>142</v>
      </c>
      <c r="I4" s="67" t="s">
        <v>373</v>
      </c>
      <c r="J4" s="75" t="s">
        <v>351</v>
      </c>
      <c r="K4" s="63"/>
      <c r="L4" s="63"/>
      <c r="M4" s="63"/>
      <c r="N4" s="38" t="b">
        <v>1</v>
      </c>
      <c r="O4" s="46">
        <v>45162</v>
      </c>
      <c r="P4" s="57" t="s">
        <v>37</v>
      </c>
    </row>
    <row r="5" spans="1:17" ht="36" customHeight="1" x14ac:dyDescent="0.2">
      <c r="A5" s="67" t="s">
        <v>309</v>
      </c>
      <c r="B5" s="63"/>
      <c r="C5" s="57" t="s">
        <v>31</v>
      </c>
      <c r="D5" s="57" t="s">
        <v>67</v>
      </c>
      <c r="E5" s="57" t="s">
        <v>93</v>
      </c>
      <c r="F5" s="57" t="s">
        <v>118</v>
      </c>
      <c r="G5" s="44" t="s">
        <v>34</v>
      </c>
      <c r="H5" s="68" t="s">
        <v>142</v>
      </c>
      <c r="I5" s="67" t="s">
        <v>373</v>
      </c>
      <c r="J5" s="75" t="s">
        <v>351</v>
      </c>
      <c r="K5" s="63"/>
      <c r="L5" s="63"/>
      <c r="M5" s="63"/>
      <c r="N5" s="38" t="b">
        <v>1</v>
      </c>
      <c r="O5" s="46">
        <v>45162</v>
      </c>
      <c r="P5" s="57" t="s">
        <v>38</v>
      </c>
    </row>
    <row r="6" spans="1:17" ht="36" x14ac:dyDescent="0.2">
      <c r="A6" s="67" t="s">
        <v>334</v>
      </c>
      <c r="B6" s="63"/>
      <c r="C6" s="57" t="s">
        <v>33</v>
      </c>
      <c r="D6" s="57" t="s">
        <v>68</v>
      </c>
      <c r="E6" s="57" t="s">
        <v>94</v>
      </c>
      <c r="F6" s="57" t="s">
        <v>119</v>
      </c>
      <c r="G6" s="44" t="s">
        <v>34</v>
      </c>
      <c r="H6" s="68" t="s">
        <v>361</v>
      </c>
      <c r="I6" s="67" t="s">
        <v>373</v>
      </c>
      <c r="J6" s="75" t="s">
        <v>351</v>
      </c>
      <c r="K6" s="63"/>
      <c r="L6" s="63"/>
      <c r="M6" s="63"/>
      <c r="N6" s="63"/>
      <c r="O6" s="46">
        <v>45162</v>
      </c>
      <c r="P6" s="57" t="s">
        <v>39</v>
      </c>
    </row>
    <row r="7" spans="1:17" ht="48" x14ac:dyDescent="0.2">
      <c r="A7" s="67" t="s">
        <v>310</v>
      </c>
      <c r="B7" s="63"/>
      <c r="C7" s="57" t="s">
        <v>31</v>
      </c>
      <c r="D7" s="57" t="s">
        <v>69</v>
      </c>
      <c r="E7" s="57" t="s">
        <v>95</v>
      </c>
      <c r="F7" s="57" t="s">
        <v>120</v>
      </c>
      <c r="G7" s="44" t="s">
        <v>34</v>
      </c>
      <c r="H7" s="68" t="s">
        <v>142</v>
      </c>
      <c r="I7" s="67" t="s">
        <v>374</v>
      </c>
      <c r="J7" s="75" t="s">
        <v>351</v>
      </c>
      <c r="K7" s="63"/>
      <c r="L7" s="63"/>
      <c r="M7" s="63"/>
      <c r="N7" s="84" t="b">
        <v>1</v>
      </c>
      <c r="O7" s="46">
        <v>45162</v>
      </c>
      <c r="P7" s="57" t="s">
        <v>40</v>
      </c>
    </row>
    <row r="8" spans="1:17" ht="36" x14ac:dyDescent="0.2">
      <c r="A8" s="67" t="s">
        <v>311</v>
      </c>
      <c r="B8" s="63"/>
      <c r="C8" s="57" t="s">
        <v>32</v>
      </c>
      <c r="D8" s="57" t="s">
        <v>70</v>
      </c>
      <c r="E8" s="57" t="s">
        <v>96</v>
      </c>
      <c r="F8" s="57" t="s">
        <v>120</v>
      </c>
      <c r="G8" s="44" t="s">
        <v>34</v>
      </c>
      <c r="H8" s="68" t="s">
        <v>142</v>
      </c>
      <c r="I8" s="67" t="s">
        <v>374</v>
      </c>
      <c r="J8" s="75" t="s">
        <v>351</v>
      </c>
      <c r="K8" s="63"/>
      <c r="L8" s="63"/>
      <c r="M8" s="63"/>
      <c r="N8" s="63"/>
      <c r="O8" s="46">
        <v>45162</v>
      </c>
      <c r="P8" s="57" t="s">
        <v>41</v>
      </c>
    </row>
    <row r="9" spans="1:17" ht="36" x14ac:dyDescent="0.2">
      <c r="A9" s="72" t="s">
        <v>312</v>
      </c>
      <c r="B9" s="73"/>
      <c r="C9" s="68" t="s">
        <v>32</v>
      </c>
      <c r="D9" s="68" t="s">
        <v>71</v>
      </c>
      <c r="E9" s="68" t="s">
        <v>97</v>
      </c>
      <c r="F9" s="68" t="s">
        <v>350</v>
      </c>
      <c r="G9" s="74" t="s">
        <v>34</v>
      </c>
      <c r="H9" s="68" t="s">
        <v>342</v>
      </c>
      <c r="I9" s="67" t="s">
        <v>374</v>
      </c>
      <c r="J9" s="75" t="s">
        <v>351</v>
      </c>
      <c r="K9" s="89"/>
      <c r="L9" s="76"/>
      <c r="M9" s="76"/>
      <c r="N9" s="76"/>
      <c r="O9" s="77">
        <v>45162</v>
      </c>
      <c r="P9" s="68" t="s">
        <v>42</v>
      </c>
      <c r="Q9" s="80"/>
    </row>
    <row r="10" spans="1:17" ht="60" x14ac:dyDescent="0.2">
      <c r="A10" s="67" t="s">
        <v>313</v>
      </c>
      <c r="B10" s="38"/>
      <c r="C10" s="57" t="s">
        <v>31</v>
      </c>
      <c r="D10" s="57" t="s">
        <v>72</v>
      </c>
      <c r="E10" s="57" t="s">
        <v>98</v>
      </c>
      <c r="F10" s="57" t="s">
        <v>121</v>
      </c>
      <c r="G10" s="44" t="s">
        <v>34</v>
      </c>
      <c r="H10" s="68" t="s">
        <v>360</v>
      </c>
      <c r="I10" s="67" t="s">
        <v>374</v>
      </c>
      <c r="J10" s="75" t="s">
        <v>351</v>
      </c>
      <c r="K10" s="38"/>
      <c r="L10" s="38"/>
      <c r="N10" s="38"/>
      <c r="O10" s="46">
        <v>45162</v>
      </c>
      <c r="P10" s="57" t="s">
        <v>43</v>
      </c>
    </row>
    <row r="11" spans="1:17" ht="48" x14ac:dyDescent="0.2">
      <c r="A11" s="67" t="s">
        <v>314</v>
      </c>
      <c r="B11" s="38"/>
      <c r="C11" s="57" t="s">
        <v>32</v>
      </c>
      <c r="D11" s="57" t="s">
        <v>73</v>
      </c>
      <c r="E11" s="57" t="s">
        <v>99</v>
      </c>
      <c r="F11" s="57" t="s">
        <v>122</v>
      </c>
      <c r="G11" s="44" t="s">
        <v>34</v>
      </c>
      <c r="H11" s="68" t="s">
        <v>142</v>
      </c>
      <c r="I11" s="67" t="s">
        <v>374</v>
      </c>
      <c r="J11" s="75" t="s">
        <v>351</v>
      </c>
      <c r="K11" s="38"/>
      <c r="L11" s="38"/>
      <c r="M11" s="38" t="str">
        <f>A10</f>
        <v>S102_Dev1009</v>
      </c>
      <c r="N11" s="38"/>
      <c r="O11" s="46">
        <v>45162</v>
      </c>
      <c r="P11" s="57" t="s">
        <v>44</v>
      </c>
    </row>
    <row r="12" spans="1:17" ht="36" customHeight="1" x14ac:dyDescent="0.2">
      <c r="A12" s="67" t="s">
        <v>315</v>
      </c>
      <c r="B12" s="38"/>
      <c r="C12" s="57" t="s">
        <v>32</v>
      </c>
      <c r="D12" s="57" t="s">
        <v>74</v>
      </c>
      <c r="E12" s="57" t="s">
        <v>100</v>
      </c>
      <c r="F12" s="57" t="s">
        <v>123</v>
      </c>
      <c r="G12" s="44" t="s">
        <v>34</v>
      </c>
      <c r="H12" s="68" t="s">
        <v>362</v>
      </c>
      <c r="I12" s="67" t="s">
        <v>374</v>
      </c>
      <c r="J12" s="75" t="s">
        <v>351</v>
      </c>
      <c r="K12" s="38"/>
      <c r="L12" s="38"/>
      <c r="M12" s="38" t="str">
        <f>A11</f>
        <v>S102_Dev1010</v>
      </c>
      <c r="N12" s="38"/>
      <c r="O12" s="46">
        <v>45162</v>
      </c>
      <c r="P12" s="57" t="s">
        <v>45</v>
      </c>
    </row>
    <row r="13" spans="1:17" ht="36" customHeight="1" x14ac:dyDescent="0.2">
      <c r="A13" s="67" t="s">
        <v>316</v>
      </c>
      <c r="B13" s="38"/>
      <c r="C13" s="57" t="s">
        <v>33</v>
      </c>
      <c r="D13" s="57" t="s">
        <v>75</v>
      </c>
      <c r="E13" s="57" t="s">
        <v>101</v>
      </c>
      <c r="F13" s="57" t="s">
        <v>124</v>
      </c>
      <c r="G13" s="44" t="s">
        <v>34</v>
      </c>
      <c r="H13" s="68" t="s">
        <v>142</v>
      </c>
      <c r="I13" s="67" t="s">
        <v>374</v>
      </c>
      <c r="J13" s="75" t="s">
        <v>351</v>
      </c>
      <c r="K13" s="38"/>
      <c r="L13" s="38"/>
      <c r="M13" s="38" t="str">
        <f>A10</f>
        <v>S102_Dev1009</v>
      </c>
      <c r="N13" s="38"/>
      <c r="O13" s="46">
        <v>45162</v>
      </c>
      <c r="P13" s="57" t="s">
        <v>46</v>
      </c>
    </row>
    <row r="14" spans="1:17" ht="36" customHeight="1" x14ac:dyDescent="0.2">
      <c r="A14" s="67" t="s">
        <v>317</v>
      </c>
      <c r="B14" s="38"/>
      <c r="C14" s="57" t="s">
        <v>33</v>
      </c>
      <c r="D14" s="57" t="s">
        <v>76</v>
      </c>
      <c r="E14" s="57" t="s">
        <v>102</v>
      </c>
      <c r="F14" s="57" t="s">
        <v>125</v>
      </c>
      <c r="G14" s="44" t="s">
        <v>34</v>
      </c>
      <c r="H14" s="68" t="s">
        <v>142</v>
      </c>
      <c r="I14" s="67" t="s">
        <v>374</v>
      </c>
      <c r="J14" s="75" t="s">
        <v>351</v>
      </c>
      <c r="K14" s="38"/>
      <c r="L14" s="38"/>
      <c r="M14" s="38" t="str">
        <f>A13</f>
        <v>S102_Dev1012</v>
      </c>
      <c r="N14" s="38"/>
      <c r="O14" s="46">
        <v>45162</v>
      </c>
      <c r="P14" s="57" t="s">
        <v>47</v>
      </c>
    </row>
    <row r="15" spans="1:17" ht="36" customHeight="1" x14ac:dyDescent="0.2">
      <c r="A15" s="67" t="s">
        <v>318</v>
      </c>
      <c r="B15" s="38"/>
      <c r="C15" s="57" t="s">
        <v>33</v>
      </c>
      <c r="D15" s="57" t="s">
        <v>77</v>
      </c>
      <c r="E15" s="57" t="s">
        <v>103</v>
      </c>
      <c r="F15" s="57" t="s">
        <v>126</v>
      </c>
      <c r="G15" s="44" t="s">
        <v>34</v>
      </c>
      <c r="H15" s="68" t="s">
        <v>142</v>
      </c>
      <c r="I15" s="67" t="s">
        <v>374</v>
      </c>
      <c r="J15" s="75" t="s">
        <v>351</v>
      </c>
      <c r="K15" s="38"/>
      <c r="L15" s="38"/>
      <c r="M15" s="38" t="str">
        <f>A14</f>
        <v>S102_Dev1013</v>
      </c>
      <c r="N15" s="38"/>
      <c r="O15" s="46">
        <v>45162</v>
      </c>
      <c r="P15" s="57" t="s">
        <v>48</v>
      </c>
      <c r="Q15" s="2" t="s">
        <v>353</v>
      </c>
    </row>
    <row r="16" spans="1:17" ht="48" x14ac:dyDescent="0.2">
      <c r="A16" s="67" t="s">
        <v>319</v>
      </c>
      <c r="B16" s="38"/>
      <c r="C16" s="57" t="s">
        <v>33</v>
      </c>
      <c r="D16" s="57" t="s">
        <v>78</v>
      </c>
      <c r="E16" s="57" t="s">
        <v>104</v>
      </c>
      <c r="F16" s="57" t="s">
        <v>127</v>
      </c>
      <c r="G16" s="44" t="s">
        <v>34</v>
      </c>
      <c r="H16" s="68" t="s">
        <v>142</v>
      </c>
      <c r="I16" s="67" t="s">
        <v>374</v>
      </c>
      <c r="J16" s="75" t="s">
        <v>351</v>
      </c>
      <c r="K16" s="38"/>
      <c r="L16" s="38"/>
      <c r="M16" s="38" t="str">
        <f>A15</f>
        <v>S102_Dev1014</v>
      </c>
      <c r="N16" s="38"/>
      <c r="O16" s="46">
        <v>45162</v>
      </c>
      <c r="P16" s="57" t="s">
        <v>49</v>
      </c>
    </row>
    <row r="17" spans="1:17" ht="36" x14ac:dyDescent="0.2">
      <c r="A17" s="67" t="s">
        <v>320</v>
      </c>
      <c r="B17" s="38"/>
      <c r="C17" s="57" t="s">
        <v>33</v>
      </c>
      <c r="D17" s="57" t="s">
        <v>79</v>
      </c>
      <c r="E17" s="57" t="s">
        <v>105</v>
      </c>
      <c r="F17" s="57" t="s">
        <v>128</v>
      </c>
      <c r="G17" s="44" t="s">
        <v>34</v>
      </c>
      <c r="H17" s="68" t="s">
        <v>362</v>
      </c>
      <c r="I17" s="67" t="s">
        <v>374</v>
      </c>
      <c r="J17" s="75" t="s">
        <v>351</v>
      </c>
      <c r="K17" s="38"/>
      <c r="L17" s="38"/>
      <c r="N17" s="38"/>
      <c r="O17" s="46">
        <v>45162</v>
      </c>
      <c r="P17" s="57" t="s">
        <v>50</v>
      </c>
      <c r="Q17" s="2" t="s">
        <v>352</v>
      </c>
    </row>
    <row r="18" spans="1:17" ht="36" x14ac:dyDescent="0.2">
      <c r="A18" s="67" t="s">
        <v>321</v>
      </c>
      <c r="B18" s="38"/>
      <c r="C18" s="57" t="s">
        <v>32</v>
      </c>
      <c r="D18" s="57" t="s">
        <v>80</v>
      </c>
      <c r="E18" s="57" t="s">
        <v>106</v>
      </c>
      <c r="F18" s="57" t="s">
        <v>129</v>
      </c>
      <c r="G18" s="44" t="s">
        <v>34</v>
      </c>
      <c r="H18" s="68" t="s">
        <v>362</v>
      </c>
      <c r="I18" s="67" t="s">
        <v>374</v>
      </c>
      <c r="J18" s="75" t="s">
        <v>351</v>
      </c>
      <c r="K18" s="38"/>
      <c r="L18" s="38"/>
      <c r="N18" s="38"/>
      <c r="O18" s="46">
        <v>45162</v>
      </c>
      <c r="P18" s="57" t="s">
        <v>51</v>
      </c>
      <c r="Q18" s="2" t="s">
        <v>352</v>
      </c>
    </row>
    <row r="19" spans="1:17" ht="36" customHeight="1" x14ac:dyDescent="0.2">
      <c r="A19" s="67" t="s">
        <v>322</v>
      </c>
      <c r="B19" s="38"/>
      <c r="C19" s="57" t="s">
        <v>32</v>
      </c>
      <c r="D19" s="57" t="s">
        <v>81</v>
      </c>
      <c r="E19" s="57" t="s">
        <v>107</v>
      </c>
      <c r="F19" s="57" t="s">
        <v>130</v>
      </c>
      <c r="G19" s="44" t="s">
        <v>34</v>
      </c>
      <c r="H19" s="68" t="s">
        <v>362</v>
      </c>
      <c r="I19" s="67" t="s">
        <v>374</v>
      </c>
      <c r="J19" s="75" t="s">
        <v>351</v>
      </c>
      <c r="K19" s="38"/>
      <c r="L19" s="38"/>
      <c r="M19" s="38" t="str">
        <f>A15</f>
        <v>S102_Dev1014</v>
      </c>
      <c r="N19" s="38"/>
      <c r="O19" s="46">
        <v>45162</v>
      </c>
      <c r="P19" s="57" t="s">
        <v>52</v>
      </c>
      <c r="Q19" s="2" t="s">
        <v>352</v>
      </c>
    </row>
    <row r="20" spans="1:17" ht="36" customHeight="1" x14ac:dyDescent="0.2">
      <c r="A20" s="67" t="s">
        <v>323</v>
      </c>
      <c r="B20" s="38"/>
      <c r="C20" s="57" t="s">
        <v>32</v>
      </c>
      <c r="D20" s="57" t="s">
        <v>82</v>
      </c>
      <c r="E20" s="57" t="s">
        <v>108</v>
      </c>
      <c r="F20" s="57" t="s">
        <v>130</v>
      </c>
      <c r="G20" s="44" t="s">
        <v>34</v>
      </c>
      <c r="H20" s="68" t="s">
        <v>362</v>
      </c>
      <c r="I20" s="67" t="s">
        <v>374</v>
      </c>
      <c r="J20" s="75" t="s">
        <v>351</v>
      </c>
      <c r="K20" s="38"/>
      <c r="L20" s="38"/>
      <c r="M20" s="38" t="str">
        <f>_xlfn.TEXTJOIN(", ",FALSE, A15, A19)</f>
        <v>S102_Dev1014, S102_Dev1018</v>
      </c>
      <c r="N20" s="38"/>
      <c r="O20" s="46">
        <v>45162</v>
      </c>
      <c r="P20" s="57" t="s">
        <v>53</v>
      </c>
      <c r="Q20" s="2" t="s">
        <v>352</v>
      </c>
    </row>
    <row r="21" spans="1:17" ht="36" x14ac:dyDescent="0.2">
      <c r="A21" s="67" t="s">
        <v>324</v>
      </c>
      <c r="B21" s="38"/>
      <c r="C21" s="57" t="s">
        <v>31</v>
      </c>
      <c r="D21" s="57" t="s">
        <v>83</v>
      </c>
      <c r="E21" s="57" t="s">
        <v>109</v>
      </c>
      <c r="F21" s="57" t="s">
        <v>131</v>
      </c>
      <c r="G21" s="44" t="s">
        <v>34</v>
      </c>
      <c r="H21" s="68" t="s">
        <v>142</v>
      </c>
      <c r="I21" s="67" t="s">
        <v>374</v>
      </c>
      <c r="J21" s="75" t="s">
        <v>351</v>
      </c>
      <c r="K21" s="38"/>
      <c r="L21" s="38"/>
      <c r="N21" s="38"/>
      <c r="O21" s="46">
        <v>45162</v>
      </c>
      <c r="P21" s="57" t="s">
        <v>54</v>
      </c>
    </row>
    <row r="22" spans="1:17" ht="36" customHeight="1" x14ac:dyDescent="0.25">
      <c r="A22" s="67" t="s">
        <v>325</v>
      </c>
      <c r="B22" s="38"/>
      <c r="C22" s="57" t="s">
        <v>31</v>
      </c>
      <c r="D22" s="57" t="s">
        <v>84</v>
      </c>
      <c r="E22" s="57" t="s">
        <v>110</v>
      </c>
      <c r="F22" s="57" t="s">
        <v>132</v>
      </c>
      <c r="G22" s="44" t="s">
        <v>34</v>
      </c>
      <c r="H22" s="78"/>
      <c r="I22" s="67" t="s">
        <v>373</v>
      </c>
      <c r="J22" s="75" t="s">
        <v>351</v>
      </c>
      <c r="K22" s="38"/>
      <c r="L22" s="38"/>
      <c r="M22" s="38" t="str">
        <f>A2</f>
        <v>S102_Dev1001</v>
      </c>
      <c r="N22" s="38" t="b">
        <v>1</v>
      </c>
      <c r="O22" s="46">
        <v>45162</v>
      </c>
      <c r="P22" s="57" t="s">
        <v>55</v>
      </c>
    </row>
    <row r="23" spans="1:17" ht="36" x14ac:dyDescent="0.2">
      <c r="A23" s="67" t="s">
        <v>326</v>
      </c>
      <c r="B23" s="38"/>
      <c r="C23" s="57" t="s">
        <v>31</v>
      </c>
      <c r="D23" s="57" t="s">
        <v>85</v>
      </c>
      <c r="E23" s="57" t="s">
        <v>111</v>
      </c>
      <c r="F23" s="57" t="s">
        <v>133</v>
      </c>
      <c r="G23" s="44" t="s">
        <v>34</v>
      </c>
      <c r="H23" s="68" t="s">
        <v>143</v>
      </c>
      <c r="I23" s="67" t="s">
        <v>373</v>
      </c>
      <c r="J23" s="75" t="s">
        <v>351</v>
      </c>
      <c r="K23" s="38"/>
      <c r="L23" s="38"/>
      <c r="M23" s="38" t="str">
        <f>A22</f>
        <v>S102_Dev1021</v>
      </c>
      <c r="N23" s="38" t="b">
        <v>1</v>
      </c>
      <c r="O23" s="46">
        <v>45162</v>
      </c>
      <c r="P23" s="57" t="s">
        <v>56</v>
      </c>
    </row>
    <row r="24" spans="1:17" ht="38.25" x14ac:dyDescent="0.2">
      <c r="A24" s="67" t="s">
        <v>327</v>
      </c>
      <c r="B24" s="38"/>
      <c r="C24" s="57" t="s">
        <v>32</v>
      </c>
      <c r="D24" s="57" t="s">
        <v>86</v>
      </c>
      <c r="E24" s="57" t="s">
        <v>359</v>
      </c>
      <c r="F24" s="57" t="s">
        <v>134</v>
      </c>
      <c r="G24" s="44" t="s">
        <v>34</v>
      </c>
      <c r="H24" s="68" t="s">
        <v>143</v>
      </c>
      <c r="I24" s="67" t="s">
        <v>373</v>
      </c>
      <c r="J24" s="75" t="s">
        <v>351</v>
      </c>
      <c r="K24" s="38"/>
      <c r="L24" s="38"/>
      <c r="M24" s="38" t="str">
        <f>A22</f>
        <v>S102_Dev1021</v>
      </c>
      <c r="N24" s="38"/>
      <c r="O24" s="46">
        <v>45162</v>
      </c>
      <c r="P24" s="57" t="s">
        <v>57</v>
      </c>
      <c r="Q24" s="2" t="s">
        <v>355</v>
      </c>
    </row>
    <row r="25" spans="1:17" ht="36" x14ac:dyDescent="0.2">
      <c r="A25" s="67" t="s">
        <v>328</v>
      </c>
      <c r="B25" s="38"/>
      <c r="C25" s="57" t="s">
        <v>31</v>
      </c>
      <c r="D25" s="57" t="s">
        <v>87</v>
      </c>
      <c r="E25" s="57" t="s">
        <v>112</v>
      </c>
      <c r="F25" s="57" t="s">
        <v>135</v>
      </c>
      <c r="G25" s="44" t="s">
        <v>34</v>
      </c>
      <c r="H25" s="68" t="s">
        <v>143</v>
      </c>
      <c r="I25" s="67" t="s">
        <v>373</v>
      </c>
      <c r="J25" s="75" t="s">
        <v>351</v>
      </c>
      <c r="K25" s="38"/>
      <c r="L25" s="38"/>
      <c r="M25" s="38" t="str">
        <f>A22</f>
        <v>S102_Dev1021</v>
      </c>
      <c r="N25" s="38" t="b">
        <v>1</v>
      </c>
      <c r="O25" s="46">
        <v>45162</v>
      </c>
      <c r="P25" s="57" t="s">
        <v>58</v>
      </c>
    </row>
    <row r="26" spans="1:17" ht="36" x14ac:dyDescent="0.25">
      <c r="A26" s="67" t="s">
        <v>329</v>
      </c>
      <c r="B26" s="38"/>
      <c r="C26" s="57" t="s">
        <v>31</v>
      </c>
      <c r="D26" s="57" t="s">
        <v>469</v>
      </c>
      <c r="E26" s="57" t="s">
        <v>468</v>
      </c>
      <c r="F26" s="57" t="s">
        <v>136</v>
      </c>
      <c r="G26" s="44" t="s">
        <v>34</v>
      </c>
      <c r="H26" s="78"/>
      <c r="I26" s="67" t="s">
        <v>373</v>
      </c>
      <c r="J26" s="75" t="s">
        <v>351</v>
      </c>
      <c r="K26" s="38"/>
      <c r="L26" s="38"/>
      <c r="M26" s="38" t="str">
        <f>A23</f>
        <v>S102_Dev1022</v>
      </c>
      <c r="N26" s="38" t="b">
        <v>1</v>
      </c>
      <c r="O26" s="46">
        <v>45162</v>
      </c>
      <c r="P26" s="57" t="s">
        <v>59</v>
      </c>
    </row>
    <row r="27" spans="1:17" ht="36" x14ac:dyDescent="0.2">
      <c r="A27" s="67" t="s">
        <v>330</v>
      </c>
      <c r="B27" s="38"/>
      <c r="C27" s="57" t="s">
        <v>31</v>
      </c>
      <c r="D27" s="57" t="s">
        <v>470</v>
      </c>
      <c r="E27" s="57" t="s">
        <v>471</v>
      </c>
      <c r="F27" s="57" t="s">
        <v>137</v>
      </c>
      <c r="G27" s="44" t="s">
        <v>34</v>
      </c>
      <c r="H27" s="68" t="s">
        <v>363</v>
      </c>
      <c r="I27" s="67" t="s">
        <v>373</v>
      </c>
      <c r="J27" s="75" t="s">
        <v>351</v>
      </c>
      <c r="K27" s="38"/>
      <c r="L27" s="38"/>
      <c r="M27" s="38" t="str">
        <f>A23</f>
        <v>S102_Dev1022</v>
      </c>
      <c r="N27" s="38"/>
      <c r="O27" s="46">
        <v>45162</v>
      </c>
      <c r="P27" s="57" t="s">
        <v>60</v>
      </c>
    </row>
    <row r="28" spans="1:17" ht="96" x14ac:dyDescent="0.2">
      <c r="A28" s="67" t="s">
        <v>331</v>
      </c>
      <c r="B28" s="38"/>
      <c r="C28" s="57" t="s">
        <v>31</v>
      </c>
      <c r="D28" s="57" t="s">
        <v>472</v>
      </c>
      <c r="E28" s="57" t="s">
        <v>113</v>
      </c>
      <c r="F28" s="57" t="s">
        <v>138</v>
      </c>
      <c r="G28" s="44" t="s">
        <v>34</v>
      </c>
      <c r="H28" s="68" t="s">
        <v>358</v>
      </c>
      <c r="I28" s="67" t="s">
        <v>374</v>
      </c>
      <c r="J28" s="75" t="s">
        <v>351</v>
      </c>
      <c r="K28" s="38"/>
      <c r="L28" s="38"/>
      <c r="M28" s="38" t="str">
        <f>A26</f>
        <v>S102_Dev1025</v>
      </c>
      <c r="N28" s="38" t="b">
        <v>1</v>
      </c>
      <c r="O28" s="46">
        <v>45162</v>
      </c>
      <c r="P28" s="57" t="s">
        <v>61</v>
      </c>
    </row>
    <row r="29" spans="1:17" ht="24" x14ac:dyDescent="0.2">
      <c r="A29" s="67" t="s">
        <v>332</v>
      </c>
      <c r="B29" s="38"/>
      <c r="C29" s="57" t="s">
        <v>32</v>
      </c>
      <c r="D29" s="57" t="s">
        <v>88</v>
      </c>
      <c r="E29" s="57" t="s">
        <v>114</v>
      </c>
      <c r="F29" s="57" t="s">
        <v>139</v>
      </c>
      <c r="G29" s="44" t="s">
        <v>34</v>
      </c>
      <c r="H29" s="68" t="s">
        <v>144</v>
      </c>
      <c r="I29" s="67" t="s">
        <v>375</v>
      </c>
      <c r="J29" s="75" t="s">
        <v>351</v>
      </c>
      <c r="K29" s="38"/>
      <c r="L29" s="38"/>
      <c r="N29" s="38"/>
      <c r="O29" s="46">
        <v>45162</v>
      </c>
      <c r="P29" s="57" t="s">
        <v>62</v>
      </c>
    </row>
    <row r="30" spans="1:17" ht="48" x14ac:dyDescent="0.2">
      <c r="A30" s="67" t="s">
        <v>333</v>
      </c>
      <c r="B30" s="38"/>
      <c r="C30" s="58" t="s">
        <v>31</v>
      </c>
      <c r="D30" s="57" t="s">
        <v>89</v>
      </c>
      <c r="E30" s="57" t="s">
        <v>337</v>
      </c>
      <c r="F30" s="57" t="s">
        <v>140</v>
      </c>
      <c r="G30" s="44" t="s">
        <v>144</v>
      </c>
      <c r="H30" s="57" t="s">
        <v>144</v>
      </c>
      <c r="I30" s="67" t="s">
        <v>376</v>
      </c>
      <c r="J30" s="38"/>
      <c r="K30" s="38"/>
      <c r="L30" s="38"/>
      <c r="N30" s="38"/>
      <c r="O30" s="46">
        <v>45162</v>
      </c>
      <c r="P30" s="57" t="s">
        <v>63</v>
      </c>
      <c r="Q30" s="2" t="s">
        <v>354</v>
      </c>
    </row>
    <row r="31" spans="1:17" ht="89.25" x14ac:dyDescent="0.2">
      <c r="A31" s="67" t="s">
        <v>424</v>
      </c>
      <c r="B31" s="38"/>
      <c r="C31" s="43" t="s">
        <v>31</v>
      </c>
      <c r="D31" s="44" t="s">
        <v>158</v>
      </c>
      <c r="E31" s="45" t="s">
        <v>171</v>
      </c>
      <c r="F31" s="44" t="s">
        <v>181</v>
      </c>
      <c r="G31" s="44" t="s">
        <v>34</v>
      </c>
      <c r="H31" s="79" t="s">
        <v>364</v>
      </c>
      <c r="I31" s="67" t="s">
        <v>377</v>
      </c>
      <c r="J31" s="75" t="s">
        <v>351</v>
      </c>
      <c r="K31" s="38"/>
      <c r="L31" s="38"/>
      <c r="N31" s="38" t="b">
        <v>1</v>
      </c>
      <c r="O31" s="46">
        <v>45162</v>
      </c>
      <c r="P31" s="57" t="s">
        <v>145</v>
      </c>
    </row>
    <row r="32" spans="1:17" ht="51" x14ac:dyDescent="0.2">
      <c r="A32" s="67" t="s">
        <v>425</v>
      </c>
      <c r="B32" s="38"/>
      <c r="C32" s="43" t="s">
        <v>33</v>
      </c>
      <c r="D32" s="44" t="s">
        <v>159</v>
      </c>
      <c r="E32" s="45" t="s">
        <v>473</v>
      </c>
      <c r="F32" s="44" t="s">
        <v>182</v>
      </c>
      <c r="G32" s="44" t="s">
        <v>34</v>
      </c>
      <c r="H32" s="79" t="s">
        <v>365</v>
      </c>
      <c r="I32" s="67" t="s">
        <v>374</v>
      </c>
      <c r="J32" s="75" t="s">
        <v>351</v>
      </c>
      <c r="K32" s="38"/>
      <c r="L32" s="38"/>
      <c r="N32" s="38" t="b">
        <v>1</v>
      </c>
      <c r="O32" s="46">
        <v>45162</v>
      </c>
      <c r="P32" s="57" t="s">
        <v>146</v>
      </c>
    </row>
    <row r="33" spans="1:17" ht="63.75" x14ac:dyDescent="0.2">
      <c r="A33" s="67" t="s">
        <v>426</v>
      </c>
      <c r="C33" s="43" t="s">
        <v>33</v>
      </c>
      <c r="D33" s="44" t="s">
        <v>160</v>
      </c>
      <c r="E33" s="45" t="s">
        <v>174</v>
      </c>
      <c r="F33" s="44" t="s">
        <v>183</v>
      </c>
      <c r="G33" s="44" t="s">
        <v>34</v>
      </c>
      <c r="H33" s="79" t="s">
        <v>366</v>
      </c>
      <c r="I33" s="67" t="s">
        <v>373</v>
      </c>
      <c r="J33" s="75" t="s">
        <v>351</v>
      </c>
      <c r="O33" s="46">
        <v>45162</v>
      </c>
      <c r="P33" s="57" t="s">
        <v>147</v>
      </c>
    </row>
    <row r="34" spans="1:17" ht="36" x14ac:dyDescent="0.2">
      <c r="A34" s="67" t="s">
        <v>427</v>
      </c>
      <c r="C34" s="43" t="s">
        <v>33</v>
      </c>
      <c r="D34" s="44" t="s">
        <v>161</v>
      </c>
      <c r="E34" s="45" t="s">
        <v>175</v>
      </c>
      <c r="F34" s="44" t="s">
        <v>184</v>
      </c>
      <c r="G34" s="44" t="s">
        <v>34</v>
      </c>
      <c r="H34" s="79" t="s">
        <v>144</v>
      </c>
      <c r="I34" s="67" t="s">
        <v>374</v>
      </c>
      <c r="J34" s="75" t="s">
        <v>351</v>
      </c>
      <c r="O34" s="46">
        <v>45162</v>
      </c>
      <c r="P34" s="57" t="s">
        <v>148</v>
      </c>
    </row>
    <row r="35" spans="1:17" ht="25.5" x14ac:dyDescent="0.2">
      <c r="A35" s="67" t="s">
        <v>428</v>
      </c>
      <c r="C35" s="43" t="s">
        <v>33</v>
      </c>
      <c r="D35" s="44" t="s">
        <v>162</v>
      </c>
      <c r="E35" s="45" t="s">
        <v>176</v>
      </c>
      <c r="F35" s="44" t="s">
        <v>185</v>
      </c>
      <c r="G35" s="44" t="s">
        <v>34</v>
      </c>
      <c r="H35" s="79" t="s">
        <v>367</v>
      </c>
      <c r="I35" s="67" t="s">
        <v>373</v>
      </c>
      <c r="J35" s="75" t="s">
        <v>351</v>
      </c>
      <c r="O35" s="46">
        <v>45162</v>
      </c>
      <c r="P35" s="57" t="s">
        <v>149</v>
      </c>
    </row>
    <row r="36" spans="1:17" ht="63.75" x14ac:dyDescent="0.2">
      <c r="A36" s="67" t="s">
        <v>429</v>
      </c>
      <c r="C36" s="43" t="s">
        <v>33</v>
      </c>
      <c r="D36" s="44" t="s">
        <v>163</v>
      </c>
      <c r="E36" s="45" t="s">
        <v>177</v>
      </c>
      <c r="F36" s="37" t="s">
        <v>186</v>
      </c>
      <c r="G36" s="44" t="s">
        <v>34</v>
      </c>
      <c r="H36" s="79" t="s">
        <v>193</v>
      </c>
      <c r="I36" s="67" t="s">
        <v>374</v>
      </c>
      <c r="J36" s="75" t="s">
        <v>351</v>
      </c>
      <c r="M36" s="38" t="str">
        <f>A35</f>
        <v>S102_Dev2005</v>
      </c>
      <c r="O36" s="46">
        <v>45162</v>
      </c>
      <c r="P36" s="57" t="s">
        <v>150</v>
      </c>
    </row>
    <row r="37" spans="1:17" ht="25.5" x14ac:dyDescent="0.2">
      <c r="A37" s="67" t="s">
        <v>430</v>
      </c>
      <c r="C37" s="43" t="s">
        <v>31</v>
      </c>
      <c r="D37" s="44" t="s">
        <v>164</v>
      </c>
      <c r="E37" s="45" t="s">
        <v>172</v>
      </c>
      <c r="F37" s="37" t="s">
        <v>187</v>
      </c>
      <c r="G37" s="44" t="s">
        <v>34</v>
      </c>
      <c r="H37" s="79" t="s">
        <v>366</v>
      </c>
      <c r="I37" s="67" t="s">
        <v>373</v>
      </c>
      <c r="J37" s="75" t="s">
        <v>351</v>
      </c>
      <c r="N37" s="50" t="b">
        <v>1</v>
      </c>
      <c r="O37" s="46">
        <v>45162</v>
      </c>
      <c r="P37" s="57" t="s">
        <v>151</v>
      </c>
    </row>
    <row r="38" spans="1:17" ht="51" x14ac:dyDescent="0.2">
      <c r="A38" s="67" t="s">
        <v>431</v>
      </c>
      <c r="C38" s="43" t="s">
        <v>31</v>
      </c>
      <c r="D38" s="44" t="s">
        <v>165</v>
      </c>
      <c r="E38" s="45" t="s">
        <v>178</v>
      </c>
      <c r="F38" s="37" t="s">
        <v>188</v>
      </c>
      <c r="G38" s="44" t="s">
        <v>34</v>
      </c>
      <c r="H38" s="79" t="s">
        <v>144</v>
      </c>
      <c r="I38" s="67" t="s">
        <v>373</v>
      </c>
      <c r="J38" s="75" t="s">
        <v>351</v>
      </c>
      <c r="M38" s="38" t="str">
        <f>A37</f>
        <v>S102_Dev2007</v>
      </c>
      <c r="N38" s="50" t="b">
        <v>1</v>
      </c>
      <c r="O38" s="46">
        <v>45162</v>
      </c>
      <c r="P38" s="57" t="s">
        <v>152</v>
      </c>
    </row>
    <row r="39" spans="1:17" ht="25.5" x14ac:dyDescent="0.2">
      <c r="A39" s="67" t="s">
        <v>432</v>
      </c>
      <c r="C39" s="43" t="s">
        <v>32</v>
      </c>
      <c r="D39" s="44" t="s">
        <v>166</v>
      </c>
      <c r="E39" s="45" t="s">
        <v>173</v>
      </c>
      <c r="F39" s="37" t="s">
        <v>189</v>
      </c>
      <c r="G39" s="44" t="s">
        <v>34</v>
      </c>
      <c r="H39" s="79" t="s">
        <v>366</v>
      </c>
      <c r="I39" s="67" t="s">
        <v>373</v>
      </c>
      <c r="J39" s="75" t="s">
        <v>351</v>
      </c>
      <c r="O39" s="46">
        <v>45162</v>
      </c>
      <c r="P39" s="57" t="s">
        <v>153</v>
      </c>
    </row>
    <row r="40" spans="1:17" ht="51" x14ac:dyDescent="0.2">
      <c r="A40" s="67" t="s">
        <v>433</v>
      </c>
      <c r="C40" s="43" t="s">
        <v>32</v>
      </c>
      <c r="D40" s="44" t="s">
        <v>167</v>
      </c>
      <c r="E40" s="45" t="s">
        <v>179</v>
      </c>
      <c r="F40" s="37" t="s">
        <v>190</v>
      </c>
      <c r="G40" s="44" t="s">
        <v>34</v>
      </c>
      <c r="H40" s="79" t="s">
        <v>144</v>
      </c>
      <c r="I40" s="67" t="s">
        <v>373</v>
      </c>
      <c r="J40" s="75" t="s">
        <v>351</v>
      </c>
      <c r="M40" s="38" t="str">
        <f>A39</f>
        <v>S102_Dev2009</v>
      </c>
      <c r="O40" s="46">
        <v>45162</v>
      </c>
      <c r="P40" s="57" t="s">
        <v>154</v>
      </c>
    </row>
    <row r="41" spans="1:17" ht="38.25" x14ac:dyDescent="0.2">
      <c r="A41" s="67" t="s">
        <v>434</v>
      </c>
      <c r="C41" s="43" t="s">
        <v>32</v>
      </c>
      <c r="D41" s="44" t="s">
        <v>168</v>
      </c>
      <c r="E41" s="45" t="s">
        <v>180</v>
      </c>
      <c r="F41" s="37" t="s">
        <v>191</v>
      </c>
      <c r="G41" s="44" t="s">
        <v>34</v>
      </c>
      <c r="H41" s="79" t="s">
        <v>194</v>
      </c>
      <c r="I41" s="67" t="s">
        <v>374</v>
      </c>
      <c r="J41" s="75" t="s">
        <v>351</v>
      </c>
      <c r="M41" s="38" t="str">
        <f>A31</f>
        <v>S102_Dev2001</v>
      </c>
      <c r="O41" s="46">
        <v>45162</v>
      </c>
      <c r="P41" s="57" t="s">
        <v>155</v>
      </c>
    </row>
    <row r="42" spans="1:17" ht="60" x14ac:dyDescent="0.2">
      <c r="A42" s="67" t="s">
        <v>435</v>
      </c>
      <c r="C42" s="43" t="s">
        <v>32</v>
      </c>
      <c r="D42" s="44" t="s">
        <v>169</v>
      </c>
      <c r="E42" s="45" t="s">
        <v>114</v>
      </c>
      <c r="F42" s="37" t="s">
        <v>139</v>
      </c>
      <c r="G42" s="44" t="s">
        <v>34</v>
      </c>
      <c r="H42" s="79" t="s">
        <v>144</v>
      </c>
      <c r="I42" s="67" t="s">
        <v>378</v>
      </c>
      <c r="J42" s="75" t="s">
        <v>351</v>
      </c>
      <c r="O42" s="46">
        <v>45162</v>
      </c>
      <c r="P42" s="57" t="s">
        <v>156</v>
      </c>
    </row>
    <row r="43" spans="1:17" ht="51" x14ac:dyDescent="0.2">
      <c r="A43" s="67" t="s">
        <v>436</v>
      </c>
      <c r="C43" s="43" t="s">
        <v>31</v>
      </c>
      <c r="D43" s="44" t="s">
        <v>170</v>
      </c>
      <c r="E43" s="45" t="s">
        <v>338</v>
      </c>
      <c r="F43" s="37" t="s">
        <v>192</v>
      </c>
      <c r="G43" s="44" t="s">
        <v>144</v>
      </c>
      <c r="H43" s="65" t="s">
        <v>144</v>
      </c>
      <c r="I43" s="67" t="s">
        <v>376</v>
      </c>
      <c r="J43" s="38"/>
      <c r="O43" s="46">
        <v>45162</v>
      </c>
      <c r="P43" s="57" t="s">
        <v>157</v>
      </c>
      <c r="Q43" s="2" t="s">
        <v>354</v>
      </c>
    </row>
    <row r="44" spans="1:17" ht="63.75" x14ac:dyDescent="0.2">
      <c r="A44" s="43" t="s">
        <v>437</v>
      </c>
      <c r="C44" s="43" t="s">
        <v>31</v>
      </c>
      <c r="D44" s="44" t="s">
        <v>228</v>
      </c>
      <c r="E44" s="45" t="s">
        <v>245</v>
      </c>
      <c r="F44" s="44" t="s">
        <v>214</v>
      </c>
      <c r="G44" s="44" t="s">
        <v>34</v>
      </c>
      <c r="H44" s="79" t="s">
        <v>262</v>
      </c>
      <c r="I44" s="67" t="s">
        <v>373</v>
      </c>
      <c r="J44" s="75" t="s">
        <v>351</v>
      </c>
      <c r="O44" s="46">
        <v>45162</v>
      </c>
      <c r="P44" s="57" t="s">
        <v>195</v>
      </c>
    </row>
    <row r="45" spans="1:17" ht="76.5" x14ac:dyDescent="0.2">
      <c r="A45" s="43" t="s">
        <v>438</v>
      </c>
      <c r="C45" s="43" t="s">
        <v>33</v>
      </c>
      <c r="D45" s="44" t="s">
        <v>229</v>
      </c>
      <c r="E45" s="45" t="s">
        <v>246</v>
      </c>
      <c r="F45" s="44" t="s">
        <v>215</v>
      </c>
      <c r="G45" s="44" t="s">
        <v>34</v>
      </c>
      <c r="H45" s="79" t="s">
        <v>263</v>
      </c>
      <c r="I45" s="67" t="s">
        <v>374</v>
      </c>
      <c r="J45" s="75" t="s">
        <v>351</v>
      </c>
      <c r="O45" s="46">
        <v>45162</v>
      </c>
      <c r="P45" s="57" t="s">
        <v>196</v>
      </c>
    </row>
    <row r="46" spans="1:17" ht="38.25" x14ac:dyDescent="0.2">
      <c r="A46" s="43" t="s">
        <v>439</v>
      </c>
      <c r="C46" s="43" t="s">
        <v>33</v>
      </c>
      <c r="D46" s="44" t="s">
        <v>230</v>
      </c>
      <c r="E46" s="45" t="s">
        <v>247</v>
      </c>
      <c r="F46" s="44" t="s">
        <v>215</v>
      </c>
      <c r="G46" s="44" t="s">
        <v>34</v>
      </c>
      <c r="H46" s="79" t="s">
        <v>144</v>
      </c>
      <c r="I46" s="67" t="s">
        <v>374</v>
      </c>
      <c r="J46" s="75" t="s">
        <v>351</v>
      </c>
      <c r="O46" s="46">
        <v>45162</v>
      </c>
      <c r="P46" s="57" t="s">
        <v>197</v>
      </c>
    </row>
    <row r="47" spans="1:17" ht="51" x14ac:dyDescent="0.2">
      <c r="A47" s="43" t="s">
        <v>440</v>
      </c>
      <c r="C47" s="43" t="s">
        <v>33</v>
      </c>
      <c r="D47" s="44" t="s">
        <v>231</v>
      </c>
      <c r="E47" s="45" t="s">
        <v>248</v>
      </c>
      <c r="F47" s="44" t="s">
        <v>215</v>
      </c>
      <c r="G47" s="44" t="s">
        <v>34</v>
      </c>
      <c r="H47" s="79" t="s">
        <v>144</v>
      </c>
      <c r="I47" s="67" t="s">
        <v>374</v>
      </c>
      <c r="J47" s="75" t="s">
        <v>351</v>
      </c>
      <c r="O47" s="46">
        <v>45162</v>
      </c>
      <c r="P47" s="57" t="s">
        <v>198</v>
      </c>
    </row>
    <row r="48" spans="1:17" ht="76.5" x14ac:dyDescent="0.2">
      <c r="A48" s="43" t="s">
        <v>441</v>
      </c>
      <c r="C48" s="43" t="s">
        <v>33</v>
      </c>
      <c r="D48" s="37" t="s">
        <v>232</v>
      </c>
      <c r="E48" s="39" t="s">
        <v>249</v>
      </c>
      <c r="F48" s="37" t="s">
        <v>216</v>
      </c>
      <c r="G48" s="44" t="s">
        <v>34</v>
      </c>
      <c r="H48" s="79" t="s">
        <v>144</v>
      </c>
      <c r="I48" s="67" t="s">
        <v>374</v>
      </c>
      <c r="J48" s="75" t="s">
        <v>351</v>
      </c>
      <c r="O48" s="46">
        <v>45162</v>
      </c>
      <c r="P48" s="57" t="s">
        <v>199</v>
      </c>
    </row>
    <row r="49" spans="1:17" ht="38.25" x14ac:dyDescent="0.2">
      <c r="A49" s="44" t="s">
        <v>442</v>
      </c>
      <c r="C49" s="43" t="s">
        <v>31</v>
      </c>
      <c r="D49" s="37" t="s">
        <v>233</v>
      </c>
      <c r="E49" s="39" t="s">
        <v>250</v>
      </c>
      <c r="F49" s="44" t="s">
        <v>217</v>
      </c>
      <c r="G49" s="44" t="s">
        <v>34</v>
      </c>
      <c r="H49" s="79" t="s">
        <v>144</v>
      </c>
      <c r="I49" s="67" t="s">
        <v>373</v>
      </c>
      <c r="J49" s="75" t="s">
        <v>351</v>
      </c>
      <c r="O49" s="46">
        <v>45162</v>
      </c>
      <c r="P49" s="57" t="s">
        <v>200</v>
      </c>
    </row>
    <row r="50" spans="1:17" ht="76.5" x14ac:dyDescent="0.2">
      <c r="A50" s="44" t="s">
        <v>443</v>
      </c>
      <c r="C50" s="43" t="s">
        <v>32</v>
      </c>
      <c r="D50" s="37" t="s">
        <v>234</v>
      </c>
      <c r="E50" s="39" t="s">
        <v>251</v>
      </c>
      <c r="F50" s="44" t="s">
        <v>218</v>
      </c>
      <c r="G50" s="44" t="s">
        <v>34</v>
      </c>
      <c r="H50" s="79" t="s">
        <v>144</v>
      </c>
      <c r="I50" s="67" t="s">
        <v>374</v>
      </c>
      <c r="J50" s="75" t="s">
        <v>351</v>
      </c>
      <c r="M50" s="38" t="str">
        <f>A49</f>
        <v>S102_Dev3006</v>
      </c>
      <c r="O50" s="46">
        <v>45162</v>
      </c>
      <c r="P50" s="57" t="s">
        <v>201</v>
      </c>
    </row>
    <row r="51" spans="1:17" ht="25.5" x14ac:dyDescent="0.2">
      <c r="A51" s="44" t="s">
        <v>444</v>
      </c>
      <c r="C51" s="43" t="s">
        <v>31</v>
      </c>
      <c r="D51" s="37" t="s">
        <v>235</v>
      </c>
      <c r="E51" s="39" t="s">
        <v>252</v>
      </c>
      <c r="F51" s="44" t="s">
        <v>219</v>
      </c>
      <c r="G51" s="44" t="s">
        <v>34</v>
      </c>
      <c r="H51" s="79" t="s">
        <v>144</v>
      </c>
      <c r="I51" s="67" t="s">
        <v>373</v>
      </c>
      <c r="J51" s="75" t="s">
        <v>351</v>
      </c>
      <c r="O51" s="46">
        <v>45162</v>
      </c>
      <c r="P51" s="57" t="s">
        <v>202</v>
      </c>
    </row>
    <row r="52" spans="1:17" ht="76.5" x14ac:dyDescent="0.2">
      <c r="A52" s="44" t="s">
        <v>445</v>
      </c>
      <c r="C52" s="43" t="s">
        <v>32</v>
      </c>
      <c r="D52" s="37" t="s">
        <v>236</v>
      </c>
      <c r="E52" s="39" t="s">
        <v>253</v>
      </c>
      <c r="F52" s="44" t="s">
        <v>220</v>
      </c>
      <c r="G52" s="44" t="s">
        <v>34</v>
      </c>
      <c r="H52" s="79" t="s">
        <v>144</v>
      </c>
      <c r="I52" s="67" t="s">
        <v>374</v>
      </c>
      <c r="J52" s="75" t="s">
        <v>351</v>
      </c>
      <c r="M52" s="38" t="str">
        <f>_xlfn.TEXTJOIN(", ",FALSE,A49,A51)</f>
        <v>S102_Dev3006, S102_Dev3008</v>
      </c>
      <c r="O52" s="46">
        <v>45162</v>
      </c>
      <c r="P52" s="57" t="s">
        <v>203</v>
      </c>
    </row>
    <row r="53" spans="1:17" ht="25.5" x14ac:dyDescent="0.2">
      <c r="A53" s="44" t="s">
        <v>446</v>
      </c>
      <c r="C53" s="43" t="s">
        <v>31</v>
      </c>
      <c r="D53" s="37" t="s">
        <v>235</v>
      </c>
      <c r="E53" s="39" t="s">
        <v>254</v>
      </c>
      <c r="F53" s="44" t="s">
        <v>219</v>
      </c>
      <c r="G53" s="44" t="s">
        <v>34</v>
      </c>
      <c r="H53" s="79" t="s">
        <v>144</v>
      </c>
      <c r="I53" s="67" t="s">
        <v>373</v>
      </c>
      <c r="J53" s="75" t="s">
        <v>351</v>
      </c>
      <c r="O53" s="46">
        <v>45162</v>
      </c>
      <c r="P53" s="57" t="s">
        <v>204</v>
      </c>
    </row>
    <row r="54" spans="1:17" ht="63.75" x14ac:dyDescent="0.2">
      <c r="A54" s="44" t="s">
        <v>447</v>
      </c>
      <c r="C54" s="43" t="s">
        <v>32</v>
      </c>
      <c r="D54" s="37" t="s">
        <v>236</v>
      </c>
      <c r="E54" s="39" t="s">
        <v>255</v>
      </c>
      <c r="F54" s="37" t="s">
        <v>220</v>
      </c>
      <c r="G54" s="44" t="s">
        <v>34</v>
      </c>
      <c r="H54" s="79" t="s">
        <v>144</v>
      </c>
      <c r="I54" s="67" t="s">
        <v>374</v>
      </c>
      <c r="J54" s="75" t="s">
        <v>351</v>
      </c>
      <c r="M54" s="38" t="str">
        <f>_xlfn.TEXTJOIN(", ",FALSE,A49,A53)</f>
        <v>S102_Dev3006, S102_Dev3010</v>
      </c>
      <c r="O54" s="46">
        <v>45162</v>
      </c>
      <c r="P54" s="57" t="s">
        <v>205</v>
      </c>
    </row>
    <row r="55" spans="1:17" ht="38.25" x14ac:dyDescent="0.2">
      <c r="A55" s="44" t="s">
        <v>448</v>
      </c>
      <c r="C55" s="43" t="s">
        <v>32</v>
      </c>
      <c r="D55" s="37" t="s">
        <v>237</v>
      </c>
      <c r="E55" s="39" t="s">
        <v>256</v>
      </c>
      <c r="F55" s="37" t="s">
        <v>221</v>
      </c>
      <c r="G55" s="44" t="s">
        <v>34</v>
      </c>
      <c r="H55" s="79" t="s">
        <v>144</v>
      </c>
      <c r="I55" s="67" t="s">
        <v>374</v>
      </c>
      <c r="J55" s="75" t="s">
        <v>351</v>
      </c>
      <c r="M55" s="38" t="str">
        <f>_xlfn.TEXTJOIN(", ",FALSE,A49,A51)</f>
        <v>S102_Dev3006, S102_Dev3008</v>
      </c>
      <c r="O55" s="46">
        <v>45162</v>
      </c>
      <c r="P55" s="57" t="s">
        <v>206</v>
      </c>
    </row>
    <row r="56" spans="1:17" ht="51" x14ac:dyDescent="0.2">
      <c r="A56" s="44" t="s">
        <v>449</v>
      </c>
      <c r="C56" s="43" t="s">
        <v>32</v>
      </c>
      <c r="D56" s="44" t="s">
        <v>238</v>
      </c>
      <c r="E56" s="45" t="s">
        <v>257</v>
      </c>
      <c r="F56" s="44" t="s">
        <v>219</v>
      </c>
      <c r="G56" s="44" t="s">
        <v>34</v>
      </c>
      <c r="H56" s="79" t="s">
        <v>264</v>
      </c>
      <c r="I56" s="67" t="s">
        <v>373</v>
      </c>
      <c r="J56" s="75" t="s">
        <v>351</v>
      </c>
      <c r="O56" s="46">
        <v>45162</v>
      </c>
      <c r="P56" s="57" t="s">
        <v>207</v>
      </c>
    </row>
    <row r="57" spans="1:17" ht="51" x14ac:dyDescent="0.2">
      <c r="A57" s="44" t="s">
        <v>450</v>
      </c>
      <c r="C57" s="43" t="s">
        <v>32</v>
      </c>
      <c r="D57" s="44" t="s">
        <v>239</v>
      </c>
      <c r="E57" s="45" t="s">
        <v>258</v>
      </c>
      <c r="F57" s="44" t="s">
        <v>222</v>
      </c>
      <c r="G57" s="44" t="s">
        <v>34</v>
      </c>
      <c r="H57" s="79" t="s">
        <v>368</v>
      </c>
      <c r="I57" s="67" t="s">
        <v>374</v>
      </c>
      <c r="J57" s="75" t="s">
        <v>351</v>
      </c>
      <c r="M57" s="38" t="str">
        <f>A56</f>
        <v>S102_Dev3013</v>
      </c>
      <c r="O57" s="46">
        <v>45162</v>
      </c>
      <c r="P57" s="57" t="s">
        <v>208</v>
      </c>
    </row>
    <row r="58" spans="1:17" ht="60" x14ac:dyDescent="0.2">
      <c r="A58" s="44" t="s">
        <v>451</v>
      </c>
      <c r="C58" s="43" t="s">
        <v>32</v>
      </c>
      <c r="D58" s="44" t="s">
        <v>240</v>
      </c>
      <c r="E58" s="45" t="s">
        <v>114</v>
      </c>
      <c r="F58" s="44" t="s">
        <v>223</v>
      </c>
      <c r="G58" s="44" t="s">
        <v>34</v>
      </c>
      <c r="H58" s="79" t="s">
        <v>144</v>
      </c>
      <c r="I58" s="67" t="s">
        <v>379</v>
      </c>
      <c r="J58" s="75" t="s">
        <v>351</v>
      </c>
      <c r="O58" s="46">
        <v>45162</v>
      </c>
      <c r="P58" s="57" t="s">
        <v>209</v>
      </c>
    </row>
    <row r="59" spans="1:17" ht="38.25" x14ac:dyDescent="0.2">
      <c r="A59" s="44" t="s">
        <v>452</v>
      </c>
      <c r="C59" s="43" t="s">
        <v>31</v>
      </c>
      <c r="D59" s="44" t="s">
        <v>241</v>
      </c>
      <c r="E59" s="45" t="s">
        <v>259</v>
      </c>
      <c r="F59" s="44" t="s">
        <v>224</v>
      </c>
      <c r="G59" s="44" t="s">
        <v>34</v>
      </c>
      <c r="H59" s="79" t="s">
        <v>369</v>
      </c>
      <c r="I59" s="67" t="s">
        <v>373</v>
      </c>
      <c r="J59" s="75" t="s">
        <v>351</v>
      </c>
      <c r="N59" s="50" t="b">
        <v>1</v>
      </c>
      <c r="O59" s="46">
        <v>45162</v>
      </c>
      <c r="P59" s="57" t="s">
        <v>210</v>
      </c>
    </row>
    <row r="60" spans="1:17" ht="51" x14ac:dyDescent="0.2">
      <c r="A60" s="43" t="s">
        <v>453</v>
      </c>
      <c r="C60" s="43" t="s">
        <v>33</v>
      </c>
      <c r="D60" s="44" t="s">
        <v>242</v>
      </c>
      <c r="E60" s="45" t="s">
        <v>260</v>
      </c>
      <c r="F60" s="44" t="s">
        <v>225</v>
      </c>
      <c r="G60" s="44" t="s">
        <v>34</v>
      </c>
      <c r="H60" s="79" t="s">
        <v>265</v>
      </c>
      <c r="I60" s="67" t="s">
        <v>373</v>
      </c>
      <c r="J60" s="75" t="s">
        <v>351</v>
      </c>
      <c r="O60" s="46">
        <v>45162</v>
      </c>
      <c r="P60" s="57" t="s">
        <v>211</v>
      </c>
    </row>
    <row r="61" spans="1:17" ht="36" x14ac:dyDescent="0.2">
      <c r="A61" s="43" t="s">
        <v>454</v>
      </c>
      <c r="C61" s="43" t="s">
        <v>32</v>
      </c>
      <c r="D61" s="44" t="s">
        <v>243</v>
      </c>
      <c r="E61" s="45" t="s">
        <v>261</v>
      </c>
      <c r="F61" s="44" t="s">
        <v>226</v>
      </c>
      <c r="G61" s="44" t="s">
        <v>34</v>
      </c>
      <c r="H61" s="79" t="s">
        <v>144</v>
      </c>
      <c r="I61" s="67" t="s">
        <v>374</v>
      </c>
      <c r="J61" s="75" t="s">
        <v>351</v>
      </c>
      <c r="O61" s="46">
        <v>45162</v>
      </c>
      <c r="P61" s="57" t="s">
        <v>212</v>
      </c>
    </row>
    <row r="62" spans="1:17" ht="51" x14ac:dyDescent="0.2">
      <c r="A62" s="43" t="s">
        <v>455</v>
      </c>
      <c r="C62" s="43" t="s">
        <v>31</v>
      </c>
      <c r="D62" s="44" t="s">
        <v>244</v>
      </c>
      <c r="E62" s="45" t="s">
        <v>339</v>
      </c>
      <c r="F62" s="44" t="s">
        <v>227</v>
      </c>
      <c r="G62" s="44" t="s">
        <v>144</v>
      </c>
      <c r="H62" s="65" t="s">
        <v>144</v>
      </c>
      <c r="I62" s="37" t="s">
        <v>376</v>
      </c>
      <c r="J62" s="38"/>
      <c r="O62" s="46">
        <v>45162</v>
      </c>
      <c r="P62" s="57" t="s">
        <v>213</v>
      </c>
      <c r="Q62" s="2" t="s">
        <v>354</v>
      </c>
    </row>
    <row r="63" spans="1:17" ht="38.25" x14ac:dyDescent="0.2">
      <c r="A63" s="43" t="s">
        <v>456</v>
      </c>
      <c r="C63" s="43" t="s">
        <v>31</v>
      </c>
      <c r="D63" s="44" t="s">
        <v>276</v>
      </c>
      <c r="E63" s="45" t="s">
        <v>245</v>
      </c>
      <c r="F63" s="44" t="s">
        <v>214</v>
      </c>
      <c r="G63" s="44" t="s">
        <v>34</v>
      </c>
      <c r="H63" s="79" t="s">
        <v>300</v>
      </c>
      <c r="I63" s="44" t="s">
        <v>373</v>
      </c>
      <c r="J63" s="75" t="s">
        <v>351</v>
      </c>
      <c r="O63" s="46">
        <v>45162</v>
      </c>
      <c r="P63" s="57" t="s">
        <v>266</v>
      </c>
    </row>
    <row r="64" spans="1:17" ht="38.25" x14ac:dyDescent="0.2">
      <c r="A64" s="43" t="s">
        <v>457</v>
      </c>
      <c r="C64" s="43" t="s">
        <v>32</v>
      </c>
      <c r="D64" s="44" t="s">
        <v>277</v>
      </c>
      <c r="E64" s="45" t="s">
        <v>286</v>
      </c>
      <c r="F64" s="44" t="s">
        <v>218</v>
      </c>
      <c r="G64" s="44" t="s">
        <v>34</v>
      </c>
      <c r="H64" s="79" t="s">
        <v>300</v>
      </c>
      <c r="I64" s="44" t="s">
        <v>380</v>
      </c>
      <c r="J64" s="75" t="s">
        <v>351</v>
      </c>
      <c r="O64" s="46">
        <v>45162</v>
      </c>
      <c r="P64" s="57" t="s">
        <v>267</v>
      </c>
    </row>
    <row r="65" spans="1:16" ht="25.5" x14ac:dyDescent="0.2">
      <c r="A65" s="43" t="s">
        <v>458</v>
      </c>
      <c r="C65" s="43" t="s">
        <v>31</v>
      </c>
      <c r="D65" s="44" t="s">
        <v>278</v>
      </c>
      <c r="E65" s="45" t="s">
        <v>287</v>
      </c>
      <c r="F65" s="44" t="s">
        <v>294</v>
      </c>
      <c r="G65" s="44" t="s">
        <v>34</v>
      </c>
      <c r="H65" s="79" t="s">
        <v>370</v>
      </c>
      <c r="I65" s="44" t="s">
        <v>373</v>
      </c>
      <c r="J65" s="75" t="s">
        <v>351</v>
      </c>
      <c r="O65" s="46">
        <v>45162</v>
      </c>
      <c r="P65" s="57" t="s">
        <v>268</v>
      </c>
    </row>
    <row r="66" spans="1:16" ht="38.25" x14ac:dyDescent="0.2">
      <c r="A66" s="43" t="s">
        <v>459</v>
      </c>
      <c r="C66" s="43" t="s">
        <v>31</v>
      </c>
      <c r="D66" s="44" t="s">
        <v>279</v>
      </c>
      <c r="E66" s="45" t="s">
        <v>288</v>
      </c>
      <c r="F66" s="44" t="s">
        <v>295</v>
      </c>
      <c r="G66" s="44" t="s">
        <v>34</v>
      </c>
      <c r="H66" s="79" t="s">
        <v>301</v>
      </c>
      <c r="I66" s="44" t="s">
        <v>373</v>
      </c>
      <c r="J66" s="75" t="s">
        <v>351</v>
      </c>
      <c r="M66" s="38" t="str">
        <f>A65</f>
        <v>S102_Dev5003</v>
      </c>
      <c r="O66" s="46">
        <v>45162</v>
      </c>
      <c r="P66" s="57" t="s">
        <v>269</v>
      </c>
    </row>
    <row r="67" spans="1:16" ht="38.25" x14ac:dyDescent="0.2">
      <c r="A67" s="43" t="s">
        <v>460</v>
      </c>
      <c r="C67" s="43" t="s">
        <v>31</v>
      </c>
      <c r="D67" s="44" t="s">
        <v>280</v>
      </c>
      <c r="E67" s="45" t="s">
        <v>289</v>
      </c>
      <c r="F67" s="44" t="s">
        <v>295</v>
      </c>
      <c r="G67" s="44" t="s">
        <v>34</v>
      </c>
      <c r="H67" s="79" t="s">
        <v>301</v>
      </c>
      <c r="I67" s="44" t="s">
        <v>373</v>
      </c>
      <c r="J67" s="75" t="s">
        <v>351</v>
      </c>
      <c r="M67" s="38" t="str">
        <f>A66</f>
        <v>S102_Dev5004</v>
      </c>
      <c r="O67" s="46">
        <v>45162</v>
      </c>
      <c r="P67" s="57" t="s">
        <v>270</v>
      </c>
    </row>
    <row r="68" spans="1:16" ht="51" x14ac:dyDescent="0.2">
      <c r="A68" s="44" t="s">
        <v>461</v>
      </c>
      <c r="C68" s="43" t="s">
        <v>31</v>
      </c>
      <c r="D68" s="44" t="s">
        <v>281</v>
      </c>
      <c r="E68" s="45" t="s">
        <v>290</v>
      </c>
      <c r="F68" s="44" t="s">
        <v>296</v>
      </c>
      <c r="G68" s="44" t="s">
        <v>34</v>
      </c>
      <c r="H68" s="79" t="s">
        <v>371</v>
      </c>
      <c r="I68" s="44" t="s">
        <v>381</v>
      </c>
      <c r="J68" s="75" t="s">
        <v>351</v>
      </c>
      <c r="M68" s="38" t="str">
        <f>A67</f>
        <v>S102_Dev5005</v>
      </c>
      <c r="O68" s="46">
        <v>45162</v>
      </c>
      <c r="P68" s="57" t="s">
        <v>271</v>
      </c>
    </row>
    <row r="69" spans="1:16" ht="51" x14ac:dyDescent="0.2">
      <c r="A69" s="44" t="s">
        <v>462</v>
      </c>
      <c r="C69" s="43" t="s">
        <v>33</v>
      </c>
      <c r="D69" s="44" t="s">
        <v>282</v>
      </c>
      <c r="E69" s="45" t="s">
        <v>291</v>
      </c>
      <c r="F69" s="44" t="s">
        <v>297</v>
      </c>
      <c r="G69" s="44" t="s">
        <v>34</v>
      </c>
      <c r="H69" s="79" t="s">
        <v>372</v>
      </c>
      <c r="I69" s="44" t="s">
        <v>373</v>
      </c>
      <c r="J69" s="75" t="s">
        <v>351</v>
      </c>
      <c r="M69" s="38" t="str">
        <f>A66</f>
        <v>S102_Dev5004</v>
      </c>
      <c r="O69" s="46">
        <v>45162</v>
      </c>
      <c r="P69" s="57" t="s">
        <v>272</v>
      </c>
    </row>
    <row r="70" spans="1:16" ht="51" x14ac:dyDescent="0.2">
      <c r="A70" s="43" t="s">
        <v>463</v>
      </c>
      <c r="C70" s="43" t="s">
        <v>33</v>
      </c>
      <c r="D70" s="44" t="s">
        <v>283</v>
      </c>
      <c r="E70" s="45" t="s">
        <v>292</v>
      </c>
      <c r="F70" s="44" t="s">
        <v>298</v>
      </c>
      <c r="G70" s="44" t="s">
        <v>34</v>
      </c>
      <c r="H70" s="79" t="s">
        <v>302</v>
      </c>
      <c r="I70" s="44" t="s">
        <v>373</v>
      </c>
      <c r="J70" s="75" t="s">
        <v>351</v>
      </c>
      <c r="M70" s="38" t="str">
        <f>A67</f>
        <v>S102_Dev5005</v>
      </c>
      <c r="O70" s="46">
        <v>45162</v>
      </c>
      <c r="P70" s="57" t="s">
        <v>273</v>
      </c>
    </row>
    <row r="71" spans="1:16" ht="38.25" x14ac:dyDescent="0.2">
      <c r="A71" s="43" t="s">
        <v>464</v>
      </c>
      <c r="C71" s="43" t="s">
        <v>32</v>
      </c>
      <c r="D71" s="44" t="s">
        <v>284</v>
      </c>
      <c r="E71" s="45" t="s">
        <v>293</v>
      </c>
      <c r="F71" s="44" t="s">
        <v>299</v>
      </c>
      <c r="G71" s="44" t="s">
        <v>34</v>
      </c>
      <c r="H71" s="79" t="s">
        <v>303</v>
      </c>
      <c r="I71" s="44" t="s">
        <v>381</v>
      </c>
      <c r="J71" s="75" t="s">
        <v>351</v>
      </c>
      <c r="M71" s="38" t="str">
        <f>A70</f>
        <v>S102_Dev5008</v>
      </c>
      <c r="O71" s="46">
        <v>45162</v>
      </c>
      <c r="P71" s="57" t="s">
        <v>274</v>
      </c>
    </row>
    <row r="72" spans="1:16" ht="38.25" x14ac:dyDescent="0.2">
      <c r="A72" s="43" t="s">
        <v>465</v>
      </c>
      <c r="C72" s="43" t="s">
        <v>32</v>
      </c>
      <c r="D72" s="44" t="s">
        <v>285</v>
      </c>
      <c r="E72" s="45" t="s">
        <v>114</v>
      </c>
      <c r="F72" s="44" t="s">
        <v>223</v>
      </c>
      <c r="G72" s="44" t="s">
        <v>34</v>
      </c>
      <c r="H72" s="79"/>
      <c r="I72" s="44" t="s">
        <v>373</v>
      </c>
      <c r="J72" s="75" t="s">
        <v>351</v>
      </c>
      <c r="O72" s="46">
        <v>45162</v>
      </c>
      <c r="P72" s="57" t="s">
        <v>275</v>
      </c>
    </row>
    <row r="73" spans="1:16" ht="51" x14ac:dyDescent="0.2">
      <c r="A73" s="87" t="s">
        <v>412</v>
      </c>
      <c r="C73" s="43" t="s">
        <v>31</v>
      </c>
      <c r="D73" s="44" t="s">
        <v>389</v>
      </c>
      <c r="E73" s="45" t="s">
        <v>386</v>
      </c>
      <c r="F73" s="44" t="s">
        <v>393</v>
      </c>
      <c r="G73" s="44" t="s">
        <v>34</v>
      </c>
      <c r="H73" s="88" t="s">
        <v>398</v>
      </c>
      <c r="I73" s="44" t="s">
        <v>382</v>
      </c>
      <c r="J73" s="75" t="s">
        <v>351</v>
      </c>
      <c r="O73" s="46">
        <v>45162</v>
      </c>
      <c r="P73" s="44" t="s">
        <v>403</v>
      </c>
    </row>
    <row r="74" spans="1:16" ht="51" x14ac:dyDescent="0.2">
      <c r="A74" s="87" t="s">
        <v>408</v>
      </c>
      <c r="C74" s="43" t="s">
        <v>33</v>
      </c>
      <c r="D74" s="44" t="s">
        <v>390</v>
      </c>
      <c r="E74" s="51" t="s">
        <v>387</v>
      </c>
      <c r="F74" s="52" t="s">
        <v>394</v>
      </c>
      <c r="G74" s="44" t="s">
        <v>34</v>
      </c>
      <c r="H74" s="88" t="s">
        <v>399</v>
      </c>
      <c r="I74" s="44" t="s">
        <v>382</v>
      </c>
      <c r="J74" s="75" t="s">
        <v>351</v>
      </c>
      <c r="O74" s="46">
        <v>45162</v>
      </c>
      <c r="P74" s="44" t="s">
        <v>404</v>
      </c>
    </row>
    <row r="75" spans="1:16" ht="89.25" x14ac:dyDescent="0.2">
      <c r="A75" s="87" t="s">
        <v>409</v>
      </c>
      <c r="C75" s="43" t="s">
        <v>32</v>
      </c>
      <c r="D75" s="44" t="s">
        <v>413</v>
      </c>
      <c r="E75" s="45" t="s">
        <v>388</v>
      </c>
      <c r="F75" s="44" t="s">
        <v>395</v>
      </c>
      <c r="G75" s="44" t="s">
        <v>34</v>
      </c>
      <c r="H75" s="88" t="s">
        <v>400</v>
      </c>
      <c r="I75" s="44" t="s">
        <v>382</v>
      </c>
      <c r="J75" s="75" t="s">
        <v>351</v>
      </c>
      <c r="O75" s="46">
        <v>45162</v>
      </c>
      <c r="P75" s="44" t="s">
        <v>405</v>
      </c>
    </row>
    <row r="76" spans="1:16" ht="25.5" x14ac:dyDescent="0.2">
      <c r="A76" s="87" t="s">
        <v>410</v>
      </c>
      <c r="C76" s="43" t="s">
        <v>33</v>
      </c>
      <c r="D76" s="44" t="s">
        <v>391</v>
      </c>
      <c r="E76" s="45" t="s">
        <v>384</v>
      </c>
      <c r="F76" s="44" t="s">
        <v>396</v>
      </c>
      <c r="G76" s="44" t="s">
        <v>34</v>
      </c>
      <c r="H76" s="88" t="s">
        <v>401</v>
      </c>
      <c r="I76" s="44" t="s">
        <v>382</v>
      </c>
      <c r="J76" s="75" t="s">
        <v>351</v>
      </c>
      <c r="O76" s="46">
        <v>45162</v>
      </c>
      <c r="P76" s="44" t="s">
        <v>406</v>
      </c>
    </row>
    <row r="77" spans="1:16" ht="25.5" x14ac:dyDescent="0.2">
      <c r="A77" s="87" t="s">
        <v>411</v>
      </c>
      <c r="C77" s="43" t="s">
        <v>32</v>
      </c>
      <c r="D77" s="44" t="s">
        <v>392</v>
      </c>
      <c r="E77" s="45" t="s">
        <v>385</v>
      </c>
      <c r="F77" s="44" t="s">
        <v>397</v>
      </c>
      <c r="G77" s="44" t="s">
        <v>34</v>
      </c>
      <c r="H77" s="86" t="s">
        <v>402</v>
      </c>
      <c r="I77" s="44" t="s">
        <v>383</v>
      </c>
      <c r="J77" s="75" t="s">
        <v>351</v>
      </c>
      <c r="O77" s="46">
        <v>45162</v>
      </c>
      <c r="P77" s="44" t="s">
        <v>407</v>
      </c>
    </row>
    <row r="78" spans="1:16" x14ac:dyDescent="0.2">
      <c r="A78" s="43"/>
      <c r="C78" s="43"/>
      <c r="D78" s="44"/>
      <c r="E78" s="45"/>
      <c r="F78" s="44"/>
      <c r="G78" s="44"/>
      <c r="H78" s="65"/>
      <c r="I78" s="44"/>
      <c r="J78" s="38"/>
      <c r="O78" s="46"/>
      <c r="P78" s="44"/>
    </row>
    <row r="79" spans="1:16" x14ac:dyDescent="0.2">
      <c r="A79" s="43"/>
      <c r="C79" s="43"/>
      <c r="D79" s="37"/>
      <c r="E79" s="39"/>
      <c r="F79" s="37"/>
      <c r="G79" s="44"/>
      <c r="H79" s="65"/>
      <c r="I79" s="37"/>
      <c r="J79" s="38"/>
      <c r="O79" s="41"/>
      <c r="P79" s="37"/>
    </row>
    <row r="80" spans="1:16" x14ac:dyDescent="0.2">
      <c r="A80" s="43"/>
      <c r="C80" s="43"/>
      <c r="D80" s="44"/>
      <c r="E80" s="51"/>
      <c r="F80" s="44"/>
      <c r="G80" s="44"/>
      <c r="H80" s="65"/>
      <c r="I80" s="44"/>
      <c r="J80" s="38"/>
      <c r="O80" s="46"/>
      <c r="P80" s="54"/>
    </row>
    <row r="81" spans="1:16" x14ac:dyDescent="0.2">
      <c r="A81" s="43"/>
      <c r="C81" s="43"/>
      <c r="D81" s="44"/>
      <c r="E81" s="45"/>
      <c r="F81" s="44"/>
      <c r="G81" s="44"/>
      <c r="H81" s="65"/>
      <c r="I81" s="44"/>
      <c r="J81" s="38"/>
      <c r="O81" s="46"/>
      <c r="P81" s="54"/>
    </row>
    <row r="82" spans="1:16" x14ac:dyDescent="0.2">
      <c r="A82" s="43"/>
      <c r="C82" s="43"/>
      <c r="D82" s="44"/>
      <c r="E82" s="45"/>
      <c r="F82" s="37"/>
      <c r="G82" s="44"/>
      <c r="H82" s="65"/>
      <c r="I82" s="44"/>
      <c r="J82" s="38"/>
      <c r="O82" s="46"/>
      <c r="P82" s="54"/>
    </row>
    <row r="83" spans="1:16" x14ac:dyDescent="0.2">
      <c r="A83" s="43"/>
      <c r="C83" s="43"/>
      <c r="D83" s="44"/>
      <c r="E83" s="45"/>
      <c r="F83" s="37"/>
      <c r="G83" s="44"/>
      <c r="H83" s="65"/>
      <c r="I83" s="44"/>
      <c r="J83" s="38"/>
      <c r="O83" s="46"/>
      <c r="P83" s="54"/>
    </row>
    <row r="84" spans="1:16" x14ac:dyDescent="0.2">
      <c r="A84" s="43"/>
      <c r="C84" s="43"/>
      <c r="D84" s="44"/>
      <c r="E84" s="45"/>
      <c r="F84" s="37"/>
      <c r="G84" s="44"/>
      <c r="H84" s="65"/>
      <c r="I84" s="44"/>
      <c r="J84" s="38"/>
      <c r="O84" s="46"/>
      <c r="P84" s="54"/>
    </row>
    <row r="85" spans="1:16" x14ac:dyDescent="0.2">
      <c r="A85" s="43"/>
      <c r="C85" s="43"/>
      <c r="D85" s="44"/>
      <c r="E85" s="45"/>
      <c r="F85" s="44"/>
      <c r="G85" s="44"/>
      <c r="H85" s="65"/>
      <c r="I85" s="44"/>
      <c r="J85" s="38"/>
      <c r="O85" s="46"/>
      <c r="P85" s="54"/>
    </row>
    <row r="86" spans="1:16" x14ac:dyDescent="0.2">
      <c r="A86" s="43"/>
      <c r="C86" s="43"/>
      <c r="D86" s="44"/>
      <c r="E86" s="45"/>
      <c r="F86" s="44"/>
      <c r="G86" s="44"/>
      <c r="H86" s="65"/>
      <c r="I86" s="44"/>
      <c r="J86" s="38"/>
      <c r="O86" s="46"/>
      <c r="P86" s="54"/>
    </row>
    <row r="87" spans="1:16" x14ac:dyDescent="0.2">
      <c r="A87" s="43"/>
      <c r="C87" s="43"/>
      <c r="D87" s="44"/>
      <c r="E87" s="45"/>
      <c r="F87" s="37"/>
      <c r="G87" s="44"/>
      <c r="H87" s="65"/>
      <c r="I87" s="44"/>
      <c r="J87" s="38"/>
      <c r="O87" s="46"/>
      <c r="P87" s="54"/>
    </row>
    <row r="88" spans="1:16" x14ac:dyDescent="0.2">
      <c r="A88" s="43"/>
      <c r="C88" s="43"/>
      <c r="D88" s="44"/>
      <c r="E88" s="45"/>
      <c r="F88" s="37"/>
      <c r="G88" s="44"/>
      <c r="H88" s="65"/>
      <c r="I88" s="44"/>
      <c r="J88" s="38"/>
      <c r="O88" s="46"/>
      <c r="P88" s="54"/>
    </row>
    <row r="89" spans="1:16" x14ac:dyDescent="0.2">
      <c r="A89" s="43"/>
      <c r="C89" s="43"/>
      <c r="D89" s="44"/>
      <c r="E89" s="45"/>
      <c r="F89" s="37"/>
      <c r="G89" s="44"/>
      <c r="H89" s="65"/>
      <c r="I89" s="44"/>
      <c r="J89" s="38"/>
      <c r="O89" s="46"/>
      <c r="P89" s="54"/>
    </row>
    <row r="90" spans="1:16" x14ac:dyDescent="0.2">
      <c r="A90" s="43"/>
      <c r="C90" s="43"/>
      <c r="D90" s="44"/>
      <c r="E90" s="45"/>
      <c r="F90" s="37"/>
      <c r="G90" s="44"/>
      <c r="H90" s="65"/>
      <c r="I90" s="44"/>
      <c r="J90" s="38"/>
      <c r="O90" s="46"/>
      <c r="P90" s="54"/>
    </row>
    <row r="91" spans="1:16" x14ac:dyDescent="0.2">
      <c r="A91" s="43"/>
      <c r="C91" s="43"/>
      <c r="D91" s="44"/>
      <c r="E91" s="45"/>
      <c r="F91" s="37"/>
      <c r="G91" s="44"/>
      <c r="H91" s="65"/>
      <c r="I91" s="44"/>
      <c r="J91" s="38"/>
      <c r="O91" s="46"/>
      <c r="P91" s="54"/>
    </row>
    <row r="92" spans="1:16" x14ac:dyDescent="0.2">
      <c r="A92" s="43"/>
      <c r="C92" s="43"/>
      <c r="D92" s="44"/>
      <c r="E92" s="45"/>
      <c r="F92" s="37"/>
      <c r="G92" s="44"/>
      <c r="H92" s="65"/>
      <c r="I92" s="44"/>
      <c r="J92" s="38"/>
      <c r="O92" s="46"/>
      <c r="P92" s="44"/>
    </row>
    <row r="93" spans="1:16" x14ac:dyDescent="0.2">
      <c r="A93" s="43"/>
      <c r="C93" s="43"/>
      <c r="D93" s="44"/>
      <c r="E93" s="45"/>
      <c r="F93" s="44"/>
      <c r="G93" s="44"/>
      <c r="H93" s="65"/>
      <c r="I93" s="44"/>
      <c r="J93" s="38"/>
      <c r="O93" s="46"/>
      <c r="P93" s="44"/>
    </row>
    <row r="94" spans="1:16" x14ac:dyDescent="0.2">
      <c r="A94" s="43"/>
      <c r="C94" s="43"/>
      <c r="D94" s="44"/>
      <c r="E94" s="45"/>
      <c r="F94" s="44"/>
      <c r="G94" s="44"/>
      <c r="H94" s="65"/>
      <c r="I94" s="44"/>
      <c r="J94" s="38"/>
      <c r="O94" s="46"/>
      <c r="P94" s="44"/>
    </row>
    <row r="95" spans="1:16" x14ac:dyDescent="0.2">
      <c r="A95" s="43"/>
      <c r="C95" s="43"/>
      <c r="D95" s="44"/>
      <c r="E95" s="45"/>
      <c r="F95" s="44"/>
      <c r="G95" s="44"/>
      <c r="H95" s="65"/>
      <c r="I95" s="44"/>
      <c r="J95" s="38"/>
      <c r="O95" s="46"/>
      <c r="P95" s="44"/>
    </row>
    <row r="96" spans="1:16" x14ac:dyDescent="0.2">
      <c r="A96" s="43"/>
      <c r="C96" s="43"/>
      <c r="D96" s="44"/>
      <c r="E96" s="45"/>
      <c r="F96" s="37"/>
      <c r="G96" s="44"/>
      <c r="H96" s="65"/>
      <c r="I96" s="44"/>
      <c r="J96" s="38"/>
      <c r="O96" s="46"/>
      <c r="P96" s="44"/>
    </row>
    <row r="97" spans="1:16" x14ac:dyDescent="0.2">
      <c r="A97" s="43"/>
      <c r="C97" s="43"/>
      <c r="D97" s="44"/>
      <c r="E97" s="45"/>
      <c r="F97" s="44"/>
      <c r="G97" s="44"/>
      <c r="H97" s="65"/>
      <c r="I97" s="44"/>
      <c r="J97" s="38"/>
      <c r="O97" s="46"/>
      <c r="P97" s="44"/>
    </row>
    <row r="98" spans="1:16" x14ac:dyDescent="0.2">
      <c r="A98" s="43"/>
      <c r="C98" s="43"/>
      <c r="D98" s="44"/>
      <c r="E98" s="45"/>
      <c r="F98" s="44"/>
      <c r="G98" s="44"/>
      <c r="H98" s="65"/>
      <c r="I98" s="44"/>
      <c r="J98" s="38"/>
      <c r="O98" s="46"/>
      <c r="P98" s="54"/>
    </row>
    <row r="99" spans="1:16" x14ac:dyDescent="0.2">
      <c r="A99" s="43"/>
      <c r="C99" s="43"/>
      <c r="D99" s="44"/>
      <c r="E99" s="45"/>
      <c r="F99" s="37"/>
      <c r="G99" s="44"/>
      <c r="H99" s="65"/>
      <c r="I99" s="44"/>
      <c r="J99" s="38"/>
      <c r="O99" s="46"/>
      <c r="P99" s="44"/>
    </row>
    <row r="100" spans="1:16" x14ac:dyDescent="0.2">
      <c r="A100" s="43"/>
      <c r="C100" s="43"/>
      <c r="D100" s="44"/>
      <c r="E100" s="45"/>
      <c r="F100" s="37"/>
      <c r="G100" s="44"/>
      <c r="H100" s="65"/>
      <c r="I100" s="44"/>
      <c r="J100" s="38"/>
      <c r="O100" s="46"/>
      <c r="P100" s="44"/>
    </row>
    <row r="101" spans="1:16" x14ac:dyDescent="0.2">
      <c r="A101" s="43"/>
      <c r="C101" s="43"/>
      <c r="D101" s="44"/>
      <c r="E101" s="45"/>
      <c r="F101" s="37"/>
      <c r="G101" s="44"/>
      <c r="H101" s="65"/>
      <c r="I101" s="44"/>
      <c r="J101" s="38"/>
      <c r="O101" s="46"/>
      <c r="P101" s="44"/>
    </row>
    <row r="102" spans="1:16" x14ac:dyDescent="0.2">
      <c r="A102" s="43"/>
      <c r="C102" s="43"/>
      <c r="D102" s="44"/>
      <c r="E102" s="45"/>
      <c r="F102" s="37"/>
      <c r="G102" s="44"/>
      <c r="H102" s="65"/>
      <c r="I102" s="44"/>
      <c r="J102" s="38"/>
      <c r="O102" s="46"/>
      <c r="P102" s="44"/>
    </row>
    <row r="103" spans="1:16" x14ac:dyDescent="0.2">
      <c r="A103" s="43"/>
      <c r="C103" s="43"/>
      <c r="D103" s="44"/>
      <c r="E103" s="45"/>
      <c r="F103" s="44"/>
      <c r="G103" s="44"/>
      <c r="H103" s="65"/>
      <c r="I103" s="44"/>
      <c r="J103" s="38"/>
      <c r="O103" s="46"/>
      <c r="P103" s="54"/>
    </row>
    <row r="104" spans="1:16" x14ac:dyDescent="0.2">
      <c r="A104" s="43"/>
      <c r="C104" s="43"/>
      <c r="D104" s="44"/>
      <c r="E104" s="45"/>
      <c r="F104" s="44"/>
      <c r="G104" s="44"/>
      <c r="H104" s="65"/>
      <c r="I104" s="44"/>
      <c r="J104" s="38"/>
      <c r="O104" s="46"/>
      <c r="P104" s="54"/>
    </row>
    <row r="105" spans="1:16" x14ac:dyDescent="0.2">
      <c r="A105" s="43"/>
      <c r="C105" s="43"/>
      <c r="D105" s="44"/>
      <c r="E105" s="45"/>
      <c r="F105" s="44"/>
      <c r="G105" s="44"/>
      <c r="H105" s="65"/>
      <c r="I105" s="44"/>
      <c r="J105" s="38"/>
      <c r="O105" s="46"/>
      <c r="P105" s="54"/>
    </row>
    <row r="106" spans="1:16" x14ac:dyDescent="0.2">
      <c r="A106" s="43"/>
      <c r="C106" s="43"/>
      <c r="D106" s="44"/>
      <c r="E106" s="45"/>
      <c r="F106" s="44"/>
      <c r="G106" s="44"/>
      <c r="H106" s="65"/>
      <c r="I106" s="44"/>
      <c r="J106" s="38"/>
      <c r="O106" s="46"/>
      <c r="P106" s="54"/>
    </row>
    <row r="107" spans="1:16" x14ac:dyDescent="0.2">
      <c r="A107" s="43"/>
      <c r="C107" s="43"/>
      <c r="D107" s="44"/>
      <c r="E107" s="45"/>
      <c r="F107" s="44"/>
      <c r="G107" s="44"/>
      <c r="H107" s="65"/>
      <c r="I107" s="44"/>
      <c r="J107" s="38"/>
      <c r="O107" s="46"/>
      <c r="P107" s="44"/>
    </row>
    <row r="108" spans="1:16" x14ac:dyDescent="0.2">
      <c r="A108" s="43"/>
      <c r="C108" s="43"/>
      <c r="D108" s="44"/>
      <c r="E108" s="45"/>
      <c r="F108" s="44"/>
      <c r="G108" s="44"/>
      <c r="H108" s="65"/>
      <c r="I108" s="44"/>
      <c r="J108" s="38"/>
      <c r="O108" s="46"/>
      <c r="P108" s="44"/>
    </row>
    <row r="109" spans="1:16" x14ac:dyDescent="0.2">
      <c r="A109" s="43"/>
      <c r="C109" s="43"/>
      <c r="D109" s="44"/>
      <c r="E109" s="45"/>
      <c r="F109" s="44"/>
      <c r="G109" s="44"/>
      <c r="H109" s="65"/>
      <c r="I109" s="44"/>
      <c r="J109" s="38"/>
      <c r="O109" s="46"/>
      <c r="P109" s="44"/>
    </row>
    <row r="110" spans="1:16" x14ac:dyDescent="0.2">
      <c r="A110" s="43"/>
      <c r="C110" s="43"/>
      <c r="D110" s="44"/>
      <c r="E110" s="45"/>
      <c r="F110" s="52"/>
      <c r="G110" s="44"/>
      <c r="H110" s="65"/>
      <c r="I110" s="44"/>
      <c r="J110" s="38"/>
      <c r="O110" s="46"/>
      <c r="P110" s="44"/>
    </row>
    <row r="111" spans="1:16" x14ac:dyDescent="0.2">
      <c r="A111" s="43"/>
      <c r="C111" s="43"/>
      <c r="D111" s="44"/>
      <c r="E111" s="45"/>
      <c r="F111" s="44"/>
      <c r="G111" s="44"/>
      <c r="H111" s="65"/>
      <c r="I111" s="44"/>
      <c r="J111" s="38"/>
      <c r="O111" s="46"/>
      <c r="P111" s="54"/>
    </row>
    <row r="112" spans="1:16" x14ac:dyDescent="0.2">
      <c r="A112" s="43"/>
      <c r="C112" s="43"/>
      <c r="D112" s="44"/>
      <c r="E112" s="45"/>
      <c r="F112" s="44"/>
      <c r="G112" s="44"/>
      <c r="H112" s="65"/>
      <c r="I112" s="44"/>
      <c r="J112" s="38"/>
      <c r="O112" s="46"/>
      <c r="P112" s="54"/>
    </row>
    <row r="113" spans="1:16" x14ac:dyDescent="0.2">
      <c r="A113" s="43"/>
      <c r="C113" s="43"/>
      <c r="D113" s="44"/>
      <c r="E113" s="45"/>
      <c r="F113" s="44"/>
      <c r="G113" s="44"/>
      <c r="H113" s="65"/>
      <c r="I113" s="44"/>
      <c r="J113" s="38"/>
      <c r="O113" s="46"/>
      <c r="P113" s="54"/>
    </row>
    <row r="114" spans="1:16" x14ac:dyDescent="0.2">
      <c r="A114" s="43"/>
      <c r="C114" s="43"/>
      <c r="D114" s="44"/>
      <c r="E114" s="45"/>
      <c r="F114" s="44"/>
      <c r="G114" s="44"/>
      <c r="H114" s="65"/>
      <c r="I114" s="44"/>
      <c r="J114" s="38"/>
      <c r="O114" s="46"/>
      <c r="P114" s="54"/>
    </row>
    <row r="115" spans="1:16" x14ac:dyDescent="0.2">
      <c r="A115" s="43"/>
      <c r="C115" s="43"/>
      <c r="D115" s="44"/>
      <c r="E115" s="45"/>
      <c r="F115" s="44"/>
      <c r="G115" s="44"/>
      <c r="H115" s="65"/>
      <c r="I115" s="44"/>
      <c r="J115" s="38"/>
      <c r="O115" s="46"/>
      <c r="P115" s="44"/>
    </row>
    <row r="116" spans="1:16" x14ac:dyDescent="0.2">
      <c r="A116" s="43"/>
      <c r="C116" s="43"/>
      <c r="D116" s="44"/>
      <c r="E116" s="45"/>
      <c r="F116" s="44"/>
      <c r="G116" s="44"/>
      <c r="H116" s="65"/>
      <c r="I116" s="44"/>
      <c r="J116" s="38"/>
      <c r="O116" s="46"/>
      <c r="P116" s="54"/>
    </row>
    <row r="117" spans="1:16" x14ac:dyDescent="0.2">
      <c r="A117" s="43"/>
      <c r="C117" s="43"/>
      <c r="D117" s="44"/>
      <c r="E117" s="45"/>
      <c r="F117" s="44"/>
      <c r="G117" s="44"/>
      <c r="H117" s="65"/>
      <c r="I117" s="44"/>
      <c r="J117" s="38"/>
      <c r="O117" s="46"/>
      <c r="P117" s="44"/>
    </row>
    <row r="118" spans="1:16" x14ac:dyDescent="0.2">
      <c r="A118" s="43"/>
      <c r="C118" s="43"/>
      <c r="D118" s="44"/>
      <c r="E118" s="45"/>
      <c r="F118" s="44"/>
      <c r="G118" s="44"/>
      <c r="H118" s="65"/>
      <c r="I118" s="44"/>
      <c r="J118" s="38"/>
      <c r="O118" s="46"/>
      <c r="P118" s="44"/>
    </row>
    <row r="119" spans="1:16" x14ac:dyDescent="0.2">
      <c r="A119" s="43"/>
      <c r="C119" s="43"/>
      <c r="D119" s="37"/>
      <c r="E119" s="39"/>
      <c r="F119" s="37"/>
      <c r="G119" s="44"/>
      <c r="H119" s="65"/>
      <c r="I119" s="44"/>
      <c r="J119" s="38"/>
      <c r="O119" s="46"/>
      <c r="P119" s="54"/>
    </row>
    <row r="120" spans="1:16" x14ac:dyDescent="0.2">
      <c r="A120" s="43"/>
      <c r="C120" s="43"/>
      <c r="D120" s="37"/>
      <c r="E120" s="39"/>
      <c r="F120" s="37"/>
      <c r="G120" s="44"/>
      <c r="H120" s="65"/>
      <c r="I120" s="44"/>
      <c r="J120" s="38"/>
      <c r="O120" s="46"/>
      <c r="P120" s="54"/>
    </row>
    <row r="121" spans="1:16" x14ac:dyDescent="0.2">
      <c r="A121" s="43"/>
      <c r="C121" s="43"/>
      <c r="D121" s="44"/>
      <c r="E121" s="45"/>
      <c r="F121" s="37"/>
      <c r="G121" s="44"/>
      <c r="H121" s="65"/>
      <c r="I121" s="44"/>
      <c r="J121" s="38"/>
      <c r="O121" s="46"/>
      <c r="P121" s="44"/>
    </row>
    <row r="122" spans="1:16" x14ac:dyDescent="0.2">
      <c r="A122" s="43"/>
      <c r="C122" s="43"/>
      <c r="D122" s="44"/>
      <c r="E122" s="45"/>
      <c r="F122" s="44"/>
      <c r="G122" s="44"/>
      <c r="H122" s="65"/>
      <c r="I122" s="44"/>
      <c r="J122" s="38"/>
      <c r="O122" s="46"/>
      <c r="P122" s="44"/>
    </row>
    <row r="123" spans="1:16" x14ac:dyDescent="0.2">
      <c r="A123" s="43"/>
      <c r="C123" s="43"/>
      <c r="D123" s="44"/>
      <c r="E123" s="45"/>
      <c r="F123" s="44"/>
      <c r="G123" s="44"/>
      <c r="H123" s="65"/>
      <c r="I123" s="44"/>
      <c r="J123" s="38"/>
      <c r="O123" s="46"/>
      <c r="P123" s="44"/>
    </row>
    <row r="124" spans="1:16" x14ac:dyDescent="0.2">
      <c r="A124" s="43"/>
      <c r="C124" s="43"/>
      <c r="D124" s="44"/>
      <c r="E124" s="45"/>
      <c r="F124" s="44"/>
      <c r="G124" s="44"/>
      <c r="H124" s="65"/>
      <c r="I124" s="44"/>
      <c r="J124" s="38"/>
      <c r="O124" s="46"/>
      <c r="P124" s="44"/>
    </row>
    <row r="125" spans="1:16" x14ac:dyDescent="0.2">
      <c r="A125" s="43"/>
      <c r="C125" s="43"/>
      <c r="D125" s="44"/>
      <c r="E125" s="45"/>
      <c r="F125" s="44"/>
      <c r="G125" s="44"/>
      <c r="H125" s="65"/>
      <c r="I125" s="44"/>
      <c r="J125" s="38"/>
      <c r="O125" s="46"/>
      <c r="P125" s="44"/>
    </row>
    <row r="126" spans="1:16" x14ac:dyDescent="0.2">
      <c r="A126" s="43"/>
      <c r="C126" s="43"/>
      <c r="D126" s="37"/>
      <c r="E126" s="39"/>
      <c r="F126" s="44"/>
      <c r="G126" s="44"/>
      <c r="H126" s="65"/>
      <c r="I126" s="37"/>
      <c r="J126" s="38"/>
      <c r="O126" s="41"/>
      <c r="P126" s="37"/>
    </row>
    <row r="127" spans="1:16" x14ac:dyDescent="0.2">
      <c r="A127" s="43"/>
      <c r="C127" s="43"/>
      <c r="D127" s="37"/>
      <c r="E127" s="39"/>
      <c r="F127" s="44"/>
      <c r="G127" s="44"/>
      <c r="H127" s="65"/>
      <c r="I127" s="37"/>
      <c r="J127" s="38"/>
      <c r="O127" s="41"/>
      <c r="P127" s="37"/>
    </row>
    <row r="128" spans="1:16" x14ac:dyDescent="0.2">
      <c r="A128" s="43"/>
      <c r="C128" s="43"/>
      <c r="D128" s="37"/>
      <c r="E128" s="39"/>
      <c r="F128" s="44"/>
      <c r="G128" s="44"/>
      <c r="H128" s="65"/>
      <c r="I128" s="37"/>
      <c r="J128" s="38"/>
      <c r="O128" s="41"/>
      <c r="P128" s="37"/>
    </row>
    <row r="129" spans="1:16" x14ac:dyDescent="0.2">
      <c r="A129" s="43"/>
      <c r="C129" s="43"/>
      <c r="D129" s="44"/>
      <c r="E129" s="45"/>
      <c r="F129" s="44"/>
      <c r="G129" s="44"/>
      <c r="H129" s="65"/>
      <c r="I129" s="44"/>
      <c r="J129" s="38"/>
      <c r="O129" s="46"/>
      <c r="P129" s="64"/>
    </row>
    <row r="130" spans="1:16" x14ac:dyDescent="0.2">
      <c r="A130" s="43"/>
      <c r="C130" s="43"/>
      <c r="D130" s="44"/>
      <c r="E130" s="45"/>
      <c r="F130" s="44"/>
      <c r="G130" s="44"/>
      <c r="H130" s="65"/>
      <c r="I130" s="44"/>
      <c r="J130" s="38"/>
      <c r="O130" s="46"/>
      <c r="P130" s="44"/>
    </row>
    <row r="131" spans="1:16" x14ac:dyDescent="0.2">
      <c r="A131" s="43"/>
      <c r="C131" s="43"/>
      <c r="D131" s="44"/>
      <c r="E131" s="45"/>
      <c r="F131" s="44"/>
      <c r="G131" s="44"/>
      <c r="H131" s="65"/>
      <c r="I131" s="37"/>
      <c r="J131" s="38"/>
      <c r="O131" s="46"/>
      <c r="P131" s="54"/>
    </row>
    <row r="132" spans="1:16" x14ac:dyDescent="0.2">
      <c r="A132" s="43"/>
      <c r="C132" s="43"/>
      <c r="D132" s="44"/>
      <c r="E132" s="45"/>
      <c r="F132" s="44"/>
      <c r="G132" s="44"/>
      <c r="H132" s="65"/>
      <c r="I132" s="44"/>
      <c r="J132" s="38"/>
      <c r="O132" s="46"/>
      <c r="P132" s="44"/>
    </row>
    <row r="133" spans="1:16" x14ac:dyDescent="0.2">
      <c r="A133" s="43"/>
      <c r="C133" s="43"/>
      <c r="D133" s="44"/>
      <c r="E133" s="45"/>
      <c r="F133" s="44"/>
      <c r="G133" s="44"/>
      <c r="H133" s="65"/>
      <c r="I133" s="44"/>
      <c r="J133" s="38"/>
      <c r="O133" s="46"/>
      <c r="P133" s="44"/>
    </row>
    <row r="134" spans="1:16" x14ac:dyDescent="0.2">
      <c r="A134" s="43"/>
      <c r="C134" s="43"/>
      <c r="D134" s="44"/>
      <c r="E134" s="45"/>
      <c r="F134" s="44"/>
      <c r="G134" s="44"/>
      <c r="H134" s="65"/>
      <c r="I134" s="44"/>
      <c r="J134" s="38"/>
      <c r="O134" s="46"/>
      <c r="P134" s="44"/>
    </row>
    <row r="135" spans="1:16" x14ac:dyDescent="0.2">
      <c r="A135" s="43"/>
      <c r="C135" s="43"/>
      <c r="D135" s="37"/>
      <c r="E135" s="39"/>
      <c r="F135" s="37"/>
      <c r="G135" s="44"/>
      <c r="H135" s="65"/>
      <c r="I135" s="37"/>
      <c r="J135" s="38"/>
      <c r="O135" s="41"/>
      <c r="P135" s="37"/>
    </row>
    <row r="136" spans="1:16" x14ac:dyDescent="0.2">
      <c r="A136" s="43"/>
      <c r="C136" s="43"/>
      <c r="D136" s="37"/>
      <c r="E136" s="39"/>
      <c r="F136" s="44"/>
      <c r="G136" s="44"/>
      <c r="H136" s="65"/>
      <c r="I136" s="37"/>
      <c r="J136" s="38"/>
      <c r="O136" s="41"/>
      <c r="P136" s="37"/>
    </row>
    <row r="137" spans="1:16" x14ac:dyDescent="0.2">
      <c r="A137" s="43"/>
      <c r="C137" s="43"/>
      <c r="D137" s="37"/>
      <c r="E137" s="39"/>
      <c r="F137" s="44"/>
      <c r="G137" s="44"/>
      <c r="H137" s="65"/>
      <c r="I137" s="37"/>
      <c r="J137" s="38"/>
      <c r="O137" s="41"/>
      <c r="P137" s="37"/>
    </row>
    <row r="138" spans="1:16" s="2" customFormat="1" x14ac:dyDescent="0.2">
      <c r="A138" s="44"/>
      <c r="B138" s="38"/>
      <c r="C138" s="44"/>
      <c r="D138" s="37"/>
      <c r="E138" s="39"/>
      <c r="F138" s="44"/>
      <c r="G138" s="44"/>
      <c r="H138" s="65"/>
      <c r="I138" s="37"/>
      <c r="J138" s="38"/>
      <c r="K138" s="38"/>
      <c r="L138" s="38"/>
      <c r="M138" s="38"/>
      <c r="N138" s="38"/>
      <c r="O138" s="41"/>
      <c r="P138" s="37"/>
    </row>
    <row r="139" spans="1:16" s="2" customFormat="1" ht="15" x14ac:dyDescent="0.25">
      <c r="A139" s="44"/>
      <c r="B139" s="38"/>
      <c r="C139" s="44"/>
      <c r="D139" s="37"/>
      <c r="E139" s="39"/>
      <c r="F139" s="44"/>
      <c r="G139" s="44"/>
      <c r="H139" s="42"/>
      <c r="I139" s="37"/>
      <c r="J139" s="38"/>
      <c r="K139" s="38"/>
      <c r="L139" s="38"/>
      <c r="M139" s="38"/>
      <c r="N139" s="38"/>
      <c r="O139" s="41"/>
      <c r="P139" s="37"/>
    </row>
    <row r="140" spans="1:16" x14ac:dyDescent="0.2">
      <c r="A140" s="43"/>
      <c r="C140" s="43"/>
      <c r="D140" s="37"/>
      <c r="E140" s="39"/>
      <c r="F140" s="37"/>
      <c r="G140" s="44"/>
      <c r="H140" s="65"/>
      <c r="I140" s="37"/>
      <c r="J140" s="38"/>
      <c r="O140" s="41"/>
      <c r="P140" s="54"/>
    </row>
    <row r="141" spans="1:16" x14ac:dyDescent="0.2">
      <c r="A141" s="44"/>
      <c r="C141" s="43"/>
      <c r="D141" s="37"/>
      <c r="E141" s="39"/>
      <c r="F141" s="37"/>
      <c r="G141" s="44"/>
      <c r="H141" s="65"/>
      <c r="I141" s="37"/>
      <c r="J141" s="38"/>
      <c r="O141" s="46"/>
      <c r="P141" s="54"/>
    </row>
    <row r="142" spans="1:16" x14ac:dyDescent="0.2">
      <c r="A142" s="43"/>
      <c r="C142" s="43"/>
      <c r="D142" s="37"/>
      <c r="E142" s="39"/>
      <c r="F142" s="37"/>
      <c r="G142" s="44"/>
      <c r="H142" s="65"/>
      <c r="I142" s="37"/>
      <c r="J142" s="38"/>
      <c r="O142" s="41"/>
      <c r="P142" s="37"/>
    </row>
    <row r="143" spans="1:16" x14ac:dyDescent="0.2">
      <c r="A143" s="43"/>
      <c r="C143" s="43"/>
      <c r="D143" s="37"/>
      <c r="E143" s="39"/>
      <c r="F143" s="37"/>
      <c r="G143" s="44"/>
      <c r="H143" s="65"/>
      <c r="I143" s="37"/>
      <c r="J143" s="38"/>
      <c r="O143" s="41"/>
      <c r="P143" s="37"/>
    </row>
    <row r="144" spans="1:16" x14ac:dyDescent="0.2">
      <c r="A144" s="43"/>
      <c r="C144" s="43"/>
      <c r="D144" s="37"/>
      <c r="E144" s="39"/>
      <c r="F144" s="37"/>
      <c r="G144" s="44"/>
      <c r="H144" s="65"/>
      <c r="I144" s="37"/>
      <c r="J144" s="38"/>
      <c r="O144" s="46"/>
      <c r="P144" s="54"/>
    </row>
    <row r="145" spans="1:16" x14ac:dyDescent="0.2">
      <c r="A145" s="43"/>
      <c r="C145" s="43"/>
      <c r="D145" s="37"/>
      <c r="E145" s="39"/>
      <c r="F145" s="37"/>
      <c r="G145" s="44"/>
      <c r="H145" s="65"/>
      <c r="I145" s="37"/>
      <c r="J145" s="38"/>
      <c r="O145" s="41"/>
      <c r="P145" s="37"/>
    </row>
    <row r="146" spans="1:16" x14ac:dyDescent="0.2">
      <c r="A146" s="43"/>
      <c r="C146" s="43"/>
      <c r="D146" s="37"/>
      <c r="E146" s="39"/>
      <c r="F146" s="37"/>
      <c r="G146" s="44"/>
      <c r="H146" s="65"/>
      <c r="I146" s="37"/>
      <c r="J146" s="38"/>
      <c r="O146" s="46"/>
      <c r="P146" s="54"/>
    </row>
    <row r="147" spans="1:16" x14ac:dyDescent="0.2">
      <c r="A147" s="43"/>
      <c r="C147" s="43"/>
      <c r="D147" s="37"/>
      <c r="E147" s="39"/>
      <c r="F147" s="37"/>
      <c r="G147" s="44"/>
      <c r="H147" s="65"/>
      <c r="I147" s="37"/>
      <c r="J147" s="38"/>
      <c r="O147" s="46"/>
      <c r="P147" s="54"/>
    </row>
    <row r="148" spans="1:16" x14ac:dyDescent="0.2">
      <c r="A148" s="43"/>
      <c r="C148" s="43"/>
      <c r="D148" s="44"/>
      <c r="E148" s="45"/>
      <c r="F148" s="44"/>
      <c r="G148" s="44"/>
      <c r="H148" s="65"/>
      <c r="I148" s="44"/>
      <c r="J148" s="38"/>
      <c r="O148" s="46"/>
      <c r="P148" s="44"/>
    </row>
    <row r="149" spans="1:16" x14ac:dyDescent="0.2">
      <c r="A149" s="43"/>
      <c r="C149" s="43"/>
      <c r="D149" s="44"/>
      <c r="E149" s="45"/>
      <c r="F149" s="44"/>
      <c r="G149" s="44"/>
      <c r="H149" s="65"/>
      <c r="I149" s="44"/>
      <c r="J149" s="38"/>
      <c r="O149" s="46"/>
      <c r="P149" s="44"/>
    </row>
    <row r="150" spans="1:16" x14ac:dyDescent="0.2">
      <c r="A150" s="43"/>
      <c r="C150" s="43"/>
      <c r="D150" s="44"/>
      <c r="E150" s="45"/>
      <c r="F150" s="44"/>
      <c r="G150" s="44"/>
      <c r="H150" s="65"/>
      <c r="I150" s="44"/>
      <c r="J150" s="38"/>
      <c r="O150" s="46"/>
      <c r="P150" s="44"/>
    </row>
    <row r="151" spans="1:16" x14ac:dyDescent="0.2">
      <c r="A151" s="43"/>
      <c r="C151" s="43"/>
      <c r="D151" s="37"/>
      <c r="E151" s="39"/>
      <c r="F151" s="44"/>
      <c r="G151" s="37"/>
      <c r="H151" s="65"/>
      <c r="I151" s="37"/>
      <c r="J151" s="38"/>
      <c r="O151" s="46"/>
      <c r="P151" s="54"/>
    </row>
    <row r="152" spans="1:16" x14ac:dyDescent="0.2">
      <c r="A152" s="43"/>
      <c r="C152" s="43"/>
      <c r="D152" s="44"/>
      <c r="E152" s="45"/>
      <c r="F152" s="44"/>
      <c r="G152" s="37"/>
      <c r="H152" s="65"/>
      <c r="I152" s="44"/>
      <c r="J152" s="38"/>
      <c r="O152" s="46"/>
      <c r="P152" s="44"/>
    </row>
    <row r="153" spans="1:16" x14ac:dyDescent="0.2">
      <c r="A153" s="43"/>
      <c r="C153" s="43"/>
      <c r="D153" s="37"/>
      <c r="E153" s="39"/>
      <c r="F153" s="37"/>
      <c r="G153" s="37"/>
      <c r="H153" s="65"/>
      <c r="I153" s="37"/>
      <c r="J153" s="38"/>
      <c r="O153" s="41"/>
      <c r="P153" s="37"/>
    </row>
    <row r="154" spans="1:16" x14ac:dyDescent="0.2">
      <c r="A154" s="43"/>
      <c r="C154" s="43"/>
      <c r="D154" s="44"/>
      <c r="E154" s="45"/>
      <c r="F154" s="44"/>
      <c r="G154" s="37"/>
      <c r="H154" s="65"/>
      <c r="I154" s="44"/>
      <c r="J154" s="38"/>
      <c r="O154" s="46"/>
      <c r="P154" s="54"/>
    </row>
    <row r="155" spans="1:16" x14ac:dyDescent="0.2">
      <c r="A155" s="43"/>
      <c r="C155" s="43"/>
      <c r="D155" s="52"/>
      <c r="E155" s="45"/>
      <c r="F155" s="52"/>
      <c r="G155" s="37"/>
      <c r="H155" s="65"/>
      <c r="I155" s="44"/>
      <c r="J155" s="38"/>
      <c r="O155" s="46"/>
      <c r="P155" s="44"/>
    </row>
    <row r="156" spans="1:16" x14ac:dyDescent="0.2">
      <c r="A156" s="43"/>
      <c r="C156" s="43"/>
      <c r="D156" s="44"/>
      <c r="E156" s="45"/>
      <c r="F156" s="44"/>
      <c r="G156" s="37"/>
      <c r="H156" s="65"/>
      <c r="I156" s="44"/>
      <c r="J156" s="38"/>
      <c r="O156" s="46"/>
      <c r="P156" s="44"/>
    </row>
    <row r="157" spans="1:16" x14ac:dyDescent="0.2">
      <c r="A157" s="43"/>
      <c r="C157" s="43"/>
      <c r="D157" s="44"/>
      <c r="E157" s="45"/>
      <c r="F157" s="44"/>
      <c r="G157" s="37"/>
      <c r="H157" s="65"/>
      <c r="I157" s="44"/>
      <c r="J157" s="38"/>
      <c r="O157" s="46"/>
      <c r="P157" s="54"/>
    </row>
    <row r="158" spans="1:16" x14ac:dyDescent="0.2">
      <c r="A158" s="43"/>
      <c r="C158" s="43"/>
      <c r="D158" s="37"/>
      <c r="E158" s="39"/>
      <c r="F158" s="44"/>
      <c r="G158" s="37"/>
      <c r="H158" s="65"/>
      <c r="I158" s="37"/>
      <c r="J158" s="38"/>
      <c r="O158" s="41"/>
      <c r="P158" s="37"/>
    </row>
    <row r="159" spans="1:16" x14ac:dyDescent="0.2">
      <c r="A159" s="43"/>
      <c r="C159" s="43"/>
      <c r="D159" s="44"/>
      <c r="E159" s="45"/>
      <c r="F159" s="44"/>
      <c r="G159" s="37"/>
      <c r="H159" s="65"/>
      <c r="I159" s="44"/>
      <c r="J159" s="38"/>
      <c r="O159" s="46"/>
      <c r="P159" s="44"/>
    </row>
    <row r="160" spans="1:16" x14ac:dyDescent="0.2">
      <c r="A160" s="43"/>
      <c r="C160" s="43"/>
      <c r="D160" s="37"/>
      <c r="E160" s="39"/>
      <c r="F160" s="37"/>
      <c r="G160" s="37"/>
      <c r="H160" s="65"/>
      <c r="I160" s="37"/>
      <c r="J160" s="38"/>
      <c r="O160" s="41"/>
      <c r="P160" s="37"/>
    </row>
    <row r="161" spans="1:16" x14ac:dyDescent="0.2">
      <c r="A161" s="43"/>
      <c r="C161" s="43"/>
      <c r="D161" s="37"/>
      <c r="E161" s="39"/>
      <c r="F161" s="37"/>
      <c r="G161" s="37"/>
      <c r="H161" s="65"/>
      <c r="I161" s="37"/>
      <c r="J161" s="38"/>
      <c r="O161" s="41"/>
      <c r="P161" s="37"/>
    </row>
    <row r="162" spans="1:16" x14ac:dyDescent="0.2">
      <c r="A162" s="43"/>
      <c r="C162" s="43"/>
      <c r="D162" s="44"/>
      <c r="E162" s="45"/>
      <c r="F162" s="44"/>
      <c r="G162" s="37"/>
      <c r="H162" s="65"/>
      <c r="I162" s="44"/>
      <c r="J162" s="38"/>
      <c r="O162" s="46"/>
      <c r="P162" s="54"/>
    </row>
    <row r="163" spans="1:16" x14ac:dyDescent="0.2">
      <c r="A163" s="43"/>
      <c r="C163" s="43"/>
      <c r="D163" s="44"/>
      <c r="E163" s="45"/>
      <c r="F163" s="44"/>
      <c r="G163" s="37"/>
      <c r="H163" s="65"/>
      <c r="I163" s="44"/>
      <c r="J163" s="38"/>
      <c r="O163" s="46"/>
      <c r="P163" s="54"/>
    </row>
    <row r="164" spans="1:16" x14ac:dyDescent="0.2">
      <c r="A164" s="43"/>
      <c r="C164" s="43"/>
      <c r="D164" s="44"/>
      <c r="E164" s="45"/>
      <c r="F164" s="44"/>
      <c r="G164" s="37"/>
      <c r="H164" s="65"/>
      <c r="I164" s="44"/>
      <c r="J164" s="38"/>
      <c r="O164" s="46"/>
      <c r="P164" s="54"/>
    </row>
    <row r="165" spans="1:16" x14ac:dyDescent="0.2">
      <c r="A165" s="44"/>
      <c r="C165" s="43"/>
      <c r="D165" s="44"/>
      <c r="E165" s="45"/>
      <c r="F165" s="44"/>
      <c r="G165" s="37"/>
      <c r="H165" s="65"/>
      <c r="I165" s="44"/>
      <c r="J165" s="38"/>
      <c r="O165" s="46"/>
      <c r="P165" s="54"/>
    </row>
    <row r="166" spans="1:16" x14ac:dyDescent="0.2">
      <c r="A166" s="43"/>
      <c r="C166" s="43"/>
      <c r="D166" s="37"/>
      <c r="E166" s="39"/>
      <c r="F166" s="37"/>
      <c r="G166" s="37"/>
      <c r="H166" s="65"/>
      <c r="I166" s="44"/>
      <c r="J166" s="38"/>
      <c r="O166" s="41"/>
      <c r="P166" s="37"/>
    </row>
    <row r="167" spans="1:16" x14ac:dyDescent="0.2">
      <c r="A167" s="43"/>
      <c r="C167" s="43"/>
      <c r="D167" s="44"/>
      <c r="E167" s="45"/>
      <c r="F167" s="37"/>
      <c r="G167" s="37"/>
      <c r="H167" s="65"/>
      <c r="I167" s="44"/>
      <c r="J167" s="38"/>
      <c r="O167" s="46"/>
      <c r="P167" s="54"/>
    </row>
    <row r="168" spans="1:16" x14ac:dyDescent="0.2">
      <c r="A168" s="43"/>
      <c r="C168" s="43"/>
      <c r="D168" s="44"/>
      <c r="E168" s="45"/>
      <c r="F168" s="37"/>
      <c r="G168" s="37"/>
      <c r="H168" s="65"/>
      <c r="I168" s="44"/>
      <c r="J168" s="38"/>
      <c r="O168" s="46"/>
      <c r="P168" s="54"/>
    </row>
    <row r="169" spans="1:16" x14ac:dyDescent="0.2">
      <c r="A169" s="43"/>
      <c r="C169" s="43"/>
      <c r="D169" s="44"/>
      <c r="E169" s="45"/>
      <c r="F169" s="37"/>
      <c r="G169" s="37"/>
      <c r="H169" s="65"/>
      <c r="I169" s="44"/>
      <c r="J169" s="38"/>
      <c r="O169" s="46"/>
      <c r="P169" s="54"/>
    </row>
    <row r="170" spans="1:16" x14ac:dyDescent="0.2">
      <c r="A170" s="43"/>
      <c r="C170" s="43"/>
      <c r="D170" s="44"/>
      <c r="E170" s="45"/>
      <c r="F170" s="44"/>
      <c r="G170" s="37"/>
      <c r="H170" s="65"/>
      <c r="I170" s="44"/>
      <c r="J170" s="38"/>
      <c r="O170" s="46"/>
      <c r="P170" s="54"/>
    </row>
    <row r="171" spans="1:16" x14ac:dyDescent="0.2">
      <c r="A171" s="43"/>
      <c r="C171" s="43"/>
      <c r="D171" s="44"/>
      <c r="E171" s="45"/>
      <c r="F171" s="44"/>
      <c r="G171" s="37"/>
      <c r="H171" s="65"/>
      <c r="I171" s="44"/>
      <c r="J171" s="38"/>
      <c r="O171" s="46"/>
      <c r="P171" s="54"/>
    </row>
    <row r="172" spans="1:16" x14ac:dyDescent="0.2">
      <c r="A172" s="43"/>
      <c r="C172" s="43"/>
      <c r="D172" s="44"/>
      <c r="E172" s="45"/>
      <c r="F172" s="44"/>
      <c r="G172" s="37"/>
      <c r="H172" s="65"/>
      <c r="I172" s="44"/>
      <c r="J172" s="38"/>
      <c r="O172" s="46"/>
      <c r="P172" s="54"/>
    </row>
    <row r="173" spans="1:16" x14ac:dyDescent="0.2">
      <c r="A173" s="43"/>
      <c r="C173" s="43"/>
      <c r="D173" s="44"/>
      <c r="E173" s="45"/>
      <c r="F173" s="44"/>
      <c r="G173" s="37"/>
      <c r="H173" s="65"/>
      <c r="I173" s="44"/>
      <c r="J173" s="38"/>
      <c r="O173" s="46"/>
      <c r="P173" s="44"/>
    </row>
    <row r="174" spans="1:16" x14ac:dyDescent="0.2">
      <c r="A174" s="43"/>
      <c r="C174" s="43"/>
      <c r="D174" s="44"/>
      <c r="E174" s="45"/>
      <c r="F174" s="44"/>
      <c r="G174" s="37"/>
      <c r="H174" s="65"/>
      <c r="I174" s="44"/>
      <c r="J174" s="38"/>
      <c r="O174" s="46"/>
      <c r="P174" s="54"/>
    </row>
    <row r="175" spans="1:16" x14ac:dyDescent="0.2">
      <c r="A175" s="43"/>
      <c r="C175" s="43"/>
      <c r="D175" s="37"/>
      <c r="E175" s="39"/>
      <c r="F175" s="37"/>
      <c r="G175" s="37"/>
      <c r="H175" s="65"/>
      <c r="I175" s="37"/>
      <c r="J175" s="38"/>
      <c r="O175" s="41"/>
      <c r="P175" s="37"/>
    </row>
    <row r="176" spans="1:16" x14ac:dyDescent="0.2">
      <c r="A176" s="43"/>
      <c r="C176" s="43"/>
      <c r="D176" s="44"/>
      <c r="E176" s="45"/>
      <c r="F176" s="44"/>
      <c r="G176" s="37"/>
      <c r="H176" s="65"/>
      <c r="I176" s="44"/>
      <c r="J176" s="38"/>
      <c r="O176" s="46"/>
      <c r="P176" s="54"/>
    </row>
    <row r="177" spans="1:16" x14ac:dyDescent="0.2">
      <c r="A177" s="43"/>
      <c r="C177" s="43"/>
      <c r="D177" s="44"/>
      <c r="E177" s="45"/>
      <c r="F177" s="44"/>
      <c r="G177" s="37"/>
      <c r="H177" s="65"/>
      <c r="I177" s="44"/>
      <c r="J177" s="38"/>
      <c r="O177" s="46"/>
      <c r="P177" s="44"/>
    </row>
    <row r="178" spans="1:16" x14ac:dyDescent="0.2">
      <c r="A178" s="43"/>
      <c r="C178" s="43"/>
      <c r="D178" s="37"/>
      <c r="E178" s="39"/>
      <c r="F178" s="37"/>
      <c r="G178" s="37"/>
      <c r="H178" s="65"/>
      <c r="I178" s="37"/>
      <c r="J178" s="38"/>
      <c r="O178" s="41"/>
      <c r="P178" s="37"/>
    </row>
    <row r="179" spans="1:16" x14ac:dyDescent="0.2">
      <c r="A179" s="43"/>
      <c r="C179" s="43"/>
      <c r="D179" s="44"/>
      <c r="E179" s="45"/>
      <c r="F179" s="44"/>
      <c r="G179" s="37"/>
      <c r="H179" s="65"/>
      <c r="I179" s="44"/>
      <c r="J179" s="38"/>
      <c r="O179" s="46"/>
      <c r="P179" s="44"/>
    </row>
    <row r="180" spans="1:16" x14ac:dyDescent="0.2">
      <c r="A180" s="43"/>
      <c r="C180" s="43"/>
      <c r="D180" s="44"/>
      <c r="E180" s="45"/>
      <c r="F180" s="44"/>
      <c r="G180" s="37"/>
      <c r="H180" s="65"/>
      <c r="I180" s="44"/>
      <c r="J180" s="38"/>
      <c r="O180" s="46"/>
      <c r="P180" s="44"/>
    </row>
    <row r="181" spans="1:16" x14ac:dyDescent="0.2">
      <c r="A181" s="43"/>
      <c r="C181" s="43"/>
      <c r="D181" s="44"/>
      <c r="E181" s="45"/>
      <c r="F181" s="44"/>
      <c r="G181" s="37"/>
      <c r="H181" s="65"/>
      <c r="I181" s="44"/>
      <c r="J181" s="38"/>
      <c r="O181" s="46"/>
      <c r="P181" s="54"/>
    </row>
    <row r="182" spans="1:16" x14ac:dyDescent="0.2">
      <c r="A182" s="43"/>
      <c r="C182" s="43"/>
      <c r="D182" s="44"/>
      <c r="E182" s="45"/>
      <c r="F182" s="44"/>
      <c r="G182" s="37"/>
      <c r="H182" s="65"/>
      <c r="I182" s="44"/>
      <c r="J182" s="38"/>
      <c r="O182" s="46"/>
      <c r="P182" s="54"/>
    </row>
    <row r="183" spans="1:16" x14ac:dyDescent="0.2">
      <c r="A183" s="43"/>
      <c r="C183" s="43"/>
      <c r="D183" s="44"/>
      <c r="E183" s="45"/>
      <c r="F183" s="44"/>
      <c r="G183" s="37"/>
      <c r="H183" s="65"/>
      <c r="I183" s="44"/>
      <c r="J183" s="38"/>
      <c r="O183" s="46"/>
      <c r="P183" s="54"/>
    </row>
    <row r="184" spans="1:16" x14ac:dyDescent="0.2">
      <c r="A184" s="43"/>
      <c r="C184" s="43"/>
      <c r="D184" s="44"/>
      <c r="E184" s="45"/>
      <c r="F184" s="44"/>
      <c r="G184" s="37"/>
      <c r="H184" s="65"/>
      <c r="I184" s="44"/>
      <c r="J184" s="38"/>
      <c r="O184" s="46"/>
      <c r="P184" s="54"/>
    </row>
    <row r="185" spans="1:16" x14ac:dyDescent="0.2">
      <c r="A185" s="43"/>
      <c r="C185" s="43"/>
      <c r="D185" s="44"/>
      <c r="E185" s="45"/>
      <c r="F185" s="44"/>
      <c r="G185" s="37"/>
      <c r="H185" s="65"/>
      <c r="I185" s="44"/>
      <c r="J185" s="38"/>
      <c r="O185" s="46"/>
      <c r="P185" s="54"/>
    </row>
    <row r="186" spans="1:16" x14ac:dyDescent="0.2">
      <c r="A186" s="43"/>
      <c r="C186" s="43"/>
      <c r="D186" s="44"/>
      <c r="E186" s="45"/>
      <c r="F186" s="44"/>
      <c r="G186" s="37"/>
      <c r="H186" s="65"/>
      <c r="I186" s="44"/>
      <c r="J186" s="38"/>
      <c r="O186" s="46"/>
      <c r="P186" s="54"/>
    </row>
    <row r="187" spans="1:16" x14ac:dyDescent="0.2">
      <c r="A187" s="43"/>
      <c r="C187" s="43"/>
      <c r="D187" s="44"/>
      <c r="E187" s="45"/>
      <c r="F187" s="44"/>
      <c r="G187" s="37"/>
      <c r="H187" s="65"/>
      <c r="I187" s="44"/>
      <c r="J187" s="38"/>
      <c r="O187" s="46"/>
      <c r="P187" s="54"/>
    </row>
    <row r="188" spans="1:16" x14ac:dyDescent="0.2">
      <c r="A188" s="43"/>
      <c r="C188" s="43"/>
      <c r="D188" s="44"/>
      <c r="E188" s="45"/>
      <c r="F188" s="44"/>
      <c r="G188" s="37"/>
      <c r="H188" s="65"/>
      <c r="I188" s="44"/>
      <c r="J188" s="38"/>
      <c r="O188" s="46"/>
      <c r="P188" s="54"/>
    </row>
    <row r="189" spans="1:16" x14ac:dyDescent="0.2">
      <c r="A189" s="43"/>
      <c r="C189" s="43"/>
      <c r="D189" s="44"/>
      <c r="E189" s="45"/>
      <c r="F189" s="44"/>
      <c r="G189" s="37"/>
      <c r="H189" s="65"/>
      <c r="I189" s="44"/>
      <c r="J189" s="38"/>
      <c r="O189" s="46"/>
      <c r="P189" s="44"/>
    </row>
    <row r="190" spans="1:16" x14ac:dyDescent="0.2">
      <c r="A190" s="43"/>
      <c r="C190" s="43"/>
      <c r="D190" s="44"/>
      <c r="E190" s="45"/>
      <c r="F190" s="44"/>
      <c r="G190" s="37"/>
      <c r="H190" s="65"/>
      <c r="I190" s="44"/>
      <c r="J190" s="38"/>
      <c r="O190" s="46"/>
      <c r="P190" s="44"/>
    </row>
    <row r="191" spans="1:16" x14ac:dyDescent="0.2">
      <c r="A191" s="43"/>
      <c r="C191" s="43"/>
      <c r="D191" s="44"/>
      <c r="E191" s="45"/>
      <c r="F191" s="44"/>
      <c r="G191" s="37"/>
      <c r="H191" s="65"/>
      <c r="I191" s="44"/>
      <c r="J191" s="38"/>
      <c r="O191" s="46"/>
      <c r="P191" s="54"/>
    </row>
    <row r="192" spans="1:16" x14ac:dyDescent="0.2">
      <c r="A192" s="43"/>
      <c r="C192" s="43"/>
      <c r="D192" s="44"/>
      <c r="E192" s="45"/>
      <c r="F192" s="44"/>
      <c r="G192" s="37"/>
      <c r="H192" s="65"/>
      <c r="I192" s="44"/>
      <c r="J192" s="38"/>
      <c r="O192" s="46"/>
      <c r="P192" s="54"/>
    </row>
    <row r="193" spans="1:16" x14ac:dyDescent="0.2">
      <c r="A193" s="43"/>
      <c r="C193" s="43"/>
      <c r="D193" s="44"/>
      <c r="E193" s="45"/>
      <c r="F193" s="44"/>
      <c r="G193" s="37"/>
      <c r="H193" s="65"/>
      <c r="I193" s="44"/>
      <c r="J193" s="38"/>
      <c r="O193" s="46"/>
      <c r="P193" s="44"/>
    </row>
    <row r="194" spans="1:16" x14ac:dyDescent="0.2">
      <c r="A194" s="43"/>
      <c r="C194" s="43"/>
      <c r="D194" s="44"/>
      <c r="E194" s="45"/>
      <c r="F194" s="44"/>
      <c r="G194" s="37"/>
      <c r="H194" s="65"/>
      <c r="I194" s="44"/>
      <c r="J194" s="38"/>
      <c r="O194" s="46"/>
      <c r="P194" s="44"/>
    </row>
    <row r="195" spans="1:16" x14ac:dyDescent="0.2">
      <c r="A195" s="43"/>
      <c r="C195" s="43"/>
      <c r="D195" s="44"/>
      <c r="E195" s="45"/>
      <c r="F195" s="44"/>
      <c r="G195" s="37"/>
      <c r="H195" s="65"/>
      <c r="I195" s="44"/>
      <c r="J195" s="38"/>
      <c r="O195" s="46"/>
      <c r="P195" s="44"/>
    </row>
    <row r="196" spans="1:16" x14ac:dyDescent="0.2">
      <c r="A196" s="43"/>
      <c r="C196" s="43"/>
      <c r="D196" s="44"/>
      <c r="E196" s="45"/>
      <c r="F196" s="44"/>
      <c r="G196" s="37"/>
      <c r="H196" s="65"/>
      <c r="I196" s="44"/>
      <c r="J196" s="38"/>
      <c r="O196" s="46"/>
      <c r="P196" s="44"/>
    </row>
    <row r="197" spans="1:16" x14ac:dyDescent="0.2">
      <c r="A197" s="43"/>
      <c r="C197" s="43"/>
      <c r="D197" s="37"/>
      <c r="E197" s="39"/>
      <c r="F197" s="37"/>
      <c r="G197" s="37"/>
      <c r="H197" s="65"/>
      <c r="I197" s="37"/>
      <c r="J197" s="38"/>
      <c r="O197" s="41"/>
      <c r="P197" s="37"/>
    </row>
    <row r="198" spans="1:16" x14ac:dyDescent="0.2">
      <c r="A198" s="43"/>
      <c r="C198" s="43"/>
      <c r="D198" s="44"/>
      <c r="E198" s="45"/>
      <c r="F198" s="44"/>
      <c r="G198" s="37"/>
      <c r="H198" s="65"/>
      <c r="I198" s="44"/>
      <c r="J198" s="38"/>
      <c r="O198" s="46"/>
      <c r="P198" s="44"/>
    </row>
    <row r="199" spans="1:16" x14ac:dyDescent="0.2">
      <c r="A199" s="43"/>
      <c r="C199" s="43"/>
      <c r="D199" s="44"/>
      <c r="E199" s="45"/>
      <c r="F199" s="44"/>
      <c r="G199" s="37"/>
      <c r="H199" s="65"/>
      <c r="I199" s="44"/>
      <c r="J199" s="38"/>
      <c r="O199" s="46"/>
      <c r="P199" s="44"/>
    </row>
    <row r="200" spans="1:16" x14ac:dyDescent="0.2">
      <c r="A200" s="43"/>
      <c r="C200" s="43"/>
      <c r="D200" s="44"/>
      <c r="E200" s="45"/>
      <c r="F200" s="44"/>
      <c r="G200" s="37"/>
      <c r="H200" s="65"/>
      <c r="I200" s="44"/>
      <c r="J200" s="38"/>
      <c r="O200" s="46"/>
      <c r="P200" s="44"/>
    </row>
    <row r="201" spans="1:16" x14ac:dyDescent="0.2">
      <c r="A201" s="43"/>
      <c r="C201" s="43"/>
      <c r="D201" s="44"/>
      <c r="E201" s="45"/>
      <c r="F201" s="44"/>
      <c r="G201" s="37"/>
      <c r="H201" s="65"/>
      <c r="I201" s="44"/>
      <c r="J201" s="38"/>
      <c r="O201" s="46"/>
      <c r="P201" s="54"/>
    </row>
    <row r="202" spans="1:16" x14ac:dyDescent="0.2">
      <c r="A202" s="43"/>
      <c r="C202" s="43"/>
      <c r="D202" s="44"/>
      <c r="E202" s="45"/>
      <c r="F202" s="44"/>
      <c r="G202" s="37"/>
      <c r="H202" s="65"/>
      <c r="I202" s="44"/>
      <c r="J202" s="38"/>
      <c r="O202" s="46"/>
      <c r="P202" s="54"/>
    </row>
    <row r="203" spans="1:16" x14ac:dyDescent="0.2">
      <c r="A203" s="43"/>
      <c r="C203" s="43"/>
      <c r="D203" s="44"/>
      <c r="E203" s="45"/>
      <c r="F203" s="44"/>
      <c r="G203" s="37"/>
      <c r="H203" s="65"/>
      <c r="I203" s="44"/>
      <c r="J203" s="38"/>
      <c r="O203" s="46"/>
      <c r="P203" s="44"/>
    </row>
    <row r="204" spans="1:16" x14ac:dyDescent="0.2">
      <c r="A204" s="43"/>
      <c r="C204" s="43"/>
      <c r="D204" s="44"/>
      <c r="E204" s="45"/>
      <c r="F204" s="44"/>
      <c r="G204" s="37"/>
      <c r="H204" s="65"/>
      <c r="I204" s="44"/>
      <c r="J204" s="38"/>
      <c r="O204" s="46"/>
      <c r="P204" s="54"/>
    </row>
    <row r="205" spans="1:16" x14ac:dyDescent="0.2">
      <c r="A205" s="43"/>
      <c r="C205" s="43"/>
      <c r="D205" s="44"/>
      <c r="E205" s="45"/>
      <c r="F205" s="44"/>
      <c r="G205" s="37"/>
      <c r="H205" s="65"/>
      <c r="I205" s="44"/>
      <c r="J205" s="38"/>
      <c r="O205" s="46"/>
      <c r="P205" s="54"/>
    </row>
    <row r="206" spans="1:16" x14ac:dyDescent="0.2">
      <c r="A206" s="43"/>
      <c r="C206" s="43"/>
      <c r="D206" s="44"/>
      <c r="E206" s="45"/>
      <c r="F206" s="44"/>
      <c r="G206" s="37"/>
      <c r="H206" s="65"/>
      <c r="I206" s="44"/>
      <c r="J206" s="38"/>
      <c r="O206" s="46"/>
      <c r="P206" s="54"/>
    </row>
    <row r="207" spans="1:16" x14ac:dyDescent="0.2">
      <c r="A207" s="43"/>
      <c r="C207" s="43"/>
      <c r="D207" s="44"/>
      <c r="E207" s="45"/>
      <c r="F207" s="44"/>
      <c r="G207" s="37"/>
      <c r="H207" s="65"/>
      <c r="I207" s="44"/>
      <c r="J207" s="38"/>
      <c r="O207" s="46"/>
      <c r="P207" s="54"/>
    </row>
    <row r="208" spans="1:16" x14ac:dyDescent="0.2">
      <c r="A208" s="43"/>
      <c r="C208" s="43"/>
      <c r="D208" s="37"/>
      <c r="E208" s="39"/>
      <c r="F208" s="37"/>
      <c r="G208" s="37"/>
      <c r="H208" s="65"/>
      <c r="I208" s="37"/>
      <c r="J208" s="38"/>
      <c r="O208" s="41"/>
      <c r="P208" s="37"/>
    </row>
    <row r="209" spans="1:16" x14ac:dyDescent="0.2">
      <c r="A209" s="43"/>
      <c r="C209" s="43"/>
      <c r="D209" s="44"/>
      <c r="E209" s="45"/>
      <c r="F209" s="44"/>
      <c r="G209" s="37"/>
      <c r="H209" s="65"/>
      <c r="I209" s="44"/>
      <c r="J209" s="38"/>
      <c r="O209" s="46"/>
      <c r="P209" s="54"/>
    </row>
    <row r="210" spans="1:16" x14ac:dyDescent="0.2">
      <c r="A210" s="43"/>
      <c r="C210" s="43"/>
      <c r="D210" s="37"/>
      <c r="E210" s="39"/>
      <c r="F210" s="37"/>
      <c r="G210" s="37"/>
      <c r="H210" s="65"/>
      <c r="I210" s="37"/>
      <c r="J210" s="38"/>
      <c r="O210" s="41"/>
      <c r="P210" s="37"/>
    </row>
    <row r="211" spans="1:16" x14ac:dyDescent="0.2">
      <c r="A211" s="43"/>
      <c r="C211" s="43"/>
      <c r="D211" s="44"/>
      <c r="E211" s="45"/>
      <c r="F211" s="44"/>
      <c r="G211" s="37"/>
      <c r="H211" s="65"/>
      <c r="I211" s="44"/>
      <c r="J211" s="38"/>
      <c r="O211" s="46"/>
      <c r="P211" s="54"/>
    </row>
    <row r="212" spans="1:16" x14ac:dyDescent="0.2">
      <c r="A212" s="43"/>
      <c r="C212" s="43"/>
      <c r="D212" s="44"/>
      <c r="E212" s="45"/>
      <c r="F212" s="44"/>
      <c r="G212" s="37"/>
      <c r="H212" s="65"/>
      <c r="I212" s="44"/>
      <c r="J212" s="38"/>
      <c r="O212" s="46"/>
      <c r="P212" s="44"/>
    </row>
    <row r="213" spans="1:16" x14ac:dyDescent="0.2">
      <c r="A213" s="43"/>
      <c r="C213" s="43"/>
      <c r="D213" s="44"/>
      <c r="E213" s="45"/>
      <c r="F213" s="44"/>
      <c r="G213" s="37"/>
      <c r="H213" s="65"/>
      <c r="I213" s="44"/>
      <c r="J213" s="38"/>
      <c r="O213" s="46"/>
      <c r="P213" s="54"/>
    </row>
    <row r="214" spans="1:16" x14ac:dyDescent="0.2">
      <c r="A214" s="43"/>
      <c r="C214" s="43"/>
      <c r="D214" s="44"/>
      <c r="E214" s="45"/>
      <c r="F214" s="44"/>
      <c r="G214" s="37"/>
      <c r="H214" s="65"/>
      <c r="I214" s="44"/>
      <c r="J214" s="38"/>
      <c r="O214" s="46"/>
      <c r="P214" s="44"/>
    </row>
    <row r="215" spans="1:16" x14ac:dyDescent="0.2">
      <c r="A215" s="43"/>
      <c r="C215" s="43"/>
      <c r="D215" s="44"/>
      <c r="E215" s="45"/>
      <c r="F215" s="44"/>
      <c r="G215" s="37"/>
      <c r="H215" s="65"/>
      <c r="I215" s="44"/>
      <c r="J215" s="38"/>
      <c r="O215" s="46"/>
      <c r="P215" s="44"/>
    </row>
    <row r="216" spans="1:16" x14ac:dyDescent="0.2">
      <c r="A216" s="43"/>
      <c r="C216" s="43"/>
      <c r="D216" s="44"/>
      <c r="E216" s="45"/>
      <c r="F216" s="44"/>
      <c r="G216" s="37"/>
      <c r="H216" s="65"/>
      <c r="I216" s="44"/>
      <c r="J216" s="38"/>
      <c r="O216" s="46"/>
      <c r="P216" s="54"/>
    </row>
    <row r="217" spans="1:16" x14ac:dyDescent="0.2">
      <c r="A217" s="43"/>
      <c r="C217" s="43"/>
      <c r="D217" s="44"/>
      <c r="E217" s="45"/>
      <c r="F217" s="44"/>
      <c r="G217" s="37"/>
      <c r="H217" s="65"/>
      <c r="I217" s="44"/>
      <c r="J217" s="38"/>
      <c r="O217" s="46"/>
      <c r="P217" s="54"/>
    </row>
    <row r="218" spans="1:16" x14ac:dyDescent="0.2">
      <c r="A218" s="43"/>
      <c r="C218" s="43"/>
      <c r="D218" s="44"/>
      <c r="E218" s="45"/>
      <c r="F218" s="44"/>
      <c r="G218" s="37"/>
      <c r="H218" s="65"/>
      <c r="I218" s="44"/>
      <c r="J218" s="38"/>
      <c r="O218" s="46"/>
      <c r="P218" s="44"/>
    </row>
    <row r="219" spans="1:16" x14ac:dyDescent="0.2">
      <c r="A219" s="43"/>
      <c r="C219" s="43"/>
      <c r="D219" s="37"/>
      <c r="E219" s="39"/>
      <c r="F219" s="37"/>
      <c r="G219" s="37"/>
      <c r="H219" s="65"/>
      <c r="I219" s="37"/>
      <c r="J219" s="38"/>
      <c r="O219" s="41"/>
      <c r="P219" s="37"/>
    </row>
    <row r="220" spans="1:16" x14ac:dyDescent="0.2">
      <c r="A220" s="43"/>
      <c r="C220" s="43"/>
      <c r="D220" s="44"/>
      <c r="E220" s="45"/>
      <c r="F220" s="44"/>
      <c r="G220" s="37"/>
      <c r="H220" s="65"/>
      <c r="I220" s="44"/>
      <c r="J220" s="38"/>
      <c r="O220" s="46"/>
      <c r="P220" s="54"/>
    </row>
    <row r="221" spans="1:16" x14ac:dyDescent="0.2">
      <c r="A221" s="43"/>
      <c r="C221" s="43"/>
      <c r="D221" s="44"/>
      <c r="E221" s="45"/>
      <c r="F221" s="44"/>
      <c r="G221" s="37"/>
      <c r="H221" s="65"/>
      <c r="I221" s="44"/>
      <c r="J221" s="38"/>
      <c r="O221" s="46"/>
      <c r="P221" s="44"/>
    </row>
    <row r="222" spans="1:16" x14ac:dyDescent="0.2">
      <c r="A222" s="43"/>
      <c r="C222" s="43"/>
      <c r="D222" s="44"/>
      <c r="E222" s="45"/>
      <c r="F222" s="44"/>
      <c r="G222" s="37"/>
      <c r="H222" s="65"/>
      <c r="I222" s="44"/>
      <c r="J222" s="38"/>
      <c r="O222" s="46"/>
      <c r="P222" s="44"/>
    </row>
    <row r="223" spans="1:16" x14ac:dyDescent="0.2">
      <c r="A223" s="43"/>
      <c r="C223" s="43"/>
      <c r="D223" s="44"/>
      <c r="E223" s="45"/>
      <c r="F223" s="44"/>
      <c r="G223" s="37"/>
      <c r="H223" s="65"/>
      <c r="I223" s="44"/>
      <c r="J223" s="38"/>
      <c r="O223" s="46"/>
      <c r="P223" s="44"/>
    </row>
    <row r="224" spans="1:16" x14ac:dyDescent="0.2">
      <c r="A224" s="43"/>
      <c r="C224" s="43"/>
      <c r="D224" s="44"/>
      <c r="E224" s="45"/>
      <c r="F224" s="44"/>
      <c r="G224" s="37"/>
      <c r="H224" s="65"/>
      <c r="I224" s="44"/>
      <c r="J224" s="38"/>
      <c r="O224" s="46"/>
      <c r="P224" s="44"/>
    </row>
    <row r="225" spans="1:16" x14ac:dyDescent="0.2">
      <c r="A225" s="43"/>
      <c r="C225" s="43"/>
      <c r="D225" s="37"/>
      <c r="E225" s="39"/>
      <c r="F225" s="44"/>
      <c r="G225" s="37"/>
      <c r="H225" s="65"/>
      <c r="I225" s="37"/>
      <c r="J225" s="38"/>
      <c r="O225" s="41"/>
      <c r="P225" s="37"/>
    </row>
    <row r="226" spans="1:16" x14ac:dyDescent="0.2">
      <c r="A226" s="43"/>
      <c r="C226" s="43"/>
      <c r="D226" s="44"/>
      <c r="E226" s="45"/>
      <c r="F226" s="44"/>
      <c r="G226" s="37"/>
      <c r="H226" s="65"/>
      <c r="I226" s="44"/>
      <c r="J226" s="38"/>
      <c r="O226" s="46"/>
      <c r="P226" s="44"/>
    </row>
    <row r="227" spans="1:16" x14ac:dyDescent="0.2">
      <c r="A227" s="43"/>
      <c r="C227" s="43"/>
      <c r="D227" s="44"/>
      <c r="E227" s="45"/>
      <c r="F227" s="44"/>
      <c r="G227" s="37"/>
      <c r="H227" s="65"/>
      <c r="I227" s="44"/>
      <c r="J227" s="38"/>
      <c r="O227" s="46"/>
      <c r="P227" s="44"/>
    </row>
    <row r="228" spans="1:16" x14ac:dyDescent="0.2">
      <c r="A228" s="43"/>
      <c r="C228" s="43"/>
      <c r="D228" s="44"/>
      <c r="E228" s="45"/>
      <c r="F228" s="44"/>
      <c r="G228" s="37"/>
      <c r="H228" s="65"/>
      <c r="I228" s="44"/>
      <c r="J228" s="38"/>
      <c r="O228" s="46"/>
      <c r="P228" s="44"/>
    </row>
    <row r="229" spans="1:16" x14ac:dyDescent="0.2">
      <c r="A229" s="43"/>
      <c r="C229" s="43"/>
      <c r="D229" s="37"/>
      <c r="E229" s="39"/>
      <c r="F229" s="44"/>
      <c r="G229" s="37"/>
      <c r="H229" s="65"/>
      <c r="I229" s="37"/>
      <c r="J229" s="38"/>
      <c r="O229" s="41"/>
      <c r="P229" s="37"/>
    </row>
    <row r="230" spans="1:16" x14ac:dyDescent="0.2">
      <c r="A230" s="43"/>
      <c r="C230" s="43"/>
      <c r="D230" s="44"/>
      <c r="E230" s="45"/>
      <c r="F230" s="44"/>
      <c r="G230" s="37"/>
      <c r="H230" s="65"/>
      <c r="I230" s="44"/>
      <c r="J230" s="38"/>
      <c r="O230" s="46"/>
      <c r="P230" s="44"/>
    </row>
    <row r="231" spans="1:16" x14ac:dyDescent="0.2">
      <c r="A231" s="43"/>
      <c r="C231" s="43"/>
      <c r="D231" s="37"/>
      <c r="E231" s="39"/>
      <c r="F231" s="37"/>
      <c r="G231" s="37"/>
      <c r="H231" s="65"/>
      <c r="I231" s="37"/>
      <c r="J231" s="38"/>
      <c r="O231" s="41"/>
      <c r="P231" s="37"/>
    </row>
    <row r="232" spans="1:16" x14ac:dyDescent="0.2">
      <c r="A232" s="43"/>
      <c r="C232" s="43"/>
      <c r="D232" s="37"/>
      <c r="E232" s="39"/>
      <c r="F232" s="37"/>
      <c r="G232" s="37"/>
      <c r="H232" s="65"/>
      <c r="I232" s="37"/>
      <c r="J232" s="38"/>
      <c r="O232" s="41"/>
      <c r="P232" s="37"/>
    </row>
    <row r="233" spans="1:16" x14ac:dyDescent="0.2">
      <c r="A233" s="43"/>
      <c r="C233" s="43"/>
      <c r="D233" s="44"/>
      <c r="E233" s="45"/>
      <c r="F233" s="44"/>
      <c r="G233" s="37"/>
      <c r="H233" s="65"/>
      <c r="I233" s="37"/>
      <c r="J233" s="38"/>
      <c r="O233" s="46"/>
      <c r="P233" s="44"/>
    </row>
    <row r="234" spans="1:16" x14ac:dyDescent="0.2">
      <c r="A234" s="43"/>
      <c r="C234" s="43"/>
      <c r="D234" s="44"/>
      <c r="E234" s="45"/>
      <c r="F234" s="44"/>
      <c r="G234" s="37"/>
      <c r="H234" s="65"/>
      <c r="I234" s="37"/>
      <c r="J234" s="38"/>
      <c r="O234" s="46"/>
      <c r="P234" s="44"/>
    </row>
    <row r="235" spans="1:16" x14ac:dyDescent="0.2">
      <c r="A235" s="43"/>
      <c r="C235" s="43"/>
      <c r="D235" s="44"/>
      <c r="E235" s="45"/>
      <c r="F235" s="44"/>
      <c r="G235" s="37"/>
      <c r="H235" s="65"/>
      <c r="I235" s="37"/>
      <c r="J235" s="38"/>
      <c r="O235" s="46"/>
      <c r="P235" s="44"/>
    </row>
    <row r="236" spans="1:16" x14ac:dyDescent="0.2">
      <c r="A236" s="43"/>
      <c r="C236" s="43"/>
      <c r="D236" s="44"/>
      <c r="E236" s="45"/>
      <c r="F236" s="44"/>
      <c r="G236" s="37"/>
      <c r="H236" s="65"/>
      <c r="I236" s="44"/>
      <c r="J236" s="38"/>
      <c r="O236" s="46"/>
      <c r="P236" s="44"/>
    </row>
    <row r="237" spans="1:16" x14ac:dyDescent="0.2">
      <c r="A237" s="43"/>
      <c r="C237" s="43"/>
      <c r="D237" s="44"/>
      <c r="E237" s="45"/>
      <c r="F237" s="44"/>
      <c r="G237" s="37"/>
      <c r="H237" s="65"/>
      <c r="I237" s="44"/>
      <c r="J237" s="38"/>
      <c r="O237" s="46"/>
      <c r="P237" s="44"/>
    </row>
    <row r="238" spans="1:16" x14ac:dyDescent="0.2">
      <c r="A238" s="43"/>
      <c r="C238" s="43"/>
      <c r="D238" s="44"/>
      <c r="E238" s="45"/>
      <c r="F238" s="44"/>
      <c r="G238" s="37"/>
      <c r="H238" s="65"/>
      <c r="I238" s="44"/>
      <c r="J238" s="38"/>
      <c r="O238" s="46"/>
      <c r="P238" s="44"/>
    </row>
    <row r="239" spans="1:16" x14ac:dyDescent="0.2">
      <c r="A239" s="43"/>
      <c r="C239" s="43"/>
      <c r="D239" s="44"/>
      <c r="E239" s="45"/>
      <c r="F239" s="44"/>
      <c r="G239" s="37"/>
      <c r="H239" s="65"/>
      <c r="I239" s="44"/>
      <c r="J239" s="38"/>
      <c r="O239" s="46"/>
      <c r="P239" s="44"/>
    </row>
    <row r="240" spans="1:16" x14ac:dyDescent="0.2">
      <c r="A240" s="43"/>
      <c r="C240" s="43"/>
      <c r="D240" s="37"/>
      <c r="E240" s="39"/>
      <c r="F240" s="37"/>
      <c r="G240" s="37"/>
      <c r="H240" s="65"/>
      <c r="I240" s="37"/>
      <c r="J240" s="38"/>
      <c r="O240" s="41"/>
      <c r="P240" s="37"/>
    </row>
    <row r="241" spans="1:16" x14ac:dyDescent="0.2">
      <c r="A241" s="43"/>
      <c r="C241" s="43"/>
      <c r="D241" s="37"/>
      <c r="E241" s="39"/>
      <c r="F241" s="37"/>
      <c r="G241" s="37"/>
      <c r="H241" s="65"/>
      <c r="I241" s="37"/>
      <c r="J241" s="38"/>
      <c r="O241" s="41"/>
      <c r="P241" s="37"/>
    </row>
    <row r="242" spans="1:16" x14ac:dyDescent="0.2">
      <c r="A242" s="43"/>
      <c r="C242" s="43"/>
      <c r="D242" s="37"/>
      <c r="E242" s="39"/>
      <c r="F242" s="37"/>
      <c r="G242" s="37"/>
      <c r="H242" s="65"/>
      <c r="I242" s="37"/>
      <c r="J242" s="38"/>
      <c r="O242" s="41"/>
      <c r="P242" s="37"/>
    </row>
    <row r="243" spans="1:16" x14ac:dyDescent="0.2">
      <c r="A243" s="43"/>
      <c r="C243" s="43"/>
      <c r="D243" s="37"/>
      <c r="E243" s="39"/>
      <c r="F243" s="37"/>
      <c r="G243" s="37"/>
      <c r="H243" s="65"/>
      <c r="I243" s="37"/>
      <c r="J243" s="38"/>
      <c r="O243" s="41"/>
      <c r="P243" s="64"/>
    </row>
    <row r="244" spans="1:16" x14ac:dyDescent="0.2">
      <c r="A244" s="43"/>
      <c r="C244" s="43"/>
      <c r="D244" s="44"/>
      <c r="E244" s="39"/>
      <c r="F244" s="44"/>
      <c r="G244" s="37"/>
      <c r="H244" s="65"/>
      <c r="I244" s="44"/>
      <c r="J244" s="38"/>
      <c r="O244" s="46"/>
      <c r="P244" s="54"/>
    </row>
    <row r="245" spans="1:16" x14ac:dyDescent="0.2">
      <c r="A245" s="43"/>
      <c r="C245" s="43"/>
      <c r="D245" s="44"/>
      <c r="E245" s="39"/>
      <c r="F245" s="44"/>
      <c r="G245" s="37"/>
      <c r="H245" s="65"/>
      <c r="I245" s="44"/>
      <c r="J245" s="38"/>
      <c r="O245" s="46"/>
      <c r="P245" s="54"/>
    </row>
    <row r="246" spans="1:16" x14ac:dyDescent="0.2">
      <c r="A246" s="43"/>
      <c r="C246" s="43"/>
      <c r="D246" s="44"/>
      <c r="E246" s="45"/>
      <c r="F246" s="44"/>
      <c r="G246" s="37"/>
      <c r="H246" s="65"/>
      <c r="I246" s="44"/>
      <c r="J246" s="38"/>
      <c r="O246" s="46"/>
      <c r="P246" s="44"/>
    </row>
    <row r="247" spans="1:16" x14ac:dyDescent="0.2">
      <c r="A247" s="43"/>
      <c r="C247" s="43"/>
      <c r="D247" s="44"/>
      <c r="E247" s="45"/>
      <c r="F247" s="44"/>
      <c r="G247" s="37"/>
      <c r="H247" s="65"/>
      <c r="I247" s="44"/>
      <c r="J247" s="38"/>
      <c r="O247" s="46"/>
      <c r="P247" s="44"/>
    </row>
    <row r="248" spans="1:16" x14ac:dyDescent="0.2">
      <c r="A248" s="43"/>
      <c r="C248" s="43"/>
      <c r="D248" s="44"/>
      <c r="E248" s="45"/>
      <c r="F248" s="44"/>
      <c r="G248" s="37"/>
      <c r="H248" s="65"/>
      <c r="I248" s="44"/>
      <c r="J248" s="38"/>
      <c r="O248" s="46"/>
      <c r="P248" s="44"/>
    </row>
    <row r="249" spans="1:16" x14ac:dyDescent="0.2">
      <c r="A249" s="43"/>
      <c r="C249" s="43"/>
      <c r="D249" s="44"/>
      <c r="E249" s="45"/>
      <c r="F249" s="44"/>
      <c r="G249" s="37"/>
      <c r="H249" s="65"/>
      <c r="I249" s="44"/>
      <c r="J249" s="38"/>
      <c r="O249" s="46"/>
      <c r="P249" s="44"/>
    </row>
    <row r="250" spans="1:16" x14ac:dyDescent="0.2">
      <c r="A250" s="43"/>
      <c r="C250" s="43"/>
      <c r="D250" s="44"/>
      <c r="E250" s="45"/>
      <c r="F250" s="44"/>
      <c r="G250" s="37"/>
      <c r="H250" s="65"/>
      <c r="I250" s="44"/>
      <c r="J250" s="38"/>
      <c r="O250" s="46"/>
      <c r="P250" s="44"/>
    </row>
    <row r="251" spans="1:16" x14ac:dyDescent="0.2">
      <c r="A251" s="43"/>
      <c r="C251" s="43"/>
      <c r="D251" s="44"/>
      <c r="E251" s="45"/>
      <c r="F251" s="44"/>
      <c r="G251" s="37"/>
      <c r="H251" s="65"/>
      <c r="I251" s="44"/>
      <c r="J251" s="38"/>
      <c r="O251" s="46"/>
      <c r="P251" s="44"/>
    </row>
    <row r="252" spans="1:16" x14ac:dyDescent="0.2">
      <c r="A252" s="43"/>
      <c r="C252" s="43"/>
      <c r="D252" s="37"/>
      <c r="E252" s="39"/>
      <c r="F252" s="44"/>
      <c r="G252" s="37"/>
      <c r="H252" s="65"/>
      <c r="I252" s="37"/>
      <c r="J252" s="38"/>
      <c r="O252" s="41"/>
      <c r="P252" s="64"/>
    </row>
    <row r="253" spans="1:16" x14ac:dyDescent="0.2">
      <c r="A253" s="43"/>
      <c r="C253" s="43"/>
      <c r="D253" s="44"/>
      <c r="E253" s="39"/>
      <c r="F253" s="44"/>
      <c r="G253" s="37"/>
      <c r="H253" s="65"/>
      <c r="I253" s="37"/>
      <c r="J253" s="38"/>
      <c r="O253" s="41"/>
      <c r="P253" s="37"/>
    </row>
    <row r="254" spans="1:16" x14ac:dyDescent="0.2">
      <c r="A254" s="43"/>
      <c r="C254" s="43"/>
      <c r="D254" s="44"/>
      <c r="E254" s="39"/>
      <c r="F254" s="44"/>
      <c r="G254" s="37"/>
      <c r="H254" s="65"/>
      <c r="I254" s="44"/>
      <c r="J254" s="38"/>
      <c r="O254" s="46"/>
      <c r="P254" s="54"/>
    </row>
    <row r="255" spans="1:16" x14ac:dyDescent="0.2">
      <c r="A255" s="43"/>
      <c r="C255" s="43"/>
      <c r="D255" s="44"/>
      <c r="E255" s="45"/>
      <c r="F255" s="44"/>
      <c r="G255" s="37"/>
      <c r="H255" s="65"/>
      <c r="I255" s="44"/>
      <c r="J255" s="38"/>
      <c r="O255" s="46"/>
      <c r="P255" s="54"/>
    </row>
    <row r="256" spans="1:16" x14ac:dyDescent="0.2">
      <c r="A256" s="43"/>
      <c r="C256" s="43"/>
      <c r="D256" s="44"/>
      <c r="E256" s="45"/>
      <c r="F256" s="44"/>
      <c r="G256" s="37"/>
      <c r="H256" s="65"/>
      <c r="I256" s="44"/>
      <c r="J256" s="38"/>
      <c r="O256" s="46"/>
      <c r="P256" s="44"/>
    </row>
    <row r="257" spans="1:16" x14ac:dyDescent="0.2">
      <c r="A257" s="43"/>
      <c r="C257" s="43"/>
      <c r="D257" s="44"/>
      <c r="E257" s="45"/>
      <c r="F257" s="44"/>
      <c r="G257" s="44"/>
      <c r="H257" s="65"/>
      <c r="I257" s="44"/>
      <c r="J257" s="38"/>
      <c r="O257" s="46"/>
      <c r="P257" s="44"/>
    </row>
    <row r="258" spans="1:16" x14ac:dyDescent="0.2">
      <c r="A258" s="43"/>
      <c r="C258" s="43"/>
      <c r="D258" s="44"/>
      <c r="E258" s="45"/>
      <c r="F258" s="44"/>
      <c r="G258" s="37"/>
      <c r="H258" s="65"/>
      <c r="I258" s="44"/>
      <c r="J258" s="38"/>
      <c r="O258" s="46"/>
      <c r="P258" s="44"/>
    </row>
    <row r="259" spans="1:16" x14ac:dyDescent="0.2">
      <c r="A259" s="43"/>
      <c r="C259" s="43"/>
      <c r="D259" s="44"/>
      <c r="E259" s="45"/>
      <c r="F259" s="44"/>
      <c r="G259" s="37"/>
      <c r="H259" s="65"/>
      <c r="I259" s="44"/>
      <c r="J259" s="38"/>
      <c r="O259" s="46"/>
      <c r="P259" s="44"/>
    </row>
    <row r="260" spans="1:16" x14ac:dyDescent="0.2">
      <c r="A260" s="43"/>
      <c r="C260" s="43"/>
      <c r="D260" s="44"/>
      <c r="E260" s="45"/>
      <c r="F260" s="44"/>
      <c r="G260" s="37"/>
      <c r="H260" s="65"/>
      <c r="I260" s="44"/>
      <c r="J260" s="38"/>
      <c r="O260" s="46"/>
      <c r="P260" s="44"/>
    </row>
    <row r="261" spans="1:16" x14ac:dyDescent="0.2">
      <c r="A261" s="43"/>
      <c r="C261" s="43"/>
      <c r="D261" s="44"/>
      <c r="E261" s="45"/>
      <c r="F261" s="44"/>
      <c r="G261" s="37"/>
      <c r="H261" s="65"/>
      <c r="I261" s="44"/>
      <c r="J261" s="38"/>
      <c r="O261" s="46"/>
      <c r="P261" s="44"/>
    </row>
    <row r="262" spans="1:16" x14ac:dyDescent="0.2">
      <c r="A262" s="43"/>
      <c r="C262" s="43"/>
      <c r="D262" s="44"/>
      <c r="E262" s="45"/>
      <c r="F262" s="44"/>
      <c r="G262" s="37"/>
      <c r="H262" s="65"/>
      <c r="I262" s="44"/>
      <c r="J262" s="38"/>
      <c r="O262" s="46"/>
      <c r="P262" s="44"/>
    </row>
    <row r="263" spans="1:16" x14ac:dyDescent="0.2">
      <c r="A263" s="43"/>
      <c r="C263" s="43"/>
      <c r="D263" s="44"/>
      <c r="E263" s="45"/>
      <c r="F263" s="44"/>
      <c r="G263" s="37"/>
      <c r="H263" s="65"/>
      <c r="I263" s="44"/>
      <c r="J263" s="38"/>
      <c r="O263" s="46"/>
      <c r="P263" s="44"/>
    </row>
    <row r="264" spans="1:16" x14ac:dyDescent="0.2">
      <c r="A264" s="43"/>
      <c r="C264" s="43"/>
      <c r="D264" s="37"/>
      <c r="E264" s="39"/>
      <c r="F264" s="44"/>
      <c r="G264" s="37"/>
      <c r="H264" s="65"/>
      <c r="I264" s="44"/>
      <c r="J264" s="38"/>
      <c r="O264" s="41"/>
      <c r="P264" s="64"/>
    </row>
    <row r="265" spans="1:16" x14ac:dyDescent="0.2">
      <c r="A265" s="43"/>
      <c r="C265" s="43"/>
      <c r="D265" s="37"/>
      <c r="E265" s="39"/>
      <c r="F265" s="37"/>
      <c r="G265" s="37"/>
      <c r="H265" s="65"/>
      <c r="I265" s="44"/>
      <c r="J265" s="38"/>
      <c r="O265" s="41"/>
      <c r="P265" s="37"/>
    </row>
    <row r="266" spans="1:16" x14ac:dyDescent="0.2">
      <c r="A266" s="43"/>
      <c r="C266" s="43"/>
      <c r="D266" s="44"/>
      <c r="E266" s="39"/>
      <c r="F266" s="44"/>
      <c r="G266" s="37"/>
      <c r="H266" s="65"/>
      <c r="I266" s="44"/>
      <c r="J266" s="38"/>
      <c r="O266" s="46"/>
      <c r="P266" s="54"/>
    </row>
    <row r="267" spans="1:16" x14ac:dyDescent="0.2">
      <c r="A267" s="43"/>
      <c r="C267" s="43"/>
      <c r="D267" s="44"/>
      <c r="E267" s="39"/>
      <c r="F267" s="44"/>
      <c r="G267" s="37"/>
      <c r="H267" s="65"/>
      <c r="I267" s="44"/>
      <c r="J267" s="38"/>
      <c r="O267" s="46"/>
      <c r="P267" s="54"/>
    </row>
    <row r="268" spans="1:16" x14ac:dyDescent="0.2">
      <c r="A268" s="43"/>
      <c r="C268" s="43"/>
      <c r="D268" s="44"/>
      <c r="E268" s="45"/>
      <c r="F268" s="44"/>
      <c r="G268" s="37"/>
      <c r="H268" s="65"/>
      <c r="I268" s="44"/>
      <c r="J268" s="38"/>
      <c r="O268" s="46"/>
      <c r="P268" s="54"/>
    </row>
    <row r="269" spans="1:16" x14ac:dyDescent="0.2">
      <c r="A269" s="43"/>
      <c r="C269" s="43"/>
      <c r="D269" s="44"/>
      <c r="E269" s="45"/>
      <c r="F269" s="44"/>
      <c r="G269" s="37"/>
      <c r="H269" s="65"/>
      <c r="I269" s="44"/>
      <c r="J269" s="38"/>
      <c r="O269" s="46"/>
      <c r="P269" s="44"/>
    </row>
    <row r="270" spans="1:16" x14ac:dyDescent="0.2">
      <c r="A270" s="43"/>
      <c r="C270" s="43"/>
      <c r="D270" s="44"/>
      <c r="E270" s="45"/>
      <c r="F270" s="44"/>
      <c r="G270" s="37"/>
      <c r="H270" s="65"/>
      <c r="I270" s="44"/>
      <c r="J270" s="38"/>
      <c r="O270" s="46"/>
      <c r="P270" s="44"/>
    </row>
    <row r="271" spans="1:16" x14ac:dyDescent="0.2">
      <c r="A271" s="43"/>
      <c r="C271" s="43"/>
      <c r="D271" s="37"/>
      <c r="E271" s="39"/>
      <c r="F271" s="44"/>
      <c r="G271" s="37"/>
      <c r="H271" s="65"/>
      <c r="I271" s="44"/>
      <c r="J271" s="38"/>
      <c r="O271" s="41"/>
      <c r="P271" s="37"/>
    </row>
    <row r="272" spans="1:16" x14ac:dyDescent="0.2">
      <c r="A272" s="43"/>
      <c r="C272" s="43"/>
      <c r="D272" s="44"/>
      <c r="E272" s="45"/>
      <c r="F272" s="44"/>
      <c r="G272" s="37"/>
      <c r="H272" s="65"/>
      <c r="I272" s="44"/>
      <c r="J272" s="38"/>
      <c r="O272" s="46"/>
      <c r="P272" s="44"/>
    </row>
    <row r="273" spans="1:16" x14ac:dyDescent="0.2">
      <c r="A273" s="43"/>
      <c r="C273" s="43"/>
      <c r="D273" s="44"/>
      <c r="E273" s="45"/>
      <c r="F273" s="44"/>
      <c r="G273" s="37"/>
      <c r="H273" s="65"/>
      <c r="I273" s="44"/>
      <c r="J273" s="38"/>
      <c r="O273" s="46"/>
      <c r="P273" s="44"/>
    </row>
    <row r="274" spans="1:16" x14ac:dyDescent="0.2">
      <c r="A274" s="43"/>
      <c r="C274" s="43"/>
      <c r="D274" s="44"/>
      <c r="E274" s="45"/>
      <c r="F274" s="44"/>
      <c r="G274" s="37"/>
      <c r="H274" s="65"/>
      <c r="I274" s="44"/>
      <c r="J274" s="38"/>
      <c r="O274" s="46"/>
      <c r="P274" s="44"/>
    </row>
    <row r="275" spans="1:16" x14ac:dyDescent="0.2">
      <c r="A275" s="43"/>
      <c r="C275" s="43"/>
      <c r="D275" s="44"/>
      <c r="E275" s="45"/>
      <c r="F275" s="44"/>
      <c r="G275" s="37"/>
      <c r="H275" s="65"/>
      <c r="I275" s="44"/>
      <c r="J275" s="38"/>
      <c r="O275" s="46"/>
      <c r="P275" s="44"/>
    </row>
    <row r="276" spans="1:16" x14ac:dyDescent="0.2">
      <c r="A276" s="43"/>
      <c r="C276" s="43"/>
      <c r="D276" s="44"/>
      <c r="E276" s="45"/>
      <c r="F276" s="44"/>
      <c r="G276" s="37"/>
      <c r="H276" s="65"/>
      <c r="I276" s="44"/>
      <c r="J276" s="38"/>
      <c r="O276" s="46"/>
      <c r="P276" s="44"/>
    </row>
    <row r="277" spans="1:16" x14ac:dyDescent="0.2">
      <c r="A277" s="43"/>
      <c r="C277" s="43"/>
      <c r="D277" s="44"/>
      <c r="E277" s="45"/>
      <c r="F277" s="44"/>
      <c r="G277" s="37"/>
      <c r="H277" s="65"/>
      <c r="I277" s="44"/>
      <c r="J277" s="38"/>
      <c r="O277" s="46"/>
      <c r="P277" s="44"/>
    </row>
    <row r="278" spans="1:16" x14ac:dyDescent="0.2">
      <c r="A278" s="43"/>
      <c r="C278" s="43"/>
      <c r="D278" s="44"/>
      <c r="E278" s="45"/>
      <c r="F278" s="44"/>
      <c r="G278" s="37"/>
      <c r="H278" s="65"/>
      <c r="I278" s="44"/>
      <c r="J278" s="38"/>
      <c r="O278" s="46"/>
      <c r="P278" s="44"/>
    </row>
    <row r="279" spans="1:16" x14ac:dyDescent="0.2">
      <c r="A279" s="43"/>
      <c r="C279" s="43"/>
      <c r="D279" s="44"/>
      <c r="E279" s="45"/>
      <c r="F279" s="44"/>
      <c r="G279" s="37"/>
      <c r="H279" s="65"/>
      <c r="I279" s="44"/>
      <c r="J279" s="38"/>
      <c r="O279" s="46"/>
      <c r="P279" s="64"/>
    </row>
    <row r="280" spans="1:16" x14ac:dyDescent="0.2">
      <c r="A280" s="43"/>
      <c r="C280" s="43"/>
      <c r="D280" s="37"/>
      <c r="E280" s="39"/>
      <c r="F280" s="44"/>
      <c r="G280" s="37"/>
      <c r="H280" s="65"/>
      <c r="I280" s="44"/>
      <c r="J280" s="38"/>
      <c r="O280" s="41"/>
      <c r="P280" s="37"/>
    </row>
    <row r="281" spans="1:16" x14ac:dyDescent="0.2">
      <c r="A281" s="43"/>
      <c r="C281" s="43"/>
      <c r="D281" s="44"/>
      <c r="E281" s="39"/>
      <c r="F281" s="44"/>
      <c r="G281" s="37"/>
      <c r="H281" s="65"/>
      <c r="I281" s="44"/>
      <c r="J281" s="38"/>
      <c r="O281" s="46"/>
      <c r="P281" s="54"/>
    </row>
    <row r="282" spans="1:16" x14ac:dyDescent="0.2">
      <c r="A282" s="43"/>
      <c r="C282" s="43"/>
      <c r="D282" s="44"/>
      <c r="E282" s="39"/>
      <c r="F282" s="44"/>
      <c r="G282" s="37"/>
      <c r="H282" s="65"/>
      <c r="I282" s="44"/>
      <c r="J282" s="38"/>
      <c r="O282" s="46"/>
      <c r="P282" s="54"/>
    </row>
    <row r="283" spans="1:16" x14ac:dyDescent="0.2">
      <c r="A283" s="43"/>
      <c r="C283" s="43"/>
      <c r="D283" s="44"/>
      <c r="E283" s="39"/>
      <c r="F283" s="44"/>
      <c r="G283" s="37"/>
      <c r="H283" s="65"/>
      <c r="I283" s="44"/>
      <c r="J283" s="38"/>
      <c r="O283" s="46"/>
      <c r="P283" s="54"/>
    </row>
    <row r="284" spans="1:16" x14ac:dyDescent="0.2">
      <c r="A284" s="43"/>
      <c r="C284" s="43"/>
      <c r="D284" s="44"/>
      <c r="E284" s="45"/>
      <c r="F284" s="44"/>
      <c r="G284" s="37"/>
      <c r="H284" s="65"/>
      <c r="I284" s="44"/>
      <c r="J284" s="38"/>
      <c r="O284" s="46"/>
      <c r="P284" s="54"/>
    </row>
    <row r="285" spans="1:16" x14ac:dyDescent="0.2">
      <c r="A285" s="44"/>
      <c r="C285" s="43"/>
      <c r="D285" s="44"/>
      <c r="E285" s="39"/>
      <c r="F285" s="44"/>
      <c r="G285" s="37"/>
      <c r="H285" s="65"/>
      <c r="I285" s="44"/>
      <c r="J285" s="38"/>
      <c r="O285" s="46"/>
      <c r="P285" s="54"/>
    </row>
    <row r="286" spans="1:16" x14ac:dyDescent="0.2">
      <c r="A286" s="43"/>
      <c r="C286" s="43"/>
      <c r="D286" s="44"/>
      <c r="E286" s="45"/>
      <c r="F286" s="44"/>
      <c r="G286" s="37"/>
      <c r="H286" s="65"/>
      <c r="I286" s="44"/>
      <c r="J286" s="38"/>
      <c r="O286" s="46"/>
      <c r="P286" s="44"/>
    </row>
    <row r="287" spans="1:16" x14ac:dyDescent="0.2">
      <c r="A287" s="43"/>
      <c r="C287" s="43"/>
      <c r="D287" s="44"/>
      <c r="E287" s="45"/>
      <c r="F287" s="44"/>
      <c r="G287" s="37"/>
      <c r="H287" s="65"/>
      <c r="I287" s="44"/>
      <c r="J287" s="38"/>
      <c r="O287" s="46"/>
      <c r="P287" s="44"/>
    </row>
    <row r="288" spans="1:16" x14ac:dyDescent="0.2">
      <c r="A288" s="43"/>
      <c r="C288" s="43"/>
      <c r="D288" s="44"/>
      <c r="E288" s="45"/>
      <c r="F288" s="44"/>
      <c r="G288" s="37"/>
      <c r="H288" s="65"/>
      <c r="I288" s="44"/>
      <c r="J288" s="38"/>
      <c r="O288" s="46"/>
      <c r="P288" s="44"/>
    </row>
    <row r="289" spans="1:16" x14ac:dyDescent="0.2">
      <c r="A289" s="44"/>
      <c r="C289" s="43"/>
      <c r="D289" s="44"/>
      <c r="E289" s="39"/>
      <c r="F289" s="44"/>
      <c r="G289" s="37"/>
      <c r="H289" s="65"/>
      <c r="I289" s="44"/>
      <c r="J289" s="38"/>
      <c r="O289" s="46"/>
      <c r="P289" s="54"/>
    </row>
    <row r="290" spans="1:16" x14ac:dyDescent="0.2">
      <c r="A290" s="43"/>
      <c r="C290" s="43"/>
      <c r="D290" s="44"/>
      <c r="E290" s="39"/>
      <c r="F290" s="44"/>
      <c r="G290" s="37"/>
      <c r="H290" s="65"/>
      <c r="I290" s="44"/>
      <c r="J290" s="38"/>
      <c r="O290" s="46"/>
      <c r="P290" s="54"/>
    </row>
    <row r="291" spans="1:16" x14ac:dyDescent="0.2">
      <c r="A291" s="43"/>
      <c r="C291" s="43"/>
      <c r="D291" s="37"/>
      <c r="E291" s="39"/>
      <c r="F291" s="44"/>
      <c r="G291" s="37"/>
      <c r="H291" s="65"/>
      <c r="I291" s="44"/>
      <c r="J291" s="38"/>
      <c r="O291" s="41"/>
      <c r="P291" s="64"/>
    </row>
    <row r="292" spans="1:16" x14ac:dyDescent="0.2">
      <c r="A292" s="43"/>
      <c r="C292" s="43"/>
      <c r="D292" s="44"/>
      <c r="E292" s="45"/>
      <c r="F292" s="44"/>
      <c r="G292" s="37"/>
      <c r="H292" s="65"/>
      <c r="I292" s="44"/>
      <c r="J292" s="38"/>
      <c r="O292" s="46"/>
      <c r="P292" s="44"/>
    </row>
    <row r="293" spans="1:16" x14ac:dyDescent="0.2">
      <c r="A293" s="43"/>
      <c r="C293" s="43"/>
      <c r="D293" s="44"/>
      <c r="E293" s="39"/>
      <c r="F293" s="44"/>
      <c r="G293" s="37"/>
      <c r="H293" s="65"/>
      <c r="I293" s="44"/>
      <c r="J293" s="38"/>
      <c r="O293" s="46"/>
      <c r="P293" s="54"/>
    </row>
    <row r="294" spans="1:16" x14ac:dyDescent="0.2">
      <c r="A294" s="43"/>
      <c r="C294" s="43"/>
      <c r="D294" s="44"/>
      <c r="E294" s="45"/>
      <c r="F294" s="44"/>
      <c r="G294" s="37"/>
      <c r="H294" s="65"/>
      <c r="I294" s="44"/>
      <c r="J294" s="38"/>
      <c r="O294" s="46"/>
      <c r="P294" s="44"/>
    </row>
    <row r="295" spans="1:16" x14ac:dyDescent="0.2">
      <c r="A295" s="43"/>
      <c r="C295" s="43"/>
      <c r="D295" s="37"/>
      <c r="E295" s="39"/>
      <c r="F295" s="37"/>
      <c r="G295" s="37"/>
      <c r="H295" s="65"/>
      <c r="I295" s="44"/>
      <c r="J295" s="38"/>
      <c r="O295" s="41"/>
      <c r="P295" s="37"/>
    </row>
    <row r="296" spans="1:16" x14ac:dyDescent="0.2">
      <c r="A296" s="43"/>
      <c r="C296" s="43"/>
      <c r="D296" s="37"/>
      <c r="E296" s="39"/>
      <c r="F296" s="37"/>
      <c r="G296" s="37"/>
      <c r="H296" s="65"/>
      <c r="I296" s="44"/>
      <c r="J296" s="38"/>
      <c r="O296" s="41"/>
      <c r="P296" s="37"/>
    </row>
    <row r="297" spans="1:16" x14ac:dyDescent="0.2">
      <c r="A297" s="43"/>
      <c r="C297" s="43"/>
      <c r="D297" s="37"/>
      <c r="E297" s="39"/>
      <c r="F297" s="37"/>
      <c r="G297" s="37"/>
      <c r="H297" s="65"/>
      <c r="I297" s="44"/>
      <c r="J297" s="38"/>
      <c r="O297" s="41"/>
      <c r="P297" s="37"/>
    </row>
    <row r="298" spans="1:16" x14ac:dyDescent="0.2">
      <c r="A298" s="43"/>
      <c r="C298" s="43"/>
      <c r="D298" s="44"/>
      <c r="E298" s="39"/>
      <c r="F298" s="44"/>
      <c r="G298" s="37"/>
      <c r="H298" s="65"/>
      <c r="I298" s="44"/>
      <c r="J298" s="38"/>
      <c r="O298" s="46"/>
      <c r="P298" s="54"/>
    </row>
    <row r="299" spans="1:16" x14ac:dyDescent="0.2">
      <c r="A299" s="43"/>
      <c r="C299" s="43"/>
      <c r="D299" s="44"/>
      <c r="E299" s="45"/>
      <c r="F299" s="44"/>
      <c r="G299" s="37"/>
      <c r="H299" s="65"/>
      <c r="I299" s="44"/>
      <c r="J299" s="38"/>
      <c r="O299" s="46"/>
      <c r="P299" s="44"/>
    </row>
    <row r="300" spans="1:16" x14ac:dyDescent="0.2">
      <c r="A300" s="43"/>
      <c r="C300" s="43"/>
      <c r="D300" s="44"/>
      <c r="E300" s="45"/>
      <c r="F300" s="44"/>
      <c r="G300" s="37"/>
      <c r="H300" s="65"/>
      <c r="I300" s="44"/>
      <c r="J300" s="38"/>
      <c r="O300" s="46"/>
      <c r="P300" s="44"/>
    </row>
    <row r="301" spans="1:16" x14ac:dyDescent="0.2">
      <c r="A301" s="43"/>
      <c r="C301" s="43"/>
      <c r="D301" s="44"/>
      <c r="E301" s="45"/>
      <c r="F301" s="44"/>
      <c r="G301" s="37"/>
      <c r="H301" s="65"/>
      <c r="I301" s="44"/>
      <c r="J301" s="38"/>
      <c r="O301" s="46"/>
      <c r="P301" s="44"/>
    </row>
    <row r="302" spans="1:16" x14ac:dyDescent="0.2">
      <c r="A302" s="43"/>
      <c r="C302" s="43"/>
      <c r="D302" s="44"/>
      <c r="E302" s="45"/>
      <c r="F302" s="44"/>
      <c r="G302" s="37"/>
      <c r="H302" s="65"/>
      <c r="I302" s="44"/>
      <c r="J302" s="38"/>
      <c r="O302" s="46"/>
      <c r="P302" s="44"/>
    </row>
    <row r="303" spans="1:16" x14ac:dyDescent="0.2">
      <c r="A303" s="43"/>
      <c r="C303" s="43"/>
      <c r="D303" s="37"/>
      <c r="E303" s="39"/>
      <c r="F303" s="37"/>
      <c r="G303" s="37"/>
      <c r="H303" s="65"/>
      <c r="I303" s="44"/>
      <c r="J303" s="38"/>
      <c r="O303" s="41"/>
      <c r="P303" s="37"/>
    </row>
    <row r="304" spans="1:16" x14ac:dyDescent="0.2">
      <c r="A304" s="43"/>
      <c r="C304" s="43"/>
      <c r="D304" s="37"/>
      <c r="E304" s="39"/>
      <c r="F304" s="37"/>
      <c r="G304" s="37"/>
      <c r="H304" s="65"/>
      <c r="I304" s="44"/>
      <c r="J304" s="38"/>
      <c r="O304" s="41"/>
      <c r="P304" s="37"/>
    </row>
    <row r="305" spans="1:16" x14ac:dyDescent="0.2">
      <c r="A305" s="43"/>
      <c r="C305" s="43"/>
      <c r="D305" s="44"/>
      <c r="E305" s="45"/>
      <c r="F305" s="44"/>
      <c r="G305" s="37"/>
      <c r="H305" s="65"/>
      <c r="I305" s="44"/>
      <c r="J305" s="38"/>
      <c r="O305" s="46"/>
      <c r="P305" s="44"/>
    </row>
    <row r="306" spans="1:16" x14ac:dyDescent="0.2">
      <c r="A306" s="43"/>
      <c r="C306" s="43"/>
      <c r="D306" s="44"/>
      <c r="E306" s="45"/>
      <c r="F306" s="44"/>
      <c r="G306" s="37"/>
      <c r="H306" s="65"/>
      <c r="I306" s="44"/>
      <c r="J306" s="38"/>
      <c r="O306" s="46"/>
      <c r="P306" s="44"/>
    </row>
    <row r="307" spans="1:16" x14ac:dyDescent="0.2">
      <c r="A307" s="43"/>
      <c r="C307" s="43"/>
      <c r="D307" s="44"/>
      <c r="E307" s="45"/>
      <c r="F307" s="44"/>
      <c r="G307" s="37"/>
      <c r="H307" s="65"/>
      <c r="I307" s="44"/>
      <c r="J307" s="38"/>
      <c r="O307" s="46"/>
      <c r="P307" s="44"/>
    </row>
    <row r="308" spans="1:16" x14ac:dyDescent="0.2">
      <c r="A308" s="43"/>
      <c r="C308" s="43"/>
      <c r="D308" s="44"/>
      <c r="E308" s="45"/>
      <c r="F308" s="44"/>
      <c r="G308" s="37"/>
      <c r="H308" s="65"/>
      <c r="I308" s="44"/>
      <c r="J308" s="38"/>
      <c r="O308" s="46"/>
      <c r="P308" s="44"/>
    </row>
    <row r="309" spans="1:16" x14ac:dyDescent="0.2">
      <c r="A309" s="43"/>
      <c r="C309" s="43"/>
      <c r="D309" s="44"/>
      <c r="E309" s="45"/>
      <c r="F309" s="44"/>
      <c r="G309" s="37"/>
      <c r="H309" s="65"/>
      <c r="I309" s="44"/>
      <c r="J309" s="38"/>
      <c r="O309" s="46"/>
      <c r="P309" s="44"/>
    </row>
    <row r="310" spans="1:16" x14ac:dyDescent="0.2">
      <c r="A310" s="43"/>
      <c r="C310" s="43"/>
      <c r="D310" s="44"/>
      <c r="E310" s="45"/>
      <c r="F310" s="44"/>
      <c r="G310" s="37"/>
      <c r="H310" s="65"/>
      <c r="I310" s="44"/>
      <c r="J310" s="38"/>
      <c r="O310" s="46"/>
      <c r="P310" s="44"/>
    </row>
    <row r="311" spans="1:16" x14ac:dyDescent="0.2">
      <c r="A311" s="43"/>
      <c r="C311" s="43"/>
      <c r="D311" s="44"/>
      <c r="E311" s="39"/>
      <c r="F311" s="44"/>
      <c r="G311" s="37"/>
      <c r="H311" s="65"/>
      <c r="I311" s="44"/>
      <c r="J311" s="38"/>
      <c r="O311" s="46"/>
      <c r="P311" s="54"/>
    </row>
    <row r="312" spans="1:16" x14ac:dyDescent="0.2">
      <c r="A312" s="43"/>
      <c r="C312" s="43"/>
      <c r="D312" s="44"/>
      <c r="E312" s="45"/>
      <c r="F312" s="44"/>
      <c r="G312" s="37"/>
      <c r="H312" s="65"/>
      <c r="I312" s="44"/>
      <c r="J312" s="38"/>
      <c r="O312" s="46"/>
      <c r="P312" s="54"/>
    </row>
    <row r="313" spans="1:16" ht="15" x14ac:dyDescent="0.2">
      <c r="A313" s="43"/>
      <c r="B313" s="38"/>
      <c r="C313" s="43"/>
      <c r="D313" s="47"/>
      <c r="E313" s="48"/>
      <c r="F313" s="47"/>
      <c r="G313" s="44"/>
      <c r="H313" s="65"/>
      <c r="I313" s="49"/>
      <c r="J313" s="38"/>
      <c r="K313" s="38"/>
      <c r="L313" s="38"/>
      <c r="N313" s="38"/>
      <c r="O313" s="46"/>
      <c r="P313" s="54"/>
    </row>
    <row r="314" spans="1:16" x14ac:dyDescent="0.2">
      <c r="A314" s="43"/>
      <c r="C314" s="43"/>
      <c r="D314" s="44"/>
      <c r="E314" s="45"/>
      <c r="F314" s="44"/>
      <c r="G314" s="37"/>
      <c r="H314" s="65"/>
      <c r="I314" s="44"/>
      <c r="J314" s="38"/>
      <c r="O314" s="46"/>
      <c r="P314" s="44"/>
    </row>
    <row r="315" spans="1:16" x14ac:dyDescent="0.2">
      <c r="A315" s="43"/>
      <c r="C315" s="43"/>
      <c r="D315" s="44"/>
      <c r="E315" s="45"/>
      <c r="F315" s="44"/>
      <c r="G315" s="37"/>
      <c r="H315" s="65"/>
      <c r="I315" s="44"/>
      <c r="J315" s="38"/>
      <c r="O315" s="46"/>
      <c r="P315" s="44"/>
    </row>
    <row r="316" spans="1:16" x14ac:dyDescent="0.2">
      <c r="A316" s="43"/>
      <c r="C316" s="43"/>
      <c r="D316" s="44"/>
      <c r="E316" s="45"/>
      <c r="F316" s="44"/>
      <c r="G316" s="37"/>
      <c r="H316" s="65"/>
      <c r="I316" s="44"/>
      <c r="J316" s="38"/>
      <c r="O316" s="46"/>
      <c r="P316" s="44"/>
    </row>
    <row r="317" spans="1:16" x14ac:dyDescent="0.2">
      <c r="A317" s="43"/>
      <c r="C317" s="43"/>
      <c r="D317" s="44"/>
      <c r="E317" s="45"/>
      <c r="F317" s="44"/>
      <c r="G317" s="37"/>
      <c r="H317" s="65"/>
      <c r="I317" s="44"/>
      <c r="J317" s="38"/>
      <c r="O317" s="46"/>
      <c r="P317" s="44"/>
    </row>
    <row r="318" spans="1:16" x14ac:dyDescent="0.2">
      <c r="A318" s="43"/>
      <c r="C318" s="43"/>
      <c r="D318" s="37"/>
      <c r="E318" s="39"/>
      <c r="F318" s="44"/>
      <c r="G318" s="37"/>
      <c r="H318" s="65"/>
      <c r="I318" s="37"/>
      <c r="J318" s="38"/>
      <c r="O318" s="41"/>
      <c r="P318" s="37"/>
    </row>
    <row r="319" spans="1:16" x14ac:dyDescent="0.2">
      <c r="A319" s="43"/>
      <c r="C319" s="43"/>
      <c r="D319" s="44"/>
      <c r="E319" s="45"/>
      <c r="F319" s="44"/>
      <c r="G319" s="37"/>
      <c r="H319" s="65"/>
      <c r="I319" s="44"/>
      <c r="J319" s="38"/>
      <c r="O319" s="46"/>
      <c r="P319" s="44"/>
    </row>
    <row r="320" spans="1:16" x14ac:dyDescent="0.2">
      <c r="A320" s="43"/>
      <c r="C320" s="43"/>
      <c r="D320" s="44"/>
      <c r="E320" s="45"/>
      <c r="F320" s="44"/>
      <c r="G320" s="37"/>
      <c r="H320" s="65"/>
      <c r="I320" s="44"/>
      <c r="J320" s="38"/>
      <c r="O320" s="46"/>
      <c r="P320" s="54"/>
    </row>
    <row r="321" spans="1:16" x14ac:dyDescent="0.2">
      <c r="A321" s="43"/>
      <c r="C321" s="43"/>
      <c r="D321" s="44"/>
      <c r="E321" s="45"/>
      <c r="F321" s="44"/>
      <c r="G321" s="37"/>
      <c r="H321" s="65"/>
      <c r="I321" s="44"/>
      <c r="J321" s="38"/>
      <c r="O321" s="46"/>
      <c r="P321" s="44"/>
    </row>
    <row r="322" spans="1:16" x14ac:dyDescent="0.2">
      <c r="A322" s="43"/>
      <c r="C322" s="43"/>
      <c r="D322" s="44"/>
      <c r="E322" s="45"/>
      <c r="F322" s="44"/>
      <c r="G322" s="37"/>
      <c r="H322" s="65"/>
      <c r="I322" s="44"/>
      <c r="J322" s="38"/>
      <c r="O322" s="46"/>
      <c r="P322" s="44"/>
    </row>
    <row r="323" spans="1:16" x14ac:dyDescent="0.2">
      <c r="A323" s="43"/>
      <c r="C323" s="43"/>
      <c r="D323" s="44"/>
      <c r="E323" s="45"/>
      <c r="F323" s="44"/>
      <c r="G323" s="37"/>
      <c r="H323" s="65"/>
      <c r="I323" s="44"/>
      <c r="J323" s="38"/>
      <c r="O323" s="46"/>
      <c r="P323" s="44"/>
    </row>
    <row r="324" spans="1:16" x14ac:dyDescent="0.2">
      <c r="A324" s="43"/>
      <c r="C324" s="43"/>
      <c r="D324" s="44"/>
      <c r="E324" s="45"/>
      <c r="F324" s="44"/>
      <c r="G324" s="37"/>
      <c r="H324" s="65"/>
      <c r="I324" s="44"/>
      <c r="J324" s="38"/>
      <c r="O324" s="46"/>
      <c r="P324" s="44"/>
    </row>
    <row r="325" spans="1:16" x14ac:dyDescent="0.2">
      <c r="A325" s="43"/>
      <c r="C325" s="43"/>
      <c r="D325" s="44"/>
      <c r="E325" s="45"/>
      <c r="F325" s="44"/>
      <c r="G325" s="37"/>
      <c r="H325" s="65"/>
      <c r="I325" s="44"/>
      <c r="J325" s="38"/>
      <c r="O325" s="46"/>
      <c r="P325" s="44"/>
    </row>
    <row r="326" spans="1:16" x14ac:dyDescent="0.2">
      <c r="A326" s="43"/>
      <c r="C326" s="43"/>
      <c r="D326" s="44"/>
      <c r="E326" s="45"/>
      <c r="F326" s="44"/>
      <c r="G326" s="37"/>
      <c r="H326" s="65"/>
      <c r="I326" s="44"/>
      <c r="J326" s="38"/>
      <c r="O326" s="46"/>
      <c r="P326" s="44"/>
    </row>
    <row r="327" spans="1:16" x14ac:dyDescent="0.2">
      <c r="A327" s="43"/>
      <c r="C327" s="43"/>
      <c r="D327" s="44"/>
      <c r="E327" s="45"/>
      <c r="F327" s="44"/>
      <c r="G327" s="37"/>
      <c r="H327" s="65"/>
      <c r="I327" s="44"/>
      <c r="J327" s="38"/>
      <c r="O327" s="46"/>
      <c r="P327" s="54"/>
    </row>
    <row r="328" spans="1:16" x14ac:dyDescent="0.2">
      <c r="A328" s="43"/>
      <c r="C328" s="43"/>
      <c r="D328" s="44"/>
      <c r="E328" s="45"/>
      <c r="F328" s="44"/>
      <c r="G328" s="37"/>
      <c r="H328" s="65"/>
      <c r="I328" s="44"/>
      <c r="J328" s="38"/>
      <c r="O328" s="46"/>
      <c r="P328" s="44"/>
    </row>
    <row r="329" spans="1:16" x14ac:dyDescent="0.2">
      <c r="A329" s="43"/>
      <c r="C329" s="43"/>
      <c r="D329" s="44"/>
      <c r="E329" s="45"/>
      <c r="F329" s="44"/>
      <c r="G329" s="37"/>
      <c r="H329" s="65"/>
      <c r="I329" s="44"/>
      <c r="J329" s="38"/>
      <c r="O329" s="46"/>
      <c r="P329" s="44"/>
    </row>
    <row r="330" spans="1:16" x14ac:dyDescent="0.2">
      <c r="A330" s="43"/>
      <c r="C330" s="43"/>
      <c r="D330" s="44"/>
      <c r="E330" s="45"/>
      <c r="F330" s="44"/>
      <c r="G330" s="37"/>
      <c r="H330" s="65"/>
      <c r="I330" s="44"/>
      <c r="J330" s="38"/>
      <c r="O330" s="46"/>
      <c r="P330" s="44"/>
    </row>
    <row r="331" spans="1:16" x14ac:dyDescent="0.2">
      <c r="A331" s="43"/>
      <c r="C331" s="43"/>
      <c r="D331" s="44"/>
      <c r="E331" s="45"/>
      <c r="F331" s="44"/>
      <c r="G331" s="37"/>
      <c r="H331" s="65"/>
      <c r="I331" s="44"/>
      <c r="J331" s="38"/>
      <c r="O331" s="46"/>
      <c r="P331" s="54"/>
    </row>
    <row r="332" spans="1:16" x14ac:dyDescent="0.2">
      <c r="A332" s="43"/>
      <c r="C332" s="43"/>
      <c r="D332" s="44"/>
      <c r="E332" s="45"/>
      <c r="F332" s="44"/>
      <c r="G332" s="37"/>
      <c r="H332" s="65"/>
      <c r="I332" s="44"/>
      <c r="J332" s="38"/>
      <c r="O332" s="46"/>
      <c r="P332" s="54"/>
    </row>
    <row r="333" spans="1:16" x14ac:dyDescent="0.2">
      <c r="A333" s="43"/>
      <c r="C333" s="43"/>
      <c r="D333" s="44"/>
      <c r="E333" s="45"/>
      <c r="F333" s="44"/>
      <c r="G333" s="37"/>
      <c r="H333" s="65"/>
      <c r="I333" s="44"/>
      <c r="J333" s="38"/>
      <c r="O333" s="46"/>
      <c r="P333" s="54"/>
    </row>
    <row r="334" spans="1:16" x14ac:dyDescent="0.2">
      <c r="A334" s="43"/>
      <c r="C334" s="43"/>
      <c r="D334" s="44"/>
      <c r="E334" s="45"/>
      <c r="F334" s="44"/>
      <c r="G334" s="37"/>
      <c r="H334" s="65"/>
      <c r="I334" s="44"/>
      <c r="J334" s="38"/>
      <c r="O334" s="46"/>
      <c r="P334" s="54"/>
    </row>
    <row r="335" spans="1:16" x14ac:dyDescent="0.2">
      <c r="A335" s="43"/>
      <c r="C335" s="43"/>
      <c r="D335" s="44"/>
      <c r="E335" s="45"/>
      <c r="F335" s="44"/>
      <c r="G335" s="37"/>
      <c r="H335" s="65"/>
      <c r="I335" s="44"/>
      <c r="J335" s="38"/>
      <c r="O335" s="46"/>
      <c r="P335" s="54"/>
    </row>
    <row r="336" spans="1:16" x14ac:dyDescent="0.2">
      <c r="A336" s="43"/>
      <c r="C336" s="43"/>
      <c r="D336" s="44"/>
      <c r="E336" s="45"/>
      <c r="F336" s="44"/>
      <c r="G336" s="37"/>
      <c r="H336" s="65"/>
      <c r="I336" s="44"/>
      <c r="J336" s="38"/>
      <c r="O336" s="46"/>
      <c r="P336" s="44"/>
    </row>
    <row r="337" spans="1:16" x14ac:dyDescent="0.2">
      <c r="A337" s="43"/>
      <c r="C337" s="43"/>
      <c r="D337" s="44"/>
      <c r="E337" s="45"/>
      <c r="F337" s="44"/>
      <c r="G337" s="37"/>
      <c r="H337" s="65"/>
      <c r="I337" s="44"/>
      <c r="J337" s="38"/>
      <c r="O337" s="46"/>
      <c r="P337" s="54"/>
    </row>
    <row r="338" spans="1:16" x14ac:dyDescent="0.2">
      <c r="A338" s="43"/>
      <c r="C338" s="43"/>
      <c r="D338" s="44"/>
      <c r="E338" s="45"/>
      <c r="F338" s="44"/>
      <c r="G338" s="37"/>
      <c r="H338" s="65"/>
      <c r="I338" s="44"/>
      <c r="J338" s="38"/>
      <c r="O338" s="46"/>
      <c r="P338" s="44"/>
    </row>
    <row r="339" spans="1:16" x14ac:dyDescent="0.2">
      <c r="A339" s="43"/>
      <c r="C339" s="43"/>
      <c r="D339" s="44"/>
      <c r="E339" s="45"/>
      <c r="F339" s="44"/>
      <c r="G339" s="37"/>
      <c r="H339" s="65"/>
      <c r="I339" s="44"/>
      <c r="J339" s="38"/>
      <c r="O339" s="46"/>
      <c r="P339" s="44"/>
    </row>
    <row r="340" spans="1:16" x14ac:dyDescent="0.2">
      <c r="A340" s="43"/>
      <c r="C340" s="43"/>
      <c r="D340" s="44"/>
      <c r="E340" s="45"/>
      <c r="F340" s="44"/>
      <c r="G340" s="37"/>
      <c r="H340" s="65"/>
      <c r="I340" s="37"/>
      <c r="J340" s="38"/>
      <c r="O340" s="46"/>
      <c r="P340" s="36"/>
    </row>
    <row r="341" spans="1:16" x14ac:dyDescent="0.2">
      <c r="A341" s="43"/>
      <c r="C341" s="43"/>
      <c r="D341" s="44"/>
      <c r="E341" s="45"/>
      <c r="F341" s="44"/>
      <c r="G341" s="37"/>
      <c r="H341" s="65"/>
      <c r="I341" s="44"/>
      <c r="J341" s="38"/>
      <c r="O341" s="46"/>
      <c r="P341" s="54"/>
    </row>
    <row r="342" spans="1:16" x14ac:dyDescent="0.2">
      <c r="A342" s="43"/>
      <c r="C342" s="43"/>
      <c r="D342" s="43"/>
      <c r="E342" s="45"/>
      <c r="F342" s="44"/>
      <c r="G342" s="37"/>
      <c r="H342" s="65"/>
      <c r="I342" s="44"/>
      <c r="J342" s="38"/>
      <c r="O342" s="46"/>
      <c r="P342" s="44"/>
    </row>
    <row r="343" spans="1:16" x14ac:dyDescent="0.2">
      <c r="A343" s="43"/>
      <c r="C343" s="43"/>
      <c r="D343" s="44"/>
      <c r="E343" s="45"/>
      <c r="F343" s="44"/>
      <c r="G343" s="37"/>
      <c r="H343" s="65"/>
      <c r="I343" s="44"/>
      <c r="J343" s="38"/>
      <c r="O343" s="46"/>
      <c r="P343" s="44"/>
    </row>
    <row r="344" spans="1:16" x14ac:dyDescent="0.2">
      <c r="A344" s="43"/>
      <c r="C344" s="43"/>
      <c r="D344" s="44"/>
      <c r="E344" s="45"/>
      <c r="F344" s="44"/>
      <c r="G344" s="37"/>
      <c r="H344" s="65"/>
      <c r="I344" s="44"/>
      <c r="J344" s="38"/>
      <c r="O344" s="46"/>
      <c r="P344" s="44"/>
    </row>
    <row r="345" spans="1:16" x14ac:dyDescent="0.2">
      <c r="A345" s="43"/>
      <c r="C345" s="43"/>
      <c r="D345" s="44"/>
      <c r="E345" s="45"/>
      <c r="F345" s="44"/>
      <c r="G345" s="37"/>
      <c r="H345" s="65"/>
      <c r="I345" s="44"/>
      <c r="J345" s="38"/>
      <c r="O345" s="46"/>
      <c r="P345" s="44"/>
    </row>
    <row r="346" spans="1:16" x14ac:dyDescent="0.2">
      <c r="A346" s="43"/>
      <c r="C346" s="43"/>
      <c r="D346" s="44"/>
      <c r="E346" s="45"/>
      <c r="F346" s="44"/>
      <c r="G346" s="37"/>
      <c r="H346" s="65"/>
      <c r="I346" s="44"/>
      <c r="J346" s="38"/>
      <c r="O346" s="46"/>
      <c r="P346" s="44"/>
    </row>
    <row r="347" spans="1:16" x14ac:dyDescent="0.2">
      <c r="A347" s="43"/>
      <c r="C347" s="43"/>
      <c r="D347" s="44"/>
      <c r="E347" s="45"/>
      <c r="F347" s="44"/>
      <c r="G347" s="37"/>
      <c r="H347" s="65"/>
      <c r="I347" s="44"/>
      <c r="J347" s="38"/>
      <c r="O347" s="46"/>
      <c r="P347" s="44"/>
    </row>
    <row r="348" spans="1:16" x14ac:dyDescent="0.2">
      <c r="A348" s="43"/>
      <c r="C348" s="43"/>
      <c r="D348" s="44"/>
      <c r="E348" s="45"/>
      <c r="F348" s="44"/>
      <c r="G348" s="37"/>
      <c r="H348" s="65"/>
      <c r="I348" s="44"/>
      <c r="J348" s="38"/>
      <c r="O348" s="46"/>
      <c r="P348" s="44"/>
    </row>
    <row r="349" spans="1:16" x14ac:dyDescent="0.2">
      <c r="A349" s="43"/>
      <c r="C349" s="43"/>
      <c r="D349" s="37"/>
      <c r="E349" s="39"/>
      <c r="F349" s="44"/>
      <c r="G349" s="37"/>
      <c r="H349" s="65"/>
      <c r="I349" s="37"/>
      <c r="J349" s="38"/>
      <c r="O349" s="41"/>
      <c r="P349" s="64"/>
    </row>
    <row r="350" spans="1:16" x14ac:dyDescent="0.2">
      <c r="A350" s="43"/>
      <c r="C350" s="43"/>
      <c r="D350" s="44"/>
      <c r="E350" s="39"/>
      <c r="F350" s="37"/>
      <c r="G350" s="37"/>
      <c r="H350" s="65"/>
      <c r="I350" s="37"/>
      <c r="J350" s="38"/>
      <c r="O350" s="46"/>
      <c r="P350" s="54"/>
    </row>
    <row r="351" spans="1:16" x14ac:dyDescent="0.2">
      <c r="A351" s="43"/>
      <c r="C351" s="43"/>
      <c r="D351" s="44"/>
      <c r="E351" s="45"/>
      <c r="F351" s="44"/>
      <c r="G351" s="37"/>
      <c r="H351" s="65"/>
      <c r="I351" s="44"/>
      <c r="J351" s="38"/>
      <c r="O351" s="46"/>
      <c r="P351" s="44"/>
    </row>
    <row r="352" spans="1:16" x14ac:dyDescent="0.2">
      <c r="A352" s="43"/>
      <c r="C352" s="43"/>
      <c r="D352" s="44"/>
      <c r="E352" s="45"/>
      <c r="F352" s="44"/>
      <c r="G352" s="37"/>
      <c r="H352" s="65"/>
      <c r="I352" s="44"/>
      <c r="J352" s="38"/>
      <c r="O352" s="46"/>
      <c r="P352" s="44"/>
    </row>
    <row r="353" spans="1:16" x14ac:dyDescent="0.2">
      <c r="A353" s="43"/>
      <c r="C353" s="43"/>
      <c r="D353" s="44"/>
      <c r="E353" s="45"/>
      <c r="F353" s="44"/>
      <c r="G353" s="37"/>
      <c r="H353" s="65"/>
      <c r="I353" s="44"/>
      <c r="J353" s="38"/>
      <c r="O353" s="46"/>
      <c r="P353" s="44"/>
    </row>
    <row r="354" spans="1:16" x14ac:dyDescent="0.2">
      <c r="A354" s="43"/>
      <c r="C354" s="43"/>
      <c r="D354" s="44"/>
      <c r="E354" s="45"/>
      <c r="F354" s="44"/>
      <c r="G354" s="37"/>
      <c r="H354" s="65"/>
      <c r="I354" s="44"/>
      <c r="J354" s="38"/>
      <c r="O354" s="46"/>
      <c r="P354" s="44"/>
    </row>
    <row r="355" spans="1:16" x14ac:dyDescent="0.2">
      <c r="A355" s="43"/>
      <c r="C355" s="43"/>
      <c r="D355" s="44"/>
      <c r="E355" s="45"/>
      <c r="F355" s="44"/>
      <c r="G355" s="37"/>
      <c r="H355" s="65"/>
      <c r="I355" s="44"/>
      <c r="J355" s="38"/>
      <c r="O355" s="46"/>
      <c r="P355" s="54"/>
    </row>
    <row r="356" spans="1:16" x14ac:dyDescent="0.2">
      <c r="A356" s="43"/>
      <c r="C356" s="43"/>
      <c r="D356" s="44"/>
      <c r="E356" s="45"/>
      <c r="F356" s="44"/>
      <c r="G356" s="37"/>
      <c r="H356" s="65"/>
      <c r="I356" s="44"/>
      <c r="J356" s="38"/>
      <c r="O356" s="46"/>
      <c r="P356" s="44"/>
    </row>
    <row r="357" spans="1:16" x14ac:dyDescent="0.2">
      <c r="A357" s="43"/>
      <c r="C357" s="43"/>
      <c r="D357" s="44"/>
      <c r="E357" s="45"/>
      <c r="F357" s="44"/>
      <c r="G357" s="37"/>
      <c r="H357" s="65"/>
      <c r="I357" s="44"/>
      <c r="J357" s="38"/>
      <c r="O357" s="46"/>
      <c r="P357" s="44"/>
    </row>
    <row r="358" spans="1:16" x14ac:dyDescent="0.2">
      <c r="A358" s="43"/>
      <c r="C358" s="43"/>
      <c r="D358" s="44"/>
      <c r="E358" s="45"/>
      <c r="F358" s="44"/>
      <c r="G358" s="37"/>
      <c r="H358" s="65"/>
      <c r="I358" s="44"/>
      <c r="J358" s="38"/>
      <c r="O358" s="46"/>
      <c r="P358" s="44"/>
    </row>
    <row r="359" spans="1:16" x14ac:dyDescent="0.2">
      <c r="A359" s="43"/>
      <c r="C359" s="43"/>
      <c r="D359" s="44"/>
      <c r="E359" s="44"/>
      <c r="F359" s="44"/>
      <c r="G359" s="44"/>
      <c r="H359" s="65"/>
      <c r="I359" s="44"/>
      <c r="J359" s="38"/>
      <c r="O359" s="46"/>
      <c r="P359" s="44"/>
    </row>
    <row r="360" spans="1:16" x14ac:dyDescent="0.2">
      <c r="A360" s="43"/>
      <c r="C360" s="43"/>
      <c r="D360" s="44"/>
      <c r="E360" s="44"/>
      <c r="F360" s="44"/>
      <c r="G360" s="44"/>
      <c r="H360" s="65"/>
      <c r="I360" s="44"/>
      <c r="J360" s="38"/>
      <c r="O360" s="46"/>
      <c r="P360" s="44"/>
    </row>
    <row r="361" spans="1:16" x14ac:dyDescent="0.2">
      <c r="A361" s="43"/>
      <c r="C361" s="43"/>
      <c r="D361" s="44"/>
      <c r="E361" s="44"/>
      <c r="F361" s="44"/>
      <c r="G361" s="44"/>
      <c r="H361" s="65"/>
      <c r="I361" s="44"/>
      <c r="J361" s="38"/>
      <c r="O361" s="46"/>
      <c r="P361" s="44"/>
    </row>
    <row r="362" spans="1:16" x14ac:dyDescent="0.2">
      <c r="A362" s="43"/>
      <c r="C362" s="43"/>
      <c r="D362" s="44"/>
      <c r="E362" s="44"/>
      <c r="F362" s="44"/>
      <c r="G362" s="44"/>
      <c r="H362" s="65"/>
      <c r="I362" s="44"/>
      <c r="J362" s="38"/>
      <c r="O362" s="46"/>
      <c r="P362" s="44"/>
    </row>
    <row r="363" spans="1:16" x14ac:dyDescent="0.2">
      <c r="A363" s="43"/>
      <c r="C363" s="43"/>
      <c r="D363" s="44"/>
      <c r="E363" s="44"/>
      <c r="F363" s="44"/>
      <c r="G363" s="44"/>
      <c r="H363" s="65"/>
      <c r="I363" s="44"/>
      <c r="J363" s="38"/>
      <c r="O363" s="46"/>
      <c r="P363" s="54"/>
    </row>
    <row r="364" spans="1:16" x14ac:dyDescent="0.2">
      <c r="A364" s="43"/>
      <c r="C364" s="43"/>
      <c r="D364" s="44"/>
      <c r="E364" s="44"/>
      <c r="F364" s="44"/>
      <c r="G364" s="44"/>
      <c r="H364" s="65"/>
      <c r="I364" s="44"/>
      <c r="J364" s="38"/>
      <c r="O364" s="46"/>
      <c r="P364" s="54"/>
    </row>
    <row r="365" spans="1:16" x14ac:dyDescent="0.2">
      <c r="A365" s="43"/>
      <c r="C365" s="43"/>
      <c r="D365" s="44"/>
      <c r="E365" s="44"/>
      <c r="F365" s="44"/>
      <c r="G365" s="44"/>
      <c r="H365" s="65"/>
      <c r="I365" s="44"/>
      <c r="J365" s="38"/>
      <c r="O365" s="46"/>
      <c r="P365" s="54"/>
    </row>
    <row r="366" spans="1:16" x14ac:dyDescent="0.2">
      <c r="A366" s="43"/>
      <c r="C366" s="43"/>
      <c r="D366" s="37"/>
      <c r="E366" s="37"/>
      <c r="F366" s="37"/>
      <c r="G366" s="37"/>
      <c r="H366" s="65"/>
      <c r="I366" s="37"/>
      <c r="J366" s="38"/>
      <c r="O366" s="41"/>
      <c r="P366" s="37"/>
    </row>
    <row r="367" spans="1:16" x14ac:dyDescent="0.2">
      <c r="A367" s="43"/>
      <c r="C367" s="43"/>
      <c r="D367" s="44"/>
      <c r="E367" s="44"/>
      <c r="F367" s="44"/>
      <c r="G367" s="44"/>
      <c r="H367" s="65"/>
      <c r="I367" s="44"/>
      <c r="J367" s="38"/>
      <c r="O367" s="46"/>
      <c r="P367" s="54"/>
    </row>
    <row r="368" spans="1:16" x14ac:dyDescent="0.2">
      <c r="A368" s="43"/>
      <c r="C368" s="43"/>
      <c r="D368" s="44"/>
      <c r="E368" s="44"/>
      <c r="F368" s="44"/>
      <c r="G368" s="44"/>
      <c r="H368" s="65"/>
      <c r="I368" s="44"/>
      <c r="J368" s="38"/>
      <c r="O368" s="46"/>
      <c r="P368" s="54"/>
    </row>
    <row r="369" spans="1:16" x14ac:dyDescent="0.2">
      <c r="A369" s="43"/>
      <c r="C369" s="43"/>
      <c r="D369" s="44"/>
      <c r="E369" s="44"/>
      <c r="F369" s="44"/>
      <c r="G369" s="44"/>
      <c r="H369" s="65"/>
      <c r="I369" s="44"/>
      <c r="J369" s="38"/>
      <c r="O369" s="46"/>
      <c r="P369" s="54"/>
    </row>
    <row r="370" spans="1:16" x14ac:dyDescent="0.2">
      <c r="A370" s="43"/>
      <c r="C370" s="43"/>
      <c r="D370" s="44"/>
      <c r="E370" s="44"/>
      <c r="F370" s="44"/>
      <c r="G370" s="44"/>
      <c r="H370" s="65"/>
      <c r="I370" s="44"/>
      <c r="J370" s="38"/>
      <c r="O370" s="46"/>
      <c r="P370" s="54"/>
    </row>
    <row r="371" spans="1:16" x14ac:dyDescent="0.2">
      <c r="A371" s="43"/>
      <c r="C371" s="43"/>
      <c r="D371" s="44"/>
      <c r="E371" s="44"/>
      <c r="F371" s="44"/>
      <c r="G371" s="44"/>
      <c r="H371" s="65"/>
      <c r="I371" s="44"/>
      <c r="J371" s="38"/>
      <c r="O371" s="46"/>
      <c r="P371" s="54"/>
    </row>
    <row r="372" spans="1:16" x14ac:dyDescent="0.2">
      <c r="A372" s="43"/>
      <c r="C372" s="43"/>
      <c r="D372" s="44"/>
      <c r="E372" s="44"/>
      <c r="F372" s="44"/>
      <c r="G372" s="44"/>
      <c r="H372" s="65"/>
      <c r="I372" s="44"/>
      <c r="J372" s="38"/>
      <c r="O372" s="46"/>
      <c r="P372" s="54"/>
    </row>
    <row r="373" spans="1:16" x14ac:dyDescent="0.2">
      <c r="A373" s="43"/>
      <c r="C373" s="43"/>
      <c r="D373" s="44"/>
      <c r="E373" s="44"/>
      <c r="F373" s="44"/>
      <c r="G373" s="44"/>
      <c r="H373" s="65"/>
      <c r="I373" s="44"/>
      <c r="J373" s="38"/>
      <c r="O373" s="46"/>
      <c r="P373" s="54"/>
    </row>
    <row r="374" spans="1:16" x14ac:dyDescent="0.2">
      <c r="A374" s="43"/>
      <c r="C374" s="43"/>
      <c r="D374" s="44"/>
      <c r="E374" s="44"/>
      <c r="F374" s="44"/>
      <c r="G374" s="44"/>
      <c r="H374" s="65"/>
      <c r="I374" s="44"/>
      <c r="J374" s="38"/>
      <c r="O374" s="46"/>
      <c r="P374" s="54"/>
    </row>
    <row r="375" spans="1:16" x14ac:dyDescent="0.2">
      <c r="A375" s="43"/>
      <c r="C375" s="43"/>
      <c r="D375" s="44"/>
      <c r="E375" s="44"/>
      <c r="F375" s="44"/>
      <c r="G375" s="44"/>
      <c r="H375" s="65"/>
      <c r="I375" s="44"/>
      <c r="J375" s="38"/>
      <c r="O375" s="46"/>
      <c r="P375" s="54"/>
    </row>
    <row r="376" spans="1:16" x14ac:dyDescent="0.2">
      <c r="A376" s="43"/>
      <c r="C376" s="43"/>
      <c r="D376" s="44"/>
      <c r="E376" s="44"/>
      <c r="F376" s="44"/>
      <c r="G376" s="44"/>
      <c r="H376" s="65"/>
      <c r="I376" s="44"/>
      <c r="J376" s="38"/>
      <c r="O376" s="46"/>
      <c r="P376" s="54"/>
    </row>
    <row r="377" spans="1:16" x14ac:dyDescent="0.2">
      <c r="A377" s="43"/>
      <c r="C377" s="43"/>
      <c r="D377" s="44"/>
      <c r="E377" s="44"/>
      <c r="F377" s="44"/>
      <c r="G377" s="44"/>
      <c r="H377" s="65"/>
      <c r="I377" s="44"/>
      <c r="J377" s="38"/>
      <c r="O377" s="46"/>
      <c r="P377" s="54"/>
    </row>
    <row r="378" spans="1:16" x14ac:dyDescent="0.2">
      <c r="A378" s="43"/>
      <c r="C378" s="43"/>
      <c r="D378" s="44"/>
      <c r="E378" s="44"/>
      <c r="F378" s="44"/>
      <c r="G378" s="44"/>
      <c r="H378" s="65"/>
      <c r="I378" s="44"/>
      <c r="J378" s="38"/>
      <c r="O378" s="46"/>
      <c r="P378" s="44"/>
    </row>
    <row r="379" spans="1:16" x14ac:dyDescent="0.2">
      <c r="A379" s="43"/>
      <c r="C379" s="43"/>
      <c r="D379" s="37"/>
      <c r="E379" s="37"/>
      <c r="F379" s="37"/>
      <c r="G379" s="37"/>
      <c r="H379" s="65"/>
      <c r="I379" s="37"/>
      <c r="J379" s="38"/>
      <c r="O379" s="41"/>
      <c r="P379" s="37"/>
    </row>
    <row r="380" spans="1:16" x14ac:dyDescent="0.2">
      <c r="A380" s="43"/>
      <c r="C380" s="43"/>
      <c r="D380" s="44"/>
      <c r="E380" s="44"/>
      <c r="F380" s="44"/>
      <c r="G380" s="44"/>
      <c r="H380" s="65"/>
      <c r="I380" s="44"/>
      <c r="J380" s="38"/>
      <c r="O380" s="46"/>
      <c r="P380" s="44"/>
    </row>
    <row r="381" spans="1:16" x14ac:dyDescent="0.2">
      <c r="A381" s="43"/>
      <c r="C381" s="43"/>
      <c r="D381" s="44"/>
      <c r="E381" s="44"/>
      <c r="F381" s="44"/>
      <c r="G381" s="44"/>
      <c r="H381" s="65"/>
      <c r="I381" s="44"/>
      <c r="J381" s="38"/>
      <c r="O381" s="46"/>
      <c r="P381" s="44"/>
    </row>
    <row r="382" spans="1:16" x14ac:dyDescent="0.2">
      <c r="A382" s="43"/>
      <c r="C382" s="43"/>
      <c r="D382" s="44"/>
      <c r="E382" s="44"/>
      <c r="F382" s="53"/>
      <c r="G382" s="53"/>
      <c r="H382" s="65"/>
      <c r="I382" s="44"/>
      <c r="J382" s="38"/>
      <c r="O382" s="46"/>
      <c r="P382" s="54"/>
    </row>
    <row r="383" spans="1:16" x14ac:dyDescent="0.2">
      <c r="A383" s="43"/>
      <c r="C383" s="43"/>
      <c r="D383" s="37"/>
      <c r="E383" s="37"/>
      <c r="F383" s="37"/>
      <c r="G383" s="37"/>
      <c r="H383" s="65"/>
      <c r="I383" s="37"/>
      <c r="J383" s="38"/>
      <c r="O383" s="41"/>
      <c r="P383" s="37"/>
    </row>
    <row r="384" spans="1:16" x14ac:dyDescent="0.2">
      <c r="A384" s="43"/>
      <c r="C384" s="43"/>
      <c r="D384" s="44"/>
      <c r="E384" s="44"/>
      <c r="F384" s="44"/>
      <c r="G384" s="44"/>
      <c r="H384" s="65"/>
      <c r="I384" s="44"/>
      <c r="J384" s="38"/>
      <c r="O384" s="46"/>
      <c r="P384" s="54"/>
    </row>
    <row r="385" spans="1:16" x14ac:dyDescent="0.2">
      <c r="A385" s="43"/>
      <c r="C385" s="43"/>
      <c r="D385" s="44"/>
      <c r="E385" s="54"/>
      <c r="F385" s="44"/>
      <c r="G385" s="44"/>
      <c r="H385" s="65"/>
      <c r="I385" s="44"/>
      <c r="J385" s="38"/>
      <c r="O385" s="46"/>
      <c r="P385" s="54"/>
    </row>
    <row r="386" spans="1:16" x14ac:dyDescent="0.2">
      <c r="A386" s="43"/>
      <c r="C386" s="43"/>
      <c r="D386" s="53"/>
      <c r="E386" s="44"/>
      <c r="F386" s="53"/>
      <c r="G386" s="53"/>
      <c r="H386" s="65"/>
      <c r="I386" s="44"/>
      <c r="J386" s="38"/>
      <c r="O386" s="46"/>
      <c r="P386" s="54"/>
    </row>
    <row r="387" spans="1:16" x14ac:dyDescent="0.2">
      <c r="A387" s="43"/>
      <c r="C387" s="43"/>
      <c r="D387" s="44"/>
      <c r="E387" s="44"/>
      <c r="F387" s="44"/>
      <c r="G387" s="44"/>
      <c r="H387" s="65"/>
      <c r="I387" s="44"/>
      <c r="J387" s="38"/>
      <c r="O387" s="46"/>
      <c r="P387" s="54"/>
    </row>
    <row r="388" spans="1:16" x14ac:dyDescent="0.2">
      <c r="A388" s="43"/>
      <c r="C388" s="43"/>
      <c r="D388" s="44"/>
      <c r="E388" s="44"/>
      <c r="F388" s="44"/>
      <c r="G388" s="44"/>
      <c r="H388" s="65"/>
      <c r="I388" s="44"/>
      <c r="J388" s="38"/>
      <c r="O388" s="46"/>
      <c r="P388" s="54"/>
    </row>
    <row r="389" spans="1:16" x14ac:dyDescent="0.2">
      <c r="A389" s="43"/>
      <c r="C389" s="43"/>
      <c r="D389" s="44"/>
      <c r="E389" s="44"/>
      <c r="F389" s="44"/>
      <c r="G389" s="44"/>
      <c r="H389" s="65"/>
      <c r="I389" s="44"/>
      <c r="J389" s="38"/>
      <c r="O389" s="46"/>
      <c r="P389" s="54"/>
    </row>
    <row r="390" spans="1:16" x14ac:dyDescent="0.2">
      <c r="A390" s="43"/>
      <c r="C390" s="43"/>
      <c r="D390" s="44"/>
      <c r="E390" s="44"/>
      <c r="F390" s="44"/>
      <c r="G390" s="44"/>
      <c r="H390" s="65"/>
      <c r="I390" s="44"/>
      <c r="J390" s="38"/>
      <c r="O390" s="46"/>
      <c r="P390" s="54"/>
    </row>
    <row r="391" spans="1:16" x14ac:dyDescent="0.2">
      <c r="A391" s="44"/>
      <c r="C391" s="43"/>
      <c r="D391" s="44"/>
      <c r="E391" s="44"/>
      <c r="F391" s="44"/>
      <c r="G391" s="44"/>
      <c r="H391" s="65"/>
      <c r="I391" s="44"/>
      <c r="J391" s="38"/>
      <c r="O391" s="46"/>
      <c r="P391" s="54"/>
    </row>
    <row r="392" spans="1:16" x14ac:dyDescent="0.2">
      <c r="A392" s="44"/>
      <c r="C392" s="43"/>
      <c r="D392" s="44"/>
      <c r="E392" s="44"/>
      <c r="F392" s="44"/>
      <c r="G392" s="44"/>
      <c r="H392" s="65"/>
      <c r="I392" s="44"/>
      <c r="J392" s="38"/>
      <c r="O392" s="46"/>
      <c r="P392" s="54"/>
    </row>
    <row r="393" spans="1:16" x14ac:dyDescent="0.2">
      <c r="A393" s="44"/>
      <c r="C393" s="43"/>
      <c r="D393" s="44"/>
      <c r="E393" s="44"/>
      <c r="F393" s="44"/>
      <c r="G393" s="44"/>
      <c r="H393" s="65"/>
      <c r="I393" s="44"/>
      <c r="J393" s="38"/>
      <c r="O393" s="46"/>
      <c r="P393" s="54"/>
    </row>
    <row r="394" spans="1:16" x14ac:dyDescent="0.2">
      <c r="A394" s="43"/>
      <c r="C394" s="43"/>
      <c r="D394" s="44"/>
      <c r="E394" s="44"/>
      <c r="F394" s="44"/>
      <c r="G394" s="44"/>
      <c r="H394" s="65"/>
      <c r="I394" s="44"/>
      <c r="J394" s="38"/>
      <c r="O394" s="46"/>
      <c r="P394" s="54"/>
    </row>
    <row r="395" spans="1:16" x14ac:dyDescent="0.2">
      <c r="A395" s="43"/>
      <c r="C395" s="43"/>
      <c r="D395" s="53"/>
      <c r="E395" s="44"/>
      <c r="F395" s="44"/>
      <c r="G395" s="44"/>
      <c r="H395" s="65"/>
      <c r="I395" s="55"/>
      <c r="J395" s="38"/>
      <c r="O395" s="46"/>
      <c r="P395" s="54"/>
    </row>
    <row r="396" spans="1:16" x14ac:dyDescent="0.2">
      <c r="A396" s="43"/>
      <c r="C396" s="43"/>
      <c r="D396" s="44"/>
      <c r="E396" s="44"/>
      <c r="F396" s="44"/>
      <c r="G396" s="44"/>
      <c r="H396" s="65"/>
      <c r="I396" s="44"/>
      <c r="J396" s="38"/>
      <c r="O396" s="46"/>
      <c r="P396" s="54"/>
    </row>
    <row r="397" spans="1:16" x14ac:dyDescent="0.2">
      <c r="A397" s="43"/>
      <c r="C397" s="43"/>
      <c r="D397" s="44"/>
      <c r="E397" s="44"/>
      <c r="F397" s="44"/>
      <c r="G397" s="44"/>
      <c r="H397" s="65"/>
      <c r="I397" s="44"/>
      <c r="J397" s="38"/>
      <c r="O397" s="46"/>
      <c r="P397" s="54"/>
    </row>
    <row r="398" spans="1:16" x14ac:dyDescent="0.2">
      <c r="A398" s="43"/>
      <c r="C398" s="43"/>
      <c r="D398" s="44"/>
      <c r="E398" s="44"/>
      <c r="F398" s="44"/>
      <c r="G398" s="44"/>
      <c r="H398" s="65"/>
      <c r="I398" s="44"/>
      <c r="J398" s="38"/>
      <c r="O398" s="46"/>
      <c r="P398" s="54"/>
    </row>
    <row r="399" spans="1:16" x14ac:dyDescent="0.2">
      <c r="A399" s="43"/>
      <c r="C399" s="43"/>
      <c r="D399" s="44"/>
      <c r="E399" s="44"/>
      <c r="F399" s="44"/>
      <c r="G399" s="44"/>
      <c r="H399" s="65"/>
      <c r="I399" s="44"/>
      <c r="J399" s="38"/>
      <c r="O399" s="46"/>
      <c r="P399" s="44"/>
    </row>
    <row r="400" spans="1:16" x14ac:dyDescent="0.2">
      <c r="A400" s="43"/>
      <c r="C400" s="43"/>
      <c r="D400" s="44"/>
      <c r="E400" s="44"/>
      <c r="F400" s="44"/>
      <c r="G400" s="44"/>
      <c r="H400" s="65"/>
      <c r="I400" s="44"/>
      <c r="J400" s="38"/>
      <c r="O400" s="46"/>
      <c r="P400" s="36"/>
    </row>
    <row r="401" spans="1:16" x14ac:dyDescent="0.2">
      <c r="A401" s="43"/>
      <c r="C401" s="43"/>
      <c r="D401" s="37"/>
      <c r="E401" s="37"/>
      <c r="F401" s="37"/>
      <c r="G401" s="37"/>
      <c r="H401" s="65"/>
      <c r="I401" s="37"/>
      <c r="J401" s="38"/>
      <c r="O401" s="41"/>
      <c r="P401" s="37"/>
    </row>
    <row r="402" spans="1:16" x14ac:dyDescent="0.2">
      <c r="A402" s="43"/>
      <c r="C402" s="43"/>
      <c r="D402" s="37"/>
      <c r="E402" s="37"/>
      <c r="F402" s="37"/>
      <c r="G402" s="37"/>
      <c r="H402" s="65"/>
      <c r="I402" s="37"/>
      <c r="J402" s="38"/>
      <c r="O402" s="41"/>
      <c r="P402" s="37"/>
    </row>
    <row r="403" spans="1:16" x14ac:dyDescent="0.2">
      <c r="A403" s="43"/>
      <c r="C403" s="43"/>
      <c r="D403" s="44"/>
      <c r="E403" s="44"/>
      <c r="F403" s="44"/>
      <c r="G403" s="44"/>
      <c r="H403" s="65"/>
      <c r="I403" s="44"/>
      <c r="J403" s="38"/>
      <c r="O403" s="46"/>
      <c r="P403" s="44"/>
    </row>
    <row r="404" spans="1:16" x14ac:dyDescent="0.2">
      <c r="A404" s="43"/>
      <c r="C404" s="43"/>
      <c r="D404" s="44"/>
      <c r="E404" s="44"/>
      <c r="F404" s="44"/>
      <c r="G404" s="44"/>
      <c r="H404" s="65"/>
      <c r="I404" s="37"/>
      <c r="J404" s="38"/>
      <c r="O404" s="46"/>
      <c r="P404" s="44"/>
    </row>
    <row r="405" spans="1:16" x14ac:dyDescent="0.2">
      <c r="A405" s="43"/>
      <c r="C405" s="43"/>
      <c r="D405" s="37"/>
      <c r="E405" s="37"/>
      <c r="F405" s="37"/>
      <c r="G405" s="37"/>
      <c r="H405" s="65"/>
      <c r="I405" s="37"/>
      <c r="J405" s="38"/>
      <c r="O405" s="41"/>
      <c r="P405" s="37"/>
    </row>
    <row r="406" spans="1:16" x14ac:dyDescent="0.2">
      <c r="A406" s="43"/>
      <c r="C406" s="43"/>
      <c r="D406" s="44"/>
      <c r="E406" s="44"/>
      <c r="F406" s="44"/>
      <c r="G406" s="44"/>
      <c r="H406" s="65"/>
      <c r="I406" s="44"/>
      <c r="J406" s="38"/>
      <c r="O406" s="46"/>
      <c r="P406" s="44"/>
    </row>
    <row r="407" spans="1:16" x14ac:dyDescent="0.2">
      <c r="A407" s="43"/>
      <c r="C407" s="43"/>
      <c r="D407" s="44"/>
      <c r="E407" s="44"/>
      <c r="F407" s="44"/>
      <c r="G407" s="44"/>
      <c r="H407" s="65"/>
      <c r="I407" s="44"/>
      <c r="J407" s="38"/>
      <c r="O407" s="46"/>
      <c r="P407" s="44"/>
    </row>
    <row r="408" spans="1:16" x14ac:dyDescent="0.2">
      <c r="A408" s="43"/>
      <c r="C408" s="43"/>
      <c r="D408" s="44"/>
      <c r="E408" s="44"/>
      <c r="F408" s="44"/>
      <c r="G408" s="44"/>
      <c r="H408" s="65"/>
      <c r="I408" s="44"/>
      <c r="J408" s="38"/>
      <c r="O408" s="46"/>
      <c r="P408" s="44"/>
    </row>
    <row r="409" spans="1:16" x14ac:dyDescent="0.2">
      <c r="A409" s="43"/>
      <c r="C409" s="43"/>
      <c r="D409" s="44"/>
      <c r="E409" s="44"/>
      <c r="F409" s="44"/>
      <c r="G409" s="44"/>
      <c r="H409" s="65"/>
      <c r="I409" s="44"/>
      <c r="J409" s="38"/>
      <c r="O409" s="46"/>
      <c r="P409" s="44"/>
    </row>
    <row r="410" spans="1:16" x14ac:dyDescent="0.2">
      <c r="A410" s="43"/>
      <c r="C410" s="43"/>
      <c r="D410" s="44"/>
      <c r="E410" s="44"/>
      <c r="F410" s="44"/>
      <c r="G410" s="44"/>
      <c r="H410" s="65"/>
      <c r="I410" s="44"/>
      <c r="J410" s="38"/>
      <c r="O410" s="46"/>
      <c r="P410" s="44"/>
    </row>
    <row r="411" spans="1:16" x14ac:dyDescent="0.2">
      <c r="A411" s="43"/>
      <c r="C411" s="43"/>
      <c r="D411" s="44"/>
      <c r="E411" s="44"/>
      <c r="F411" s="44"/>
      <c r="G411" s="44"/>
      <c r="H411" s="65"/>
      <c r="I411" s="44"/>
      <c r="J411" s="38"/>
      <c r="O411" s="46"/>
      <c r="P411" s="44"/>
    </row>
    <row r="412" spans="1:16" x14ac:dyDescent="0.2">
      <c r="A412" s="43"/>
      <c r="C412" s="43"/>
      <c r="D412" s="44"/>
      <c r="E412" s="44"/>
      <c r="F412" s="44"/>
      <c r="G412" s="44"/>
      <c r="H412" s="65"/>
      <c r="I412" s="44"/>
      <c r="J412" s="38"/>
      <c r="O412" s="46"/>
      <c r="P412" s="44"/>
    </row>
    <row r="413" spans="1:16" x14ac:dyDescent="0.2">
      <c r="A413" s="43"/>
      <c r="C413" s="43"/>
      <c r="D413" s="44"/>
      <c r="E413" s="44"/>
      <c r="F413" s="44"/>
      <c r="G413" s="44"/>
      <c r="H413" s="65"/>
      <c r="I413" s="44"/>
      <c r="J413" s="38"/>
      <c r="O413" s="46"/>
      <c r="P413" s="44"/>
    </row>
    <row r="414" spans="1:16" x14ac:dyDescent="0.2">
      <c r="A414" s="43"/>
      <c r="C414" s="43"/>
      <c r="D414" s="44"/>
      <c r="E414" s="44"/>
      <c r="F414" s="44"/>
      <c r="G414" s="44"/>
      <c r="H414" s="65"/>
      <c r="I414" s="44"/>
      <c r="J414" s="38"/>
      <c r="O414" s="46"/>
      <c r="P414" s="44"/>
    </row>
    <row r="415" spans="1:16" x14ac:dyDescent="0.2">
      <c r="A415" s="43"/>
      <c r="C415" s="43"/>
      <c r="D415" s="44"/>
      <c r="E415" s="44"/>
      <c r="F415" s="44"/>
      <c r="G415" s="44"/>
      <c r="H415" s="65"/>
      <c r="I415" s="44"/>
      <c r="J415" s="38"/>
      <c r="O415" s="46"/>
      <c r="P415" s="44"/>
    </row>
    <row r="416" spans="1:16" x14ac:dyDescent="0.2">
      <c r="A416" s="43"/>
      <c r="C416" s="43"/>
      <c r="D416" s="44"/>
      <c r="E416" s="44"/>
      <c r="F416" s="44"/>
      <c r="G416" s="44"/>
      <c r="H416" s="65"/>
      <c r="I416" s="44"/>
      <c r="J416" s="38"/>
      <c r="O416" s="46"/>
      <c r="P416" s="44"/>
    </row>
    <row r="417" spans="1:16" x14ac:dyDescent="0.2">
      <c r="A417" s="43"/>
      <c r="C417" s="43"/>
      <c r="D417" s="44"/>
      <c r="E417" s="44"/>
      <c r="F417" s="44"/>
      <c r="G417" s="44"/>
      <c r="H417" s="65"/>
      <c r="I417" s="44"/>
      <c r="J417" s="38"/>
      <c r="O417" s="46"/>
      <c r="P417" s="44"/>
    </row>
    <row r="418" spans="1:16" x14ac:dyDescent="0.2">
      <c r="A418" s="43"/>
      <c r="C418" s="43"/>
      <c r="D418" s="44"/>
      <c r="E418" s="44"/>
      <c r="F418" s="44"/>
      <c r="G418" s="44"/>
      <c r="H418" s="65"/>
      <c r="I418" s="44"/>
      <c r="J418" s="38"/>
      <c r="O418" s="46"/>
      <c r="P418" s="44"/>
    </row>
    <row r="419" spans="1:16" x14ac:dyDescent="0.2">
      <c r="A419" s="43"/>
      <c r="C419" s="43"/>
      <c r="D419" s="44"/>
      <c r="E419" s="44"/>
      <c r="F419" s="44"/>
      <c r="G419" s="44"/>
      <c r="H419" s="65"/>
      <c r="I419" s="44"/>
      <c r="J419" s="38"/>
      <c r="O419" s="46"/>
      <c r="P419" s="44"/>
    </row>
    <row r="420" spans="1:16" x14ac:dyDescent="0.2">
      <c r="A420" s="43"/>
      <c r="C420" s="43"/>
      <c r="D420" s="44"/>
      <c r="E420" s="44"/>
      <c r="F420" s="44"/>
      <c r="G420" s="44"/>
      <c r="H420" s="65"/>
      <c r="I420" s="44"/>
      <c r="J420" s="38"/>
      <c r="O420" s="46"/>
      <c r="P420" s="44"/>
    </row>
    <row r="421" spans="1:16" x14ac:dyDescent="0.2">
      <c r="A421" s="43"/>
      <c r="C421" s="43"/>
      <c r="D421" s="44"/>
      <c r="E421" s="44"/>
      <c r="F421" s="44"/>
      <c r="G421" s="44"/>
      <c r="H421" s="65"/>
      <c r="I421" s="44"/>
      <c r="J421" s="38"/>
      <c r="O421" s="46"/>
      <c r="P421" s="44"/>
    </row>
    <row r="422" spans="1:16" x14ac:dyDescent="0.2">
      <c r="A422" s="43"/>
      <c r="C422" s="43"/>
      <c r="D422" s="44"/>
      <c r="E422" s="44"/>
      <c r="F422" s="44"/>
      <c r="G422" s="44"/>
      <c r="H422" s="65"/>
      <c r="I422" s="44"/>
      <c r="J422" s="38"/>
      <c r="O422" s="46"/>
      <c r="P422" s="44"/>
    </row>
    <row r="423" spans="1:16" x14ac:dyDescent="0.2">
      <c r="A423" s="43"/>
      <c r="C423" s="43"/>
      <c r="D423" s="44"/>
      <c r="E423" s="44"/>
      <c r="F423" s="44"/>
      <c r="G423" s="44"/>
      <c r="H423" s="65"/>
      <c r="I423" s="44"/>
      <c r="J423" s="38"/>
      <c r="O423" s="46"/>
      <c r="P423" s="44"/>
    </row>
    <row r="424" spans="1:16" x14ac:dyDescent="0.2">
      <c r="A424" s="43"/>
      <c r="C424" s="43"/>
      <c r="D424" s="44"/>
      <c r="E424" s="44"/>
      <c r="F424" s="44"/>
      <c r="G424" s="44"/>
      <c r="H424" s="65"/>
      <c r="I424" s="44"/>
      <c r="J424" s="38"/>
      <c r="O424" s="46"/>
      <c r="P424" s="44"/>
    </row>
    <row r="425" spans="1:16" x14ac:dyDescent="0.2">
      <c r="A425" s="43"/>
      <c r="C425" s="43"/>
      <c r="D425" s="44"/>
      <c r="E425" s="44"/>
      <c r="F425" s="44"/>
      <c r="G425" s="44"/>
      <c r="H425" s="65"/>
      <c r="I425" s="44"/>
      <c r="J425" s="38"/>
      <c r="O425" s="46"/>
      <c r="P425" s="44"/>
    </row>
    <row r="426" spans="1:16" x14ac:dyDescent="0.2">
      <c r="A426" s="43"/>
      <c r="C426" s="43"/>
      <c r="D426" s="44"/>
      <c r="E426" s="44"/>
      <c r="F426" s="44"/>
      <c r="G426" s="44"/>
      <c r="H426" s="65"/>
      <c r="I426" s="44"/>
      <c r="J426" s="38"/>
      <c r="O426" s="46"/>
      <c r="P426" s="44"/>
    </row>
    <row r="427" spans="1:16" x14ac:dyDescent="0.2">
      <c r="A427" s="43"/>
      <c r="C427" s="43"/>
      <c r="D427" s="44"/>
      <c r="E427" s="44"/>
      <c r="F427" s="37"/>
      <c r="G427" s="37"/>
      <c r="H427" s="65"/>
      <c r="I427" s="44"/>
      <c r="J427" s="38"/>
      <c r="O427" s="46"/>
      <c r="P427" s="54"/>
    </row>
    <row r="428" spans="1:16" x14ac:dyDescent="0.2">
      <c r="A428" s="43"/>
      <c r="C428" s="43"/>
      <c r="D428" s="44"/>
      <c r="E428" s="44"/>
      <c r="F428" s="44"/>
      <c r="G428" s="44"/>
      <c r="H428" s="65"/>
      <c r="I428" s="44"/>
      <c r="J428" s="38"/>
      <c r="O428" s="46"/>
      <c r="P428" s="54"/>
    </row>
    <row r="429" spans="1:16" x14ac:dyDescent="0.2">
      <c r="A429" s="43"/>
      <c r="C429" s="43"/>
      <c r="D429" s="44"/>
      <c r="E429" s="44"/>
      <c r="F429" s="44"/>
      <c r="G429" s="44"/>
      <c r="H429" s="65"/>
      <c r="I429" s="44"/>
      <c r="J429" s="38"/>
      <c r="O429" s="46"/>
      <c r="P429" s="44"/>
    </row>
    <row r="430" spans="1:16" x14ac:dyDescent="0.2">
      <c r="A430" s="43"/>
      <c r="C430" s="43"/>
      <c r="D430" s="44"/>
      <c r="E430" s="44"/>
      <c r="F430" s="44"/>
      <c r="G430" s="44"/>
      <c r="H430" s="65"/>
      <c r="I430" s="44"/>
      <c r="J430" s="38"/>
      <c r="O430" s="46"/>
      <c r="P430" s="44"/>
    </row>
    <row r="431" spans="1:16" x14ac:dyDescent="0.2">
      <c r="A431" s="43"/>
      <c r="C431" s="43"/>
      <c r="D431" s="53"/>
      <c r="E431" s="44"/>
      <c r="F431" s="44"/>
      <c r="G431" s="44"/>
      <c r="H431" s="65"/>
      <c r="I431" s="44"/>
      <c r="J431" s="38"/>
      <c r="O431" s="46"/>
      <c r="P431" s="44"/>
    </row>
    <row r="432" spans="1:16" x14ac:dyDescent="0.2">
      <c r="A432" s="43"/>
      <c r="C432" s="43"/>
      <c r="D432" s="44"/>
      <c r="E432" s="44"/>
      <c r="F432" s="44"/>
      <c r="G432" s="44"/>
      <c r="I432" s="44"/>
      <c r="J432" s="38"/>
      <c r="O432" s="46"/>
      <c r="P432" s="44"/>
    </row>
    <row r="433" spans="1:16" x14ac:dyDescent="0.2">
      <c r="A433" s="43"/>
      <c r="C433" s="43"/>
      <c r="D433" s="44"/>
      <c r="E433" s="44"/>
      <c r="F433" s="44"/>
      <c r="G433" s="44"/>
      <c r="I433" s="44"/>
      <c r="J433" s="38"/>
      <c r="O433" s="46"/>
      <c r="P433" s="44"/>
    </row>
    <row r="434" spans="1:16" x14ac:dyDescent="0.2">
      <c r="A434" s="43"/>
      <c r="C434" s="43"/>
      <c r="D434" s="44"/>
      <c r="E434" s="44"/>
      <c r="F434" s="44"/>
      <c r="G434" s="44"/>
      <c r="I434" s="44"/>
      <c r="J434" s="38"/>
      <c r="O434" s="46"/>
      <c r="P434" s="44"/>
    </row>
    <row r="435" spans="1:16" x14ac:dyDescent="0.2">
      <c r="A435" s="43"/>
      <c r="C435" s="43"/>
      <c r="D435" s="44"/>
      <c r="E435" s="44"/>
      <c r="F435" s="44"/>
      <c r="G435" s="44"/>
      <c r="I435" s="44"/>
      <c r="J435" s="38"/>
      <c r="O435" s="46"/>
      <c r="P435" s="44"/>
    </row>
    <row r="436" spans="1:16" x14ac:dyDescent="0.2">
      <c r="A436" s="43"/>
      <c r="C436" s="43"/>
      <c r="D436" s="44"/>
      <c r="E436" s="44"/>
      <c r="F436" s="44"/>
      <c r="G436" s="44"/>
      <c r="I436" s="44"/>
      <c r="J436" s="38"/>
      <c r="O436" s="46"/>
      <c r="P436" s="44"/>
    </row>
    <row r="437" spans="1:16" x14ac:dyDescent="0.2">
      <c r="A437" s="43"/>
      <c r="C437" s="43"/>
      <c r="D437" s="44"/>
      <c r="E437" s="44"/>
      <c r="F437" s="44"/>
      <c r="G437" s="44"/>
      <c r="I437" s="44"/>
      <c r="J437" s="38"/>
      <c r="O437" s="46"/>
      <c r="P437" s="44"/>
    </row>
    <row r="438" spans="1:16" x14ac:dyDescent="0.2">
      <c r="A438" s="43"/>
      <c r="C438" s="43"/>
      <c r="D438" s="44"/>
      <c r="E438" s="44"/>
      <c r="F438" s="44"/>
      <c r="G438" s="44"/>
      <c r="I438" s="44"/>
      <c r="J438" s="38"/>
      <c r="O438" s="46"/>
      <c r="P438" s="54"/>
    </row>
    <row r="439" spans="1:16" x14ac:dyDescent="0.2">
      <c r="A439" s="43"/>
      <c r="C439" s="43"/>
      <c r="D439" s="44"/>
      <c r="E439" s="44"/>
      <c r="F439" s="44"/>
      <c r="G439" s="44"/>
      <c r="I439" s="44"/>
      <c r="J439" s="38"/>
      <c r="O439" s="46"/>
      <c r="P439" s="54"/>
    </row>
    <row r="440" spans="1:16" x14ac:dyDescent="0.2">
      <c r="A440" s="43"/>
      <c r="C440" s="43"/>
      <c r="D440" s="44"/>
      <c r="E440" s="44"/>
      <c r="F440" s="44"/>
      <c r="G440" s="44"/>
      <c r="I440" s="44"/>
      <c r="J440" s="38"/>
      <c r="O440" s="46"/>
      <c r="P440" s="54"/>
    </row>
    <row r="441" spans="1:16" x14ac:dyDescent="0.2">
      <c r="A441" s="43"/>
      <c r="C441" s="43"/>
      <c r="D441" s="44"/>
      <c r="E441" s="44"/>
      <c r="F441" s="44"/>
      <c r="G441" s="44"/>
      <c r="I441" s="44"/>
      <c r="J441" s="38"/>
      <c r="O441" s="46"/>
      <c r="P441" s="54"/>
    </row>
    <row r="442" spans="1:16" x14ac:dyDescent="0.2">
      <c r="A442" s="43"/>
      <c r="C442" s="43"/>
      <c r="D442" s="44"/>
      <c r="E442" s="44"/>
      <c r="F442" s="44"/>
      <c r="G442" s="44"/>
      <c r="I442" s="44"/>
      <c r="J442" s="38"/>
      <c r="O442" s="46"/>
      <c r="P442" s="54"/>
    </row>
    <row r="443" spans="1:16" x14ac:dyDescent="0.2">
      <c r="A443" s="43"/>
      <c r="C443" s="43"/>
      <c r="D443" s="44"/>
      <c r="E443" s="44"/>
      <c r="F443" s="44"/>
      <c r="G443" s="44"/>
      <c r="I443" s="44"/>
      <c r="J443" s="38"/>
      <c r="O443" s="46"/>
      <c r="P443" s="54"/>
    </row>
    <row r="444" spans="1:16" x14ac:dyDescent="0.2">
      <c r="A444" s="43"/>
      <c r="C444" s="43"/>
      <c r="D444" s="44"/>
      <c r="E444" s="44"/>
      <c r="F444" s="44"/>
      <c r="G444" s="44"/>
      <c r="I444" s="44"/>
      <c r="J444" s="38"/>
      <c r="O444" s="46"/>
      <c r="P444" s="54"/>
    </row>
    <row r="445" spans="1:16" x14ac:dyDescent="0.2">
      <c r="A445" s="43"/>
      <c r="C445" s="43"/>
      <c r="D445" s="44"/>
      <c r="E445" s="44"/>
      <c r="F445" s="44"/>
      <c r="G445" s="44"/>
      <c r="I445" s="44"/>
      <c r="J445" s="38"/>
      <c r="O445" s="46"/>
      <c r="P445" s="54"/>
    </row>
    <row r="446" spans="1:16" x14ac:dyDescent="0.2">
      <c r="A446" s="43"/>
      <c r="C446" s="43"/>
      <c r="D446" s="44"/>
      <c r="E446" s="44"/>
      <c r="F446" s="44"/>
      <c r="G446" s="44"/>
      <c r="I446" s="44"/>
      <c r="J446" s="38"/>
      <c r="O446" s="46"/>
      <c r="P446" s="54"/>
    </row>
    <row r="447" spans="1:16" x14ac:dyDescent="0.2">
      <c r="A447" s="43"/>
      <c r="C447" s="43"/>
      <c r="D447" s="44"/>
      <c r="E447" s="44"/>
      <c r="F447" s="44"/>
      <c r="G447" s="44"/>
      <c r="I447" s="44"/>
      <c r="J447" s="38"/>
      <c r="O447" s="46"/>
      <c r="P447" s="54"/>
    </row>
    <row r="448" spans="1:16" x14ac:dyDescent="0.2">
      <c r="A448" s="43"/>
      <c r="C448" s="43"/>
      <c r="D448" s="44"/>
      <c r="E448" s="44"/>
      <c r="F448" s="43"/>
      <c r="G448" s="43"/>
      <c r="I448" s="44"/>
      <c r="J448" s="38"/>
      <c r="O448" s="46"/>
      <c r="P448" s="54"/>
    </row>
    <row r="449" spans="1:16" x14ac:dyDescent="0.2">
      <c r="A449" s="43"/>
      <c r="C449" s="43"/>
      <c r="D449" s="44"/>
      <c r="E449" s="44"/>
      <c r="F449" s="44"/>
      <c r="G449" s="44"/>
      <c r="I449" s="44"/>
      <c r="J449" s="38"/>
      <c r="O449" s="46"/>
      <c r="P449" s="54"/>
    </row>
    <row r="450" spans="1:16" x14ac:dyDescent="0.2">
      <c r="A450" s="43"/>
      <c r="C450" s="43"/>
      <c r="D450" s="44"/>
      <c r="E450" s="44"/>
      <c r="F450" s="44"/>
      <c r="G450" s="44"/>
      <c r="I450" s="44"/>
      <c r="J450" s="38"/>
      <c r="O450" s="46"/>
      <c r="P450" s="44"/>
    </row>
    <row r="451" spans="1:16" x14ac:dyDescent="0.2">
      <c r="A451" s="43"/>
      <c r="C451" s="43"/>
      <c r="D451" s="44"/>
      <c r="E451" s="44"/>
      <c r="F451" s="44"/>
      <c r="G451" s="44"/>
      <c r="I451" s="44"/>
      <c r="J451" s="38"/>
      <c r="O451" s="46"/>
      <c r="P451" s="44"/>
    </row>
    <row r="452" spans="1:16" x14ac:dyDescent="0.2">
      <c r="A452" s="43"/>
      <c r="C452" s="43"/>
      <c r="D452" s="44"/>
      <c r="E452" s="44"/>
      <c r="F452" s="44"/>
      <c r="G452" s="44"/>
      <c r="I452" s="44"/>
      <c r="J452" s="38"/>
      <c r="O452" s="46"/>
      <c r="P452" s="44"/>
    </row>
    <row r="453" spans="1:16" x14ac:dyDescent="0.2">
      <c r="A453" s="43"/>
      <c r="C453" s="43"/>
      <c r="D453" s="44"/>
      <c r="E453" s="44"/>
      <c r="F453" s="44"/>
      <c r="G453" s="44"/>
      <c r="I453" s="44"/>
      <c r="J453" s="38"/>
      <c r="O453" s="46"/>
      <c r="P453" s="44"/>
    </row>
    <row r="454" spans="1:16" x14ac:dyDescent="0.2">
      <c r="A454" s="43"/>
      <c r="C454" s="43"/>
      <c r="D454" s="44"/>
      <c r="E454" s="44"/>
      <c r="F454" s="44"/>
      <c r="G454" s="44"/>
      <c r="I454" s="44"/>
      <c r="J454" s="38"/>
      <c r="O454" s="46"/>
      <c r="P454" s="44"/>
    </row>
  </sheetData>
  <dataValidations count="2">
    <dataValidation type="list" allowBlank="1" showInputMessage="1" sqref="C11:C24 C39:C43 C258:C309 C311:C344 C80:C147 C349:C454 C71:C72 C64 C50 C52 C54:C58 C60:C62" xr:uid="{F4198816-401D-4203-B3CE-5E76A7EEB9A7}">
      <formula1>"Critical Error,Error,Warning"</formula1>
    </dataValidation>
    <dataValidation type="list" allowBlank="1" showInputMessage="1" showErrorMessage="1" sqref="C310 C148:C257 C313 C345:C348 C2:C10 C73:C79 C59 C44:C49 C51 C53 C63 C65:C70 C25:C38" xr:uid="{4C235110-81B0-4ABB-9DC7-6EC79F361847}">
      <formula1>"Critical Error, Error, Warning"</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68D69-AC57-4E25-815A-64C0B549121C}">
  <dimension ref="A1:H7"/>
  <sheetViews>
    <sheetView workbookViewId="0">
      <selection activeCell="H4" sqref="H4"/>
    </sheetView>
  </sheetViews>
  <sheetFormatPr defaultRowHeight="15" x14ac:dyDescent="0.25"/>
  <cols>
    <col min="2" max="3" width="13.5703125" customWidth="1"/>
    <col min="4" max="4" width="25" style="83" customWidth="1"/>
    <col min="5" max="5" width="23.42578125" customWidth="1"/>
    <col min="6" max="6" width="12.85546875" customWidth="1"/>
    <col min="7" max="7" width="26.85546875" customWidth="1"/>
    <col min="8" max="8" width="72.140625" style="91" customWidth="1"/>
  </cols>
  <sheetData>
    <row r="1" spans="1:8" x14ac:dyDescent="0.25">
      <c r="A1" s="69" t="s">
        <v>343</v>
      </c>
      <c r="B1" s="69" t="s">
        <v>344</v>
      </c>
      <c r="C1" s="69" t="s">
        <v>348</v>
      </c>
      <c r="D1" s="82" t="s">
        <v>356</v>
      </c>
      <c r="E1" s="69" t="s">
        <v>345</v>
      </c>
      <c r="F1" s="69"/>
      <c r="G1" s="69" t="s">
        <v>346</v>
      </c>
      <c r="H1" s="90" t="s">
        <v>418</v>
      </c>
    </row>
    <row r="2" spans="1:8" ht="30" x14ac:dyDescent="0.25">
      <c r="A2" t="s">
        <v>27</v>
      </c>
      <c r="B2" s="70">
        <v>45580</v>
      </c>
      <c r="C2" s="70" t="s">
        <v>349</v>
      </c>
      <c r="D2" s="83">
        <v>1001</v>
      </c>
      <c r="E2">
        <v>1029</v>
      </c>
      <c r="G2" s="71" t="s">
        <v>347</v>
      </c>
      <c r="H2" s="91" t="s">
        <v>419</v>
      </c>
    </row>
    <row r="3" spans="1:8" ht="30" x14ac:dyDescent="0.25">
      <c r="A3" t="s">
        <v>27</v>
      </c>
      <c r="B3" s="70">
        <v>45580</v>
      </c>
      <c r="C3" t="s">
        <v>357</v>
      </c>
      <c r="D3" s="83">
        <v>2001</v>
      </c>
      <c r="E3">
        <v>2013</v>
      </c>
      <c r="H3" s="91" t="s">
        <v>420</v>
      </c>
    </row>
    <row r="4" spans="1:8" ht="60" x14ac:dyDescent="0.25">
      <c r="A4" t="s">
        <v>27</v>
      </c>
      <c r="B4" s="70">
        <v>45580</v>
      </c>
      <c r="C4" t="s">
        <v>414</v>
      </c>
      <c r="D4" s="83">
        <v>3001</v>
      </c>
      <c r="E4">
        <v>3019</v>
      </c>
      <c r="H4" s="91" t="s">
        <v>466</v>
      </c>
    </row>
    <row r="5" spans="1:8" x14ac:dyDescent="0.25">
      <c r="A5" t="s">
        <v>27</v>
      </c>
      <c r="B5" s="70">
        <v>45580</v>
      </c>
      <c r="C5" t="s">
        <v>415</v>
      </c>
      <c r="D5" s="83" t="s">
        <v>144</v>
      </c>
      <c r="E5" t="s">
        <v>144</v>
      </c>
    </row>
    <row r="6" spans="1:8" x14ac:dyDescent="0.25">
      <c r="A6" t="s">
        <v>27</v>
      </c>
      <c r="B6" s="70">
        <v>45580</v>
      </c>
      <c r="C6" t="s">
        <v>416</v>
      </c>
      <c r="D6" s="83">
        <v>5001</v>
      </c>
      <c r="E6">
        <v>5010</v>
      </c>
    </row>
    <row r="7" spans="1:8" x14ac:dyDescent="0.25">
      <c r="A7" t="s">
        <v>27</v>
      </c>
      <c r="B7" s="70">
        <v>45580</v>
      </c>
      <c r="C7" t="s">
        <v>417</v>
      </c>
      <c r="D7" s="83">
        <v>9001</v>
      </c>
      <c r="E7">
        <v>9005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S100ValiSpec metadata</vt:lpstr>
      <vt:lpstr>S102Checks</vt:lpstr>
      <vt:lpstr>Legend+Tracking (internal)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Helen Hahessy</dc:creator>
  <cp:lastModifiedBy>Raphael Malyankar</cp:lastModifiedBy>
  <dcterms:created xsi:type="dcterms:W3CDTF">2024-06-25T09:20:59Z</dcterms:created>
  <dcterms:modified xsi:type="dcterms:W3CDTF">2024-10-21T07:17:53Z</dcterms:modified>
</cp:coreProperties>
</file>