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9\"/>
    </mc:Choice>
  </mc:AlternateContent>
  <xr:revisionPtr revIDLastSave="0" documentId="13_ncr:1_{4B75127F-8101-49E2-9CB0-FA6161B6DC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Таблиця розподілу" sheetId="1" r:id="rId1"/>
    <sheet name="Розв'яз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C6" i="2"/>
  <c r="D6" i="2"/>
  <c r="E6" i="2"/>
  <c r="F6" i="2"/>
  <c r="C7" i="2"/>
  <c r="B17" i="2" s="1"/>
  <c r="E17" i="2" s="1"/>
  <c r="D7" i="2"/>
  <c r="E7" i="2"/>
  <c r="C8" i="2"/>
  <c r="D8" i="2"/>
  <c r="C9" i="2"/>
  <c r="G5" i="2"/>
  <c r="H4" i="2"/>
  <c r="G4" i="2"/>
  <c r="F4" i="2"/>
  <c r="E4" i="2"/>
  <c r="D4" i="2"/>
  <c r="C4" i="2"/>
  <c r="B14" i="2" s="1"/>
  <c r="G14" i="2" l="1"/>
  <c r="H14" i="2"/>
  <c r="B15" i="2"/>
  <c r="G15" i="2" s="1"/>
  <c r="B18" i="2"/>
  <c r="C18" i="2" s="1"/>
  <c r="B16" i="2"/>
  <c r="F16" i="2" s="1"/>
  <c r="B19" i="2"/>
  <c r="C19" i="2" s="1"/>
  <c r="D16" i="2"/>
  <c r="C17" i="2"/>
  <c r="D17" i="2"/>
  <c r="C14" i="2"/>
  <c r="B24" i="2" s="1"/>
  <c r="D14" i="2"/>
  <c r="E14" i="2"/>
  <c r="F14" i="2"/>
  <c r="D18" i="2" l="1"/>
  <c r="C16" i="2"/>
  <c r="E16" i="2"/>
  <c r="F15" i="2"/>
  <c r="C15" i="2"/>
  <c r="B25" i="2" s="1"/>
  <c r="D25" i="2" s="1"/>
  <c r="E15" i="2"/>
  <c r="B27" i="2" s="1"/>
  <c r="D15" i="2"/>
  <c r="B26" i="2" s="1"/>
  <c r="C26" i="2" s="1"/>
  <c r="B29" i="2"/>
  <c r="C29" i="2" s="1"/>
  <c r="D24" i="2"/>
  <c r="C24" i="2"/>
  <c r="H24" i="2"/>
  <c r="E24" i="2"/>
  <c r="G24" i="2"/>
  <c r="F24" i="2"/>
  <c r="B28" i="2" l="1"/>
  <c r="F25" i="2"/>
  <c r="G25" i="2"/>
  <c r="C25" i="2"/>
  <c r="E25" i="2"/>
  <c r="D26" i="2"/>
  <c r="E26" i="2"/>
  <c r="F26" i="2"/>
  <c r="D28" i="2"/>
  <c r="C28" i="2"/>
  <c r="E27" i="2"/>
  <c r="D27" i="2"/>
  <c r="C27" i="2"/>
</calcChain>
</file>

<file path=xl/sharedStrings.xml><?xml version="1.0" encoding="utf-8"?>
<sst xmlns="http://schemas.openxmlformats.org/spreadsheetml/2006/main" count="16" uniqueCount="16">
  <si>
    <t>Номер варіанта</t>
  </si>
  <si>
    <t>Підприємство</t>
  </si>
  <si>
    <t>Функція відгуку</t>
  </si>
  <si>
    <t>Частина засобів, що виділяються
підприємствам</t>
  </si>
  <si>
    <t>№1</t>
  </si>
  <si>
    <t>φ1(x)</t>
  </si>
  <si>
    <t>№2</t>
  </si>
  <si>
    <t>φ2(x)</t>
  </si>
  <si>
    <t>№3</t>
  </si>
  <si>
    <t>φ3(x)</t>
  </si>
  <si>
    <t>№4</t>
  </si>
  <si>
    <t>φ4(x)</t>
  </si>
  <si>
    <t>Сумісна матриця першого і другого підприємства</t>
  </si>
  <si>
    <t>Згорнута матриця підприємства 3</t>
  </si>
  <si>
    <t>Згорнута матриця підприємства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</si>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</sst>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i/>
      <sz val="10"/>
      <color rgb="FF0000FF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0"/>
      <color rgb="FF0070C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92D05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8F1F"/>
        <bgColor rgb="FFFF9900"/>
      </patternFill>
    </fill>
    <fill>
      <patternFill patternType="solid">
        <fgColor rgb="FFFFFF00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4" borderId="6" xfId="0" applyFont="1" applyFill="1" applyBorder="1"/>
    <xf numFmtId="0" fontId="3" fillId="0" borderId="6" xfId="0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/>
    <xf numFmtId="0" fontId="5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right"/>
    </xf>
    <xf numFmtId="0" fontId="1" fillId="8" borderId="6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8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N13" sqref="N13"/>
    </sheetView>
  </sheetViews>
  <sheetFormatPr defaultRowHeight="15" x14ac:dyDescent="0.25"/>
  <cols>
    <col min="1" max="1" width="14.42578125" bestFit="1" customWidth="1"/>
    <col min="2" max="2" width="12.85546875" bestFit="1" customWidth="1"/>
    <col min="3" max="3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4"/>
    </row>
    <row r="2" spans="1:8" x14ac:dyDescent="0.25">
      <c r="A2" s="5"/>
      <c r="B2" s="5"/>
      <c r="C2" s="5"/>
      <c r="D2" s="6">
        <v>20</v>
      </c>
      <c r="E2" s="6">
        <v>40</v>
      </c>
      <c r="F2" s="6">
        <v>60</v>
      </c>
      <c r="G2" s="6">
        <v>80</v>
      </c>
      <c r="H2" s="6">
        <v>100</v>
      </c>
    </row>
    <row r="3" spans="1:8" x14ac:dyDescent="0.25">
      <c r="A3" s="7">
        <v>6</v>
      </c>
      <c r="B3" s="6" t="s">
        <v>4</v>
      </c>
      <c r="C3" s="6" t="s">
        <v>5</v>
      </c>
      <c r="D3" s="6">
        <v>11</v>
      </c>
      <c r="E3" s="6">
        <v>21</v>
      </c>
      <c r="F3" s="6">
        <v>40</v>
      </c>
      <c r="G3" s="6">
        <v>54</v>
      </c>
      <c r="H3" s="6">
        <v>65</v>
      </c>
    </row>
    <row r="4" spans="1:8" x14ac:dyDescent="0.25">
      <c r="A4" s="8"/>
      <c r="B4" s="6" t="s">
        <v>6</v>
      </c>
      <c r="C4" s="6" t="s">
        <v>7</v>
      </c>
      <c r="D4" s="6">
        <v>13</v>
      </c>
      <c r="E4" s="6">
        <v>20</v>
      </c>
      <c r="F4" s="6">
        <v>42</v>
      </c>
      <c r="G4" s="6">
        <v>45</v>
      </c>
      <c r="H4" s="6">
        <v>61</v>
      </c>
    </row>
    <row r="5" spans="1:8" x14ac:dyDescent="0.25">
      <c r="A5" s="8"/>
      <c r="B5" s="6" t="s">
        <v>8</v>
      </c>
      <c r="C5" s="6" t="s">
        <v>9</v>
      </c>
      <c r="D5" s="6">
        <v>12</v>
      </c>
      <c r="E5" s="6">
        <v>22</v>
      </c>
      <c r="F5" s="6">
        <v>34</v>
      </c>
      <c r="G5" s="6">
        <v>55</v>
      </c>
      <c r="H5" s="6">
        <v>60</v>
      </c>
    </row>
    <row r="6" spans="1:8" x14ac:dyDescent="0.25">
      <c r="A6" s="9"/>
      <c r="B6" s="6" t="s">
        <v>10</v>
      </c>
      <c r="C6" s="6" t="s">
        <v>11</v>
      </c>
      <c r="D6" s="6">
        <v>10</v>
      </c>
      <c r="E6" s="6">
        <v>27</v>
      </c>
      <c r="F6" s="6">
        <v>33</v>
      </c>
      <c r="G6" s="6">
        <v>57</v>
      </c>
      <c r="H6" s="6">
        <v>69</v>
      </c>
    </row>
  </sheetData>
  <mergeCells count="5">
    <mergeCell ref="A1:A2"/>
    <mergeCell ref="B1:B2"/>
    <mergeCell ref="C1:C2"/>
    <mergeCell ref="D1:H1"/>
    <mergeCell ref="A3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9A6F-3510-44B0-ADB4-34EA4C9368C3}">
  <dimension ref="A1:N34"/>
  <sheetViews>
    <sheetView tabSelected="1" workbookViewId="0">
      <selection activeCell="O34" sqref="O34"/>
    </sheetView>
  </sheetViews>
  <sheetFormatPr defaultColWidth="12.5703125" defaultRowHeight="15.75" customHeight="1" x14ac:dyDescent="0.25"/>
  <cols>
    <col min="8" max="8" width="11.28515625" customWidth="1"/>
    <col min="9" max="9" width="25.5703125" customWidth="1"/>
  </cols>
  <sheetData>
    <row r="1" spans="1:14" ht="15" x14ac:dyDescent="0.25">
      <c r="A1" s="10"/>
      <c r="B1" s="10"/>
      <c r="C1" s="11" t="s">
        <v>12</v>
      </c>
      <c r="D1" s="12"/>
      <c r="E1" s="12"/>
      <c r="F1" s="12"/>
      <c r="G1" s="12"/>
      <c r="H1" s="12"/>
    </row>
    <row r="2" spans="1:14" ht="15" x14ac:dyDescent="0.25">
      <c r="A2" s="10"/>
      <c r="B2" s="10"/>
      <c r="C2" s="13">
        <v>0</v>
      </c>
      <c r="D2" s="31">
        <v>20</v>
      </c>
      <c r="E2" s="13">
        <v>40</v>
      </c>
      <c r="F2" s="13">
        <v>60</v>
      </c>
      <c r="G2" s="13">
        <v>80</v>
      </c>
      <c r="H2" s="13">
        <v>100</v>
      </c>
    </row>
    <row r="3" spans="1:14" ht="15" x14ac:dyDescent="0.25">
      <c r="A3" s="19"/>
      <c r="B3" s="20"/>
      <c r="C3" s="14">
        <v>0</v>
      </c>
      <c r="D3" s="22">
        <v>13</v>
      </c>
      <c r="E3" s="22">
        <v>20</v>
      </c>
      <c r="F3" s="22">
        <v>42</v>
      </c>
      <c r="G3" s="22">
        <v>45</v>
      </c>
      <c r="H3" s="22">
        <v>61</v>
      </c>
      <c r="I3" s="21"/>
    </row>
    <row r="4" spans="1:14" ht="15" x14ac:dyDescent="0.25">
      <c r="A4" s="13">
        <v>0</v>
      </c>
      <c r="B4" s="14">
        <v>0</v>
      </c>
      <c r="C4" s="15">
        <f t="shared" ref="C4:H8" si="0">$B4+C$3</f>
        <v>0</v>
      </c>
      <c r="D4" s="23">
        <f t="shared" si="0"/>
        <v>13</v>
      </c>
      <c r="E4" s="15">
        <f t="shared" si="0"/>
        <v>20</v>
      </c>
      <c r="F4" s="16">
        <f t="shared" si="0"/>
        <v>42</v>
      </c>
      <c r="G4" s="15">
        <f t="shared" si="0"/>
        <v>45</v>
      </c>
      <c r="H4" s="16">
        <f t="shared" si="0"/>
        <v>61</v>
      </c>
      <c r="J4" s="26"/>
      <c r="K4" s="26"/>
      <c r="L4" s="26"/>
      <c r="M4" s="26"/>
      <c r="N4" s="26"/>
    </row>
    <row r="5" spans="1:14" ht="15" x14ac:dyDescent="0.25">
      <c r="A5" s="13">
        <v>20</v>
      </c>
      <c r="B5" s="14">
        <v>11</v>
      </c>
      <c r="C5" s="16">
        <f t="shared" si="0"/>
        <v>11</v>
      </c>
      <c r="D5" s="15">
        <f t="shared" si="0"/>
        <v>24</v>
      </c>
      <c r="E5" s="16">
        <f t="shared" si="0"/>
        <v>31</v>
      </c>
      <c r="F5" s="15">
        <f t="shared" si="0"/>
        <v>53</v>
      </c>
      <c r="G5" s="16">
        <f t="shared" si="0"/>
        <v>56</v>
      </c>
      <c r="H5" s="17"/>
    </row>
    <row r="6" spans="1:14" ht="15" x14ac:dyDescent="0.25">
      <c r="A6" s="13">
        <v>40</v>
      </c>
      <c r="B6" s="14">
        <v>21</v>
      </c>
      <c r="C6" s="15">
        <f t="shared" si="0"/>
        <v>21</v>
      </c>
      <c r="D6" s="16">
        <f t="shared" si="0"/>
        <v>34</v>
      </c>
      <c r="E6" s="15">
        <f t="shared" si="0"/>
        <v>41</v>
      </c>
      <c r="F6" s="16">
        <f t="shared" si="0"/>
        <v>63</v>
      </c>
      <c r="G6" s="17"/>
      <c r="H6" s="17"/>
    </row>
    <row r="7" spans="1:14" ht="15" x14ac:dyDescent="0.25">
      <c r="A7" s="13">
        <v>60</v>
      </c>
      <c r="B7" s="14">
        <v>40</v>
      </c>
      <c r="C7" s="16">
        <f t="shared" si="0"/>
        <v>40</v>
      </c>
      <c r="D7" s="15">
        <f t="shared" si="0"/>
        <v>53</v>
      </c>
      <c r="E7" s="16">
        <f t="shared" si="0"/>
        <v>60</v>
      </c>
      <c r="F7" s="17"/>
      <c r="G7" s="17"/>
      <c r="H7" s="17"/>
    </row>
    <row r="8" spans="1:14" ht="15" x14ac:dyDescent="0.25">
      <c r="A8" s="13">
        <v>80</v>
      </c>
      <c r="B8" s="14">
        <v>54</v>
      </c>
      <c r="C8" s="15">
        <f t="shared" si="0"/>
        <v>54</v>
      </c>
      <c r="D8" s="16">
        <f t="shared" si="0"/>
        <v>67</v>
      </c>
      <c r="E8" s="17"/>
      <c r="F8" s="17"/>
      <c r="G8" s="17"/>
      <c r="H8" s="17"/>
    </row>
    <row r="9" spans="1:14" ht="15" x14ac:dyDescent="0.25">
      <c r="A9" s="13">
        <v>100</v>
      </c>
      <c r="B9" s="14">
        <v>65</v>
      </c>
      <c r="C9" s="16">
        <f>$B9+C$3</f>
        <v>65</v>
      </c>
      <c r="D9" s="17"/>
      <c r="E9" s="17"/>
      <c r="F9" s="17"/>
      <c r="G9" s="17"/>
      <c r="H9" s="17"/>
    </row>
    <row r="10" spans="1:14" ht="15" x14ac:dyDescent="0.25">
      <c r="A10" s="10"/>
      <c r="B10" s="10"/>
      <c r="C10" s="10"/>
      <c r="D10" s="10"/>
      <c r="E10" s="10"/>
      <c r="F10" s="10"/>
      <c r="G10" s="10"/>
      <c r="H10" s="10"/>
    </row>
    <row r="11" spans="1:14" ht="15" x14ac:dyDescent="0.25">
      <c r="A11" s="10"/>
      <c r="B11" s="10"/>
      <c r="C11" s="11" t="s">
        <v>13</v>
      </c>
      <c r="D11" s="12"/>
      <c r="E11" s="12"/>
      <c r="F11" s="12"/>
      <c r="G11" s="12"/>
      <c r="H11" s="12"/>
    </row>
    <row r="12" spans="1:14" ht="15" x14ac:dyDescent="0.25">
      <c r="A12" s="10"/>
      <c r="B12" s="10"/>
      <c r="C12" s="24">
        <v>0</v>
      </c>
      <c r="D12" s="28">
        <v>20</v>
      </c>
      <c r="E12" s="6">
        <v>40</v>
      </c>
      <c r="F12" s="6">
        <v>60</v>
      </c>
      <c r="G12" s="28">
        <v>80</v>
      </c>
      <c r="H12" s="6">
        <v>100</v>
      </c>
    </row>
    <row r="13" spans="1:14" ht="15" x14ac:dyDescent="0.25">
      <c r="A13" s="10"/>
      <c r="B13" s="10"/>
      <c r="C13" s="18">
        <v>0</v>
      </c>
      <c r="D13" s="22">
        <v>12</v>
      </c>
      <c r="E13" s="22">
        <v>22</v>
      </c>
      <c r="F13" s="22">
        <v>34</v>
      </c>
      <c r="G13" s="22">
        <v>55</v>
      </c>
      <c r="H13" s="27">
        <v>60</v>
      </c>
      <c r="I13" s="25"/>
    </row>
    <row r="14" spans="1:14" ht="15" x14ac:dyDescent="0.25">
      <c r="A14" s="13">
        <v>0</v>
      </c>
      <c r="B14" s="14">
        <f>MAX(C4)</f>
        <v>0</v>
      </c>
      <c r="C14" s="15">
        <f t="shared" ref="C14:H18" si="1">$B14+C$13</f>
        <v>0</v>
      </c>
      <c r="D14" s="16">
        <f t="shared" si="1"/>
        <v>12</v>
      </c>
      <c r="E14" s="15">
        <f t="shared" si="1"/>
        <v>22</v>
      </c>
      <c r="F14" s="16">
        <f t="shared" si="1"/>
        <v>34</v>
      </c>
      <c r="G14" s="15">
        <f t="shared" si="1"/>
        <v>55</v>
      </c>
      <c r="H14" s="16">
        <f t="shared" si="1"/>
        <v>60</v>
      </c>
    </row>
    <row r="15" spans="1:14" ht="15" x14ac:dyDescent="0.25">
      <c r="A15" s="13">
        <v>20</v>
      </c>
      <c r="B15" s="14">
        <f>MAX(C5,D4)</f>
        <v>13</v>
      </c>
      <c r="C15" s="23">
        <f t="shared" si="1"/>
        <v>13</v>
      </c>
      <c r="D15" s="15">
        <f t="shared" si="1"/>
        <v>25</v>
      </c>
      <c r="E15" s="16">
        <f t="shared" si="1"/>
        <v>35</v>
      </c>
      <c r="F15" s="15">
        <f t="shared" si="1"/>
        <v>47</v>
      </c>
      <c r="G15" s="29">
        <f t="shared" si="1"/>
        <v>68</v>
      </c>
      <c r="H15" s="17"/>
    </row>
    <row r="16" spans="1:14" ht="15" x14ac:dyDescent="0.25">
      <c r="A16" s="13">
        <v>40</v>
      </c>
      <c r="B16" s="14">
        <f>MAX(D5,C6,E4)</f>
        <v>24</v>
      </c>
      <c r="C16" s="15">
        <f t="shared" si="1"/>
        <v>24</v>
      </c>
      <c r="D16" s="16">
        <f t="shared" si="1"/>
        <v>36</v>
      </c>
      <c r="E16" s="15">
        <f t="shared" si="1"/>
        <v>46</v>
      </c>
      <c r="F16" s="16">
        <f t="shared" si="1"/>
        <v>58</v>
      </c>
      <c r="G16" s="17"/>
      <c r="H16" s="17"/>
    </row>
    <row r="17" spans="1:9" ht="15" x14ac:dyDescent="0.25">
      <c r="A17" s="13">
        <v>60</v>
      </c>
      <c r="B17" s="14">
        <f>MAX(C7,D6,E5,F4)</f>
        <v>42</v>
      </c>
      <c r="C17" s="16">
        <f t="shared" si="1"/>
        <v>42</v>
      </c>
      <c r="D17" s="15">
        <f t="shared" si="1"/>
        <v>54</v>
      </c>
      <c r="E17" s="16">
        <f t="shared" si="1"/>
        <v>64</v>
      </c>
      <c r="F17" s="17"/>
      <c r="G17" s="17"/>
      <c r="H17" s="17"/>
    </row>
    <row r="18" spans="1:9" ht="15" x14ac:dyDescent="0.25">
      <c r="A18" s="13">
        <v>80</v>
      </c>
      <c r="B18" s="14">
        <f>MAX(C8,D7,E6,F5,G4)</f>
        <v>54</v>
      </c>
      <c r="C18" s="15">
        <f t="shared" si="1"/>
        <v>54</v>
      </c>
      <c r="D18" s="29">
        <f t="shared" si="1"/>
        <v>66</v>
      </c>
      <c r="E18" s="17"/>
      <c r="F18" s="17"/>
      <c r="G18" s="17"/>
      <c r="H18" s="17"/>
    </row>
    <row r="19" spans="1:9" ht="15" x14ac:dyDescent="0.25">
      <c r="A19" s="13">
        <v>100</v>
      </c>
      <c r="B19" s="14">
        <f>MAX(C9,D8,E7,F6,G5,H4)</f>
        <v>67</v>
      </c>
      <c r="C19" s="16">
        <f>$B19+C$13</f>
        <v>67</v>
      </c>
      <c r="D19" s="17"/>
      <c r="E19" s="17"/>
      <c r="F19" s="17"/>
      <c r="G19" s="17"/>
      <c r="H19" s="17"/>
    </row>
    <row r="20" spans="1:9" ht="15" x14ac:dyDescent="0.25">
      <c r="A20" s="10"/>
      <c r="B20" s="10"/>
      <c r="C20" s="10"/>
      <c r="D20" s="10"/>
      <c r="E20" s="10"/>
      <c r="F20" s="10"/>
      <c r="G20" s="10"/>
      <c r="H20" s="10"/>
    </row>
    <row r="21" spans="1:9" ht="15" x14ac:dyDescent="0.25">
      <c r="A21" s="10"/>
      <c r="B21" s="10"/>
      <c r="C21" s="11" t="s">
        <v>14</v>
      </c>
      <c r="D21" s="12"/>
      <c r="E21" s="12"/>
      <c r="F21" s="12"/>
      <c r="G21" s="12"/>
      <c r="H21" s="12"/>
    </row>
    <row r="22" spans="1:9" ht="15" x14ac:dyDescent="0.25">
      <c r="A22" s="10"/>
      <c r="B22" s="10"/>
      <c r="C22" s="6">
        <v>0</v>
      </c>
      <c r="D22" s="6">
        <v>20</v>
      </c>
      <c r="E22" s="6">
        <v>40</v>
      </c>
      <c r="F22" s="6">
        <v>60</v>
      </c>
      <c r="G22" s="24">
        <v>80</v>
      </c>
      <c r="H22" s="6">
        <v>100</v>
      </c>
    </row>
    <row r="23" spans="1:9" ht="15" x14ac:dyDescent="0.25">
      <c r="A23" s="10"/>
      <c r="B23" s="10"/>
      <c r="C23" s="18">
        <v>0</v>
      </c>
      <c r="D23" s="22">
        <v>10</v>
      </c>
      <c r="E23" s="22">
        <v>27</v>
      </c>
      <c r="F23" s="22">
        <v>33</v>
      </c>
      <c r="G23" s="22">
        <v>57</v>
      </c>
      <c r="H23" s="22">
        <v>69</v>
      </c>
      <c r="I23" s="21"/>
    </row>
    <row r="24" spans="1:9" ht="15" x14ac:dyDescent="0.25">
      <c r="A24" s="13">
        <v>0</v>
      </c>
      <c r="B24" s="14">
        <f>MAX(C14)</f>
        <v>0</v>
      </c>
      <c r="C24" s="15">
        <f t="shared" ref="C24:H28" si="2">$B24+C$23</f>
        <v>0</v>
      </c>
      <c r="D24" s="15">
        <f t="shared" si="2"/>
        <v>10</v>
      </c>
      <c r="E24" s="15">
        <f t="shared" si="2"/>
        <v>27</v>
      </c>
      <c r="F24" s="30">
        <f t="shared" si="2"/>
        <v>33</v>
      </c>
      <c r="G24" s="15">
        <f t="shared" si="2"/>
        <v>57</v>
      </c>
      <c r="H24" s="16">
        <f t="shared" si="2"/>
        <v>69</v>
      </c>
    </row>
    <row r="25" spans="1:9" ht="15" x14ac:dyDescent="0.25">
      <c r="A25" s="13">
        <v>20</v>
      </c>
      <c r="B25" s="14">
        <f>MAX(C15,D14)</f>
        <v>13</v>
      </c>
      <c r="C25" s="15">
        <f t="shared" si="2"/>
        <v>13</v>
      </c>
      <c r="D25" s="15">
        <f t="shared" si="2"/>
        <v>23</v>
      </c>
      <c r="E25" s="30">
        <f t="shared" si="2"/>
        <v>40</v>
      </c>
      <c r="F25" s="15">
        <f t="shared" si="2"/>
        <v>46</v>
      </c>
      <c r="G25" s="23">
        <f t="shared" si="2"/>
        <v>70</v>
      </c>
      <c r="H25" s="17"/>
    </row>
    <row r="26" spans="1:9" ht="15" x14ac:dyDescent="0.25">
      <c r="A26" s="13">
        <v>40</v>
      </c>
      <c r="B26" s="14">
        <f>MAX(D15,C16,E14)</f>
        <v>25</v>
      </c>
      <c r="C26" s="15">
        <f t="shared" si="2"/>
        <v>25</v>
      </c>
      <c r="D26" s="30">
        <f t="shared" si="2"/>
        <v>35</v>
      </c>
      <c r="E26" s="15">
        <f t="shared" si="2"/>
        <v>52</v>
      </c>
      <c r="F26" s="16">
        <f t="shared" si="2"/>
        <v>58</v>
      </c>
      <c r="G26" s="17"/>
      <c r="H26" s="17"/>
    </row>
    <row r="27" spans="1:9" ht="15" x14ac:dyDescent="0.25">
      <c r="A27" s="13">
        <v>60</v>
      </c>
      <c r="B27" s="14">
        <f>MAX(C17,D16,E15,F14)</f>
        <v>42</v>
      </c>
      <c r="C27" s="30">
        <f t="shared" si="2"/>
        <v>42</v>
      </c>
      <c r="D27" s="15">
        <f t="shared" si="2"/>
        <v>52</v>
      </c>
      <c r="E27" s="16">
        <f t="shared" si="2"/>
        <v>69</v>
      </c>
      <c r="F27" s="17"/>
      <c r="G27" s="17"/>
      <c r="H27" s="17"/>
    </row>
    <row r="28" spans="1:9" ht="15" x14ac:dyDescent="0.25">
      <c r="A28" s="13">
        <v>80</v>
      </c>
      <c r="B28" s="14">
        <f>MAX(C18,D17,E16,F15,G14)</f>
        <v>55</v>
      </c>
      <c r="C28" s="15">
        <f t="shared" si="2"/>
        <v>55</v>
      </c>
      <c r="D28" s="16">
        <f t="shared" si="2"/>
        <v>65</v>
      </c>
      <c r="E28" s="17"/>
      <c r="F28" s="17"/>
      <c r="G28" s="17"/>
      <c r="H28" s="17"/>
    </row>
    <row r="29" spans="1:9" ht="15" x14ac:dyDescent="0.25">
      <c r="A29" s="13">
        <v>100</v>
      </c>
      <c r="B29" s="14">
        <f>MAX(C19,D18,E17,F16,G15,H14)</f>
        <v>68</v>
      </c>
      <c r="C29" s="16">
        <f>$B29+C$23</f>
        <v>68</v>
      </c>
      <c r="D29" s="17"/>
      <c r="E29" s="17"/>
      <c r="F29" s="17"/>
      <c r="G29" s="17"/>
      <c r="H29" s="17"/>
    </row>
    <row r="31" spans="1:9" ht="17.25" customHeight="1" x14ac:dyDescent="0.25"/>
    <row r="34" spans="3:3" ht="15.75" customHeight="1" x14ac:dyDescent="0.25">
      <c r="C34" t="s">
        <v>15</v>
      </c>
    </row>
  </sheetData>
  <mergeCells count="4">
    <mergeCell ref="C1:H1"/>
    <mergeCell ref="A3:B3"/>
    <mergeCell ref="C11:H11"/>
    <mergeCell ref="C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Таблиця розподілу</vt:lpstr>
      <vt:lpstr>Розв'язок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2015-06-05T18:19:34Z</dcterms:created>
  <dcterms:modified xsi:type="dcterms:W3CDTF">2025-05-16T20:36:38Z</dcterms:modified>
</cp:coreProperties>
</file>