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HaT\Documents\GitHub\ms-polynko-kn-23-1\РГР\excel\"/>
    </mc:Choice>
  </mc:AlternateContent>
  <xr:revisionPtr revIDLastSave="0" documentId="13_ncr:1_{C399BFB0-A3F1-4397-8577-5653A7E93C17}" xr6:coauthVersionLast="47" xr6:coauthVersionMax="47" xr10:uidLastSave="{00000000-0000-0000-0000-000000000000}"/>
  <bookViews>
    <workbookView xWindow="-120" yWindow="-120" windowWidth="29040" windowHeight="15720" activeTab="2" xr2:uid="{BDA4C807-86C4-412B-A5A8-227242C11CDF}"/>
  </bookViews>
  <sheets>
    <sheet name="Лист1" sheetId="3" r:id="rId1"/>
    <sheet name="Лист2" sheetId="5" r:id="rId2"/>
    <sheet name="Лист3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6" l="1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F4" i="6"/>
  <c r="E4" i="6"/>
  <c r="O3" i="6"/>
  <c r="E3" i="6"/>
  <c r="P3" i="6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4" i="5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E3" i="3"/>
  <c r="D4" i="3" s="1"/>
  <c r="E3" i="5"/>
  <c r="P3" i="5" s="1"/>
  <c r="O3" i="5"/>
  <c r="F4" i="5"/>
  <c r="F4" i="3"/>
  <c r="D4" i="6" l="1"/>
  <c r="G4" i="6" s="1"/>
  <c r="D4" i="5"/>
  <c r="C5" i="5" s="1"/>
  <c r="C5" i="3"/>
  <c r="G4" i="3"/>
  <c r="D5" i="3"/>
  <c r="O4" i="6" l="1"/>
  <c r="P4" i="6"/>
  <c r="C5" i="6"/>
  <c r="F5" i="6"/>
  <c r="P4" i="5"/>
  <c r="G4" i="5"/>
  <c r="O4" i="5"/>
  <c r="G5" i="3"/>
  <c r="D6" i="3"/>
  <c r="C6" i="3"/>
  <c r="F5" i="3"/>
  <c r="F5" i="5"/>
  <c r="D5" i="6" l="1"/>
  <c r="D5" i="5"/>
  <c r="G5" i="5" s="1"/>
  <c r="F6" i="3"/>
  <c r="C7" i="3"/>
  <c r="G6" i="3"/>
  <c r="D7" i="3"/>
  <c r="P5" i="6" l="1"/>
  <c r="G5" i="6"/>
  <c r="O5" i="6"/>
  <c r="D6" i="6" s="1"/>
  <c r="C6" i="6"/>
  <c r="O5" i="5"/>
  <c r="P5" i="5"/>
  <c r="C6" i="5"/>
  <c r="F6" i="5" s="1"/>
  <c r="D8" i="3"/>
  <c r="G7" i="3"/>
  <c r="C8" i="3"/>
  <c r="F7" i="3"/>
  <c r="P6" i="6" l="1"/>
  <c r="G6" i="6"/>
  <c r="O6" i="6"/>
  <c r="F6" i="6"/>
  <c r="C7" i="6"/>
  <c r="D6" i="5"/>
  <c r="G6" i="5" s="1"/>
  <c r="C9" i="3"/>
  <c r="F8" i="3"/>
  <c r="D9" i="3"/>
  <c r="G8" i="3"/>
  <c r="F7" i="6" l="1"/>
  <c r="D7" i="6"/>
  <c r="O6" i="5"/>
  <c r="C7" i="5"/>
  <c r="F7" i="5" s="1"/>
  <c r="P6" i="5"/>
  <c r="D10" i="3"/>
  <c r="G9" i="3"/>
  <c r="C10" i="3"/>
  <c r="F9" i="3"/>
  <c r="P7" i="6" l="1"/>
  <c r="G7" i="6"/>
  <c r="O7" i="6"/>
  <c r="D8" i="6" s="1"/>
  <c r="C8" i="6"/>
  <c r="D7" i="5"/>
  <c r="C8" i="5" s="1"/>
  <c r="F8" i="5" s="1"/>
  <c r="C11" i="3"/>
  <c r="F10" i="3"/>
  <c r="D11" i="3"/>
  <c r="G10" i="3"/>
  <c r="O8" i="6" l="1"/>
  <c r="C9" i="6"/>
  <c r="F8" i="6"/>
  <c r="G8" i="6"/>
  <c r="P8" i="6"/>
  <c r="O7" i="5"/>
  <c r="P7" i="5"/>
  <c r="G7" i="5"/>
  <c r="D12" i="3"/>
  <c r="G11" i="3"/>
  <c r="C12" i="3"/>
  <c r="F11" i="3"/>
  <c r="F9" i="6" l="1"/>
  <c r="D9" i="6"/>
  <c r="O9" i="6" s="1"/>
  <c r="D8" i="5"/>
  <c r="O8" i="5" s="1"/>
  <c r="F12" i="3"/>
  <c r="C13" i="3"/>
  <c r="G12" i="3"/>
  <c r="D13" i="3"/>
  <c r="P9" i="6" l="1"/>
  <c r="D10" i="6" s="1"/>
  <c r="G9" i="6"/>
  <c r="C10" i="6"/>
  <c r="G8" i="5"/>
  <c r="P8" i="5"/>
  <c r="D9" i="5" s="1"/>
  <c r="P9" i="5" s="1"/>
  <c r="C9" i="5"/>
  <c r="F9" i="5" s="1"/>
  <c r="G13" i="3"/>
  <c r="D14" i="3"/>
  <c r="F13" i="3"/>
  <c r="C14" i="3"/>
  <c r="P10" i="6" l="1"/>
  <c r="G10" i="6"/>
  <c r="O10" i="6"/>
  <c r="D11" i="6" s="1"/>
  <c r="C11" i="6"/>
  <c r="F10" i="6"/>
  <c r="G9" i="5"/>
  <c r="O9" i="5"/>
  <c r="D10" i="5" s="1"/>
  <c r="C10" i="5"/>
  <c r="F10" i="5" s="1"/>
  <c r="C15" i="3"/>
  <c r="F14" i="3"/>
  <c r="D15" i="3"/>
  <c r="G14" i="3"/>
  <c r="P11" i="6" l="1"/>
  <c r="G11" i="6"/>
  <c r="F11" i="6"/>
  <c r="C12" i="6"/>
  <c r="O11" i="6"/>
  <c r="D12" i="6" s="1"/>
  <c r="P10" i="5"/>
  <c r="G10" i="5"/>
  <c r="C11" i="5"/>
  <c r="F11" i="5" s="1"/>
  <c r="O10" i="5"/>
  <c r="D16" i="3"/>
  <c r="G15" i="3"/>
  <c r="F15" i="3"/>
  <c r="C16" i="3"/>
  <c r="P12" i="6" l="1"/>
  <c r="G12" i="6"/>
  <c r="O12" i="6"/>
  <c r="D13" i="6" s="1"/>
  <c r="C13" i="6"/>
  <c r="F12" i="6"/>
  <c r="D11" i="5"/>
  <c r="P11" i="5" s="1"/>
  <c r="F16" i="3"/>
  <c r="C17" i="3"/>
  <c r="D17" i="3"/>
  <c r="G16" i="3"/>
  <c r="O13" i="6" l="1"/>
  <c r="C14" i="6"/>
  <c r="F13" i="6"/>
  <c r="G13" i="6"/>
  <c r="P13" i="6"/>
  <c r="G11" i="5"/>
  <c r="C12" i="5"/>
  <c r="F12" i="5" s="1"/>
  <c r="O11" i="5"/>
  <c r="D12" i="5" s="1"/>
  <c r="G12" i="5" s="1"/>
  <c r="D18" i="3"/>
  <c r="G17" i="3"/>
  <c r="F17" i="3"/>
  <c r="C18" i="3"/>
  <c r="F14" i="6" l="1"/>
  <c r="D14" i="6"/>
  <c r="C13" i="5"/>
  <c r="F13" i="5" s="1"/>
  <c r="O12" i="5"/>
  <c r="P12" i="5"/>
  <c r="C19" i="3"/>
  <c r="F18" i="3"/>
  <c r="D19" i="3"/>
  <c r="G18" i="3"/>
  <c r="G14" i="6" l="1"/>
  <c r="P14" i="6"/>
  <c r="O14" i="6"/>
  <c r="D15" i="6" s="1"/>
  <c r="C15" i="6"/>
  <c r="D13" i="5"/>
  <c r="F19" i="3"/>
  <c r="C20" i="3"/>
  <c r="D20" i="3"/>
  <c r="G19" i="3"/>
  <c r="O15" i="6" l="1"/>
  <c r="F15" i="6"/>
  <c r="C16" i="6"/>
  <c r="G15" i="6"/>
  <c r="P15" i="6"/>
  <c r="C14" i="5"/>
  <c r="F14" i="5" s="1"/>
  <c r="O13" i="5"/>
  <c r="P13" i="5"/>
  <c r="G13" i="5"/>
  <c r="D21" i="3"/>
  <c r="G20" i="3"/>
  <c r="F20" i="3"/>
  <c r="C21" i="3"/>
  <c r="F16" i="6" l="1"/>
  <c r="D16" i="6"/>
  <c r="D14" i="5"/>
  <c r="O14" i="5" s="1"/>
  <c r="G21" i="3"/>
  <c r="D22" i="3"/>
  <c r="C22" i="3"/>
  <c r="F21" i="3"/>
  <c r="G16" i="6" l="1"/>
  <c r="P16" i="6"/>
  <c r="O16" i="6"/>
  <c r="D17" i="6" s="1"/>
  <c r="C17" i="6"/>
  <c r="P14" i="5"/>
  <c r="D15" i="5" s="1"/>
  <c r="G14" i="5"/>
  <c r="C15" i="5"/>
  <c r="F15" i="5" s="1"/>
  <c r="F22" i="3"/>
  <c r="C23" i="3"/>
  <c r="G22" i="3"/>
  <c r="D23" i="3"/>
  <c r="F17" i="6" l="1"/>
  <c r="O17" i="6"/>
  <c r="C18" i="6"/>
  <c r="P17" i="6"/>
  <c r="G17" i="6"/>
  <c r="G15" i="5"/>
  <c r="P15" i="5"/>
  <c r="O15" i="5"/>
  <c r="C16" i="5"/>
  <c r="G23" i="3"/>
  <c r="D24" i="3"/>
  <c r="C24" i="3"/>
  <c r="F23" i="3"/>
  <c r="D18" i="6" l="1"/>
  <c r="O18" i="6" s="1"/>
  <c r="F18" i="6"/>
  <c r="C19" i="6"/>
  <c r="D16" i="5"/>
  <c r="G16" i="5" s="1"/>
  <c r="F16" i="5"/>
  <c r="F24" i="3"/>
  <c r="C25" i="3"/>
  <c r="D25" i="3"/>
  <c r="G24" i="3"/>
  <c r="F19" i="6" l="1"/>
  <c r="P18" i="6"/>
  <c r="D19" i="6" s="1"/>
  <c r="G18" i="6"/>
  <c r="P16" i="5"/>
  <c r="O16" i="5"/>
  <c r="C17" i="5"/>
  <c r="F17" i="5" s="1"/>
  <c r="G25" i="3"/>
  <c r="D26" i="3"/>
  <c r="F25" i="3"/>
  <c r="C26" i="3"/>
  <c r="G19" i="6" l="1"/>
  <c r="P19" i="6"/>
  <c r="O19" i="6"/>
  <c r="D20" i="6" s="1"/>
  <c r="C20" i="6"/>
  <c r="D17" i="5"/>
  <c r="O17" i="5" s="1"/>
  <c r="C27" i="3"/>
  <c r="F26" i="3"/>
  <c r="D27" i="3"/>
  <c r="G26" i="3"/>
  <c r="C21" i="6" l="1"/>
  <c r="O20" i="6"/>
  <c r="F20" i="6"/>
  <c r="P20" i="6"/>
  <c r="G20" i="6"/>
  <c r="P17" i="5"/>
  <c r="D18" i="5" s="1"/>
  <c r="C18" i="5"/>
  <c r="F18" i="5" s="1"/>
  <c r="G17" i="5"/>
  <c r="C28" i="3"/>
  <c r="F27" i="3"/>
  <c r="D28" i="3"/>
  <c r="G27" i="3"/>
  <c r="D21" i="6" l="1"/>
  <c r="F21" i="6"/>
  <c r="O21" i="6"/>
  <c r="C22" i="6"/>
  <c r="O18" i="5"/>
  <c r="C19" i="5"/>
  <c r="F19" i="5" s="1"/>
  <c r="P18" i="5"/>
  <c r="G18" i="5"/>
  <c r="G28" i="3"/>
  <c r="D29" i="3"/>
  <c r="F28" i="3"/>
  <c r="C29" i="3"/>
  <c r="F22" i="6" l="1"/>
  <c r="G21" i="6"/>
  <c r="P21" i="6"/>
  <c r="D22" i="6" s="1"/>
  <c r="D19" i="5"/>
  <c r="C30" i="3"/>
  <c r="F29" i="3"/>
  <c r="G29" i="3"/>
  <c r="D30" i="3"/>
  <c r="P22" i="6" l="1"/>
  <c r="G22" i="6"/>
  <c r="O22" i="6"/>
  <c r="D23" i="6" s="1"/>
  <c r="C23" i="6"/>
  <c r="G19" i="5"/>
  <c r="C20" i="5"/>
  <c r="O19" i="5"/>
  <c r="P19" i="5"/>
  <c r="G30" i="3"/>
  <c r="D31" i="3"/>
  <c r="F30" i="3"/>
  <c r="C31" i="3"/>
  <c r="P23" i="6" l="1"/>
  <c r="G23" i="6"/>
  <c r="F23" i="6"/>
  <c r="C24" i="6"/>
  <c r="O23" i="6"/>
  <c r="D24" i="6" s="1"/>
  <c r="D20" i="5"/>
  <c r="C21" i="5" s="1"/>
  <c r="F20" i="5"/>
  <c r="C32" i="3"/>
  <c r="F31" i="3"/>
  <c r="G31" i="3"/>
  <c r="D32" i="3"/>
  <c r="P24" i="6" l="1"/>
  <c r="G24" i="6"/>
  <c r="O24" i="6"/>
  <c r="D25" i="6" s="1"/>
  <c r="F24" i="6"/>
  <c r="C25" i="6"/>
  <c r="O20" i="5"/>
  <c r="F21" i="5"/>
  <c r="G20" i="5"/>
  <c r="P20" i="5"/>
  <c r="G32" i="3"/>
  <c r="D33" i="3"/>
  <c r="F32" i="3"/>
  <c r="C33" i="3"/>
  <c r="C26" i="6" l="1"/>
  <c r="F25" i="6"/>
  <c r="O25" i="6"/>
  <c r="G25" i="6"/>
  <c r="P25" i="6"/>
  <c r="D21" i="5"/>
  <c r="P21" i="5" s="1"/>
  <c r="C22" i="5"/>
  <c r="C34" i="3"/>
  <c r="F33" i="3"/>
  <c r="D34" i="3"/>
  <c r="G33" i="3"/>
  <c r="D26" i="6" l="1"/>
  <c r="O21" i="5"/>
  <c r="C27" i="6"/>
  <c r="F26" i="6"/>
  <c r="O26" i="6"/>
  <c r="G21" i="5"/>
  <c r="D22" i="5"/>
  <c r="P22" i="5" s="1"/>
  <c r="F22" i="5"/>
  <c r="D35" i="3"/>
  <c r="G34" i="3"/>
  <c r="C35" i="3"/>
  <c r="F34" i="3"/>
  <c r="O22" i="5" l="1"/>
  <c r="D23" i="5" s="1"/>
  <c r="F27" i="6"/>
  <c r="G22" i="5"/>
  <c r="C23" i="5"/>
  <c r="F23" i="5" s="1"/>
  <c r="P26" i="6"/>
  <c r="D27" i="6" s="1"/>
  <c r="G26" i="6"/>
  <c r="G23" i="5"/>
  <c r="P23" i="5"/>
  <c r="F35" i="3"/>
  <c r="C36" i="3"/>
  <c r="G35" i="3"/>
  <c r="D36" i="3"/>
  <c r="P27" i="6" l="1"/>
  <c r="G27" i="6"/>
  <c r="C28" i="6"/>
  <c r="O27" i="6"/>
  <c r="D28" i="6" s="1"/>
  <c r="O23" i="5"/>
  <c r="C24" i="5"/>
  <c r="F24" i="5" s="1"/>
  <c r="D24" i="5"/>
  <c r="P24" i="5" s="1"/>
  <c r="G36" i="3"/>
  <c r="D37" i="3"/>
  <c r="F36" i="3"/>
  <c r="C37" i="3"/>
  <c r="G28" i="6" l="1"/>
  <c r="P28" i="6"/>
  <c r="C29" i="6"/>
  <c r="O28" i="6"/>
  <c r="D29" i="6" s="1"/>
  <c r="F28" i="6"/>
  <c r="C25" i="5"/>
  <c r="F25" i="5" s="1"/>
  <c r="O24" i="5"/>
  <c r="D25" i="5" s="1"/>
  <c r="P25" i="5" s="1"/>
  <c r="G24" i="5"/>
  <c r="C38" i="3"/>
  <c r="F37" i="3"/>
  <c r="D38" i="3"/>
  <c r="G37" i="3"/>
  <c r="P29" i="6" l="1"/>
  <c r="G29" i="6"/>
  <c r="O29" i="6"/>
  <c r="D30" i="6" s="1"/>
  <c r="C30" i="6"/>
  <c r="F29" i="6"/>
  <c r="C26" i="5"/>
  <c r="F26" i="5" s="1"/>
  <c r="O25" i="5"/>
  <c r="D26" i="5" s="1"/>
  <c r="P26" i="5" s="1"/>
  <c r="G25" i="5"/>
  <c r="D39" i="3"/>
  <c r="G38" i="3"/>
  <c r="F38" i="3"/>
  <c r="C39" i="3"/>
  <c r="G30" i="6" l="1"/>
  <c r="P30" i="6"/>
  <c r="C31" i="6"/>
  <c r="F30" i="6"/>
  <c r="O30" i="6"/>
  <c r="D31" i="6" s="1"/>
  <c r="C27" i="5"/>
  <c r="F27" i="5" s="1"/>
  <c r="G26" i="5"/>
  <c r="O26" i="5"/>
  <c r="D27" i="5" s="1"/>
  <c r="G27" i="5" s="1"/>
  <c r="F39" i="3"/>
  <c r="C40" i="3"/>
  <c r="D40" i="3"/>
  <c r="G39" i="3"/>
  <c r="P31" i="6" l="1"/>
  <c r="G31" i="6"/>
  <c r="F31" i="6"/>
  <c r="C32" i="6"/>
  <c r="O31" i="6"/>
  <c r="D32" i="6" s="1"/>
  <c r="P27" i="5"/>
  <c r="O27" i="5"/>
  <c r="C28" i="5"/>
  <c r="F28" i="5" s="1"/>
  <c r="D41" i="3"/>
  <c r="G40" i="3"/>
  <c r="C41" i="3"/>
  <c r="F40" i="3"/>
  <c r="F32" i="6" l="1"/>
  <c r="C33" i="6"/>
  <c r="O32" i="6"/>
  <c r="P32" i="6"/>
  <c r="G32" i="6"/>
  <c r="D28" i="5"/>
  <c r="P28" i="5" s="1"/>
  <c r="F41" i="3"/>
  <c r="C42" i="3"/>
  <c r="G41" i="3"/>
  <c r="D42" i="3"/>
  <c r="F33" i="6" l="1"/>
  <c r="D33" i="6"/>
  <c r="O33" i="6" s="1"/>
  <c r="G28" i="5"/>
  <c r="C29" i="5"/>
  <c r="F29" i="5" s="1"/>
  <c r="O28" i="5"/>
  <c r="D29" i="5" s="1"/>
  <c r="P29" i="5" s="1"/>
  <c r="D43" i="3"/>
  <c r="G42" i="3"/>
  <c r="F42" i="3"/>
  <c r="C43" i="3"/>
  <c r="G33" i="6" l="1"/>
  <c r="P33" i="6"/>
  <c r="D34" i="6" s="1"/>
  <c r="C34" i="6"/>
  <c r="C30" i="5"/>
  <c r="F30" i="5" s="1"/>
  <c r="O29" i="5"/>
  <c r="D30" i="5" s="1"/>
  <c r="P30" i="5" s="1"/>
  <c r="G29" i="5"/>
  <c r="F43" i="3"/>
  <c r="C44" i="3"/>
  <c r="D44" i="3"/>
  <c r="G43" i="3"/>
  <c r="G34" i="6" l="1"/>
  <c r="P34" i="6"/>
  <c r="C35" i="6"/>
  <c r="F34" i="6"/>
  <c r="O34" i="6"/>
  <c r="D35" i="6" s="1"/>
  <c r="G30" i="5"/>
  <c r="O30" i="5"/>
  <c r="D31" i="5" s="1"/>
  <c r="P31" i="5" s="1"/>
  <c r="C31" i="5"/>
  <c r="F31" i="5" s="1"/>
  <c r="G44" i="3"/>
  <c r="D45" i="3"/>
  <c r="F44" i="3"/>
  <c r="C45" i="3"/>
  <c r="P35" i="6" l="1"/>
  <c r="G35" i="6"/>
  <c r="O35" i="6"/>
  <c r="D36" i="6" s="1"/>
  <c r="C36" i="6"/>
  <c r="F35" i="6"/>
  <c r="C32" i="5"/>
  <c r="F32" i="5" s="1"/>
  <c r="O31" i="5"/>
  <c r="D32" i="5" s="1"/>
  <c r="O32" i="5" s="1"/>
  <c r="G31" i="5"/>
  <c r="F45" i="3"/>
  <c r="C46" i="3"/>
  <c r="G45" i="3"/>
  <c r="D46" i="3"/>
  <c r="O36" i="6" l="1"/>
  <c r="C37" i="6"/>
  <c r="F36" i="6"/>
  <c r="P36" i="6"/>
  <c r="G36" i="6"/>
  <c r="P32" i="5"/>
  <c r="D33" i="5" s="1"/>
  <c r="P33" i="5" s="1"/>
  <c r="G32" i="5"/>
  <c r="C33" i="5"/>
  <c r="F33" i="5" s="1"/>
  <c r="C47" i="3"/>
  <c r="F46" i="3"/>
  <c r="G46" i="3"/>
  <c r="D47" i="3"/>
  <c r="F37" i="6" l="1"/>
  <c r="D37" i="6"/>
  <c r="O37" i="6" s="1"/>
  <c r="C34" i="5"/>
  <c r="F34" i="5" s="1"/>
  <c r="G33" i="5"/>
  <c r="O33" i="5"/>
  <c r="D34" i="5" s="1"/>
  <c r="G47" i="3"/>
  <c r="D48" i="3"/>
  <c r="C48" i="3"/>
  <c r="F47" i="3"/>
  <c r="G37" i="6" l="1"/>
  <c r="P37" i="6"/>
  <c r="D38" i="6" s="1"/>
  <c r="C38" i="6"/>
  <c r="G34" i="5"/>
  <c r="P34" i="5"/>
  <c r="O34" i="5"/>
  <c r="C35" i="5"/>
  <c r="C49" i="3"/>
  <c r="F48" i="3"/>
  <c r="G48" i="3"/>
  <c r="D49" i="3"/>
  <c r="P38" i="6" l="1"/>
  <c r="G38" i="6"/>
  <c r="C39" i="6"/>
  <c r="F38" i="6"/>
  <c r="O38" i="6"/>
  <c r="D39" i="6" s="1"/>
  <c r="D35" i="5"/>
  <c r="O35" i="5" s="1"/>
  <c r="F35" i="5"/>
  <c r="G49" i="3"/>
  <c r="D50" i="3"/>
  <c r="C50" i="3"/>
  <c r="F49" i="3"/>
  <c r="P39" i="6" l="1"/>
  <c r="G39" i="6"/>
  <c r="C40" i="6"/>
  <c r="F39" i="6"/>
  <c r="O39" i="6"/>
  <c r="D40" i="6" s="1"/>
  <c r="C36" i="5"/>
  <c r="F36" i="5" s="1"/>
  <c r="G35" i="5"/>
  <c r="P35" i="5"/>
  <c r="D36" i="5" s="1"/>
  <c r="C51" i="3"/>
  <c r="F50" i="3"/>
  <c r="D51" i="3"/>
  <c r="G50" i="3"/>
  <c r="G40" i="6" l="1"/>
  <c r="P40" i="6"/>
  <c r="F40" i="6"/>
  <c r="C41" i="6"/>
  <c r="O40" i="6"/>
  <c r="D41" i="6" s="1"/>
  <c r="C37" i="5"/>
  <c r="F37" i="5" s="1"/>
  <c r="O36" i="5"/>
  <c r="P36" i="5"/>
  <c r="G36" i="5"/>
  <c r="G51" i="3"/>
  <c r="D52" i="3"/>
  <c r="F51" i="3"/>
  <c r="C52" i="3"/>
  <c r="P41" i="6" l="1"/>
  <c r="G41" i="6"/>
  <c r="C42" i="6"/>
  <c r="O41" i="6"/>
  <c r="D42" i="6" s="1"/>
  <c r="F41" i="6"/>
  <c r="D37" i="5"/>
  <c r="O37" i="5" s="1"/>
  <c r="F52" i="3"/>
  <c r="C53" i="3"/>
  <c r="G52" i="3"/>
  <c r="D53" i="3"/>
  <c r="P42" i="6" l="1"/>
  <c r="G42" i="6"/>
  <c r="C43" i="6"/>
  <c r="O42" i="6"/>
  <c r="D43" i="6" s="1"/>
  <c r="F42" i="6"/>
  <c r="P37" i="5"/>
  <c r="D38" i="5" s="1"/>
  <c r="P38" i="5" s="1"/>
  <c r="G37" i="5"/>
  <c r="C38" i="5"/>
  <c r="F38" i="5" s="1"/>
  <c r="D54" i="3"/>
  <c r="G53" i="3"/>
  <c r="C54" i="3"/>
  <c r="F53" i="3"/>
  <c r="P43" i="6" l="1"/>
  <c r="G43" i="6"/>
  <c r="C44" i="6"/>
  <c r="O43" i="6"/>
  <c r="D44" i="6" s="1"/>
  <c r="F43" i="6"/>
  <c r="G38" i="5"/>
  <c r="C39" i="5"/>
  <c r="F39" i="5" s="1"/>
  <c r="O38" i="5"/>
  <c r="D39" i="5" s="1"/>
  <c r="F54" i="3"/>
  <c r="C55" i="3"/>
  <c r="G54" i="3"/>
  <c r="D55" i="3"/>
  <c r="G44" i="6" l="1"/>
  <c r="P44" i="6"/>
  <c r="C45" i="6"/>
  <c r="O44" i="6"/>
  <c r="D45" i="6" s="1"/>
  <c r="F44" i="6"/>
  <c r="C40" i="5"/>
  <c r="F40" i="5" s="1"/>
  <c r="G39" i="5"/>
  <c r="P39" i="5"/>
  <c r="O39" i="5"/>
  <c r="G55" i="3"/>
  <c r="D56" i="3"/>
  <c r="F55" i="3"/>
  <c r="C56" i="3"/>
  <c r="G45" i="6" l="1"/>
  <c r="P45" i="6"/>
  <c r="C46" i="6"/>
  <c r="F45" i="6"/>
  <c r="O45" i="6"/>
  <c r="D46" i="6" s="1"/>
  <c r="D40" i="5"/>
  <c r="P40" i="5" s="1"/>
  <c r="C57" i="3"/>
  <c r="F56" i="3"/>
  <c r="D57" i="3"/>
  <c r="G56" i="3"/>
  <c r="P46" i="6" l="1"/>
  <c r="G46" i="6"/>
  <c r="C47" i="6"/>
  <c r="O46" i="6"/>
  <c r="D47" i="6" s="1"/>
  <c r="F46" i="6"/>
  <c r="C41" i="5"/>
  <c r="F41" i="5" s="1"/>
  <c r="G40" i="5"/>
  <c r="O40" i="5"/>
  <c r="D41" i="5" s="1"/>
  <c r="G41" i="5" s="1"/>
  <c r="D58" i="3"/>
  <c r="G57" i="3"/>
  <c r="C58" i="3"/>
  <c r="F57" i="3"/>
  <c r="C42" i="5" l="1"/>
  <c r="F42" i="5" s="1"/>
  <c r="O41" i="5"/>
  <c r="P41" i="5"/>
  <c r="D42" i="5" s="1"/>
  <c r="P42" i="5" s="1"/>
  <c r="P47" i="6"/>
  <c r="G47" i="6"/>
  <c r="O47" i="6"/>
  <c r="D48" i="6" s="1"/>
  <c r="F47" i="6"/>
  <c r="C48" i="6"/>
  <c r="F58" i="3"/>
  <c r="C59" i="3"/>
  <c r="G58" i="3"/>
  <c r="D59" i="3"/>
  <c r="P48" i="6" l="1"/>
  <c r="G48" i="6"/>
  <c r="O48" i="6"/>
  <c r="D49" i="6" s="1"/>
  <c r="F48" i="6"/>
  <c r="C49" i="6"/>
  <c r="C43" i="5"/>
  <c r="F43" i="5" s="1"/>
  <c r="G42" i="5"/>
  <c r="O42" i="5"/>
  <c r="D43" i="5" s="1"/>
  <c r="P43" i="5" s="1"/>
  <c r="D60" i="3"/>
  <c r="G59" i="3"/>
  <c r="C60" i="3"/>
  <c r="F59" i="3"/>
  <c r="F49" i="6" l="1"/>
  <c r="O49" i="6"/>
  <c r="C50" i="6"/>
  <c r="G49" i="6"/>
  <c r="P49" i="6"/>
  <c r="C44" i="5"/>
  <c r="F44" i="5" s="1"/>
  <c r="G43" i="5"/>
  <c r="O43" i="5"/>
  <c r="D44" i="5" s="1"/>
  <c r="F60" i="3"/>
  <c r="C61" i="3"/>
  <c r="D61" i="3"/>
  <c r="G60" i="3"/>
  <c r="D50" i="6" l="1"/>
  <c r="F50" i="6"/>
  <c r="O50" i="6"/>
  <c r="C51" i="6"/>
  <c r="C45" i="5"/>
  <c r="F45" i="5" s="1"/>
  <c r="P44" i="5"/>
  <c r="G44" i="5"/>
  <c r="O44" i="5"/>
  <c r="D62" i="3"/>
  <c r="G61" i="3"/>
  <c r="C62" i="3"/>
  <c r="F61" i="3"/>
  <c r="F51" i="6" l="1"/>
  <c r="G50" i="6"/>
  <c r="P50" i="6"/>
  <c r="D51" i="6" s="1"/>
  <c r="D45" i="5"/>
  <c r="G45" i="5" s="1"/>
  <c r="C63" i="3"/>
  <c r="F62" i="3"/>
  <c r="G62" i="3"/>
  <c r="D63" i="3"/>
  <c r="G51" i="6" l="1"/>
  <c r="P51" i="6"/>
  <c r="C52" i="6"/>
  <c r="O51" i="6"/>
  <c r="D52" i="6" s="1"/>
  <c r="O45" i="5"/>
  <c r="C46" i="5"/>
  <c r="F46" i="5" s="1"/>
  <c r="P45" i="5"/>
  <c r="G63" i="3"/>
  <c r="D64" i="3"/>
  <c r="C64" i="3"/>
  <c r="F63" i="3"/>
  <c r="G52" i="6" l="1"/>
  <c r="P52" i="6"/>
  <c r="C53" i="6"/>
  <c r="O52" i="6"/>
  <c r="D53" i="6" s="1"/>
  <c r="F52" i="6"/>
  <c r="D46" i="5"/>
  <c r="P46" i="5" s="1"/>
  <c r="D65" i="3"/>
  <c r="G64" i="3"/>
  <c r="C65" i="3"/>
  <c r="F64" i="3"/>
  <c r="G53" i="6" l="1"/>
  <c r="P53" i="6"/>
  <c r="C54" i="6"/>
  <c r="O53" i="6"/>
  <c r="D54" i="6" s="1"/>
  <c r="F53" i="6"/>
  <c r="C47" i="5"/>
  <c r="F47" i="5" s="1"/>
  <c r="G46" i="5"/>
  <c r="O46" i="5"/>
  <c r="D47" i="5" s="1"/>
  <c r="G47" i="5" s="1"/>
  <c r="C66" i="3"/>
  <c r="F65" i="3"/>
  <c r="G65" i="3"/>
  <c r="D66" i="3"/>
  <c r="P54" i="6" l="1"/>
  <c r="G54" i="6"/>
  <c r="C55" i="6"/>
  <c r="O54" i="6"/>
  <c r="D55" i="6" s="1"/>
  <c r="F54" i="6"/>
  <c r="C48" i="5"/>
  <c r="F48" i="5" s="1"/>
  <c r="P47" i="5"/>
  <c r="O47" i="5"/>
  <c r="G66" i="3"/>
  <c r="D67" i="3"/>
  <c r="F66" i="3"/>
  <c r="C67" i="3"/>
  <c r="G55" i="6" l="1"/>
  <c r="P55" i="6"/>
  <c r="O55" i="6"/>
  <c r="D56" i="6" s="1"/>
  <c r="F55" i="6"/>
  <c r="C56" i="6"/>
  <c r="D48" i="5"/>
  <c r="G48" i="5" s="1"/>
  <c r="P48" i="5"/>
  <c r="C68" i="3"/>
  <c r="F67" i="3"/>
  <c r="D68" i="3"/>
  <c r="G67" i="3"/>
  <c r="G56" i="6" l="1"/>
  <c r="P56" i="6"/>
  <c r="F56" i="6"/>
  <c r="C57" i="6"/>
  <c r="O56" i="6"/>
  <c r="D57" i="6" s="1"/>
  <c r="C49" i="5"/>
  <c r="F49" i="5" s="1"/>
  <c r="O48" i="5"/>
  <c r="D49" i="5" s="1"/>
  <c r="G49" i="5" s="1"/>
  <c r="D69" i="3"/>
  <c r="G68" i="3"/>
  <c r="C69" i="3"/>
  <c r="F68" i="3"/>
  <c r="G57" i="6" l="1"/>
  <c r="P57" i="6"/>
  <c r="C58" i="6"/>
  <c r="O57" i="6"/>
  <c r="D58" i="6" s="1"/>
  <c r="F57" i="6"/>
  <c r="C50" i="5"/>
  <c r="F50" i="5" s="1"/>
  <c r="P49" i="5"/>
  <c r="O49" i="5"/>
  <c r="C70" i="3"/>
  <c r="F69" i="3"/>
  <c r="D70" i="3"/>
  <c r="G69" i="3"/>
  <c r="P58" i="6" l="1"/>
  <c r="G58" i="6"/>
  <c r="O58" i="6"/>
  <c r="D59" i="6" s="1"/>
  <c r="C59" i="6"/>
  <c r="F58" i="6"/>
  <c r="D50" i="5"/>
  <c r="C51" i="5" s="1"/>
  <c r="F51" i="5" s="1"/>
  <c r="O50" i="5"/>
  <c r="F70" i="3"/>
  <c r="C71" i="3"/>
  <c r="G70" i="3"/>
  <c r="D71" i="3"/>
  <c r="C60" i="6" l="1"/>
  <c r="F59" i="6"/>
  <c r="O59" i="6"/>
  <c r="G50" i="5"/>
  <c r="G59" i="6"/>
  <c r="P59" i="6"/>
  <c r="P50" i="5"/>
  <c r="D51" i="5" s="1"/>
  <c r="D72" i="3"/>
  <c r="G71" i="3"/>
  <c r="C72" i="3"/>
  <c r="F71" i="3"/>
  <c r="D60" i="6" l="1"/>
  <c r="O60" i="6"/>
  <c r="C61" i="6"/>
  <c r="F60" i="6"/>
  <c r="P51" i="5"/>
  <c r="C52" i="5"/>
  <c r="F52" i="5" s="1"/>
  <c r="O51" i="5"/>
  <c r="D52" i="5" s="1"/>
  <c r="O52" i="5" s="1"/>
  <c r="G51" i="5"/>
  <c r="G72" i="3"/>
  <c r="D73" i="3"/>
  <c r="C73" i="3"/>
  <c r="F72" i="3"/>
  <c r="F61" i="6" l="1"/>
  <c r="P60" i="6"/>
  <c r="D61" i="6" s="1"/>
  <c r="G60" i="6"/>
  <c r="P52" i="5"/>
  <c r="D53" i="5" s="1"/>
  <c r="G53" i="5" s="1"/>
  <c r="C53" i="5"/>
  <c r="F53" i="5" s="1"/>
  <c r="G52" i="5"/>
  <c r="G73" i="3"/>
  <c r="D74" i="3"/>
  <c r="C74" i="3"/>
  <c r="F73" i="3"/>
  <c r="G61" i="6" l="1"/>
  <c r="P61" i="6"/>
  <c r="C62" i="6"/>
  <c r="O61" i="6"/>
  <c r="D62" i="6" s="1"/>
  <c r="C54" i="5"/>
  <c r="F54" i="5" s="1"/>
  <c r="O53" i="5"/>
  <c r="P53" i="5"/>
  <c r="C75" i="3"/>
  <c r="F74" i="3"/>
  <c r="G74" i="3"/>
  <c r="D75" i="3"/>
  <c r="G62" i="6" l="1"/>
  <c r="P62" i="6"/>
  <c r="F62" i="6"/>
  <c r="O62" i="6"/>
  <c r="D63" i="6" s="1"/>
  <c r="C63" i="6"/>
  <c r="D54" i="5"/>
  <c r="P54" i="5" s="1"/>
  <c r="F75" i="3"/>
  <c r="C76" i="3"/>
  <c r="D76" i="3"/>
  <c r="G75" i="3"/>
  <c r="O63" i="6" l="1"/>
  <c r="F63" i="6"/>
  <c r="C64" i="6"/>
  <c r="C55" i="5"/>
  <c r="F55" i="5" s="1"/>
  <c r="G54" i="5"/>
  <c r="O54" i="5"/>
  <c r="D55" i="5" s="1"/>
  <c r="O55" i="5" s="1"/>
  <c r="G63" i="6"/>
  <c r="P63" i="6"/>
  <c r="D77" i="3"/>
  <c r="G76" i="3"/>
  <c r="C77" i="3"/>
  <c r="F76" i="3"/>
  <c r="F64" i="6" l="1"/>
  <c r="D64" i="6"/>
  <c r="P55" i="5"/>
  <c r="D56" i="5" s="1"/>
  <c r="O56" i="5" s="1"/>
  <c r="G55" i="5"/>
  <c r="C56" i="5"/>
  <c r="F56" i="5" s="1"/>
  <c r="D78" i="3"/>
  <c r="G77" i="3"/>
  <c r="C78" i="3"/>
  <c r="F77" i="3"/>
  <c r="P64" i="6" l="1"/>
  <c r="G64" i="6"/>
  <c r="O64" i="6"/>
  <c r="D65" i="6" s="1"/>
  <c r="C65" i="6"/>
  <c r="C57" i="5"/>
  <c r="F57" i="5" s="1"/>
  <c r="G56" i="5"/>
  <c r="P56" i="5"/>
  <c r="D57" i="5" s="1"/>
  <c r="C79" i="3"/>
  <c r="F78" i="3"/>
  <c r="G78" i="3"/>
  <c r="D79" i="3"/>
  <c r="C66" i="6" l="1"/>
  <c r="O65" i="6"/>
  <c r="F65" i="6"/>
  <c r="P65" i="6"/>
  <c r="G65" i="6"/>
  <c r="G57" i="5"/>
  <c r="P57" i="5"/>
  <c r="O57" i="5"/>
  <c r="C58" i="5"/>
  <c r="G79" i="3"/>
  <c r="D80" i="3"/>
  <c r="C80" i="3"/>
  <c r="F79" i="3"/>
  <c r="D66" i="6" l="1"/>
  <c r="O66" i="6"/>
  <c r="C67" i="6"/>
  <c r="F66" i="6"/>
  <c r="D58" i="5"/>
  <c r="P58" i="5" s="1"/>
  <c r="F58" i="5"/>
  <c r="F80" i="3"/>
  <c r="C81" i="3"/>
  <c r="D81" i="3"/>
  <c r="G80" i="3"/>
  <c r="F67" i="6" l="1"/>
  <c r="G66" i="6"/>
  <c r="P66" i="6"/>
  <c r="D67" i="6" s="1"/>
  <c r="C59" i="5"/>
  <c r="F59" i="5" s="1"/>
  <c r="O58" i="5"/>
  <c r="G58" i="5"/>
  <c r="D59" i="5"/>
  <c r="G81" i="3"/>
  <c r="D82" i="3"/>
  <c r="F81" i="3"/>
  <c r="C82" i="3"/>
  <c r="G67" i="6" l="1"/>
  <c r="P67" i="6"/>
  <c r="C68" i="6"/>
  <c r="O67" i="6"/>
  <c r="D68" i="6" s="1"/>
  <c r="O59" i="5"/>
  <c r="P59" i="5"/>
  <c r="G59" i="5"/>
  <c r="C60" i="5"/>
  <c r="F60" i="5" s="1"/>
  <c r="G82" i="3"/>
  <c r="D83" i="3"/>
  <c r="F82" i="3"/>
  <c r="C83" i="3"/>
  <c r="G68" i="6" l="1"/>
  <c r="P68" i="6"/>
  <c r="F68" i="6"/>
  <c r="O68" i="6"/>
  <c r="D69" i="6" s="1"/>
  <c r="C69" i="6"/>
  <c r="D60" i="5"/>
  <c r="C61" i="5" s="1"/>
  <c r="F61" i="5" s="1"/>
  <c r="C84" i="3"/>
  <c r="F83" i="3"/>
  <c r="D84" i="3"/>
  <c r="G83" i="3"/>
  <c r="C70" i="6" l="1"/>
  <c r="F69" i="6"/>
  <c r="O69" i="6"/>
  <c r="G69" i="6"/>
  <c r="P69" i="6"/>
  <c r="O60" i="5"/>
  <c r="P60" i="5"/>
  <c r="G60" i="5"/>
  <c r="D85" i="3"/>
  <c r="G84" i="3"/>
  <c r="F84" i="3"/>
  <c r="C85" i="3"/>
  <c r="D70" i="6" l="1"/>
  <c r="C71" i="6"/>
  <c r="F70" i="6"/>
  <c r="O70" i="6"/>
  <c r="D61" i="5"/>
  <c r="P61" i="5" s="1"/>
  <c r="C62" i="5"/>
  <c r="F62" i="5" s="1"/>
  <c r="F85" i="3"/>
  <c r="C86" i="3"/>
  <c r="G85" i="3"/>
  <c r="D86" i="3"/>
  <c r="F71" i="6" l="1"/>
  <c r="P70" i="6"/>
  <c r="D71" i="6" s="1"/>
  <c r="G70" i="6"/>
  <c r="G61" i="5"/>
  <c r="O61" i="5"/>
  <c r="D62" i="5" s="1"/>
  <c r="P62" i="5" s="1"/>
  <c r="G86" i="3"/>
  <c r="D87" i="3"/>
  <c r="C87" i="3"/>
  <c r="F86" i="3"/>
  <c r="G71" i="6" l="1"/>
  <c r="P71" i="6"/>
  <c r="C72" i="6"/>
  <c r="O71" i="6"/>
  <c r="D72" i="6" s="1"/>
  <c r="C63" i="5"/>
  <c r="F63" i="5" s="1"/>
  <c r="O62" i="5"/>
  <c r="D63" i="5" s="1"/>
  <c r="C64" i="5" s="1"/>
  <c r="G62" i="5"/>
  <c r="C88" i="3"/>
  <c r="F87" i="3"/>
  <c r="D88" i="3"/>
  <c r="G87" i="3"/>
  <c r="G72" i="6" l="1"/>
  <c r="P72" i="6"/>
  <c r="F72" i="6"/>
  <c r="O72" i="6"/>
  <c r="D73" i="6" s="1"/>
  <c r="C73" i="6"/>
  <c r="G63" i="5"/>
  <c r="P63" i="5"/>
  <c r="O63" i="5"/>
  <c r="F64" i="5"/>
  <c r="D89" i="3"/>
  <c r="G88" i="3"/>
  <c r="F88" i="3"/>
  <c r="C89" i="3"/>
  <c r="C74" i="6" l="1"/>
  <c r="F73" i="6"/>
  <c r="O73" i="6"/>
  <c r="P73" i="6"/>
  <c r="G73" i="6"/>
  <c r="D64" i="5"/>
  <c r="G64" i="5" s="1"/>
  <c r="D90" i="3"/>
  <c r="G89" i="3"/>
  <c r="C90" i="3"/>
  <c r="F89" i="3"/>
  <c r="D74" i="6" l="1"/>
  <c r="F74" i="6"/>
  <c r="C75" i="6"/>
  <c r="O74" i="6"/>
  <c r="C65" i="5"/>
  <c r="F65" i="5" s="1"/>
  <c r="P64" i="5"/>
  <c r="O64" i="5"/>
  <c r="C91" i="3"/>
  <c r="F90" i="3"/>
  <c r="D91" i="3"/>
  <c r="G90" i="3"/>
  <c r="F75" i="6" l="1"/>
  <c r="G74" i="6"/>
  <c r="P74" i="6"/>
  <c r="D75" i="6" s="1"/>
  <c r="D65" i="5"/>
  <c r="O65" i="5" s="1"/>
  <c r="D92" i="3"/>
  <c r="G91" i="3"/>
  <c r="F91" i="3"/>
  <c r="C92" i="3"/>
  <c r="G75" i="6" l="1"/>
  <c r="P75" i="6"/>
  <c r="C76" i="6"/>
  <c r="O75" i="6"/>
  <c r="D76" i="6" s="1"/>
  <c r="P65" i="5"/>
  <c r="D66" i="5" s="1"/>
  <c r="P66" i="5" s="1"/>
  <c r="G65" i="5"/>
  <c r="C66" i="5"/>
  <c r="F66" i="5" s="1"/>
  <c r="C93" i="3"/>
  <c r="F92" i="3"/>
  <c r="G92" i="3"/>
  <c r="D93" i="3"/>
  <c r="G76" i="6" l="1"/>
  <c r="P76" i="6"/>
  <c r="F76" i="6"/>
  <c r="C77" i="6"/>
  <c r="O76" i="6"/>
  <c r="D77" i="6" s="1"/>
  <c r="G66" i="5"/>
  <c r="C67" i="5"/>
  <c r="F67" i="5" s="1"/>
  <c r="O66" i="5"/>
  <c r="D67" i="5" s="1"/>
  <c r="G67" i="5" s="1"/>
  <c r="G93" i="3"/>
  <c r="D94" i="3"/>
  <c r="C94" i="3"/>
  <c r="F93" i="3"/>
  <c r="P77" i="6" l="1"/>
  <c r="G77" i="6"/>
  <c r="C78" i="6"/>
  <c r="F77" i="6"/>
  <c r="O77" i="6"/>
  <c r="D78" i="6" s="1"/>
  <c r="O67" i="5"/>
  <c r="C68" i="5"/>
  <c r="F68" i="5" s="1"/>
  <c r="P67" i="5"/>
  <c r="C95" i="3"/>
  <c r="F94" i="3"/>
  <c r="G94" i="3"/>
  <c r="D95" i="3"/>
  <c r="P78" i="6" l="1"/>
  <c r="G78" i="6"/>
  <c r="C79" i="6"/>
  <c r="O78" i="6"/>
  <c r="D79" i="6" s="1"/>
  <c r="F78" i="6"/>
  <c r="D68" i="5"/>
  <c r="O68" i="5" s="1"/>
  <c r="C69" i="5"/>
  <c r="F69" i="5" s="1"/>
  <c r="D96" i="3"/>
  <c r="G95" i="3"/>
  <c r="C96" i="3"/>
  <c r="F95" i="3"/>
  <c r="P79" i="6" l="1"/>
  <c r="G79" i="6"/>
  <c r="P68" i="5"/>
  <c r="D69" i="5" s="1"/>
  <c r="P69" i="5" s="1"/>
  <c r="O79" i="6"/>
  <c r="D80" i="6" s="1"/>
  <c r="F79" i="6"/>
  <c r="C80" i="6"/>
  <c r="G68" i="5"/>
  <c r="C70" i="5"/>
  <c r="F70" i="5" s="1"/>
  <c r="C97" i="3"/>
  <c r="F96" i="3"/>
  <c r="G96" i="3"/>
  <c r="D97" i="3"/>
  <c r="C81" i="6" l="1"/>
  <c r="F80" i="6"/>
  <c r="O80" i="6"/>
  <c r="P80" i="6"/>
  <c r="G80" i="6"/>
  <c r="G69" i="5"/>
  <c r="O69" i="5"/>
  <c r="D70" i="5" s="1"/>
  <c r="G70" i="5" s="1"/>
  <c r="G97" i="3"/>
  <c r="D98" i="3"/>
  <c r="F97" i="3"/>
  <c r="C98" i="3"/>
  <c r="P70" i="5" l="1"/>
  <c r="D81" i="6"/>
  <c r="C71" i="5"/>
  <c r="F71" i="5" s="1"/>
  <c r="O70" i="5"/>
  <c r="F81" i="6"/>
  <c r="C82" i="6"/>
  <c r="O81" i="6"/>
  <c r="F98" i="3"/>
  <c r="C99" i="3"/>
  <c r="D99" i="3"/>
  <c r="G98" i="3"/>
  <c r="D82" i="6" l="1"/>
  <c r="F82" i="6"/>
  <c r="G81" i="6"/>
  <c r="P81" i="6"/>
  <c r="D71" i="5"/>
  <c r="D100" i="3"/>
  <c r="G99" i="3"/>
  <c r="C100" i="3"/>
  <c r="F99" i="3"/>
  <c r="G82" i="6" l="1"/>
  <c r="P82" i="6"/>
  <c r="P71" i="5"/>
  <c r="C72" i="5"/>
  <c r="F72" i="5" s="1"/>
  <c r="G71" i="5"/>
  <c r="O71" i="5"/>
  <c r="O82" i="6"/>
  <c r="D83" i="6" s="1"/>
  <c r="D72" i="5"/>
  <c r="P72" i="5" s="1"/>
  <c r="C83" i="6"/>
  <c r="G72" i="5"/>
  <c r="C73" i="5"/>
  <c r="F73" i="5" s="1"/>
  <c r="O72" i="5"/>
  <c r="D73" i="5" s="1"/>
  <c r="P73" i="5" s="1"/>
  <c r="F100" i="3"/>
  <c r="C101" i="3"/>
  <c r="G100" i="3"/>
  <c r="D101" i="3"/>
  <c r="G73" i="5" l="1"/>
  <c r="P83" i="6"/>
  <c r="G83" i="6"/>
  <c r="F83" i="6"/>
  <c r="C84" i="6"/>
  <c r="O83" i="6"/>
  <c r="D84" i="6" s="1"/>
  <c r="O73" i="5"/>
  <c r="D74" i="5" s="1"/>
  <c r="C74" i="5"/>
  <c r="F74" i="5" s="1"/>
  <c r="C102" i="3"/>
  <c r="F101" i="3"/>
  <c r="D102" i="3"/>
  <c r="G101" i="3"/>
  <c r="G74" i="5" l="1"/>
  <c r="P74" i="5"/>
  <c r="O84" i="6"/>
  <c r="F84" i="6"/>
  <c r="C85" i="6"/>
  <c r="O74" i="5"/>
  <c r="P84" i="6"/>
  <c r="G84" i="6"/>
  <c r="C75" i="5"/>
  <c r="F75" i="5" s="1"/>
  <c r="C103" i="3"/>
  <c r="F103" i="3" s="1"/>
  <c r="F102" i="3"/>
  <c r="D103" i="3"/>
  <c r="G103" i="3" s="1"/>
  <c r="G102" i="3"/>
  <c r="F85" i="6" l="1"/>
  <c r="D85" i="6"/>
  <c r="D75" i="5"/>
  <c r="C76" i="5" s="1"/>
  <c r="F76" i="5" s="1"/>
  <c r="F104" i="3"/>
  <c r="I36" i="3" s="1"/>
  <c r="G104" i="3"/>
  <c r="J36" i="3" s="1"/>
  <c r="G85" i="6" l="1"/>
  <c r="P85" i="6"/>
  <c r="P75" i="5"/>
  <c r="G75" i="5"/>
  <c r="O75" i="5"/>
  <c r="D76" i="5" s="1"/>
  <c r="G76" i="5" s="1"/>
  <c r="O85" i="6"/>
  <c r="D86" i="6" s="1"/>
  <c r="C86" i="6"/>
  <c r="C77" i="5"/>
  <c r="F77" i="5" s="1"/>
  <c r="O76" i="5"/>
  <c r="P76" i="5"/>
  <c r="F86" i="6" l="1"/>
  <c r="C87" i="6"/>
  <c r="O86" i="6"/>
  <c r="G86" i="6"/>
  <c r="P86" i="6"/>
  <c r="D77" i="5"/>
  <c r="G77" i="5" s="1"/>
  <c r="P77" i="5"/>
  <c r="O77" i="5"/>
  <c r="C78" i="5"/>
  <c r="D78" i="5"/>
  <c r="P78" i="5" s="1"/>
  <c r="F78" i="5"/>
  <c r="D87" i="6" l="1"/>
  <c r="F87" i="6"/>
  <c r="C88" i="6"/>
  <c r="O87" i="6"/>
  <c r="C79" i="5"/>
  <c r="O78" i="5"/>
  <c r="D79" i="5" s="1"/>
  <c r="O79" i="5" s="1"/>
  <c r="G78" i="5"/>
  <c r="F79" i="5"/>
  <c r="F88" i="6" l="1"/>
  <c r="G87" i="6"/>
  <c r="P87" i="6"/>
  <c r="D88" i="6" s="1"/>
  <c r="C80" i="5"/>
  <c r="P79" i="5"/>
  <c r="G79" i="5"/>
  <c r="F80" i="5"/>
  <c r="D80" i="5"/>
  <c r="P88" i="6" l="1"/>
  <c r="G88" i="6"/>
  <c r="O88" i="6"/>
  <c r="D89" i="6" s="1"/>
  <c r="C89" i="6"/>
  <c r="G80" i="5"/>
  <c r="P80" i="5"/>
  <c r="O80" i="5"/>
  <c r="D81" i="5" s="1"/>
  <c r="C81" i="5"/>
  <c r="C90" i="6" l="1"/>
  <c r="F89" i="6"/>
  <c r="O89" i="6"/>
  <c r="P89" i="6"/>
  <c r="G89" i="6"/>
  <c r="G81" i="5"/>
  <c r="P81" i="5"/>
  <c r="F81" i="5"/>
  <c r="C82" i="5"/>
  <c r="O81" i="5"/>
  <c r="D82" i="5" s="1"/>
  <c r="D90" i="6" l="1"/>
  <c r="C91" i="6"/>
  <c r="F90" i="6"/>
  <c r="O90" i="6"/>
  <c r="O82" i="5"/>
  <c r="P82" i="5"/>
  <c r="D83" i="5" s="1"/>
  <c r="G82" i="5"/>
  <c r="F82" i="5"/>
  <c r="C83" i="5"/>
  <c r="F91" i="6" l="1"/>
  <c r="P90" i="6"/>
  <c r="D91" i="6" s="1"/>
  <c r="G90" i="6"/>
  <c r="F83" i="5"/>
  <c r="C84" i="5"/>
  <c r="O83" i="5"/>
  <c r="P83" i="5"/>
  <c r="G83" i="5"/>
  <c r="G91" i="6" l="1"/>
  <c r="P91" i="6"/>
  <c r="C92" i="6"/>
  <c r="O91" i="6"/>
  <c r="D92" i="6" s="1"/>
  <c r="D84" i="5"/>
  <c r="G84" i="5"/>
  <c r="P84" i="5"/>
  <c r="C85" i="5"/>
  <c r="F84" i="5"/>
  <c r="O84" i="5"/>
  <c r="D85" i="5" s="1"/>
  <c r="P92" i="6" l="1"/>
  <c r="G92" i="6"/>
  <c r="C93" i="6"/>
  <c r="O92" i="6"/>
  <c r="D93" i="6" s="1"/>
  <c r="F92" i="6"/>
  <c r="O85" i="5"/>
  <c r="P85" i="5"/>
  <c r="G85" i="5"/>
  <c r="F85" i="5"/>
  <c r="C86" i="5"/>
  <c r="G93" i="6" l="1"/>
  <c r="P93" i="6"/>
  <c r="F93" i="6"/>
  <c r="C94" i="6"/>
  <c r="O93" i="6"/>
  <c r="D94" i="6" s="1"/>
  <c r="D86" i="5"/>
  <c r="C87" i="5" s="1"/>
  <c r="F87" i="5" s="1"/>
  <c r="F86" i="5"/>
  <c r="P94" i="6" l="1"/>
  <c r="G94" i="6"/>
  <c r="C95" i="6"/>
  <c r="O94" i="6"/>
  <c r="D95" i="6" s="1"/>
  <c r="F94" i="6"/>
  <c r="G86" i="5"/>
  <c r="P86" i="5"/>
  <c r="O86" i="5"/>
  <c r="D87" i="5" s="1"/>
  <c r="G95" i="6" l="1"/>
  <c r="P95" i="6"/>
  <c r="C96" i="6"/>
  <c r="F95" i="6"/>
  <c r="O95" i="6"/>
  <c r="D96" i="6" s="1"/>
  <c r="C88" i="5"/>
  <c r="F88" i="5" s="1"/>
  <c r="P87" i="5"/>
  <c r="G87" i="5"/>
  <c r="O87" i="5"/>
  <c r="D88" i="5" s="1"/>
  <c r="P88" i="5" s="1"/>
  <c r="P96" i="6" l="1"/>
  <c r="G96" i="6"/>
  <c r="O96" i="6"/>
  <c r="D97" i="6" s="1"/>
  <c r="C97" i="6"/>
  <c r="F96" i="6"/>
  <c r="C89" i="5"/>
  <c r="F89" i="5" s="1"/>
  <c r="G88" i="5"/>
  <c r="O88" i="5"/>
  <c r="D89" i="5" s="1"/>
  <c r="C98" i="6" l="1"/>
  <c r="F97" i="6"/>
  <c r="O97" i="6"/>
  <c r="G97" i="6"/>
  <c r="P97" i="6"/>
  <c r="P89" i="5"/>
  <c r="C90" i="5"/>
  <c r="F90" i="5" s="1"/>
  <c r="G89" i="5"/>
  <c r="O89" i="5"/>
  <c r="D98" i="6" l="1"/>
  <c r="F98" i="6"/>
  <c r="C99" i="6"/>
  <c r="O98" i="6"/>
  <c r="D90" i="5"/>
  <c r="G90" i="5" s="1"/>
  <c r="F99" i="6" l="1"/>
  <c r="G98" i="6"/>
  <c r="P98" i="6"/>
  <c r="D99" i="6"/>
  <c r="O90" i="5"/>
  <c r="C91" i="5"/>
  <c r="F91" i="5" s="1"/>
  <c r="P90" i="5"/>
  <c r="G99" i="6" l="1"/>
  <c r="P99" i="6"/>
  <c r="C100" i="6"/>
  <c r="O99" i="6"/>
  <c r="D100" i="6" s="1"/>
  <c r="D91" i="5"/>
  <c r="O91" i="5" s="1"/>
  <c r="P100" i="6" l="1"/>
  <c r="G100" i="6"/>
  <c r="C101" i="6"/>
  <c r="F100" i="6"/>
  <c r="O100" i="6"/>
  <c r="D101" i="6" s="1"/>
  <c r="P91" i="5"/>
  <c r="C92" i="5"/>
  <c r="F92" i="5" s="1"/>
  <c r="G91" i="5"/>
  <c r="D92" i="5"/>
  <c r="P101" i="6" l="1"/>
  <c r="G101" i="6"/>
  <c r="O101" i="6"/>
  <c r="D102" i="6" s="1"/>
  <c r="C102" i="6"/>
  <c r="F101" i="6"/>
  <c r="P92" i="5"/>
  <c r="C93" i="5"/>
  <c r="O92" i="5"/>
  <c r="G92" i="5"/>
  <c r="O102" i="6" l="1"/>
  <c r="C103" i="6"/>
  <c r="F102" i="6"/>
  <c r="P102" i="6"/>
  <c r="G102" i="6"/>
  <c r="D93" i="5"/>
  <c r="G93" i="5"/>
  <c r="P93" i="5"/>
  <c r="F93" i="5"/>
  <c r="C94" i="5"/>
  <c r="F94" i="5" s="1"/>
  <c r="O93" i="5"/>
  <c r="D94" i="5" s="1"/>
  <c r="O94" i="5" s="1"/>
  <c r="F103" i="6" l="1"/>
  <c r="F104" i="6" s="1"/>
  <c r="I36" i="6" s="1"/>
  <c r="D103" i="6"/>
  <c r="G94" i="5"/>
  <c r="P94" i="5"/>
  <c r="D95" i="5" s="1"/>
  <c r="G95" i="5" s="1"/>
  <c r="C95" i="5"/>
  <c r="F95" i="5" s="1"/>
  <c r="P95" i="5"/>
  <c r="C96" i="5"/>
  <c r="F96" i="5" s="1"/>
  <c r="P103" i="6" l="1"/>
  <c r="G103" i="6"/>
  <c r="G104" i="6" s="1"/>
  <c r="J36" i="6" s="1"/>
  <c r="O103" i="6"/>
  <c r="O95" i="5"/>
  <c r="D96" i="5" s="1"/>
  <c r="G96" i="5" l="1"/>
  <c r="P96" i="5"/>
  <c r="O96" i="5"/>
  <c r="D97" i="5" s="1"/>
  <c r="G97" i="5" s="1"/>
  <c r="C97" i="5"/>
  <c r="F97" i="5" s="1"/>
  <c r="P97" i="5" l="1"/>
  <c r="C98" i="5"/>
  <c r="F98" i="5" s="1"/>
  <c r="O97" i="5"/>
  <c r="D98" i="5" l="1"/>
  <c r="P98" i="5" s="1"/>
  <c r="O98" i="5" l="1"/>
  <c r="C99" i="5"/>
  <c r="G98" i="5"/>
  <c r="D99" i="5"/>
  <c r="F99" i="5"/>
  <c r="G99" i="5" l="1"/>
  <c r="P99" i="5"/>
  <c r="O99" i="5"/>
  <c r="D100" i="5" s="1"/>
  <c r="C100" i="5"/>
  <c r="G100" i="5" l="1"/>
  <c r="P100" i="5"/>
  <c r="F100" i="5"/>
  <c r="O100" i="5"/>
  <c r="C101" i="5"/>
  <c r="F101" i="5" l="1"/>
  <c r="D101" i="5"/>
  <c r="O101" i="5" s="1"/>
  <c r="P101" i="5" l="1"/>
  <c r="D102" i="5" s="1"/>
  <c r="G101" i="5"/>
  <c r="C102" i="5"/>
  <c r="P102" i="5" l="1"/>
  <c r="G102" i="5"/>
  <c r="F102" i="5"/>
  <c r="O102" i="5"/>
  <c r="C103" i="5"/>
  <c r="F103" i="5" s="1"/>
  <c r="F104" i="5" l="1"/>
  <c r="I36" i="5" s="1"/>
  <c r="D103" i="5"/>
  <c r="O103" i="5" s="1"/>
  <c r="G103" i="5" l="1"/>
  <c r="G104" i="5" s="1"/>
  <c r="J36" i="5" s="1"/>
  <c r="P103" i="5"/>
</calcChain>
</file>

<file path=xl/sharedStrings.xml><?xml version="1.0" encoding="utf-8"?>
<sst xmlns="http://schemas.openxmlformats.org/spreadsheetml/2006/main" count="54" uniqueCount="18">
  <si>
    <t>X1</t>
  </si>
  <si>
    <t>X2</t>
  </si>
  <si>
    <t>T</t>
  </si>
  <si>
    <t>N</t>
  </si>
  <si>
    <t>F</t>
  </si>
  <si>
    <t>Логічна частина автомата</t>
  </si>
  <si>
    <t>Безперервна частина гібридного автомата</t>
  </si>
  <si>
    <t>Параметри керування</t>
  </si>
  <si>
    <t>Вихідні параметри моделі</t>
  </si>
  <si>
    <t>(X1)^2</t>
  </si>
  <si>
    <t>(X2)^2</t>
  </si>
  <si>
    <t>Критерії</t>
  </si>
  <si>
    <t>Dmin</t>
  </si>
  <si>
    <t>Dmax</t>
  </si>
  <si>
    <t>Emin</t>
  </si>
  <si>
    <t>Emax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</si>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</sst>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val>
            <c:numRef>
              <c:f>Лист1!$C$3:$C$103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4.7189336445395906E-2</c:v>
                </c:pt>
                <c:pt idx="4">
                  <c:v>0.1386205785543409</c:v>
                </c:pt>
                <c:pt idx="5">
                  <c:v>0.26906950480183511</c:v>
                </c:pt>
                <c:pt idx="6">
                  <c:v>0.43159384561950054</c:v>
                </c:pt>
                <c:pt idx="7">
                  <c:v>0.61810320279300213</c:v>
                </c:pt>
                <c:pt idx="8">
                  <c:v>0.81991673758545591</c:v>
                </c:pt>
                <c:pt idx="9">
                  <c:v>1.0282873567404678</c:v>
                </c:pt>
                <c:pt idx="10">
                  <c:v>1.2348738523878513</c:v>
                </c:pt>
                <c:pt idx="11">
                  <c:v>1.4321456638826695</c:v>
                </c:pt>
                <c:pt idx="12">
                  <c:v>1.6137085083214697</c:v>
                </c:pt>
                <c:pt idx="13">
                  <c:v>1.7745429432789206</c:v>
                </c:pt>
                <c:pt idx="14">
                  <c:v>1.9111518454917216</c:v>
                </c:pt>
                <c:pt idx="15">
                  <c:v>2.0216166764228634</c:v>
                </c:pt>
                <c:pt idx="16">
                  <c:v>2.1055661264214369</c:v>
                </c:pt>
                <c:pt idx="17">
                  <c:v>2.1640641575740021</c:v>
                </c:pt>
                <c:pt idx="18">
                  <c:v>2.1994274871700998</c:v>
                </c:pt>
                <c:pt idx="19">
                  <c:v>2.2149850706325691</c:v>
                </c:pt>
                <c:pt idx="20">
                  <c:v>2.2147940757094311</c:v>
                </c:pt>
                <c:pt idx="21">
                  <c:v>2.2033281316450601</c:v>
                </c:pt>
                <c:pt idx="22">
                  <c:v>2.1851542549310503</c:v>
                </c:pt>
                <c:pt idx="23">
                  <c:v>2.1646147892127177</c:v>
                </c:pt>
                <c:pt idx="24">
                  <c:v>2.145529968456839</c:v>
                </c:pt>
                <c:pt idx="25">
                  <c:v>2.1309353616034361</c:v>
                </c:pt>
                <c:pt idx="26">
                  <c:v>2.1228665485538945</c:v>
                </c:pt>
                <c:pt idx="27">
                  <c:v>2.1222009967600299</c:v>
                </c:pt>
                <c:pt idx="28">
                  <c:v>2.1285643571729458</c:v>
                </c:pt>
                <c:pt idx="29">
                  <c:v>2.1403053932489482</c:v>
                </c:pt>
                <c:pt idx="30">
                  <c:v>2.1545406210548288</c:v>
                </c:pt>
                <c:pt idx="31">
                  <c:v>2.1672666000391985</c:v>
                </c:pt>
                <c:pt idx="32">
                  <c:v>2.173534799390815</c:v>
                </c:pt>
                <c:pt idx="33">
                  <c:v>2.1676811947337522</c:v>
                </c:pt>
                <c:pt idx="34">
                  <c:v>2.1436003342063121</c:v>
                </c:pt>
                <c:pt idx="35">
                  <c:v>2.0950516468523483</c:v>
                </c:pt>
                <c:pt idx="36">
                  <c:v>2.0159843263187867</c:v>
                </c:pt>
                <c:pt idx="37">
                  <c:v>1.9008662642685201</c:v>
                </c:pt>
                <c:pt idx="38">
                  <c:v>1.7450022623470345</c:v>
                </c:pt>
                <c:pt idx="39">
                  <c:v>1.5448271259949988</c:v>
                </c:pt>
                <c:pt idx="40">
                  <c:v>1.2981602200555264</c:v>
                </c:pt>
                <c:pt idx="41">
                  <c:v>1.0044096031230734</c:v>
                </c:pt>
                <c:pt idx="42">
                  <c:v>0.66471589076009219</c:v>
                </c:pt>
                <c:pt idx="43">
                  <c:v>0.28202844321986759</c:v>
                </c:pt>
                <c:pt idx="44">
                  <c:v>-0.1388907689898769</c:v>
                </c:pt>
                <c:pt idx="45">
                  <c:v>-0.59153731091511719</c:v>
                </c:pt>
                <c:pt idx="46">
                  <c:v>-1.0678070925426946</c:v>
                </c:pt>
                <c:pt idx="47">
                  <c:v>-1.5582075005930294</c:v>
                </c:pt>
                <c:pt idx="48">
                  <c:v>-2.0521296830275757</c:v>
                </c:pt>
                <c:pt idx="49">
                  <c:v>-2.5381722673956189</c:v>
                </c:pt>
                <c:pt idx="50">
                  <c:v>-3.0045046274403528</c:v>
                </c:pt>
                <c:pt idx="51">
                  <c:v>-3.4392561158862813</c:v>
                </c:pt>
                <c:pt idx="52">
                  <c:v>-3.8309165238620468</c:v>
                </c:pt>
                <c:pt idx="53">
                  <c:v>-4.1687324561723207</c:v>
                </c:pt>
                <c:pt idx="54">
                  <c:v>-4.4430843503248978</c:v>
                </c:pt>
                <c:pt idx="55">
                  <c:v>-4.6458295151344862</c:v>
                </c:pt>
                <c:pt idx="56">
                  <c:v>-4.7705977967829192</c:v>
                </c:pt>
                <c:pt idx="57">
                  <c:v>-4.8130282479823823</c:v>
                </c:pt>
                <c:pt idx="58">
                  <c:v>-4.7709374095234045</c:v>
                </c:pt>
                <c:pt idx="59">
                  <c:v>-4.644412424541378</c:v>
                </c:pt>
                <c:pt idx="60">
                  <c:v>-4.4358250907804138</c:v>
                </c:pt>
                <c:pt idx="61">
                  <c:v>-4.1497660005096746</c:v>
                </c:pt>
                <c:pt idx="62">
                  <c:v>-3.7929010007248047</c:v>
                </c:pt>
                <c:pt idx="63">
                  <c:v>-3.37375520546723</c:v>
                </c:pt>
                <c:pt idx="64">
                  <c:v>-2.9024325884721449</c:v>
                </c:pt>
                <c:pt idx="65">
                  <c:v>-2.390281666940703</c:v>
                </c:pt>
                <c:pt idx="66">
                  <c:v>-1.8495198575571852</c:v>
                </c:pt>
                <c:pt idx="67">
                  <c:v>-1.2928306618841456</c:v>
                </c:pt>
                <c:pt idx="68">
                  <c:v>-0.7329488576066403</c:v>
                </c:pt>
                <c:pt idx="69">
                  <c:v>-0.18224929456051586</c:v>
                </c:pt>
                <c:pt idx="70">
                  <c:v>0.3476452963666915</c:v>
                </c:pt>
                <c:pt idx="71">
                  <c:v>0.84622286956002779</c:v>
                </c:pt>
                <c:pt idx="72">
                  <c:v>1.3043937637952172</c:v>
                </c:pt>
                <c:pt idx="73">
                  <c:v>1.714744179622175</c:v>
                </c:pt>
                <c:pt idx="74">
                  <c:v>2.0717224113647825</c:v>
                </c:pt>
                <c:pt idx="75">
                  <c:v>2.3717514908969641</c:v>
                </c:pt>
                <c:pt idx="76">
                  <c:v>2.6132648241759724</c:v>
                </c:pt>
                <c:pt idx="77">
                  <c:v>2.7966644518199635</c:v>
                </c:pt>
                <c:pt idx="78">
                  <c:v>2.9242046203257113</c:v>
                </c:pt>
                <c:pt idx="79">
                  <c:v>2.9998062892395985</c:v>
                </c:pt>
                <c:pt idx="80">
                  <c:v>3.0288109048634597</c:v>
                </c:pt>
                <c:pt idx="81">
                  <c:v>3.0176841354362858</c:v>
                </c:pt>
                <c:pt idx="82">
                  <c:v>2.9736821924013515</c:v>
                </c:pt>
                <c:pt idx="83">
                  <c:v>2.904494780979916</c:v>
                </c:pt>
                <c:pt idx="84">
                  <c:v>2.8178795749170042</c:v>
                </c:pt>
                <c:pt idx="85">
                  <c:v>2.7213033617115667</c:v>
                </c:pt>
                <c:pt idx="86">
                  <c:v>2.621604646660789</c:v>
                </c:pt>
                <c:pt idx="87">
                  <c:v>2.5246915517641777</c:v>
                </c:pt>
                <c:pt idx="88">
                  <c:v>2.4352873378230924</c:v>
                </c:pt>
                <c:pt idx="89">
                  <c:v>2.3567338760010115</c:v>
                </c:pt>
                <c:pt idx="90">
                  <c:v>2.2908609794894446</c:v>
                </c:pt>
                <c:pt idx="91">
                  <c:v>2.237926774078101</c:v>
                </c:pt>
                <c:pt idx="92">
                  <c:v>2.1966313483026676</c:v>
                </c:pt>
                <c:pt idx="93">
                  <c:v>2.1642028976144854</c:v>
                </c:pt>
                <c:pt idx="94">
                  <c:v>2.1365525843660205</c:v>
                </c:pt>
                <c:pt idx="95">
                  <c:v>2.108491496660045</c:v>
                </c:pt>
                <c:pt idx="96">
                  <c:v>2.0740005184317534</c:v>
                </c:pt>
                <c:pt idx="97">
                  <c:v>2.026541723958577</c:v>
                </c:pt>
                <c:pt idx="98">
                  <c:v>1.9593981708998174</c:v>
                </c:pt>
                <c:pt idx="99">
                  <c:v>1.8660277571344142</c:v>
                </c:pt>
                <c:pt idx="100">
                  <c:v>1.7404161770599575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7-4F35-B095-309272EF3097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val>
            <c:numRef>
              <c:f>Лист1!$D$3:$D$103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0.47189336445395919</c:v>
                </c:pt>
                <c:pt idx="3">
                  <c:v>0.91431242108944966</c:v>
                </c:pt>
                <c:pt idx="4">
                  <c:v>1.3044892624749427</c:v>
                </c:pt>
                <c:pt idx="5">
                  <c:v>1.6252434081766545</c:v>
                </c:pt>
                <c:pt idx="6">
                  <c:v>1.8650935717350163</c:v>
                </c:pt>
                <c:pt idx="7">
                  <c:v>2.0181353479245363</c:v>
                </c:pt>
                <c:pt idx="8">
                  <c:v>2.0837061915501183</c:v>
                </c:pt>
                <c:pt idx="9">
                  <c:v>2.0658649564738356</c:v>
                </c:pt>
                <c:pt idx="10">
                  <c:v>1.9727181149481803</c:v>
                </c:pt>
                <c:pt idx="11">
                  <c:v>1.8156284443880049</c:v>
                </c:pt>
                <c:pt idx="12">
                  <c:v>1.6083443495745076</c:v>
                </c:pt>
                <c:pt idx="13">
                  <c:v>1.3660890221280111</c:v>
                </c:pt>
                <c:pt idx="14">
                  <c:v>1.1046483093114152</c:v>
                </c:pt>
                <c:pt idx="15">
                  <c:v>0.83949449998573433</c:v>
                </c:pt>
                <c:pt idx="16">
                  <c:v>0.58498031152565111</c:v>
                </c:pt>
                <c:pt idx="17">
                  <c:v>0.35363329596097853</c:v>
                </c:pt>
                <c:pt idx="18">
                  <c:v>0.15557583462469188</c:v>
                </c:pt>
                <c:pt idx="19">
                  <c:v>-1.9099492313795485E-3</c:v>
                </c:pt>
                <c:pt idx="20">
                  <c:v>-0.1146594406437092</c:v>
                </c:pt>
                <c:pt idx="21">
                  <c:v>-0.18173876714009912</c:v>
                </c:pt>
                <c:pt idx="22">
                  <c:v>-0.20539465718332739</c:v>
                </c:pt>
                <c:pt idx="23">
                  <c:v>-0.19084820755878484</c:v>
                </c:pt>
                <c:pt idx="24">
                  <c:v>-0.14594606853402903</c:v>
                </c:pt>
                <c:pt idx="25">
                  <c:v>-8.0688130495414567E-2</c:v>
                </c:pt>
                <c:pt idx="26">
                  <c:v>-6.655517938643718E-3</c:v>
                </c:pt>
                <c:pt idx="27">
                  <c:v>6.3633604129160304E-2</c:v>
                </c:pt>
                <c:pt idx="28">
                  <c:v>0.11741036076002365</c:v>
                </c:pt>
                <c:pt idx="29">
                  <c:v>0.14235227805880635</c:v>
                </c:pt>
                <c:pt idx="30">
                  <c:v>0.12725978984369712</c:v>
                </c:pt>
                <c:pt idx="31">
                  <c:v>6.2681993516164158E-2</c:v>
                </c:pt>
                <c:pt idx="32">
                  <c:v>-5.8536046570626166E-2</c:v>
                </c:pt>
                <c:pt idx="33">
                  <c:v>-0.24080860527440234</c:v>
                </c:pt>
                <c:pt idx="34">
                  <c:v>-0.48548687353963527</c:v>
                </c:pt>
                <c:pt idx="35">
                  <c:v>-0.79067320533561414</c:v>
                </c:pt>
                <c:pt idx="36">
                  <c:v>-1.1511806205026649</c:v>
                </c:pt>
                <c:pt idx="37">
                  <c:v>-1.5586400192148622</c:v>
                </c:pt>
                <c:pt idx="38">
                  <c:v>-2.0017513635203548</c:v>
                </c:pt>
                <c:pt idx="39">
                  <c:v>-2.4666690593947225</c:v>
                </c:pt>
                <c:pt idx="40">
                  <c:v>-2.937506169324541</c:v>
                </c:pt>
                <c:pt idx="41">
                  <c:v>-3.3969371236297938</c:v>
                </c:pt>
                <c:pt idx="42">
                  <c:v>-3.8268744754022594</c:v>
                </c:pt>
                <c:pt idx="43">
                  <c:v>-4.2091921220974227</c:v>
                </c:pt>
                <c:pt idx="44">
                  <c:v>-4.5264654192524185</c:v>
                </c:pt>
                <c:pt idx="45">
                  <c:v>-4.762697816275792</c:v>
                </c:pt>
                <c:pt idx="46">
                  <c:v>-4.9040040805033218</c:v>
                </c:pt>
                <c:pt idx="47">
                  <c:v>-4.9392218243454806</c:v>
                </c:pt>
                <c:pt idx="48">
                  <c:v>-4.8604258436804049</c:v>
                </c:pt>
                <c:pt idx="49">
                  <c:v>-4.6633236004473542</c:v>
                </c:pt>
                <c:pt idx="50">
                  <c:v>-4.3475148844592981</c:v>
                </c:pt>
                <c:pt idx="51">
                  <c:v>-3.9166040797576334</c:v>
                </c:pt>
                <c:pt idx="52">
                  <c:v>-3.3781593231027469</c:v>
                </c:pt>
                <c:pt idx="53">
                  <c:v>-2.7435189415257604</c:v>
                </c:pt>
                <c:pt idx="54">
                  <c:v>-2.0274516480958882</c:v>
                </c:pt>
                <c:pt idx="55">
                  <c:v>-1.2476828164843328</c:v>
                </c:pt>
                <c:pt idx="56">
                  <c:v>-0.42430451199462949</c:v>
                </c:pt>
                <c:pt idx="57">
                  <c:v>0.4209083845897833</c:v>
                </c:pt>
                <c:pt idx="58">
                  <c:v>1.2652498498202602</c:v>
                </c:pt>
                <c:pt idx="59">
                  <c:v>2.085873337609653</c:v>
                </c:pt>
                <c:pt idx="60">
                  <c:v>2.8605909027074037</c:v>
                </c:pt>
                <c:pt idx="61">
                  <c:v>3.5686499978490285</c:v>
                </c:pt>
                <c:pt idx="62">
                  <c:v>4.1914579525757638</c:v>
                </c:pt>
                <c:pt idx="63">
                  <c:v>4.7132261699508655</c:v>
                </c:pt>
                <c:pt idx="64">
                  <c:v>5.1215092153143917</c:v>
                </c:pt>
                <c:pt idx="65">
                  <c:v>5.4076180938351985</c:v>
                </c:pt>
                <c:pt idx="66">
                  <c:v>5.5668919567303661</c:v>
                </c:pt>
                <c:pt idx="67">
                  <c:v>5.5988180427750729</c:v>
                </c:pt>
                <c:pt idx="68">
                  <c:v>5.5069956304612635</c:v>
                </c:pt>
                <c:pt idx="69">
                  <c:v>5.298945909272045</c:v>
                </c:pt>
                <c:pt idx="70">
                  <c:v>4.9857757319333809</c:v>
                </c:pt>
                <c:pt idx="71">
                  <c:v>4.5817089423518702</c:v>
                </c:pt>
                <c:pt idx="72">
                  <c:v>4.1035041582695913</c:v>
                </c:pt>
                <c:pt idx="73">
                  <c:v>3.5697823174260872</c:v>
                </c:pt>
                <c:pt idx="74">
                  <c:v>3.0002907953217997</c:v>
                </c:pt>
                <c:pt idx="75">
                  <c:v>2.4151333327900906</c:v>
                </c:pt>
                <c:pt idx="76">
                  <c:v>1.8339962764399018</c:v>
                </c:pt>
                <c:pt idx="77">
                  <c:v>1.2754016850574801</c:v>
                </c:pt>
                <c:pt idx="78">
                  <c:v>0.75601668913887554</c:v>
                </c:pt>
                <c:pt idx="79">
                  <c:v>0.29004615623861174</c:v>
                </c:pt>
                <c:pt idx="80">
                  <c:v>-0.11126769427174066</c:v>
                </c:pt>
                <c:pt idx="81">
                  <c:v>-0.44001943034934576</c:v>
                </c:pt>
                <c:pt idx="82">
                  <c:v>-0.69187411421435874</c:v>
                </c:pt>
                <c:pt idx="83">
                  <c:v>-0.8661520606291222</c:v>
                </c:pt>
                <c:pt idx="84">
                  <c:v>-0.96576213205437988</c:v>
                </c:pt>
                <c:pt idx="85">
                  <c:v>-0.99698715050776465</c:v>
                </c:pt>
                <c:pt idx="86">
                  <c:v>-0.96913094896611529</c:v>
                </c:pt>
                <c:pt idx="87">
                  <c:v>-0.89404213941085775</c:v>
                </c:pt>
                <c:pt idx="88">
                  <c:v>-0.78553461822081139</c:v>
                </c:pt>
                <c:pt idx="89">
                  <c:v>-0.65872896511573109</c:v>
                </c:pt>
                <c:pt idx="90">
                  <c:v>-0.52934205411343505</c:v>
                </c:pt>
                <c:pt idx="91">
                  <c:v>-0.41295425775433625</c:v>
                </c:pt>
                <c:pt idx="92">
                  <c:v>-0.32428450688182298</c:v>
                </c:pt>
                <c:pt idx="93">
                  <c:v>-0.27650313248464597</c:v>
                </c:pt>
                <c:pt idx="94">
                  <c:v>-0.28061087705975596</c:v>
                </c:pt>
                <c:pt idx="95">
                  <c:v>-0.34490978228291813</c:v>
                </c:pt>
                <c:pt idx="96">
                  <c:v>-0.47458794473176424</c:v>
                </c:pt>
                <c:pt idx="97">
                  <c:v>-0.67143553058759808</c:v>
                </c:pt>
                <c:pt idx="98">
                  <c:v>-0.93370413765401827</c:v>
                </c:pt>
                <c:pt idx="99">
                  <c:v>-1.2561158007445705</c:v>
                </c:pt>
                <c:pt idx="100">
                  <c:v>-1.6300218861886067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7-4F35-B095-309272EF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416160"/>
        <c:axId val="1"/>
      </c:lineChart>
      <c:catAx>
        <c:axId val="141141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416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val>
            <c:numRef>
              <c:f>Лист2!$C$3:$C$103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4.6200132896770489E-2</c:v>
                </c:pt>
                <c:pt idx="4">
                  <c:v>0.13299121293211436</c:v>
                </c:pt>
                <c:pt idx="5">
                  <c:v>0.25151091050241076</c:v>
                </c:pt>
                <c:pt idx="6">
                  <c:v>0.39102005975050991</c:v>
                </c:pt>
                <c:pt idx="7">
                  <c:v>0.54031332052643533</c:v>
                </c:pt>
                <c:pt idx="8">
                  <c:v>0.68904160695281091</c:v>
                </c:pt>
                <c:pt idx="9">
                  <c:v>0.82883453960429887</c:v>
                </c:pt>
                <c:pt idx="10">
                  <c:v>0.95413144285501073</c:v>
                </c:pt>
                <c:pt idx="11">
                  <c:v>1.0626573071200034</c:v>
                </c:pt>
                <c:pt idx="12">
                  <c:v>1.1555132086665358</c:v>
                </c:pt>
                <c:pt idx="13">
                  <c:v>1.2368860132652528</c:v>
                </c:pt>
                <c:pt idx="14">
                  <c:v>1.3134166730435493</c:v>
                </c:pt>
                <c:pt idx="15">
                  <c:v>1.3932970263954911</c:v>
                </c:pt>
                <c:pt idx="16">
                  <c:v>1.4851890448634435</c:v>
                </c:pt>
                <c:pt idx="17">
                  <c:v>1.5970758412983701</c:v>
                </c:pt>
                <c:pt idx="18">
                  <c:v>1.7351591358343224</c:v>
                </c:pt>
                <c:pt idx="19">
                  <c:v>1.9029128358660603</c:v>
                </c:pt>
                <c:pt idx="20">
                  <c:v>2.100387417004189</c:v>
                </c:pt>
                <c:pt idx="21">
                  <c:v>2.3238362710493625</c:v>
                </c:pt>
                <c:pt idx="22">
                  <c:v>2.5657052515533691</c:v>
                </c:pt>
                <c:pt idx="23">
                  <c:v>2.814993003577666</c:v>
                </c:pt>
                <c:pt idx="24">
                  <c:v>3.0579553449326649</c:v>
                </c:pt>
                <c:pt idx="25">
                  <c:v>3.2790950607334741</c:v>
                </c:pt>
                <c:pt idx="26">
                  <c:v>3.4623518510922033</c:v>
                </c:pt>
                <c:pt idx="27">
                  <c:v>3.5923882269097418</c:v>
                </c:pt>
                <c:pt idx="28">
                  <c:v>3.6558575853710411</c:v>
                </c:pt>
                <c:pt idx="29">
                  <c:v>3.6425413779058382</c:v>
                </c:pt>
                <c:pt idx="30">
                  <c:v>3.6193703057053215</c:v>
                </c:pt>
                <c:pt idx="31">
                  <c:v>3.4985005725664742</c:v>
                </c:pt>
                <c:pt idx="32">
                  <c:v>3.2837475239193887</c:v>
                </c:pt>
                <c:pt idx="33">
                  <c:v>2.9838249496911771</c:v>
                </c:pt>
                <c:pt idx="34">
                  <c:v>2.6117373050200863</c:v>
                </c:pt>
                <c:pt idx="35">
                  <c:v>2.1838425110110378</c:v>
                </c:pt>
                <c:pt idx="36">
                  <c:v>1.7186614330548813</c:v>
                </c:pt>
                <c:pt idx="37">
                  <c:v>1.2355327510205476</c:v>
                </c:pt>
                <c:pt idx="38">
                  <c:v>0.75322586420422244</c:v>
                </c:pt>
                <c:pt idx="39">
                  <c:v>0.28862844804126869</c:v>
                </c:pt>
                <c:pt idx="40">
                  <c:v>-0.14438107643896092</c:v>
                </c:pt>
                <c:pt idx="41">
                  <c:v>-0.53578203690234205</c:v>
                </c:pt>
                <c:pt idx="42">
                  <c:v>-0.87991133884667838</c:v>
                </c:pt>
                <c:pt idx="43">
                  <c:v>-1.1755756796881611</c:v>
                </c:pt>
                <c:pt idx="44">
                  <c:v>-1.4257713340800593</c:v>
                </c:pt>
                <c:pt idx="45">
                  <c:v>-1.6370412521027715</c:v>
                </c:pt>
                <c:pt idx="46">
                  <c:v>-1.8185311091349377</c:v>
                </c:pt>
                <c:pt idx="47">
                  <c:v>-1.9808323434795583</c:v>
                </c:pt>
                <c:pt idx="48">
                  <c:v>-2.1347187630864872</c:v>
                </c:pt>
                <c:pt idx="49">
                  <c:v>-2.2898923437906769</c:v>
                </c:pt>
                <c:pt idx="50">
                  <c:v>-2.4538525738463659</c:v>
                </c:pt>
                <c:pt idx="51">
                  <c:v>-2.6309922383707756</c:v>
                </c:pt>
                <c:pt idx="52">
                  <c:v>-2.8220019074220382</c:v>
                </c:pt>
                <c:pt idx="53">
                  <c:v>-3.0236374358875922</c:v>
                </c:pt>
                <c:pt idx="54">
                  <c:v>-3.2288719990087626</c:v>
                </c:pt>
                <c:pt idx="55">
                  <c:v>-3.4274195019930978</c:v>
                </c:pt>
                <c:pt idx="56">
                  <c:v>-3.606582713084002</c:v>
                </c:pt>
                <c:pt idx="57">
                  <c:v>-3.7523501669744577</c:v>
                </c:pt>
                <c:pt idx="58">
                  <c:v>-3.8506433858637701</c:v>
                </c:pt>
                <c:pt idx="59">
                  <c:v>-3.8886022774313815</c:v>
                </c:pt>
                <c:pt idx="60">
                  <c:v>-3.8557929142261895</c:v>
                </c:pt>
                <c:pt idx="61">
                  <c:v>-3.8230006486212389</c:v>
                </c:pt>
                <c:pt idx="62">
                  <c:v>-3.6956567394956874</c:v>
                </c:pt>
                <c:pt idx="63">
                  <c:v>-3.4761224560537349</c:v>
                </c:pt>
                <c:pt idx="64">
                  <c:v>-3.171599189651781</c:v>
                </c:pt>
                <c:pt idx="65">
                  <c:v>-2.7936928190723456</c:v>
                </c:pt>
                <c:pt idx="66">
                  <c:v>-2.357626865200003</c:v>
                </c:pt>
                <c:pt idx="67">
                  <c:v>-1.8811682647082866</c:v>
                </c:pt>
                <c:pt idx="68">
                  <c:v>-1.3833553591214351</c:v>
                </c:pt>
                <c:pt idx="69">
                  <c:v>-0.8831355399656643</c:v>
                </c:pt>
                <c:pt idx="70">
                  <c:v>-0.39802830245553567</c:v>
                </c:pt>
                <c:pt idx="71">
                  <c:v>5.7072517902985287E-2</c:v>
                </c:pt>
                <c:pt idx="72">
                  <c:v>0.47085565564689741</c:v>
                </c:pt>
                <c:pt idx="73">
                  <c:v>0.8362279630330548</c:v>
                </c:pt>
                <c:pt idx="74">
                  <c:v>1.1505764218098991</c:v>
                </c:pt>
                <c:pt idx="75">
                  <c:v>1.4156374348283411</c:v>
                </c:pt>
                <c:pt idx="76">
                  <c:v>1.636988914566883</c:v>
                </c:pt>
                <c:pt idx="77">
                  <c:v>1.8232140046200185</c:v>
                </c:pt>
                <c:pt idx="78">
                  <c:v>1.9848142343138706</c:v>
                </c:pt>
                <c:pt idx="79">
                  <c:v>2.1329719312397146</c:v>
                </c:pt>
                <c:pt idx="80">
                  <c:v>2.2782748359180611</c:v>
                </c:pt>
                <c:pt idx="81">
                  <c:v>2.4295189059781679</c:v>
                </c:pt>
                <c:pt idx="82">
                  <c:v>2.5926979925528517</c:v>
                </c:pt>
                <c:pt idx="83">
                  <c:v>2.7702720712949782</c:v>
                </c:pt>
                <c:pt idx="84">
                  <c:v>2.9607805325052308</c:v>
                </c:pt>
                <c:pt idx="85">
                  <c:v>3.1588359275768871</c:v>
                </c:pt>
                <c:pt idx="86">
                  <c:v>3.3554993101257264</c:v>
                </c:pt>
                <c:pt idx="87">
                  <c:v>3.539003959118785</c:v>
                </c:pt>
                <c:pt idx="88">
                  <c:v>3.6957628957067969</c:v>
                </c:pt>
                <c:pt idx="89">
                  <c:v>3.8115700073300354</c:v>
                </c:pt>
                <c:pt idx="90">
                  <c:v>3.8728870581543378</c:v>
                </c:pt>
                <c:pt idx="91">
                  <c:v>3.8681009600890586</c:v>
                </c:pt>
                <c:pt idx="92">
                  <c:v>3.8660958508547485</c:v>
                </c:pt>
                <c:pt idx="93">
                  <c:v>3.8481702544348746</c:v>
                </c:pt>
                <c:pt idx="94">
                  <c:v>3.7234051409050264</c:v>
                </c:pt>
                <c:pt idx="95">
                  <c:v>3.4976197894875725</c:v>
                </c:pt>
                <c:pt idx="96">
                  <c:v>3.1814831664837264</c:v>
                </c:pt>
                <c:pt idx="97">
                  <c:v>2.7898127402176138</c:v>
                </c:pt>
                <c:pt idx="98">
                  <c:v>2.3405601737066632</c:v>
                </c:pt>
                <c:pt idx="99">
                  <c:v>1.8535641997555772</c:v>
                </c:pt>
                <c:pt idx="100">
                  <c:v>1.3491721502418077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1-41AB-BA63-90197DFE32BA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val>
            <c:numRef>
              <c:f>Лист2!$D$3:$D$103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0.46200132896770496</c:v>
                </c:pt>
                <c:pt idx="3">
                  <c:v>0.86791080035343837</c:v>
                </c:pt>
                <c:pt idx="4">
                  <c:v>1.1851969757029643</c:v>
                </c:pt>
                <c:pt idx="5">
                  <c:v>1.3950914924809921</c:v>
                </c:pt>
                <c:pt idx="6">
                  <c:v>1.4929326077592544</c:v>
                </c:pt>
                <c:pt idx="7">
                  <c:v>1.4872828642637548</c:v>
                </c:pt>
                <c:pt idx="8">
                  <c:v>1.3979293265148798</c:v>
                </c:pt>
                <c:pt idx="9">
                  <c:v>1.2529690325071188</c:v>
                </c:pt>
                <c:pt idx="10">
                  <c:v>1.0852586426499251</c:v>
                </c:pt>
                <c:pt idx="11">
                  <c:v>0.92855901546532471</c:v>
                </c:pt>
                <c:pt idx="12">
                  <c:v>0.8137280459871683</c:v>
                </c:pt>
                <c:pt idx="13">
                  <c:v>0.76530659778296573</c:v>
                </c:pt>
                <c:pt idx="14">
                  <c:v>0.79880353351941769</c:v>
                </c:pt>
                <c:pt idx="15">
                  <c:v>0.91892018467952274</c:v>
                </c:pt>
                <c:pt idx="16">
                  <c:v>1.1188679643492669</c:v>
                </c:pt>
                <c:pt idx="17">
                  <c:v>1.3808329453595218</c:v>
                </c:pt>
                <c:pt idx="18">
                  <c:v>1.6775370003173817</c:v>
                </c:pt>
                <c:pt idx="19">
                  <c:v>1.9747458113812835</c:v>
                </c:pt>
                <c:pt idx="20">
                  <c:v>2.2344885404517321</c:v>
                </c:pt>
                <c:pt idx="21">
                  <c:v>2.4186898050400636</c:v>
                </c:pt>
                <c:pt idx="22">
                  <c:v>2.4928775202429758</c:v>
                </c:pt>
                <c:pt idx="23">
                  <c:v>2.4296234135499857</c:v>
                </c:pt>
                <c:pt idx="24">
                  <c:v>2.21139715800809</c:v>
                </c:pt>
                <c:pt idx="25">
                  <c:v>1.8325679035872895</c:v>
                </c:pt>
                <c:pt idx="26">
                  <c:v>1.3003637581753833</c:v>
                </c:pt>
                <c:pt idx="27">
                  <c:v>0.6346935846129933</c:v>
                </c:pt>
                <c:pt idx="28">
                  <c:v>-0.13316207465203062</c:v>
                </c:pt>
                <c:pt idx="29">
                  <c:v>-0.2317107220051669</c:v>
                </c:pt>
                <c:pt idx="30">
                  <c:v>-1.2086973313884708</c:v>
                </c:pt>
                <c:pt idx="31">
                  <c:v>-2.147530486470854</c:v>
                </c:pt>
                <c:pt idx="32">
                  <c:v>-2.9992257422821282</c:v>
                </c:pt>
                <c:pt idx="33">
                  <c:v>-3.7208764467109061</c:v>
                </c:pt>
                <c:pt idx="34">
                  <c:v>-4.2789479400904806</c:v>
                </c:pt>
                <c:pt idx="35">
                  <c:v>-4.6518107795615604</c:v>
                </c:pt>
                <c:pt idx="36">
                  <c:v>-4.8312868203433323</c:v>
                </c:pt>
                <c:pt idx="37">
                  <c:v>-4.8230688681632685</c:v>
                </c:pt>
                <c:pt idx="38">
                  <c:v>-4.6459741616295336</c:v>
                </c:pt>
                <c:pt idx="39">
                  <c:v>-4.3300952448022922</c:v>
                </c:pt>
                <c:pt idx="40">
                  <c:v>-3.9140096046338249</c:v>
                </c:pt>
                <c:pt idx="41">
                  <c:v>-3.4412930194433446</c:v>
                </c:pt>
                <c:pt idx="42">
                  <c:v>-2.9566434084148376</c:v>
                </c:pt>
                <c:pt idx="43">
                  <c:v>-2.5019565439189688</c:v>
                </c:pt>
                <c:pt idx="44">
                  <c:v>-2.1126991802271298</c:v>
                </c:pt>
                <c:pt idx="45">
                  <c:v>-1.8148985703216671</c:v>
                </c:pt>
                <c:pt idx="46">
                  <c:v>-1.6230123434461976</c:v>
                </c:pt>
                <c:pt idx="47">
                  <c:v>-1.5388641960692957</c:v>
                </c:pt>
                <c:pt idx="48">
                  <c:v>-1.5517358070418865</c:v>
                </c:pt>
                <c:pt idx="49">
                  <c:v>-1.6396023005568949</c:v>
                </c:pt>
                <c:pt idx="50">
                  <c:v>-1.7713966452441015</c:v>
                </c:pt>
                <c:pt idx="51">
                  <c:v>-1.9100966905126144</c:v>
                </c:pt>
                <c:pt idx="52">
                  <c:v>-2.0163552846555479</c:v>
                </c:pt>
                <c:pt idx="53">
                  <c:v>-2.0523456312116926</c:v>
                </c:pt>
                <c:pt idx="54">
                  <c:v>-1.9854750298433588</c:v>
                </c:pt>
                <c:pt idx="55">
                  <c:v>-1.7916321109090507</c:v>
                </c:pt>
                <c:pt idx="56">
                  <c:v>-1.4576745389045502</c:v>
                </c:pt>
                <c:pt idx="57">
                  <c:v>-0.98293218889312817</c:v>
                </c:pt>
                <c:pt idx="58">
                  <c:v>-0.37958891567611097</c:v>
                </c:pt>
                <c:pt idx="59">
                  <c:v>0.32809363205192066</c:v>
                </c:pt>
                <c:pt idx="60">
                  <c:v>0.32792265604950799</c:v>
                </c:pt>
                <c:pt idx="61">
                  <c:v>1.2734390912556321</c:v>
                </c:pt>
                <c:pt idx="62">
                  <c:v>2.1953428344195327</c:v>
                </c:pt>
                <c:pt idx="63">
                  <c:v>3.0452326640195491</c:v>
                </c:pt>
                <c:pt idx="64">
                  <c:v>3.7790637057943361</c:v>
                </c:pt>
                <c:pt idx="65">
                  <c:v>4.360659538723441</c:v>
                </c:pt>
                <c:pt idx="66">
                  <c:v>4.7645860049171382</c:v>
                </c:pt>
                <c:pt idx="67">
                  <c:v>4.978129055868532</c:v>
                </c:pt>
                <c:pt idx="68">
                  <c:v>5.002198191557726</c:v>
                </c:pt>
                <c:pt idx="69">
                  <c:v>4.8510723751012605</c:v>
                </c:pt>
                <c:pt idx="70">
                  <c:v>4.5510082035852255</c:v>
                </c:pt>
                <c:pt idx="71">
                  <c:v>4.1378313774390989</c:v>
                </c:pt>
                <c:pt idx="72">
                  <c:v>3.6537230738615869</c:v>
                </c:pt>
                <c:pt idx="73">
                  <c:v>3.143484587768453</c:v>
                </c:pt>
                <c:pt idx="74">
                  <c:v>2.6506101301844072</c:v>
                </c:pt>
                <c:pt idx="75">
                  <c:v>2.213514797385427</c:v>
                </c:pt>
                <c:pt idx="76">
                  <c:v>1.8622509005313441</c:v>
                </c:pt>
                <c:pt idx="77">
                  <c:v>1.6160022969385262</c:v>
                </c:pt>
                <c:pt idx="78">
                  <c:v>1.4815769692584451</c:v>
                </c:pt>
                <c:pt idx="79">
                  <c:v>1.453029046783457</c:v>
                </c:pt>
                <c:pt idx="80">
                  <c:v>1.5124407006010574</c:v>
                </c:pt>
                <c:pt idx="81">
                  <c:v>1.6317908657468423</c:v>
                </c:pt>
                <c:pt idx="82">
                  <c:v>1.7757407874212732</c:v>
                </c:pt>
                <c:pt idx="83">
                  <c:v>1.9050846121025309</c:v>
                </c:pt>
                <c:pt idx="84">
                  <c:v>1.9805539507165699</c:v>
                </c:pt>
                <c:pt idx="85">
                  <c:v>1.9666338254883653</c:v>
                </c:pt>
                <c:pt idx="86">
                  <c:v>1.8350464899305923</c:v>
                </c:pt>
                <c:pt idx="87">
                  <c:v>1.5675893658801234</c:v>
                </c:pt>
                <c:pt idx="88">
                  <c:v>1.158071116232388</c:v>
                </c:pt>
                <c:pt idx="89">
                  <c:v>0.61317050824307895</c:v>
                </c:pt>
                <c:pt idx="90">
                  <c:v>-4.7860980652793927E-2</c:v>
                </c:pt>
                <c:pt idx="91">
                  <c:v>-2.0051092343100485E-2</c:v>
                </c:pt>
                <c:pt idx="92">
                  <c:v>-0.17925596419873813</c:v>
                </c:pt>
                <c:pt idx="93">
                  <c:v>-1.2476511352984656</c:v>
                </c:pt>
                <c:pt idx="94">
                  <c:v>-2.2578535141745495</c:v>
                </c:pt>
                <c:pt idx="95">
                  <c:v>-3.1613662300384711</c:v>
                </c:pt>
                <c:pt idx="96">
                  <c:v>-3.9167042626611384</c:v>
                </c:pt>
                <c:pt idx="97">
                  <c:v>-4.4925256651095209</c:v>
                </c:pt>
                <c:pt idx="98">
                  <c:v>-4.8699597395107919</c:v>
                </c:pt>
                <c:pt idx="99">
                  <c:v>-5.0439204951377121</c:v>
                </c:pt>
                <c:pt idx="100">
                  <c:v>-5.0232830794367747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1-41AB-BA63-90197DFE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420480"/>
        <c:axId val="1"/>
      </c:lineChart>
      <c:catAx>
        <c:axId val="14114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4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Лист3!$C$2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val>
            <c:numRef>
              <c:f>Лист3!$C$3:$C$103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4.6200132896770489E-2</c:v>
                </c:pt>
                <c:pt idx="4">
                  <c:v>0.12744719698450191</c:v>
                </c:pt>
                <c:pt idx="5">
                  <c:v>0.23051615046480906</c:v>
                </c:pt>
                <c:pt idx="6">
                  <c:v>0.34193983561555796</c:v>
                </c:pt>
                <c:pt idx="7">
                  <c:v>0.44959413885288613</c:v>
                </c:pt>
                <c:pt idx="8">
                  <c:v>0.54393847342211743</c:v>
                </c:pt>
                <c:pt idx="9">
                  <c:v>0.61884337147295587</c:v>
                </c:pt>
                <c:pt idx="10">
                  <c:v>0.67197261508774897</c:v>
                </c:pt>
                <c:pt idx="11">
                  <c:v>0.70472418413397264</c:v>
                </c:pt>
                <c:pt idx="12">
                  <c:v>0.72176963063255561</c:v>
                </c:pt>
                <c:pt idx="13">
                  <c:v>0.73026263198342534</c:v>
                </c:pt>
                <c:pt idx="14">
                  <c:v>0.73881204162141856</c:v>
                </c:pt>
                <c:pt idx="15">
                  <c:v>0.75633085943421241</c:v>
                </c:pt>
                <c:pt idx="16">
                  <c:v>0.79087897536754603</c:v>
                </c:pt>
                <c:pt idx="17">
                  <c:v>0.84861388050026199</c:v>
                </c:pt>
                <c:pt idx="18">
                  <c:v>0.93295021290568436</c:v>
                </c:pt>
                <c:pt idx="19">
                  <c:v>1.0440072461091834</c:v>
                </c:pt>
                <c:pt idx="20">
                  <c:v>1.1783951842143097</c:v>
                </c:pt>
                <c:pt idx="21">
                  <c:v>1.3293588969909984</c:v>
                </c:pt>
                <c:pt idx="22">
                  <c:v>1.4872643423360343</c:v>
                </c:pt>
                <c:pt idx="23">
                  <c:v>1.6403813040152553</c:v>
                </c:pt>
                <c:pt idx="24">
                  <c:v>1.7758889760578176</c:v>
                </c:pt>
                <c:pt idx="25">
                  <c:v>1.8810107022660003</c:v>
                </c:pt>
                <c:pt idx="26">
                  <c:v>1.9441725688342195</c:v>
                </c:pt>
                <c:pt idx="27">
                  <c:v>1.9560785245603904</c:v>
                </c:pt>
                <c:pt idx="28">
                  <c:v>1.9106023916952222</c:v>
                </c:pt>
                <c:pt idx="29">
                  <c:v>1.8445353672220675</c:v>
                </c:pt>
                <c:pt idx="30">
                  <c:v>1.7469978841878073</c:v>
                </c:pt>
                <c:pt idx="31">
                  <c:v>1.5756889582159443</c:v>
                </c:pt>
                <c:pt idx="32">
                  <c:v>1.3432672059956521</c:v>
                </c:pt>
                <c:pt idx="33">
                  <c:v>1.0654249715072104</c:v>
                </c:pt>
                <c:pt idx="34">
                  <c:v>0.75971460135954616</c:v>
                </c:pt>
                <c:pt idx="35">
                  <c:v>0.44425879204434626</c:v>
                </c:pt>
                <c:pt idx="36">
                  <c:v>0.13644008121249451</c:v>
                </c:pt>
                <c:pt idx="37">
                  <c:v>-0.14833009130702834</c:v>
                </c:pt>
                <c:pt idx="38">
                  <c:v>-0.39766604785311954</c:v>
                </c:pt>
                <c:pt idx="39">
                  <c:v>-0.60300216306808463</c:v>
                </c:pt>
                <c:pt idx="40">
                  <c:v>-0.7600631379474061</c:v>
                </c:pt>
                <c:pt idx="41">
                  <c:v>-0.86897315139808917</c:v>
                </c:pt>
                <c:pt idx="42">
                  <c:v>-0.93399704519153248</c:v>
                </c:pt>
                <c:pt idx="43">
                  <c:v>-0.96293797744672605</c:v>
                </c:pt>
                <c:pt idx="44">
                  <c:v>-0.96624545613883206</c:v>
                </c:pt>
                <c:pt idx="45">
                  <c:v>-0.95591266576453171</c:v>
                </c:pt>
                <c:pt idx="46">
                  <c:v>-0.96358515642389986</c:v>
                </c:pt>
                <c:pt idx="47">
                  <c:v>-0.97556584947804326</c:v>
                </c:pt>
                <c:pt idx="48">
                  <c:v>-1.0020357619674636</c:v>
                </c:pt>
                <c:pt idx="49">
                  <c:v>-1.0502939334496513</c:v>
                </c:pt>
                <c:pt idx="50">
                  <c:v>-1.124058728344226</c:v>
                </c:pt>
                <c:pt idx="51">
                  <c:v>-1.2231189725714573</c:v>
                </c:pt>
                <c:pt idx="52">
                  <c:v>-1.343359665600713</c:v>
                </c:pt>
                <c:pt idx="53">
                  <c:v>-1.4771546078954079</c:v>
                </c:pt>
                <c:pt idx="54">
                  <c:v>-1.6140865616866251</c:v>
                </c:pt>
                <c:pt idx="55">
                  <c:v>-1.7419272960678727</c:v>
                </c:pt>
                <c:pt idx="56">
                  <c:v>-1.8477875406693833</c:v>
                </c:pt>
                <c:pt idx="57">
                  <c:v>-1.9193324554327882</c:v>
                </c:pt>
                <c:pt idx="58">
                  <c:v>-1.9459529932599418</c:v>
                </c:pt>
                <c:pt idx="59">
                  <c:v>-1.9197879532200457</c:v>
                </c:pt>
                <c:pt idx="60">
                  <c:v>-1.875424265750282</c:v>
                </c:pt>
                <c:pt idx="61">
                  <c:v>-1.8003304695353097</c:v>
                </c:pt>
                <c:pt idx="62">
                  <c:v>-1.64993417042348</c:v>
                </c:pt>
                <c:pt idx="63">
                  <c:v>-1.4351029758249616</c:v>
                </c:pt>
                <c:pt idx="64">
                  <c:v>-1.1701106955926641</c:v>
                </c:pt>
                <c:pt idx="65">
                  <c:v>-0.87156671991031809</c:v>
                </c:pt>
                <c:pt idx="66">
                  <c:v>-0.55718765189713115</c:v>
                </c:pt>
                <c:pt idx="67">
                  <c:v>-0.24450177045279886</c:v>
                </c:pt>
                <c:pt idx="68">
                  <c:v>5.0413910706735732E-2</c:v>
                </c:pt>
                <c:pt idx="69">
                  <c:v>0.31406400599789558</c:v>
                </c:pt>
                <c:pt idx="70">
                  <c:v>0.53644147899072925</c:v>
                </c:pt>
                <c:pt idx="71">
                  <c:v>0.71163700688689402</c:v>
                </c:pt>
                <c:pt idx="72">
                  <c:v>0.83810155995320701</c:v>
                </c:pt>
                <c:pt idx="73">
                  <c:v>0.91854184413900786</c:v>
                </c:pt>
                <c:pt idx="74">
                  <c:v>0.95945952318277572</c:v>
                </c:pt>
                <c:pt idx="75">
                  <c:v>0.9703757822037169</c:v>
                </c:pt>
                <c:pt idx="76">
                  <c:v>0.96281004696790584</c:v>
                </c:pt>
                <c:pt idx="77">
                  <c:v>0.96851057137496432</c:v>
                </c:pt>
                <c:pt idx="78">
                  <c:v>0.97418081482596464</c:v>
                </c:pt>
                <c:pt idx="79">
                  <c:v>0.99095031536530231</c:v>
                </c:pt>
                <c:pt idx="80">
                  <c:v>1.0274138740585406</c:v>
                </c:pt>
                <c:pt idx="81">
                  <c:v>1.0888108358803976</c:v>
                </c:pt>
                <c:pt idx="82">
                  <c:v>1.1765338354761192</c:v>
                </c:pt>
                <c:pt idx="83">
                  <c:v>1.2880045937994447</c:v>
                </c:pt>
                <c:pt idx="84">
                  <c:v>1.4169225993074963</c:v>
                </c:pt>
                <c:pt idx="85">
                  <c:v>1.5538602321347841</c:v>
                </c:pt>
                <c:pt idx="86">
                  <c:v>1.6871479170512214</c:v>
                </c:pt>
                <c:pt idx="87">
                  <c:v>1.803967858378422</c:v>
                </c:pt>
                <c:pt idx="88">
                  <c:v>1.8915570286217482</c:v>
                </c:pt>
                <c:pt idx="89">
                  <c:v>1.9384109374721938</c:v>
                </c:pt>
                <c:pt idx="90">
                  <c:v>1.9353801139223408</c:v>
                </c:pt>
                <c:pt idx="91">
                  <c:v>1.9153293797553121</c:v>
                </c:pt>
                <c:pt idx="92">
                  <c:v>1.8645163888907128</c:v>
                </c:pt>
                <c:pt idx="93">
                  <c:v>1.7745465118455399</c:v>
                </c:pt>
                <c:pt idx="94">
                  <c:v>1.6049280502751992</c:v>
                </c:pt>
                <c:pt idx="95">
                  <c:v>1.3701940996215778</c:v>
                </c:pt>
                <c:pt idx="96">
                  <c:v>1.0877264253313748</c:v>
                </c:pt>
                <c:pt idx="97">
                  <c:v>0.77649144768138412</c:v>
                </c:pt>
                <c:pt idx="98">
                  <c:v>0.45569490424917652</c:v>
                </c:pt>
                <c:pt idx="99">
                  <c:v>0.14344920055589844</c:v>
                </c:pt>
                <c:pt idx="100">
                  <c:v>-0.14444888377306997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D-4BDA-96CA-247ED9A506FB}"/>
            </c:ext>
          </c:extLst>
        </c:ser>
        <c:ser>
          <c:idx val="1"/>
          <c:order val="1"/>
          <c:tx>
            <c:strRef>
              <c:f>Лист3!$D$2</c:f>
              <c:strCache>
                <c:ptCount val="1"/>
                <c:pt idx="0">
                  <c:v>X2</c:v>
                </c:pt>
              </c:strCache>
            </c:strRef>
          </c:tx>
          <c:marker>
            <c:symbol val="none"/>
          </c:marker>
          <c:val>
            <c:numRef>
              <c:f>Лист3!$D$3:$D$103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0.46200132896770496</c:v>
                </c:pt>
                <c:pt idx="3">
                  <c:v>0.8124706408773138</c:v>
                </c:pt>
                <c:pt idx="4">
                  <c:v>1.0306895348030718</c:v>
                </c:pt>
                <c:pt idx="5">
                  <c:v>1.1142368515074894</c:v>
                </c:pt>
                <c:pt idx="6">
                  <c:v>1.0765430323732819</c:v>
                </c:pt>
                <c:pt idx="7">
                  <c:v>0.94344334569231192</c:v>
                </c:pt>
                <c:pt idx="8">
                  <c:v>0.74904898050838487</c:v>
                </c:pt>
                <c:pt idx="9">
                  <c:v>0.53129243614793087</c:v>
                </c:pt>
                <c:pt idx="10">
                  <c:v>0.32751569046223611</c:v>
                </c:pt>
                <c:pt idx="11">
                  <c:v>0.1704544649858295</c:v>
                </c:pt>
                <c:pt idx="12">
                  <c:v>8.4930013508697277E-2</c:v>
                </c:pt>
                <c:pt idx="13">
                  <c:v>8.5494096379932105E-2</c:v>
                </c:pt>
                <c:pt idx="14">
                  <c:v>0.1751881781279388</c:v>
                </c:pt>
                <c:pt idx="15">
                  <c:v>0.34548115933333551</c:v>
                </c:pt>
                <c:pt idx="16">
                  <c:v>0.57734905132715997</c:v>
                </c:pt>
                <c:pt idx="17">
                  <c:v>0.84336332405422287</c:v>
                </c:pt>
                <c:pt idx="18">
                  <c:v>1.1105703320349913</c:v>
                </c:pt>
                <c:pt idx="19">
                  <c:v>1.3438793810512628</c:v>
                </c:pt>
                <c:pt idx="20">
                  <c:v>1.509637127766887</c:v>
                </c:pt>
                <c:pt idx="21">
                  <c:v>1.5790544534503568</c:v>
                </c:pt>
                <c:pt idx="22">
                  <c:v>1.5311696167922146</c:v>
                </c:pt>
                <c:pt idx="23">
                  <c:v>1.3550767204256211</c:v>
                </c:pt>
                <c:pt idx="24">
                  <c:v>1.0512172620818254</c:v>
                </c:pt>
                <c:pt idx="25">
                  <c:v>0.63161866568219105</c:v>
                </c:pt>
                <c:pt idx="26">
                  <c:v>0.11905955726170825</c:v>
                </c:pt>
                <c:pt idx="27">
                  <c:v>-0.45476132865168395</c:v>
                </c:pt>
                <c:pt idx="28">
                  <c:v>-0.66067024473154756</c:v>
                </c:pt>
                <c:pt idx="29">
                  <c:v>-0.97537483034259975</c:v>
                </c:pt>
                <c:pt idx="30">
                  <c:v>-1.7130892597186278</c:v>
                </c:pt>
                <c:pt idx="31">
                  <c:v>-2.3242175222029204</c:v>
                </c:pt>
                <c:pt idx="32">
                  <c:v>-2.7784223448844259</c:v>
                </c:pt>
                <c:pt idx="33">
                  <c:v>-3.0571037014766396</c:v>
                </c:pt>
                <c:pt idx="34">
                  <c:v>-3.1545580931519961</c:v>
                </c:pt>
                <c:pt idx="35">
                  <c:v>-3.0781871083185148</c:v>
                </c:pt>
                <c:pt idx="36">
                  <c:v>-2.8477017251952259</c:v>
                </c:pt>
                <c:pt idx="37">
                  <c:v>-2.4933595654609206</c:v>
                </c:pt>
                <c:pt idx="38">
                  <c:v>-2.0533611521496486</c:v>
                </c:pt>
                <c:pt idx="39">
                  <c:v>-1.5706097487932129</c:v>
                </c:pt>
                <c:pt idx="40">
                  <c:v>-1.0891001345068347</c:v>
                </c:pt>
                <c:pt idx="41">
                  <c:v>-0.65023893793442955</c:v>
                </c:pt>
                <c:pt idx="42">
                  <c:v>-0.28940932255193719</c:v>
                </c:pt>
                <c:pt idx="43">
                  <c:v>-3.3074786921060473E-2</c:v>
                </c:pt>
                <c:pt idx="44">
                  <c:v>0.10332790374300388</c:v>
                </c:pt>
                <c:pt idx="45">
                  <c:v>-7.672490659368153E-2</c:v>
                </c:pt>
                <c:pt idx="46">
                  <c:v>-0.11980693054143382</c:v>
                </c:pt>
                <c:pt idx="47">
                  <c:v>-0.26469912489420316</c:v>
                </c:pt>
                <c:pt idx="48">
                  <c:v>-0.48258171482187356</c:v>
                </c:pt>
                <c:pt idx="49">
                  <c:v>-0.73764794894575059</c:v>
                </c:pt>
                <c:pt idx="50">
                  <c:v>-0.99060244227231609</c:v>
                </c:pt>
                <c:pt idx="51">
                  <c:v>-1.2024069302925506</c:v>
                </c:pt>
                <c:pt idx="52">
                  <c:v>-1.3379494229469546</c:v>
                </c:pt>
                <c:pt idx="53">
                  <c:v>-1.3693195379121643</c:v>
                </c:pt>
                <c:pt idx="54">
                  <c:v>-1.2784073438124799</c:v>
                </c:pt>
                <c:pt idx="55">
                  <c:v>-1.0586024460151107</c:v>
                </c:pt>
                <c:pt idx="56">
                  <c:v>-0.71544914763404455</c:v>
                </c:pt>
                <c:pt idx="57">
                  <c:v>-0.26620537827153701</c:v>
                </c:pt>
                <c:pt idx="58">
                  <c:v>0.26165040039895815</c:v>
                </c:pt>
                <c:pt idx="59">
                  <c:v>0.44363687469763957</c:v>
                </c:pt>
                <c:pt idx="60">
                  <c:v>0.7509379621497243</c:v>
                </c:pt>
                <c:pt idx="61">
                  <c:v>1.5039629911184371</c:v>
                </c:pt>
                <c:pt idx="62">
                  <c:v>2.1483119459851912</c:v>
                </c:pt>
                <c:pt idx="63">
                  <c:v>2.6499228023229855</c:v>
                </c:pt>
                <c:pt idx="64">
                  <c:v>2.9854397568234443</c:v>
                </c:pt>
                <c:pt idx="65">
                  <c:v>3.1437906801318807</c:v>
                </c:pt>
                <c:pt idx="66">
                  <c:v>3.1268588144433065</c:v>
                </c:pt>
                <c:pt idx="67">
                  <c:v>2.9491568115953566</c:v>
                </c:pt>
                <c:pt idx="68">
                  <c:v>2.6365009529116077</c:v>
                </c:pt>
                <c:pt idx="69">
                  <c:v>2.2237747299283246</c:v>
                </c:pt>
                <c:pt idx="70">
                  <c:v>1.7519552789616537</c:v>
                </c:pt>
                <c:pt idx="71">
                  <c:v>1.2646455306631232</c:v>
                </c:pt>
                <c:pt idx="72">
                  <c:v>0.80440284185801136</c:v>
                </c:pt>
                <c:pt idx="73">
                  <c:v>0.40917679043768035</c:v>
                </c:pt>
                <c:pt idx="74">
                  <c:v>0.1091625902094111</c:v>
                </c:pt>
                <c:pt idx="75">
                  <c:v>-7.5657352358110608E-2</c:v>
                </c:pt>
                <c:pt idx="76">
                  <c:v>5.7005244070584993E-2</c:v>
                </c:pt>
                <c:pt idx="77">
                  <c:v>5.6702434510002842E-2</c:v>
                </c:pt>
                <c:pt idx="78">
                  <c:v>0.16769500539337728</c:v>
                </c:pt>
                <c:pt idx="79">
                  <c:v>0.36463558693238057</c:v>
                </c:pt>
                <c:pt idx="80">
                  <c:v>0.61396961821856766</c:v>
                </c:pt>
                <c:pt idx="81">
                  <c:v>0.87722999595721851</c:v>
                </c:pt>
                <c:pt idx="82">
                  <c:v>1.1147075832332582</c:v>
                </c:pt>
                <c:pt idx="83">
                  <c:v>1.2891800550805208</c:v>
                </c:pt>
                <c:pt idx="84">
                  <c:v>1.3693763282728815</c:v>
                </c:pt>
                <c:pt idx="85">
                  <c:v>1.3328768491643548</c:v>
                </c:pt>
                <c:pt idx="86">
                  <c:v>1.1681994132720104</c:v>
                </c:pt>
                <c:pt idx="87">
                  <c:v>0.87589170243326608</c:v>
                </c:pt>
                <c:pt idx="88">
                  <c:v>0.46853908850445836</c:v>
                </c:pt>
                <c:pt idx="89">
                  <c:v>-3.0308235498533453E-2</c:v>
                </c:pt>
                <c:pt idx="90">
                  <c:v>-0.200507341670287</c:v>
                </c:pt>
                <c:pt idx="91">
                  <c:v>-0.50812990864599461</c:v>
                </c:pt>
                <c:pt idx="92">
                  <c:v>-0.89969877045173186</c:v>
                </c:pt>
                <c:pt idx="93">
                  <c:v>-1.6961846157033826</c:v>
                </c:pt>
                <c:pt idx="94">
                  <c:v>-2.3473395065362217</c:v>
                </c:pt>
                <c:pt idx="95">
                  <c:v>-2.8246767429020401</c:v>
                </c:pt>
                <c:pt idx="96">
                  <c:v>-3.1123497764999177</c:v>
                </c:pt>
                <c:pt idx="97">
                  <c:v>-3.2079654343220874</c:v>
                </c:pt>
                <c:pt idx="98">
                  <c:v>-3.1224570369327367</c:v>
                </c:pt>
                <c:pt idx="99">
                  <c:v>-2.8789808432896944</c:v>
                </c:pt>
                <c:pt idx="100">
                  <c:v>-2.5108884140656933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D-4BDA-96CA-247ED9A50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420480"/>
        <c:axId val="1"/>
      </c:lineChart>
      <c:catAx>
        <c:axId val="14114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42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7540</xdr:rowOff>
    </xdr:from>
    <xdr:to>
      <xdr:col>13</xdr:col>
      <xdr:colOff>0</xdr:colOff>
      <xdr:row>29</xdr:row>
      <xdr:rowOff>0</xdr:rowOff>
    </xdr:to>
    <xdr:graphicFrame macro="">
      <xdr:nvGraphicFramePr>
        <xdr:cNvPr id="23597" name="Диаграмма 2">
          <a:extLst>
            <a:ext uri="{FF2B5EF4-FFF2-40B4-BE49-F238E27FC236}">
              <a16:creationId xmlns:a16="http://schemas.microsoft.com/office/drawing/2014/main" id="{3C588C58-9A82-3393-8771-5277C601A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9526</xdr:rowOff>
    </xdr:from>
    <xdr:to>
      <xdr:col>13</xdr:col>
      <xdr:colOff>600075</xdr:colOff>
      <xdr:row>23</xdr:row>
      <xdr:rowOff>28576</xdr:rowOff>
    </xdr:to>
    <xdr:graphicFrame macro="">
      <xdr:nvGraphicFramePr>
        <xdr:cNvPr id="88099" name="Диаграмма 1">
          <a:extLst>
            <a:ext uri="{FF2B5EF4-FFF2-40B4-BE49-F238E27FC236}">
              <a16:creationId xmlns:a16="http://schemas.microsoft.com/office/drawing/2014/main" id="{36BA49AA-1479-802B-36A6-5DC059F9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9526</xdr:rowOff>
    </xdr:from>
    <xdr:to>
      <xdr:col>13</xdr:col>
      <xdr:colOff>600075</xdr:colOff>
      <xdr:row>23</xdr:row>
      <xdr:rowOff>28576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C6B105-2F1C-4215-8DC9-6E66681F1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9EC6C-DED6-4496-9E7C-68A478C195D4}">
  <dimension ref="A1:P104"/>
  <sheetViews>
    <sheetView zoomScale="96" zoomScaleNormal="96" workbookViewId="0">
      <selection activeCell="S56" sqref="S56"/>
    </sheetView>
  </sheetViews>
  <sheetFormatPr defaultRowHeight="12.75" x14ac:dyDescent="0.2"/>
  <cols>
    <col min="8" max="8" width="13.140625" customWidth="1"/>
  </cols>
  <sheetData>
    <row r="1" spans="1:16" x14ac:dyDescent="0.2">
      <c r="C1" s="7" t="s">
        <v>6</v>
      </c>
      <c r="O1" s="7"/>
    </row>
    <row r="2" spans="1:16" x14ac:dyDescent="0.2">
      <c r="A2" s="1" t="s">
        <v>3</v>
      </c>
      <c r="B2" s="1" t="s">
        <v>2</v>
      </c>
      <c r="C2" s="1" t="s">
        <v>0</v>
      </c>
      <c r="D2" s="1" t="s">
        <v>1</v>
      </c>
      <c r="E2" s="1" t="s">
        <v>4</v>
      </c>
      <c r="F2" s="1" t="s">
        <v>9</v>
      </c>
      <c r="G2" s="1" t="s">
        <v>10</v>
      </c>
      <c r="H2" s="1"/>
      <c r="K2" s="3"/>
      <c r="O2" s="9"/>
      <c r="P2" s="9"/>
    </row>
    <row r="3" spans="1:16" x14ac:dyDescent="0.2">
      <c r="A3">
        <v>0</v>
      </c>
      <c r="B3">
        <v>0</v>
      </c>
      <c r="C3">
        <v>0</v>
      </c>
      <c r="D3">
        <v>0</v>
      </c>
      <c r="E3">
        <f ca="1">0*RAND()+0.2*SIN(B3)</f>
        <v>0</v>
      </c>
      <c r="I3" s="5"/>
      <c r="J3" s="6"/>
      <c r="K3" s="3"/>
    </row>
    <row r="4" spans="1:16" x14ac:dyDescent="0.2">
      <c r="A4">
        <v>1</v>
      </c>
      <c r="B4">
        <v>0.1</v>
      </c>
      <c r="C4">
        <v>0</v>
      </c>
      <c r="D4">
        <f ca="1">D3-(B4-B3)*($H$6*D3+$I$6*C3)+E3</f>
        <v>0</v>
      </c>
      <c r="E4">
        <f>0.8*SIN(B4)+0.4*COS(B4*2)</f>
        <v>0.47189336445395919</v>
      </c>
      <c r="F4">
        <f>C4^2</f>
        <v>0</v>
      </c>
      <c r="G4">
        <f ca="1">D4^2</f>
        <v>0</v>
      </c>
      <c r="I4" s="11" t="s">
        <v>8</v>
      </c>
      <c r="J4" s="6"/>
      <c r="K4" s="16"/>
      <c r="L4" s="17"/>
      <c r="M4" s="17"/>
    </row>
    <row r="5" spans="1:16" x14ac:dyDescent="0.2">
      <c r="A5">
        <v>2</v>
      </c>
      <c r="B5">
        <v>0.2</v>
      </c>
      <c r="C5">
        <f t="shared" ref="C5:C68" ca="1" si="0">C4+(B5-B4)*D4</f>
        <v>0</v>
      </c>
      <c r="D5">
        <f t="shared" ref="D5:D68" ca="1" si="1">D4-(B5-B4)*($H$6*D4+$I$6*C4)+E4</f>
        <v>0.47189336445395919</v>
      </c>
      <c r="E5">
        <f t="shared" ref="E5:E68" si="2">0.8*SIN(B5)+0.4*COS(B5*2)</f>
        <v>0.5273598622372031</v>
      </c>
      <c r="F5">
        <f t="shared" ref="F5:F68" ca="1" si="3">C5^2</f>
        <v>0</v>
      </c>
      <c r="G5">
        <f t="shared" ref="G5:G68" ca="1" si="4">D5^2</f>
        <v>0.22268334741567716</v>
      </c>
      <c r="H5" s="8" t="s">
        <v>16</v>
      </c>
      <c r="I5" s="10" t="s">
        <v>17</v>
      </c>
      <c r="J5" s="6"/>
      <c r="K5" s="8"/>
      <c r="L5" s="8"/>
      <c r="M5" s="8"/>
      <c r="N5" s="8"/>
    </row>
    <row r="6" spans="1:16" x14ac:dyDescent="0.2">
      <c r="A6">
        <v>3</v>
      </c>
      <c r="B6">
        <v>0.3</v>
      </c>
      <c r="C6">
        <f t="shared" ca="1" si="0"/>
        <v>4.7189336445395906E-2</v>
      </c>
      <c r="D6">
        <f t="shared" ca="1" si="1"/>
        <v>0.91431242108944966</v>
      </c>
      <c r="E6">
        <f t="shared" si="2"/>
        <v>0.56655041129294303</v>
      </c>
      <c r="F6">
        <f t="shared" ca="1" si="3"/>
        <v>2.2268334741567704E-3</v>
      </c>
      <c r="G6">
        <f t="shared" ca="1" si="4"/>
        <v>0.83596720335845109</v>
      </c>
      <c r="H6" s="12">
        <v>1.8</v>
      </c>
      <c r="I6" s="12">
        <v>2.5</v>
      </c>
      <c r="J6" s="11"/>
      <c r="K6" s="10"/>
      <c r="L6" s="8"/>
      <c r="M6" s="8"/>
      <c r="N6" s="8"/>
    </row>
    <row r="7" spans="1:16" x14ac:dyDescent="0.2">
      <c r="A7">
        <v>4</v>
      </c>
      <c r="B7">
        <v>0.4</v>
      </c>
      <c r="C7">
        <f t="shared" ca="1" si="0"/>
        <v>0.1386205785543409</v>
      </c>
      <c r="D7">
        <f t="shared" ca="1" si="1"/>
        <v>1.3044892624749427</v>
      </c>
      <c r="E7">
        <f t="shared" si="2"/>
        <v>0.59021735758578664</v>
      </c>
      <c r="F7">
        <f t="shared" ca="1" si="3"/>
        <v>1.9215664798740196E-2</v>
      </c>
      <c r="G7">
        <f t="shared" ca="1" si="4"/>
        <v>1.7016922359124198</v>
      </c>
      <c r="K7" s="6"/>
    </row>
    <row r="8" spans="1:16" x14ac:dyDescent="0.2">
      <c r="A8">
        <v>5</v>
      </c>
      <c r="B8">
        <v>0.5</v>
      </c>
      <c r="C8">
        <f t="shared" ca="1" si="0"/>
        <v>0.26906950480183511</v>
      </c>
      <c r="D8">
        <f t="shared" ca="1" si="1"/>
        <v>1.6252434081766545</v>
      </c>
      <c r="E8">
        <f t="shared" si="2"/>
        <v>0.59966135323061831</v>
      </c>
      <c r="F8">
        <f t="shared" ca="1" si="3"/>
        <v>7.2398398414304774E-2</v>
      </c>
      <c r="G8">
        <f t="shared" ca="1" si="4"/>
        <v>2.6414161358216677</v>
      </c>
      <c r="K8" s="3"/>
    </row>
    <row r="9" spans="1:16" x14ac:dyDescent="0.2">
      <c r="A9">
        <v>6</v>
      </c>
      <c r="B9">
        <v>0.6</v>
      </c>
      <c r="C9">
        <f t="shared" ca="1" si="0"/>
        <v>0.43159384561950054</v>
      </c>
      <c r="D9">
        <f t="shared" ca="1" si="1"/>
        <v>1.8650935717350163</v>
      </c>
      <c r="E9">
        <f t="shared" si="2"/>
        <v>0.59665708050669775</v>
      </c>
      <c r="F9">
        <f t="shared" ca="1" si="3"/>
        <v>0.18627324757662928</v>
      </c>
      <c r="G9">
        <f t="shared" ca="1" si="4"/>
        <v>3.4785740313272804</v>
      </c>
      <c r="K9" s="3"/>
    </row>
    <row r="10" spans="1:16" x14ac:dyDescent="0.2">
      <c r="A10">
        <v>7</v>
      </c>
      <c r="B10">
        <v>0.7</v>
      </c>
      <c r="C10">
        <f t="shared" ca="1" si="0"/>
        <v>0.61810320279300213</v>
      </c>
      <c r="D10">
        <f t="shared" ca="1" si="1"/>
        <v>2.0181353479245363</v>
      </c>
      <c r="E10">
        <f t="shared" si="2"/>
        <v>0.58336100695024928</v>
      </c>
      <c r="F10">
        <f t="shared" ca="1" si="3"/>
        <v>0.38205156930296713</v>
      </c>
      <c r="G10">
        <f t="shared" ca="1" si="4"/>
        <v>4.072870282542489</v>
      </c>
      <c r="K10" s="3"/>
    </row>
    <row r="11" spans="1:16" x14ac:dyDescent="0.2">
      <c r="A11">
        <v>8</v>
      </c>
      <c r="B11">
        <v>0.8</v>
      </c>
      <c r="C11">
        <f t="shared" ca="1" si="0"/>
        <v>0.81991673758545591</v>
      </c>
      <c r="D11">
        <f t="shared" ca="1" si="1"/>
        <v>2.0837061915501183</v>
      </c>
      <c r="E11">
        <f t="shared" si="2"/>
        <v>0.56220506379910273</v>
      </c>
      <c r="F11">
        <f t="shared" ca="1" si="3"/>
        <v>0.67226345657277742</v>
      </c>
      <c r="G11">
        <f t="shared" ca="1" si="4"/>
        <v>4.3418314927042978</v>
      </c>
      <c r="K11" s="3"/>
    </row>
    <row r="12" spans="1:16" x14ac:dyDescent="0.2">
      <c r="A12">
        <v>9</v>
      </c>
      <c r="B12">
        <v>0.9</v>
      </c>
      <c r="C12">
        <f t="shared" ca="1" si="0"/>
        <v>1.0282873567404678</v>
      </c>
      <c r="D12">
        <f t="shared" ca="1" si="1"/>
        <v>2.0658649564738356</v>
      </c>
      <c r="E12">
        <f t="shared" si="2"/>
        <v>0.53578068982475191</v>
      </c>
      <c r="F12">
        <f t="shared" ca="1" si="3"/>
        <v>1.057374888032298</v>
      </c>
      <c r="G12">
        <f t="shared" ca="1" si="4"/>
        <v>4.2677980183866424</v>
      </c>
      <c r="K12" s="3"/>
    </row>
    <row r="13" spans="1:16" x14ac:dyDescent="0.2">
      <c r="A13">
        <v>10</v>
      </c>
      <c r="B13">
        <v>1</v>
      </c>
      <c r="C13">
        <f t="shared" ca="1" si="0"/>
        <v>1.2348738523878513</v>
      </c>
      <c r="D13">
        <f t="shared" ca="1" si="1"/>
        <v>1.9727181149481803</v>
      </c>
      <c r="E13">
        <f t="shared" si="2"/>
        <v>0.50671805322746033</v>
      </c>
      <c r="F13">
        <f t="shared" ca="1" si="3"/>
        <v>1.5249134313112127</v>
      </c>
      <c r="G13">
        <f t="shared" ca="1" si="4"/>
        <v>3.8916167610447019</v>
      </c>
      <c r="K13" s="3"/>
    </row>
    <row r="14" spans="1:16" x14ac:dyDescent="0.2">
      <c r="A14">
        <v>11</v>
      </c>
      <c r="B14">
        <v>1.1000000000000001</v>
      </c>
      <c r="C14">
        <f t="shared" ca="1" si="0"/>
        <v>1.4321456638826695</v>
      </c>
      <c r="D14">
        <f t="shared" ca="1" si="1"/>
        <v>1.8156284443880049</v>
      </c>
      <c r="E14">
        <f t="shared" si="2"/>
        <v>0.47756544114701005</v>
      </c>
      <c r="F14">
        <f t="shared" ca="1" si="3"/>
        <v>2.0510412025779323</v>
      </c>
      <c r="G14">
        <f t="shared" ca="1" si="4"/>
        <v>3.2965066480708063</v>
      </c>
      <c r="K14" s="3"/>
    </row>
    <row r="15" spans="1:16" x14ac:dyDescent="0.2">
      <c r="A15">
        <v>12</v>
      </c>
      <c r="B15">
        <v>1.2</v>
      </c>
      <c r="C15">
        <f t="shared" ca="1" si="0"/>
        <v>1.6137085083214697</v>
      </c>
      <c r="D15">
        <f t="shared" ca="1" si="1"/>
        <v>1.6083443495745076</v>
      </c>
      <c r="E15">
        <f t="shared" si="2"/>
        <v>0.45067378255728285</v>
      </c>
      <c r="F15">
        <f t="shared" ca="1" si="3"/>
        <v>2.6040551498291031</v>
      </c>
      <c r="G15">
        <f t="shared" ca="1" si="4"/>
        <v>2.5867715468082459</v>
      </c>
      <c r="H15" s="3"/>
      <c r="I15" s="3"/>
      <c r="J15" s="3"/>
      <c r="K15" s="3"/>
    </row>
    <row r="16" spans="1:16" x14ac:dyDescent="0.2">
      <c r="A16">
        <v>13</v>
      </c>
      <c r="B16">
        <v>1.3</v>
      </c>
      <c r="C16">
        <f t="shared" ca="1" si="0"/>
        <v>1.7745429432789206</v>
      </c>
      <c r="D16">
        <f t="shared" ca="1" si="1"/>
        <v>1.3660890221280111</v>
      </c>
      <c r="E16">
        <f t="shared" si="2"/>
        <v>0.42809104698617551</v>
      </c>
      <c r="F16">
        <f t="shared" ca="1" si="3"/>
        <v>3.1490026575410144</v>
      </c>
      <c r="G16">
        <f t="shared" ca="1" si="4"/>
        <v>1.8661992163786656</v>
      </c>
      <c r="H16" s="3"/>
      <c r="I16" s="3"/>
      <c r="J16" s="3"/>
      <c r="K16" s="3"/>
    </row>
    <row r="17" spans="1:11" x14ac:dyDescent="0.2">
      <c r="A17">
        <v>14</v>
      </c>
      <c r="B17">
        <v>1.4</v>
      </c>
      <c r="C17">
        <f t="shared" ca="1" si="0"/>
        <v>1.9111518454917216</v>
      </c>
      <c r="D17">
        <f t="shared" ca="1" si="1"/>
        <v>1.1046483093114152</v>
      </c>
      <c r="E17">
        <f t="shared" si="2"/>
        <v>0.41147084772330489</v>
      </c>
      <c r="F17">
        <f t="shared" ca="1" si="3"/>
        <v>3.6525013765264132</v>
      </c>
      <c r="G17">
        <f t="shared" ca="1" si="4"/>
        <v>1.2202478872645681</v>
      </c>
      <c r="H17" s="4"/>
      <c r="I17" s="3"/>
      <c r="J17" s="3"/>
      <c r="K17" s="3"/>
    </row>
    <row r="18" spans="1:11" x14ac:dyDescent="0.2">
      <c r="A18">
        <v>15</v>
      </c>
      <c r="B18">
        <v>1.5</v>
      </c>
      <c r="C18">
        <f t="shared" ca="1" si="0"/>
        <v>2.0216166764228634</v>
      </c>
      <c r="D18">
        <f t="shared" ca="1" si="1"/>
        <v>0.83949449998573433</v>
      </c>
      <c r="E18">
        <f t="shared" si="2"/>
        <v>0.40199899064306538</v>
      </c>
      <c r="F18">
        <f t="shared" ca="1" si="3"/>
        <v>4.0869339863910241</v>
      </c>
      <c r="G18">
        <f t="shared" ca="1" si="4"/>
        <v>0.70475101550629815</v>
      </c>
      <c r="H18" s="3"/>
      <c r="I18" s="5"/>
      <c r="J18" s="6"/>
      <c r="K18" s="3"/>
    </row>
    <row r="19" spans="1:11" x14ac:dyDescent="0.2">
      <c r="A19">
        <v>16</v>
      </c>
      <c r="B19">
        <v>1.6</v>
      </c>
      <c r="C19">
        <f t="shared" ca="1" si="0"/>
        <v>2.1055661264214369</v>
      </c>
      <c r="D19">
        <f t="shared" ca="1" si="1"/>
        <v>0.58498031152565111</v>
      </c>
      <c r="E19">
        <f t="shared" si="2"/>
        <v>0.4003409721153029</v>
      </c>
      <c r="F19">
        <f t="shared" ca="1" si="3"/>
        <v>4.4334087127333746</v>
      </c>
      <c r="G19">
        <f t="shared" ca="1" si="4"/>
        <v>0.34220196487264781</v>
      </c>
      <c r="H19" s="3"/>
      <c r="I19" s="5"/>
      <c r="J19" s="6"/>
      <c r="K19" s="3"/>
    </row>
    <row r="20" spans="1:11" x14ac:dyDescent="0.2">
      <c r="A20">
        <v>17</v>
      </c>
      <c r="B20">
        <v>1.7</v>
      </c>
      <c r="C20">
        <f t="shared" ca="1" si="0"/>
        <v>2.1640641575740021</v>
      </c>
      <c r="D20">
        <f t="shared" ca="1" si="1"/>
        <v>0.35363329596097853</v>
      </c>
      <c r="E20">
        <f t="shared" si="2"/>
        <v>0.40661257133019046</v>
      </c>
      <c r="F20">
        <f t="shared" ca="1" si="3"/>
        <v>4.683173678096475</v>
      </c>
      <c r="G20">
        <f t="shared" ca="1" si="4"/>
        <v>0.12505650801222504</v>
      </c>
      <c r="H20" s="3"/>
      <c r="I20" s="5"/>
      <c r="J20" s="6"/>
      <c r="K20" s="3"/>
    </row>
    <row r="21" spans="1:11" x14ac:dyDescent="0.2">
      <c r="A21">
        <v>18</v>
      </c>
      <c r="B21">
        <v>1.8</v>
      </c>
      <c r="C21">
        <f t="shared" ca="1" si="0"/>
        <v>2.1994274871700998</v>
      </c>
      <c r="D21">
        <f t="shared" ca="1" si="1"/>
        <v>0.15557583462469188</v>
      </c>
      <c r="E21">
        <f t="shared" si="2"/>
        <v>0.42037473816889731</v>
      </c>
      <c r="F21">
        <f t="shared" ca="1" si="3"/>
        <v>4.8374812713193798</v>
      </c>
      <c r="G21">
        <f t="shared" ca="1" si="4"/>
        <v>2.4203840319169476E-2</v>
      </c>
      <c r="H21" s="3"/>
      <c r="I21" s="5"/>
      <c r="J21" s="6"/>
      <c r="K21" s="3"/>
    </row>
    <row r="22" spans="1:11" x14ac:dyDescent="0.2">
      <c r="A22">
        <v>19</v>
      </c>
      <c r="B22">
        <v>1.9</v>
      </c>
      <c r="C22">
        <f t="shared" ca="1" si="0"/>
        <v>2.2149850706325691</v>
      </c>
      <c r="D22">
        <f t="shared" ca="1" si="1"/>
        <v>-1.9099492313795485E-3</v>
      </c>
      <c r="E22">
        <f t="shared" si="2"/>
        <v>0.44065298538416481</v>
      </c>
      <c r="F22">
        <f t="shared" ca="1" si="3"/>
        <v>4.9061588631251674</v>
      </c>
      <c r="G22">
        <f t="shared" ca="1" si="4"/>
        <v>3.6479060664473283E-6</v>
      </c>
      <c r="H22" s="3"/>
      <c r="I22" s="2"/>
      <c r="J22" s="3"/>
      <c r="K22" s="3"/>
    </row>
    <row r="23" spans="1:11" x14ac:dyDescent="0.2">
      <c r="A23">
        <v>20</v>
      </c>
      <c r="B23">
        <v>2</v>
      </c>
      <c r="C23">
        <f t="shared" ca="1" si="0"/>
        <v>2.2147940757094311</v>
      </c>
      <c r="D23">
        <f t="shared" ca="1" si="1"/>
        <v>-0.1146594406437092</v>
      </c>
      <c r="E23">
        <f t="shared" si="2"/>
        <v>0.46598049311510065</v>
      </c>
      <c r="F23">
        <f t="shared" ca="1" si="3"/>
        <v>4.9053127977975928</v>
      </c>
      <c r="G23">
        <f t="shared" ca="1" si="4"/>
        <v>1.3146787328728272E-2</v>
      </c>
      <c r="H23" s="3"/>
      <c r="I23" s="3"/>
      <c r="J23" s="3"/>
      <c r="K23" s="3"/>
    </row>
    <row r="24" spans="1:11" x14ac:dyDescent="0.2">
      <c r="A24">
        <v>21</v>
      </c>
      <c r="B24">
        <v>2.1</v>
      </c>
      <c r="C24">
        <f t="shared" ca="1" si="0"/>
        <v>2.2033281316450601</v>
      </c>
      <c r="D24">
        <f t="shared" ca="1" si="1"/>
        <v>-0.18173876714009912</v>
      </c>
      <c r="E24">
        <f t="shared" si="2"/>
        <v>0.49446316478281926</v>
      </c>
      <c r="F24">
        <f t="shared" ca="1" si="3"/>
        <v>4.8546548556985112</v>
      </c>
      <c r="G24">
        <f t="shared" ca="1" si="4"/>
        <v>3.3028979481603174E-2</v>
      </c>
      <c r="H24" s="3"/>
      <c r="I24" s="3"/>
      <c r="J24" s="3"/>
      <c r="K24" s="3"/>
    </row>
    <row r="25" spans="1:11" x14ac:dyDescent="0.2">
      <c r="A25">
        <v>22</v>
      </c>
      <c r="B25">
        <v>2.2000000000000002</v>
      </c>
      <c r="C25">
        <f t="shared" ca="1" si="0"/>
        <v>2.1851542549310503</v>
      </c>
      <c r="D25">
        <f t="shared" ca="1" si="1"/>
        <v>-0.20539465718332739</v>
      </c>
      <c r="E25">
        <f t="shared" si="2"/>
        <v>0.52386397506430438</v>
      </c>
      <c r="F25">
        <f t="shared" ca="1" si="3"/>
        <v>4.7748991178432734</v>
      </c>
      <c r="G25">
        <f t="shared" ca="1" si="4"/>
        <v>4.2186965199456583E-2</v>
      </c>
      <c r="H25" s="3"/>
      <c r="I25" s="3"/>
      <c r="J25" s="3"/>
      <c r="K25" s="3"/>
    </row>
    <row r="26" spans="1:11" x14ac:dyDescent="0.2">
      <c r="A26">
        <v>23</v>
      </c>
      <c r="B26">
        <v>2.2999999999999998</v>
      </c>
      <c r="C26">
        <f t="shared" ca="1" si="0"/>
        <v>2.1646147892127177</v>
      </c>
      <c r="D26">
        <f t="shared" ca="1" si="1"/>
        <v>-0.19084820755878484</v>
      </c>
      <c r="E26">
        <f t="shared" si="2"/>
        <v>0.55170315896735433</v>
      </c>
      <c r="F26">
        <f t="shared" ca="1" si="3"/>
        <v>4.6855571856784177</v>
      </c>
      <c r="G26">
        <f t="shared" ca="1" si="4"/>
        <v>3.642303832840102E-2</v>
      </c>
      <c r="H26" s="3"/>
      <c r="I26" s="3"/>
      <c r="J26" s="3"/>
      <c r="K26" s="3"/>
    </row>
    <row r="27" spans="1:11" x14ac:dyDescent="0.2">
      <c r="A27">
        <v>24</v>
      </c>
      <c r="B27">
        <v>2.4</v>
      </c>
      <c r="C27">
        <f t="shared" ca="1" si="0"/>
        <v>2.145529968456839</v>
      </c>
      <c r="D27">
        <f t="shared" ca="1" si="1"/>
        <v>-0.14594606853402903</v>
      </c>
      <c r="E27">
        <f t="shared" si="2"/>
        <v>0.57537013781669932</v>
      </c>
      <c r="F27">
        <f t="shared" ca="1" si="3"/>
        <v>4.6032988455464041</v>
      </c>
      <c r="G27">
        <f t="shared" ca="1" si="4"/>
        <v>2.1300254920539496E-2</v>
      </c>
    </row>
    <row r="28" spans="1:11" x14ac:dyDescent="0.2">
      <c r="A28">
        <v>25</v>
      </c>
      <c r="B28">
        <v>2.5</v>
      </c>
      <c r="C28">
        <f t="shared" ca="1" si="0"/>
        <v>2.1309353616034361</v>
      </c>
      <c r="D28">
        <f t="shared" ca="1" si="1"/>
        <v>-8.0688130495414567E-2</v>
      </c>
      <c r="E28">
        <f t="shared" si="2"/>
        <v>0.59224258946845576</v>
      </c>
      <c r="F28">
        <f t="shared" ca="1" si="3"/>
        <v>4.5408855153319667</v>
      </c>
      <c r="G28">
        <f t="shared" ca="1" si="4"/>
        <v>6.5105744028450506E-3</v>
      </c>
    </row>
    <row r="29" spans="1:11" x14ac:dyDescent="0.2">
      <c r="A29">
        <v>26</v>
      </c>
      <c r="B29">
        <v>2.6</v>
      </c>
      <c r="C29">
        <f t="shared" ca="1" si="0"/>
        <v>2.1228665485538945</v>
      </c>
      <c r="D29">
        <f t="shared" ca="1" si="1"/>
        <v>-6.655517938643718E-3</v>
      </c>
      <c r="E29">
        <f t="shared" si="2"/>
        <v>0.59980776597732222</v>
      </c>
      <c r="F29">
        <f t="shared" ca="1" si="3"/>
        <v>4.5065623829691246</v>
      </c>
      <c r="G29">
        <f t="shared" ca="1" si="4"/>
        <v>4.4295919031608324E-5</v>
      </c>
    </row>
    <row r="30" spans="1:11" x14ac:dyDescent="0.2">
      <c r="A30">
        <v>27</v>
      </c>
      <c r="B30">
        <v>2.7</v>
      </c>
      <c r="C30">
        <f t="shared" ca="1" si="0"/>
        <v>2.1222009967600299</v>
      </c>
      <c r="D30">
        <f t="shared" ca="1" si="1"/>
        <v>6.3633604129160304E-2</v>
      </c>
      <c r="E30">
        <f t="shared" si="2"/>
        <v>0.59578105456411778</v>
      </c>
      <c r="F30">
        <f t="shared" ca="1" si="3"/>
        <v>4.5037370706492643</v>
      </c>
      <c r="G30">
        <f t="shared" ca="1" si="4"/>
        <v>4.0492355744666869E-3</v>
      </c>
    </row>
    <row r="31" spans="1:11" x14ac:dyDescent="0.2">
      <c r="A31">
        <v>28</v>
      </c>
      <c r="B31">
        <v>2.8</v>
      </c>
      <c r="C31">
        <f t="shared" ca="1" si="0"/>
        <v>2.1285643571729458</v>
      </c>
      <c r="D31">
        <f t="shared" ca="1" si="1"/>
        <v>0.11741036076002365</v>
      </c>
      <c r="E31">
        <f t="shared" si="2"/>
        <v>0.57821687152882395</v>
      </c>
      <c r="F31">
        <f t="shared" ca="1" si="3"/>
        <v>4.5307862226270759</v>
      </c>
      <c r="G31">
        <f t="shared" ca="1" si="4"/>
        <v>1.37851928137989E-2</v>
      </c>
    </row>
    <row r="32" spans="1:11" x14ac:dyDescent="0.2">
      <c r="A32">
        <v>29</v>
      </c>
      <c r="B32">
        <v>2.9</v>
      </c>
      <c r="C32">
        <f t="shared" ca="1" si="0"/>
        <v>2.1403053932489482</v>
      </c>
      <c r="D32">
        <f t="shared" ca="1" si="1"/>
        <v>0.14235227805880635</v>
      </c>
      <c r="E32">
        <f t="shared" si="2"/>
        <v>0.54560727014771349</v>
      </c>
      <c r="F32">
        <f t="shared" ca="1" si="3"/>
        <v>4.5809071763705349</v>
      </c>
      <c r="G32">
        <f t="shared" ca="1" si="4"/>
        <v>2.0264171068531719E-2</v>
      </c>
    </row>
    <row r="33" spans="1:10" x14ac:dyDescent="0.2">
      <c r="A33">
        <v>30</v>
      </c>
      <c r="B33">
        <v>3</v>
      </c>
      <c r="C33">
        <f t="shared" ca="1" si="0"/>
        <v>2.1545406210548288</v>
      </c>
      <c r="D33">
        <f t="shared" ca="1" si="1"/>
        <v>0.12725978984369712</v>
      </c>
      <c r="E33">
        <f t="shared" si="2"/>
        <v>0.49696412110804017</v>
      </c>
      <c r="F33">
        <f t="shared" ca="1" si="3"/>
        <v>4.6420452877753275</v>
      </c>
      <c r="G33">
        <f t="shared" ca="1" si="4"/>
        <v>1.6195054111061959E-2</v>
      </c>
    </row>
    <row r="34" spans="1:10" x14ac:dyDescent="0.2">
      <c r="A34">
        <v>31</v>
      </c>
      <c r="B34">
        <v>3.1</v>
      </c>
      <c r="C34">
        <f t="shared" ca="1" si="0"/>
        <v>2.1672666000391985</v>
      </c>
      <c r="D34">
        <f t="shared" ca="1" si="1"/>
        <v>6.2681993516164158E-2</v>
      </c>
      <c r="E34">
        <f t="shared" si="2"/>
        <v>0.43188136875591937</v>
      </c>
      <c r="F34">
        <f t="shared" ca="1" si="3"/>
        <v>4.6970445156454668</v>
      </c>
      <c r="G34">
        <f t="shared" ca="1" si="4"/>
        <v>3.9290323111604453E-3</v>
      </c>
      <c r="I34" s="17" t="s">
        <v>11</v>
      </c>
      <c r="J34" s="17"/>
    </row>
    <row r="35" spans="1:10" x14ac:dyDescent="0.2">
      <c r="A35">
        <v>32</v>
      </c>
      <c r="B35">
        <v>3.2</v>
      </c>
      <c r="C35">
        <f t="shared" ca="1" si="0"/>
        <v>2.173534799390815</v>
      </c>
      <c r="D35">
        <f t="shared" ca="1" si="1"/>
        <v>-5.8536046570626166E-2</v>
      </c>
      <c r="E35">
        <f t="shared" si="2"/>
        <v>0.35057465276121297</v>
      </c>
      <c r="F35">
        <f t="shared" ca="1" si="3"/>
        <v>4.7242535241628705</v>
      </c>
      <c r="G35">
        <f t="shared" ca="1" si="4"/>
        <v>3.4264687481185153E-3</v>
      </c>
      <c r="I35" s="8" t="s">
        <v>0</v>
      </c>
      <c r="J35" s="8" t="s">
        <v>1</v>
      </c>
    </row>
    <row r="36" spans="1:10" x14ac:dyDescent="0.2">
      <c r="A36">
        <v>33</v>
      </c>
      <c r="B36">
        <v>3.3</v>
      </c>
      <c r="C36">
        <f t="shared" ca="1" si="0"/>
        <v>2.1676811947337522</v>
      </c>
      <c r="D36">
        <f t="shared" ca="1" si="1"/>
        <v>-0.24080860527440234</v>
      </c>
      <c r="E36">
        <f t="shared" si="2"/>
        <v>0.25389648146881327</v>
      </c>
      <c r="F36">
        <f t="shared" ca="1" si="3"/>
        <v>4.6988417620023473</v>
      </c>
      <c r="G36">
        <f t="shared" ca="1" si="4"/>
        <v>5.7988784374202913E-2</v>
      </c>
      <c r="I36">
        <f ca="1">F104</f>
        <v>581.19279538454248</v>
      </c>
      <c r="J36">
        <f ca="1">G104</f>
        <v>650.86591369082987</v>
      </c>
    </row>
    <row r="37" spans="1:10" x14ac:dyDescent="0.2">
      <c r="A37">
        <v>34</v>
      </c>
      <c r="B37">
        <v>3.4</v>
      </c>
      <c r="C37">
        <f t="shared" ca="1" si="0"/>
        <v>2.1436003342063121</v>
      </c>
      <c r="D37">
        <f t="shared" ca="1" si="1"/>
        <v>-0.48548687353963527</v>
      </c>
      <c r="E37">
        <f t="shared" si="2"/>
        <v>0.14332611451846511</v>
      </c>
      <c r="F37">
        <f t="shared" ca="1" si="3"/>
        <v>4.5950223928094127</v>
      </c>
      <c r="G37">
        <f t="shared" ca="1" si="4"/>
        <v>0.2356975043792898</v>
      </c>
    </row>
    <row r="38" spans="1:10" x14ac:dyDescent="0.2">
      <c r="A38">
        <v>35</v>
      </c>
      <c r="B38">
        <v>3.5</v>
      </c>
      <c r="C38">
        <f t="shared" ca="1" si="0"/>
        <v>2.0950516468523483</v>
      </c>
      <c r="D38">
        <f t="shared" ca="1" si="1"/>
        <v>-0.79067320533561414</v>
      </c>
      <c r="E38">
        <f t="shared" si="2"/>
        <v>2.0934319585625971E-2</v>
      </c>
      <c r="F38">
        <f t="shared" ca="1" si="3"/>
        <v>4.3892414029787368</v>
      </c>
      <c r="G38">
        <f t="shared" ca="1" si="4"/>
        <v>0.62516411763569424</v>
      </c>
    </row>
    <row r="39" spans="1:10" x14ac:dyDescent="0.2">
      <c r="A39">
        <v>36</v>
      </c>
      <c r="B39">
        <v>3.6</v>
      </c>
      <c r="C39">
        <f t="shared" ca="1" si="0"/>
        <v>2.0159843263187867</v>
      </c>
      <c r="D39">
        <f t="shared" ca="1" si="1"/>
        <v>-1.1511806205026649</v>
      </c>
      <c r="E39">
        <f t="shared" si="2"/>
        <v>-0.11067582882298016</v>
      </c>
      <c r="F39">
        <f t="shared" ca="1" si="3"/>
        <v>4.064192803963012</v>
      </c>
      <c r="G39">
        <f t="shared" ca="1" si="4"/>
        <v>1.3252168210209005</v>
      </c>
    </row>
    <row r="40" spans="1:10" x14ac:dyDescent="0.2">
      <c r="A40">
        <v>37</v>
      </c>
      <c r="B40">
        <v>3.7</v>
      </c>
      <c r="C40">
        <f t="shared" ca="1" si="0"/>
        <v>1.9008662642685201</v>
      </c>
      <c r="D40">
        <f t="shared" ca="1" si="1"/>
        <v>-1.5586400192148622</v>
      </c>
      <c r="E40">
        <f t="shared" si="2"/>
        <v>-0.24844998169703858</v>
      </c>
      <c r="F40">
        <f t="shared" ca="1" si="3"/>
        <v>3.6132925546341594</v>
      </c>
      <c r="G40">
        <f t="shared" ca="1" si="4"/>
        <v>2.4293587094981057</v>
      </c>
    </row>
    <row r="41" spans="1:10" x14ac:dyDescent="0.2">
      <c r="A41">
        <v>38</v>
      </c>
      <c r="B41">
        <v>3.8</v>
      </c>
      <c r="C41">
        <f t="shared" ca="1" si="0"/>
        <v>1.7450022623470345</v>
      </c>
      <c r="D41">
        <f t="shared" ca="1" si="1"/>
        <v>-2.0017513635203548</v>
      </c>
      <c r="E41">
        <f t="shared" si="2"/>
        <v>-0.38898237572127287</v>
      </c>
      <c r="F41">
        <f t="shared" ca="1" si="3"/>
        <v>3.0450328955962687</v>
      </c>
      <c r="G41">
        <f t="shared" ca="1" si="4"/>
        <v>4.0070085213555995</v>
      </c>
    </row>
    <row r="42" spans="1:10" x14ac:dyDescent="0.2">
      <c r="A42">
        <v>39</v>
      </c>
      <c r="B42">
        <v>3.9</v>
      </c>
      <c r="C42">
        <f t="shared" ca="1" si="0"/>
        <v>1.5448271259949988</v>
      </c>
      <c r="D42">
        <f t="shared" ca="1" si="1"/>
        <v>-2.4666690593947225</v>
      </c>
      <c r="E42">
        <f t="shared" si="2"/>
        <v>-0.52863075912211921</v>
      </c>
      <c r="F42">
        <f t="shared" ca="1" si="3"/>
        <v>2.3864908492099679</v>
      </c>
      <c r="G42">
        <f t="shared" ca="1" si="4"/>
        <v>6.0844562485752451</v>
      </c>
    </row>
    <row r="43" spans="1:10" x14ac:dyDescent="0.2">
      <c r="A43">
        <v>40</v>
      </c>
      <c r="B43">
        <v>4</v>
      </c>
      <c r="C43">
        <f t="shared" ca="1" si="0"/>
        <v>1.2981602200555264</v>
      </c>
      <c r="D43">
        <f t="shared" ca="1" si="1"/>
        <v>-2.937506169324541</v>
      </c>
      <c r="E43">
        <f t="shared" si="2"/>
        <v>-0.66364200976978804</v>
      </c>
      <c r="F43">
        <f t="shared" ca="1" si="3"/>
        <v>1.6852199569346129</v>
      </c>
      <c r="G43">
        <f t="shared" ca="1" si="4"/>
        <v>8.6289424948197393</v>
      </c>
    </row>
    <row r="44" spans="1:10" x14ac:dyDescent="0.2">
      <c r="A44">
        <v>41</v>
      </c>
      <c r="B44">
        <v>4.0999999999999996</v>
      </c>
      <c r="C44">
        <f t="shared" ca="1" si="0"/>
        <v>1.0044096031230734</v>
      </c>
      <c r="D44">
        <f t="shared" ca="1" si="1"/>
        <v>-3.3969371236297938</v>
      </c>
      <c r="E44">
        <f t="shared" si="2"/>
        <v>-0.79028363324506212</v>
      </c>
      <c r="F44">
        <f t="shared" ca="1" si="3"/>
        <v>1.0088386508458498</v>
      </c>
      <c r="G44">
        <f t="shared" ca="1" si="4"/>
        <v>11.539181821894257</v>
      </c>
    </row>
    <row r="45" spans="1:10" x14ac:dyDescent="0.2">
      <c r="A45">
        <v>42</v>
      </c>
      <c r="B45">
        <v>4.2</v>
      </c>
      <c r="C45">
        <f t="shared" ca="1" si="0"/>
        <v>0.66471589076009219</v>
      </c>
      <c r="D45">
        <f t="shared" ca="1" si="1"/>
        <v>-3.8268744754022594</v>
      </c>
      <c r="E45">
        <f t="shared" si="2"/>
        <v>-0.90497607957754478</v>
      </c>
      <c r="F45">
        <f t="shared" ca="1" si="3"/>
        <v>0.44184721542898281</v>
      </c>
      <c r="G45">
        <f t="shared" ca="1" si="4"/>
        <v>14.644968250485318</v>
      </c>
    </row>
    <row r="46" spans="1:10" x14ac:dyDescent="0.2">
      <c r="A46">
        <v>43</v>
      </c>
      <c r="B46">
        <v>4.3</v>
      </c>
      <c r="C46">
        <f t="shared" ca="1" si="0"/>
        <v>0.28202844321986759</v>
      </c>
      <c r="D46">
        <f t="shared" ca="1" si="1"/>
        <v>-4.2091921220974227</v>
      </c>
      <c r="E46">
        <f t="shared" si="2"/>
        <v>-1.004420768327569</v>
      </c>
      <c r="F46">
        <f t="shared" ca="1" si="3"/>
        <v>7.954004278502208E-2</v>
      </c>
      <c r="G46">
        <f t="shared" ca="1" si="4"/>
        <v>17.717298320727004</v>
      </c>
    </row>
    <row r="47" spans="1:10" x14ac:dyDescent="0.2">
      <c r="A47">
        <v>44</v>
      </c>
      <c r="B47">
        <v>4.4000000000000004</v>
      </c>
      <c r="C47">
        <f t="shared" ca="1" si="0"/>
        <v>-0.1388907689898769</v>
      </c>
      <c r="D47">
        <f t="shared" ca="1" si="1"/>
        <v>-4.5264654192524185</v>
      </c>
      <c r="E47">
        <f t="shared" si="2"/>
        <v>-1.0857188647362752</v>
      </c>
      <c r="F47">
        <f t="shared" ca="1" si="3"/>
        <v>1.9290645710599352E-2</v>
      </c>
      <c r="G47">
        <f t="shared" ca="1" si="4"/>
        <v>20.488889191687974</v>
      </c>
    </row>
    <row r="48" spans="1:10" x14ac:dyDescent="0.2">
      <c r="A48">
        <v>45</v>
      </c>
      <c r="B48">
        <v>4.5</v>
      </c>
      <c r="C48">
        <f t="shared" ca="1" si="0"/>
        <v>-0.59153731091511719</v>
      </c>
      <c r="D48">
        <f t="shared" ca="1" si="1"/>
        <v>-4.762697816275792</v>
      </c>
      <c r="E48">
        <f t="shared" si="2"/>
        <v>-1.1464761988859484</v>
      </c>
      <c r="F48">
        <f t="shared" ca="1" si="3"/>
        <v>0.34991639020468801</v>
      </c>
      <c r="G48">
        <f t="shared" ca="1" si="4"/>
        <v>22.6832904891582</v>
      </c>
    </row>
    <row r="49" spans="1:7" x14ac:dyDescent="0.2">
      <c r="A49">
        <v>46</v>
      </c>
      <c r="B49">
        <v>4.5999999999999996</v>
      </c>
      <c r="C49">
        <f t="shared" ca="1" si="0"/>
        <v>-1.0678070925426946</v>
      </c>
      <c r="D49">
        <f t="shared" ca="1" si="1"/>
        <v>-4.9040040805033218</v>
      </c>
      <c r="E49">
        <f t="shared" si="2"/>
        <v>-1.184890251468437</v>
      </c>
      <c r="F49">
        <f t="shared" ca="1" si="3"/>
        <v>1.1402119868844827</v>
      </c>
      <c r="G49">
        <f t="shared" ca="1" si="4"/>
        <v>24.04925602159323</v>
      </c>
    </row>
    <row r="50" spans="1:7" x14ac:dyDescent="0.2">
      <c r="A50">
        <v>47</v>
      </c>
      <c r="B50">
        <v>4.7</v>
      </c>
      <c r="C50">
        <f t="shared" ca="1" si="0"/>
        <v>-1.5582075005930294</v>
      </c>
      <c r="D50">
        <f t="shared" ca="1" si="1"/>
        <v>-4.9392218243454806</v>
      </c>
      <c r="E50">
        <f t="shared" si="2"/>
        <v>-1.1998158228653635</v>
      </c>
      <c r="F50">
        <f t="shared" ca="1" si="3"/>
        <v>2.4280106149043754</v>
      </c>
      <c r="G50">
        <f t="shared" ca="1" si="4"/>
        <v>24.395912230090698</v>
      </c>
    </row>
    <row r="51" spans="1:7" x14ac:dyDescent="0.2">
      <c r="A51">
        <v>48</v>
      </c>
      <c r="B51">
        <v>4.8</v>
      </c>
      <c r="C51">
        <f t="shared" ca="1" si="0"/>
        <v>-2.0521296830275757</v>
      </c>
      <c r="D51">
        <f t="shared" ca="1" si="1"/>
        <v>-4.8604258436804049</v>
      </c>
      <c r="E51">
        <f t="shared" si="2"/>
        <v>-1.1908068293863234</v>
      </c>
      <c r="F51">
        <f t="shared" ca="1" si="3"/>
        <v>4.2112362359628586</v>
      </c>
      <c r="G51">
        <f t="shared" ca="1" si="4"/>
        <v>23.623739381916376</v>
      </c>
    </row>
    <row r="52" spans="1:7" x14ac:dyDescent="0.2">
      <c r="A52">
        <v>49</v>
      </c>
      <c r="B52">
        <v>4.9000000000000004</v>
      </c>
      <c r="C52">
        <f t="shared" ca="1" si="0"/>
        <v>-2.5381722673956189</v>
      </c>
      <c r="D52">
        <f t="shared" ca="1" si="1"/>
        <v>-4.6633236004473542</v>
      </c>
      <c r="E52">
        <f t="shared" si="2"/>
        <v>-1.1581325989413673</v>
      </c>
      <c r="F52">
        <f t="shared" ca="1" si="3"/>
        <v>6.4423184589762172</v>
      </c>
      <c r="G52">
        <f t="shared" ca="1" si="4"/>
        <v>21.746587002489274</v>
      </c>
    </row>
    <row r="53" spans="1:7" x14ac:dyDescent="0.2">
      <c r="A53">
        <v>50</v>
      </c>
      <c r="B53">
        <v>5</v>
      </c>
      <c r="C53">
        <f t="shared" ca="1" si="0"/>
        <v>-3.0045046274403528</v>
      </c>
      <c r="D53">
        <f t="shared" ca="1" si="1"/>
        <v>-4.3475148844592981</v>
      </c>
      <c r="E53">
        <f t="shared" si="2"/>
        <v>-1.1027680313610917</v>
      </c>
      <c r="F53">
        <f t="shared" ca="1" si="3"/>
        <v>9.0270480563104929</v>
      </c>
      <c r="G53">
        <f t="shared" ca="1" si="4"/>
        <v>18.900885670595144</v>
      </c>
    </row>
    <row r="54" spans="1:7" x14ac:dyDescent="0.2">
      <c r="A54">
        <v>51</v>
      </c>
      <c r="B54">
        <v>5.0999999999999996</v>
      </c>
      <c r="C54">
        <f t="shared" ca="1" si="0"/>
        <v>-3.4392561158862813</v>
      </c>
      <c r="D54">
        <f t="shared" ca="1" si="1"/>
        <v>-3.9166040797576334</v>
      </c>
      <c r="E54">
        <f t="shared" si="2"/>
        <v>-1.0263580066730662</v>
      </c>
      <c r="F54">
        <f t="shared" ca="1" si="3"/>
        <v>11.82848263066119</v>
      </c>
      <c r="G54">
        <f t="shared" ca="1" si="4"/>
        <v>15.339787517574138</v>
      </c>
    </row>
    <row r="55" spans="1:7" x14ac:dyDescent="0.2">
      <c r="A55">
        <v>52</v>
      </c>
      <c r="B55">
        <v>5.2</v>
      </c>
      <c r="C55">
        <f t="shared" ca="1" si="0"/>
        <v>-3.8309165238620468</v>
      </c>
      <c r="D55">
        <f t="shared" ca="1" si="1"/>
        <v>-3.3781593231027469</v>
      </c>
      <c r="E55">
        <f t="shared" si="2"/>
        <v>-0.93115742754701414</v>
      </c>
      <c r="F55">
        <f t="shared" ca="1" si="3"/>
        <v>14.675921412799269</v>
      </c>
      <c r="G55">
        <f t="shared" ca="1" si="4"/>
        <v>11.411960412266009</v>
      </c>
    </row>
    <row r="56" spans="1:7" x14ac:dyDescent="0.2">
      <c r="A56">
        <v>53</v>
      </c>
      <c r="B56">
        <v>5.3</v>
      </c>
      <c r="C56">
        <f t="shared" ca="1" si="0"/>
        <v>-4.1687324561723207</v>
      </c>
      <c r="D56">
        <f t="shared" ca="1" si="1"/>
        <v>-2.7435189415257604</v>
      </c>
      <c r="E56">
        <f t="shared" si="2"/>
        <v>-0.81994923008785281</v>
      </c>
      <c r="F56">
        <f t="shared" ca="1" si="3"/>
        <v>17.378330291144511</v>
      </c>
      <c r="G56">
        <f t="shared" ca="1" si="4"/>
        <v>7.5268961825106286</v>
      </c>
    </row>
    <row r="57" spans="1:7" x14ac:dyDescent="0.2">
      <c r="A57">
        <v>54</v>
      </c>
      <c r="B57">
        <v>5.4</v>
      </c>
      <c r="C57">
        <f t="shared" ca="1" si="0"/>
        <v>-4.4430843503248978</v>
      </c>
      <c r="D57">
        <f t="shared" ca="1" si="1"/>
        <v>-2.0274516480958882</v>
      </c>
      <c r="E57">
        <f t="shared" si="2"/>
        <v>-0.69594355262692364</v>
      </c>
      <c r="F57">
        <f t="shared" ca="1" si="3"/>
        <v>19.74099854410202</v>
      </c>
      <c r="G57">
        <f t="shared" ca="1" si="4"/>
        <v>4.1105601853667331</v>
      </c>
    </row>
    <row r="58" spans="1:7" x14ac:dyDescent="0.2">
      <c r="A58">
        <v>55</v>
      </c>
      <c r="B58">
        <v>5.5</v>
      </c>
      <c r="C58">
        <f t="shared" ca="1" si="0"/>
        <v>-4.6458295151344862</v>
      </c>
      <c r="D58">
        <f t="shared" ca="1" si="1"/>
        <v>-1.2476828164843328</v>
      </c>
      <c r="E58">
        <f t="shared" si="2"/>
        <v>-0.56266198126109324</v>
      </c>
      <c r="F58">
        <f t="shared" ca="1" si="3"/>
        <v>21.583731883694735</v>
      </c>
      <c r="G58">
        <f t="shared" ca="1" si="4"/>
        <v>1.5567124105502772</v>
      </c>
    </row>
    <row r="59" spans="1:7" x14ac:dyDescent="0.2">
      <c r="A59">
        <v>56</v>
      </c>
      <c r="B59">
        <v>5.6</v>
      </c>
      <c r="C59">
        <f t="shared" ca="1" si="0"/>
        <v>-4.7705977967829192</v>
      </c>
      <c r="D59">
        <f t="shared" ca="1" si="1"/>
        <v>-0.42430451199462949</v>
      </c>
      <c r="E59">
        <f t="shared" si="2"/>
        <v>-0.42381136477035719</v>
      </c>
      <c r="F59">
        <f t="shared" ca="1" si="3"/>
        <v>22.758603338670042</v>
      </c>
      <c r="G59">
        <f t="shared" ca="1" si="4"/>
        <v>0.18003431889900068</v>
      </c>
    </row>
    <row r="60" spans="1:7" x14ac:dyDescent="0.2">
      <c r="A60">
        <v>57</v>
      </c>
      <c r="B60">
        <v>5.7</v>
      </c>
      <c r="C60">
        <f t="shared" ca="1" si="0"/>
        <v>-4.8130282479823823</v>
      </c>
      <c r="D60">
        <f t="shared" ca="1" si="1"/>
        <v>0.4209083845897833</v>
      </c>
      <c r="E60">
        <f t="shared" si="2"/>
        <v>-0.28315208753895371</v>
      </c>
      <c r="F60">
        <f t="shared" ca="1" si="3"/>
        <v>23.16524091587636</v>
      </c>
      <c r="G60">
        <f t="shared" ca="1" si="4"/>
        <v>0.17716386821798094</v>
      </c>
    </row>
    <row r="61" spans="1:7" x14ac:dyDescent="0.2">
      <c r="A61">
        <v>58</v>
      </c>
      <c r="B61">
        <v>5.8</v>
      </c>
      <c r="C61">
        <f t="shared" ca="1" si="0"/>
        <v>-4.7709374095234045</v>
      </c>
      <c r="D61">
        <f t="shared" ca="1" si="1"/>
        <v>1.2652498498202602</v>
      </c>
      <c r="E61">
        <f t="shared" si="2"/>
        <v>-0.14436589162381647</v>
      </c>
      <c r="F61">
        <f t="shared" ca="1" si="3"/>
        <v>22.761843765589894</v>
      </c>
      <c r="G61">
        <f t="shared" ca="1" si="4"/>
        <v>1.6008571824701912</v>
      </c>
    </row>
    <row r="62" spans="1:7" x14ac:dyDescent="0.2">
      <c r="A62">
        <v>59</v>
      </c>
      <c r="B62">
        <v>5.9</v>
      </c>
      <c r="C62">
        <f t="shared" ca="1" si="0"/>
        <v>-4.644412424541378</v>
      </c>
      <c r="D62">
        <f t="shared" ca="1" si="1"/>
        <v>2.085873337609653</v>
      </c>
      <c r="E62">
        <f t="shared" si="2"/>
        <v>-1.0928340267853276E-2</v>
      </c>
      <c r="F62">
        <f t="shared" ca="1" si="3"/>
        <v>21.570566769234322</v>
      </c>
      <c r="G62">
        <f t="shared" ca="1" si="4"/>
        <v>4.3508675805508332</v>
      </c>
    </row>
    <row r="63" spans="1:7" x14ac:dyDescent="0.2">
      <c r="A63">
        <v>60</v>
      </c>
      <c r="B63">
        <v>6</v>
      </c>
      <c r="C63">
        <f t="shared" ca="1" si="0"/>
        <v>-4.4358250907804138</v>
      </c>
      <c r="D63">
        <f t="shared" ca="1" si="1"/>
        <v>2.8605909027074037</v>
      </c>
      <c r="E63">
        <f t="shared" si="2"/>
        <v>0.1140091849338562</v>
      </c>
      <c r="F63">
        <f t="shared" ca="1" si="3"/>
        <v>19.676544235997067</v>
      </c>
      <c r="G63">
        <f t="shared" ca="1" si="4"/>
        <v>8.1829803126523579</v>
      </c>
    </row>
    <row r="64" spans="1:7" x14ac:dyDescent="0.2">
      <c r="A64">
        <v>61</v>
      </c>
      <c r="B64">
        <v>6.1</v>
      </c>
      <c r="C64">
        <f t="shared" ca="1" si="0"/>
        <v>-4.1497660005096746</v>
      </c>
      <c r="D64">
        <f t="shared" ca="1" si="1"/>
        <v>3.5686499978490285</v>
      </c>
      <c r="E64">
        <f t="shared" si="2"/>
        <v>0.22772345421217824</v>
      </c>
      <c r="F64">
        <f t="shared" ca="1" si="3"/>
        <v>17.220557858986062</v>
      </c>
      <c r="G64">
        <f t="shared" ca="1" si="4"/>
        <v>12.735262807147871</v>
      </c>
    </row>
    <row r="65" spans="1:7" x14ac:dyDescent="0.2">
      <c r="A65">
        <v>62</v>
      </c>
      <c r="B65">
        <v>6.1999999999999904</v>
      </c>
      <c r="C65">
        <f t="shared" ca="1" si="0"/>
        <v>-3.7929010007248047</v>
      </c>
      <c r="D65">
        <f t="shared" ca="1" si="1"/>
        <v>4.1914579525757638</v>
      </c>
      <c r="E65">
        <f t="shared" si="2"/>
        <v>0.32800539865753925</v>
      </c>
      <c r="F65">
        <f t="shared" ca="1" si="3"/>
        <v>14.386098001299226</v>
      </c>
      <c r="G65">
        <f t="shared" ca="1" si="4"/>
        <v>17.568319768210614</v>
      </c>
    </row>
    <row r="66" spans="1:7" x14ac:dyDescent="0.2">
      <c r="A66">
        <v>63</v>
      </c>
      <c r="B66">
        <v>6.2999999999999901</v>
      </c>
      <c r="C66">
        <f t="shared" ca="1" si="0"/>
        <v>-3.37375520546723</v>
      </c>
      <c r="D66">
        <f t="shared" ca="1" si="1"/>
        <v>4.7132261699508655</v>
      </c>
      <c r="E66">
        <f t="shared" si="2"/>
        <v>0.41322495458787412</v>
      </c>
      <c r="F66">
        <f t="shared" ca="1" si="3"/>
        <v>11.382224186417231</v>
      </c>
      <c r="G66">
        <f t="shared" ca="1" si="4"/>
        <v>22.214500929109704</v>
      </c>
    </row>
    <row r="67" spans="1:7" x14ac:dyDescent="0.2">
      <c r="A67">
        <v>64</v>
      </c>
      <c r="B67">
        <v>6.3999999999999897</v>
      </c>
      <c r="C67">
        <f t="shared" ca="1" si="0"/>
        <v>-2.9024325884721449</v>
      </c>
      <c r="D67">
        <f t="shared" ca="1" si="1"/>
        <v>5.1215092153143917</v>
      </c>
      <c r="E67">
        <f t="shared" si="2"/>
        <v>0.48237239015936256</v>
      </c>
      <c r="F67">
        <f t="shared" ca="1" si="3"/>
        <v>8.424114930625116</v>
      </c>
      <c r="G67">
        <f t="shared" ca="1" si="4"/>
        <v>26.229856642550235</v>
      </c>
    </row>
    <row r="68" spans="1:7" x14ac:dyDescent="0.2">
      <c r="A68">
        <v>65</v>
      </c>
      <c r="B68">
        <v>6.4999999999999902</v>
      </c>
      <c r="C68">
        <f t="shared" ca="1" si="0"/>
        <v>-2.390281666940703</v>
      </c>
      <c r="D68">
        <f t="shared" ca="1" si="1"/>
        <v>5.4076180938351985</v>
      </c>
      <c r="E68">
        <f t="shared" si="2"/>
        <v>0.53507470305032667</v>
      </c>
      <c r="F68">
        <f t="shared" ca="1" si="3"/>
        <v>5.7134464473128261</v>
      </c>
      <c r="G68">
        <f t="shared" ca="1" si="4"/>
        <v>29.242333448773827</v>
      </c>
    </row>
    <row r="69" spans="1:7" x14ac:dyDescent="0.2">
      <c r="A69">
        <v>66</v>
      </c>
      <c r="B69">
        <v>6.5999999999999899</v>
      </c>
      <c r="C69">
        <f t="shared" ref="C69:C94" ca="1" si="5">C68+(B69-B68)*D68</f>
        <v>-1.8495198575571852</v>
      </c>
      <c r="D69">
        <f t="shared" ref="D69:D103" ca="1" si="6">D68-(B69-B68)*($H$6*D68+$I$6*C68)+E68</f>
        <v>5.5668919567303661</v>
      </c>
      <c r="E69">
        <f t="shared" ref="E69:E103" si="7">0.8*SIN(B69)+0.4*COS(B69*2)</f>
        <v>0.57158667386687978</v>
      </c>
      <c r="F69">
        <f t="shared" ref="F69:F103" ca="1" si="8">C69^2</f>
        <v>3.4207237034983504</v>
      </c>
      <c r="G69">
        <f t="shared" ref="G69:G103" ca="1" si="9">D69^2</f>
        <v>30.990286057909245</v>
      </c>
    </row>
    <row r="70" spans="1:7" x14ac:dyDescent="0.2">
      <c r="A70">
        <v>67</v>
      </c>
      <c r="B70">
        <v>6.6999999999999904</v>
      </c>
      <c r="C70">
        <f t="shared" ca="1" si="5"/>
        <v>-1.2928306618841456</v>
      </c>
      <c r="D70">
        <f t="shared" ca="1" si="6"/>
        <v>5.5988180427750729</v>
      </c>
      <c r="E70">
        <f t="shared" si="7"/>
        <v>0.59275716991466454</v>
      </c>
      <c r="F70">
        <f t="shared" ca="1" si="8"/>
        <v>1.6714111203077981</v>
      </c>
      <c r="G70">
        <f t="shared" ca="1" si="9"/>
        <v>31.346763476103696</v>
      </c>
    </row>
    <row r="71" spans="1:7" x14ac:dyDescent="0.2">
      <c r="A71">
        <v>68</v>
      </c>
      <c r="B71">
        <v>6.7999999999999901</v>
      </c>
      <c r="C71">
        <f t="shared" ca="1" si="5"/>
        <v>-0.7329488576066403</v>
      </c>
      <c r="D71">
        <f t="shared" ca="1" si="6"/>
        <v>5.5069956304612635</v>
      </c>
      <c r="E71">
        <f t="shared" si="7"/>
        <v>0.59997227789214613</v>
      </c>
      <c r="F71">
        <f t="shared" ca="1" si="8"/>
        <v>0.53721402786687911</v>
      </c>
      <c r="G71">
        <f t="shared" ca="1" si="9"/>
        <v>30.327000873919449</v>
      </c>
    </row>
    <row r="72" spans="1:7" x14ac:dyDescent="0.2">
      <c r="A72">
        <v>69</v>
      </c>
      <c r="B72">
        <v>6.8999999999999897</v>
      </c>
      <c r="C72">
        <f t="shared" ca="1" si="5"/>
        <v>-0.18224929456051586</v>
      </c>
      <c r="D72">
        <f t="shared" ca="1" si="6"/>
        <v>5.298945909272045</v>
      </c>
      <c r="E72">
        <f t="shared" si="7"/>
        <v>0.59507776269017998</v>
      </c>
      <c r="F72">
        <f t="shared" ca="1" si="8"/>
        <v>3.3214805367805675E-2</v>
      </c>
      <c r="G72">
        <f t="shared" ca="1" si="9"/>
        <v>28.078827749390939</v>
      </c>
    </row>
    <row r="73" spans="1:7" x14ac:dyDescent="0.2">
      <c r="A73">
        <v>70</v>
      </c>
      <c r="B73">
        <v>6.9999999999999902</v>
      </c>
      <c r="C73">
        <f t="shared" ca="1" si="5"/>
        <v>0.3476452963666915</v>
      </c>
      <c r="D73">
        <f t="shared" ca="1" si="6"/>
        <v>4.9857757319333809</v>
      </c>
      <c r="E73">
        <f t="shared" si="7"/>
        <v>0.58028416625816659</v>
      </c>
      <c r="F73">
        <f t="shared" ca="1" si="8"/>
        <v>0.12085725208588477</v>
      </c>
      <c r="G73">
        <f t="shared" ca="1" si="9"/>
        <v>24.857959649135839</v>
      </c>
    </row>
    <row r="74" spans="1:7" x14ac:dyDescent="0.2">
      <c r="A74">
        <v>71</v>
      </c>
      <c r="B74">
        <v>7.0999999999999899</v>
      </c>
      <c r="C74">
        <f t="shared" ca="1" si="5"/>
        <v>0.84622286956002779</v>
      </c>
      <c r="D74">
        <f t="shared" ca="1" si="6"/>
        <v>4.5817089423518702</v>
      </c>
      <c r="E74">
        <f t="shared" si="7"/>
        <v>0.55805854293107049</v>
      </c>
      <c r="F74">
        <f t="shared" ca="1" si="8"/>
        <v>0.71609314496640786</v>
      </c>
      <c r="G74">
        <f t="shared" ca="1" si="9"/>
        <v>20.992056832427092</v>
      </c>
    </row>
    <row r="75" spans="1:7" x14ac:dyDescent="0.2">
      <c r="A75">
        <v>72</v>
      </c>
      <c r="B75">
        <v>7.1999999999999904</v>
      </c>
      <c r="C75">
        <f t="shared" ca="1" si="5"/>
        <v>1.3043937637952172</v>
      </c>
      <c r="D75">
        <f t="shared" ca="1" si="6"/>
        <v>4.1035041582695913</v>
      </c>
      <c r="E75">
        <f t="shared" si="7"/>
        <v>0.53100734859382304</v>
      </c>
      <c r="F75">
        <f t="shared" ca="1" si="8"/>
        <v>1.7014430910278528</v>
      </c>
      <c r="G75">
        <f t="shared" ca="1" si="9"/>
        <v>16.838746376935827</v>
      </c>
    </row>
    <row r="76" spans="1:7" x14ac:dyDescent="0.2">
      <c r="A76">
        <v>73</v>
      </c>
      <c r="B76">
        <v>7.2999999999999901</v>
      </c>
      <c r="C76">
        <f t="shared" ca="1" si="5"/>
        <v>1.714744179622175</v>
      </c>
      <c r="D76">
        <f t="shared" ca="1" si="6"/>
        <v>3.5697823174260872</v>
      </c>
      <c r="E76">
        <f t="shared" si="7"/>
        <v>0.50175533993794819</v>
      </c>
      <c r="F76">
        <f t="shared" ca="1" si="8"/>
        <v>2.940347601548126</v>
      </c>
      <c r="G76">
        <f t="shared" ca="1" si="9"/>
        <v>12.743345793807965</v>
      </c>
    </row>
    <row r="77" spans="1:7" x14ac:dyDescent="0.2">
      <c r="A77">
        <v>74</v>
      </c>
      <c r="B77">
        <v>7.3999999999999897</v>
      </c>
      <c r="C77">
        <f t="shared" ca="1" si="5"/>
        <v>2.0717224113647825</v>
      </c>
      <c r="D77">
        <f t="shared" ca="1" si="6"/>
        <v>3.0002907953217997</v>
      </c>
      <c r="E77">
        <f t="shared" si="7"/>
        <v>0.47282548346741615</v>
      </c>
      <c r="F77">
        <f t="shared" ca="1" si="8"/>
        <v>4.2920337497511092</v>
      </c>
      <c r="G77">
        <f t="shared" ca="1" si="9"/>
        <v>9.0017448564927172</v>
      </c>
    </row>
    <row r="78" spans="1:7" x14ac:dyDescent="0.2">
      <c r="A78">
        <v>75</v>
      </c>
      <c r="B78">
        <v>7.4999999999999902</v>
      </c>
      <c r="C78">
        <f t="shared" ca="1" si="5"/>
        <v>2.3717514908969641</v>
      </c>
      <c r="D78">
        <f t="shared" ca="1" si="6"/>
        <v>2.4151333327900906</v>
      </c>
      <c r="E78">
        <f t="shared" si="7"/>
        <v>0.44652481627626495</v>
      </c>
      <c r="F78">
        <f t="shared" ca="1" si="8"/>
        <v>5.6252051345719725</v>
      </c>
      <c r="G78">
        <f t="shared" ca="1" si="9"/>
        <v>5.8328690151537703</v>
      </c>
    </row>
    <row r="79" spans="1:7" x14ac:dyDescent="0.2">
      <c r="A79">
        <v>76</v>
      </c>
      <c r="B79">
        <v>7.5999999999999899</v>
      </c>
      <c r="C79">
        <f t="shared" ca="1" si="5"/>
        <v>2.6132648241759724</v>
      </c>
      <c r="D79">
        <f t="shared" ca="1" si="6"/>
        <v>1.8339962764399018</v>
      </c>
      <c r="E79">
        <f t="shared" si="7"/>
        <v>0.42484094442075887</v>
      </c>
      <c r="F79">
        <f t="shared" ca="1" si="8"/>
        <v>6.8291530412754762</v>
      </c>
      <c r="G79">
        <f t="shared" ca="1" si="9"/>
        <v>3.3635423419954247</v>
      </c>
    </row>
    <row r="80" spans="1:7" x14ac:dyDescent="0.2">
      <c r="A80">
        <v>77</v>
      </c>
      <c r="B80">
        <v>7.6999999999999904</v>
      </c>
      <c r="C80">
        <f t="shared" ca="1" si="5"/>
        <v>2.7966644518199635</v>
      </c>
      <c r="D80">
        <f t="shared" ca="1" si="6"/>
        <v>1.2754016850574801</v>
      </c>
      <c r="E80">
        <f t="shared" si="7"/>
        <v>0.40935342034672939</v>
      </c>
      <c r="F80">
        <f t="shared" ca="1" si="8"/>
        <v>7.8213320560734569</v>
      </c>
      <c r="G80">
        <f t="shared" ca="1" si="9"/>
        <v>1.6266494582474595</v>
      </c>
    </row>
    <row r="81" spans="1:7" x14ac:dyDescent="0.2">
      <c r="A81">
        <v>78</v>
      </c>
      <c r="B81">
        <v>7.7999999999999901</v>
      </c>
      <c r="C81">
        <f t="shared" ca="1" si="5"/>
        <v>2.9242046203257113</v>
      </c>
      <c r="D81">
        <f t="shared" ca="1" si="6"/>
        <v>0.75601668913887554</v>
      </c>
      <c r="E81">
        <f t="shared" si="7"/>
        <v>0.40116362622615842</v>
      </c>
      <c r="F81">
        <f t="shared" ca="1" si="8"/>
        <v>8.550972661534237</v>
      </c>
      <c r="G81">
        <f t="shared" ca="1" si="9"/>
        <v>0.57156123425650718</v>
      </c>
    </row>
    <row r="82" spans="1:7" x14ac:dyDescent="0.2">
      <c r="A82">
        <v>79</v>
      </c>
      <c r="B82">
        <v>7.8999999999999897</v>
      </c>
      <c r="C82">
        <f t="shared" ca="1" si="5"/>
        <v>2.9998062892395985</v>
      </c>
      <c r="D82">
        <f t="shared" ca="1" si="6"/>
        <v>0.29004615623861174</v>
      </c>
      <c r="E82">
        <f t="shared" si="7"/>
        <v>0.40084602992250173</v>
      </c>
      <c r="F82">
        <f t="shared" ca="1" si="8"/>
        <v>8.9988377729614495</v>
      </c>
      <c r="G82">
        <f t="shared" ca="1" si="9"/>
        <v>8.4126772748793169E-2</v>
      </c>
    </row>
    <row r="83" spans="1:7" x14ac:dyDescent="0.2">
      <c r="A83">
        <v>80</v>
      </c>
      <c r="B83">
        <v>7.9999999999999902</v>
      </c>
      <c r="C83">
        <f t="shared" ca="1" si="5"/>
        <v>3.0288109048634597</v>
      </c>
      <c r="D83">
        <f t="shared" ca="1" si="6"/>
        <v>-0.11126769427174066</v>
      </c>
      <c r="E83">
        <f t="shared" si="7"/>
        <v>0.40842280516935048</v>
      </c>
      <c r="F83">
        <f t="shared" ca="1" si="8"/>
        <v>9.1736954974198088</v>
      </c>
      <c r="G83">
        <f t="shared" ca="1" si="9"/>
        <v>1.2380499788549548E-2</v>
      </c>
    </row>
    <row r="84" spans="1:7" x14ac:dyDescent="0.2">
      <c r="A84">
        <v>81</v>
      </c>
      <c r="B84">
        <v>8.0999999999999908</v>
      </c>
      <c r="C84">
        <f t="shared" ca="1" si="5"/>
        <v>3.0176841354362858</v>
      </c>
      <c r="D84">
        <f t="shared" ca="1" si="6"/>
        <v>-0.44001943034934576</v>
      </c>
      <c r="E84">
        <f t="shared" si="7"/>
        <v>0.42336285253117362</v>
      </c>
      <c r="F84">
        <f t="shared" ca="1" si="8"/>
        <v>9.1064175412638431</v>
      </c>
      <c r="G84">
        <f t="shared" ca="1" si="9"/>
        <v>0.19361709908496275</v>
      </c>
    </row>
    <row r="85" spans="1:7" x14ac:dyDescent="0.2">
      <c r="A85">
        <v>82</v>
      </c>
      <c r="B85">
        <v>8.1999999999999904</v>
      </c>
      <c r="C85">
        <f t="shared" ca="1" si="5"/>
        <v>2.9736821924013515</v>
      </c>
      <c r="D85">
        <f t="shared" ca="1" si="6"/>
        <v>-0.69187411421435874</v>
      </c>
      <c r="E85">
        <f t="shared" si="7"/>
        <v>0.44460526112698773</v>
      </c>
      <c r="F85">
        <f t="shared" ca="1" si="8"/>
        <v>8.842785781404908</v>
      </c>
      <c r="G85">
        <f t="shared" ca="1" si="9"/>
        <v>0.47868978991990352</v>
      </c>
    </row>
    <row r="86" spans="1:7" x14ac:dyDescent="0.2">
      <c r="A86">
        <v>83</v>
      </c>
      <c r="B86">
        <v>8.2999999999999901</v>
      </c>
      <c r="C86">
        <f t="shared" ca="1" si="5"/>
        <v>2.904494780979916</v>
      </c>
      <c r="D86">
        <f t="shared" ca="1" si="6"/>
        <v>-0.8661520606291222</v>
      </c>
      <c r="E86">
        <f t="shared" si="7"/>
        <v>0.47060625290647734</v>
      </c>
      <c r="F86">
        <f t="shared" ca="1" si="8"/>
        <v>8.43608993273957</v>
      </c>
      <c r="G86">
        <f t="shared" ca="1" si="9"/>
        <v>0.75021939213207456</v>
      </c>
    </row>
    <row r="87" spans="1:7" x14ac:dyDescent="0.2">
      <c r="A87">
        <v>84</v>
      </c>
      <c r="B87">
        <v>8.3999999999999897</v>
      </c>
      <c r="C87">
        <f t="shared" ca="1" si="5"/>
        <v>2.8178795749170042</v>
      </c>
      <c r="D87">
        <f t="shared" ca="1" si="6"/>
        <v>-0.96576213205437988</v>
      </c>
      <c r="E87">
        <f t="shared" si="7"/>
        <v>0.49940769150607622</v>
      </c>
      <c r="F87">
        <f t="shared" ca="1" si="8"/>
        <v>7.9404452987344367</v>
      </c>
      <c r="G87">
        <f t="shared" ca="1" si="9"/>
        <v>0.93269649571022151</v>
      </c>
    </row>
    <row r="88" spans="1:7" x14ac:dyDescent="0.2">
      <c r="A88">
        <v>85</v>
      </c>
      <c r="B88">
        <v>8.4999999999999893</v>
      </c>
      <c r="C88">
        <f t="shared" ca="1" si="5"/>
        <v>2.7213033617115667</v>
      </c>
      <c r="D88">
        <f t="shared" ca="1" si="6"/>
        <v>-0.99698715050776465</v>
      </c>
      <c r="E88">
        <f t="shared" si="7"/>
        <v>0.52872435487815039</v>
      </c>
      <c r="F88">
        <f t="shared" ca="1" si="8"/>
        <v>7.4054919864626738</v>
      </c>
      <c r="G88">
        <f t="shared" ca="1" si="9"/>
        <v>0.9939833782775922</v>
      </c>
    </row>
    <row r="89" spans="1:7" x14ac:dyDescent="0.2">
      <c r="A89">
        <v>86</v>
      </c>
      <c r="B89">
        <v>8.5999999999999908</v>
      </c>
      <c r="C89">
        <f t="shared" ca="1" si="5"/>
        <v>2.621604646660789</v>
      </c>
      <c r="D89">
        <f t="shared" ca="1" si="6"/>
        <v>-0.96913094896611529</v>
      </c>
      <c r="E89">
        <f t="shared" si="7"/>
        <v>0.5560464004065524</v>
      </c>
      <c r="F89">
        <f t="shared" ca="1" si="8"/>
        <v>6.8728109233934402</v>
      </c>
      <c r="G89">
        <f t="shared" ca="1" si="9"/>
        <v>0.9392147962439632</v>
      </c>
    </row>
    <row r="90" spans="1:7" x14ac:dyDescent="0.2">
      <c r="A90">
        <v>87</v>
      </c>
      <c r="B90">
        <v>8.6999999999999904</v>
      </c>
      <c r="C90">
        <f t="shared" ca="1" si="5"/>
        <v>2.5246915517641777</v>
      </c>
      <c r="D90">
        <f t="shared" ca="1" si="6"/>
        <v>-0.89404213941085775</v>
      </c>
      <c r="E90">
        <f t="shared" si="7"/>
        <v>0.57875282403713468</v>
      </c>
      <c r="F90">
        <f t="shared" ca="1" si="8"/>
        <v>6.3740674315494115</v>
      </c>
      <c r="G90">
        <f t="shared" ca="1" si="9"/>
        <v>0.79931134704234363</v>
      </c>
    </row>
    <row r="91" spans="1:7" x14ac:dyDescent="0.2">
      <c r="A91">
        <v>88</v>
      </c>
      <c r="B91">
        <v>8.7999999999999901</v>
      </c>
      <c r="C91">
        <f t="shared" ca="1" si="5"/>
        <v>2.4352873378230924</v>
      </c>
      <c r="D91">
        <f t="shared" ca="1" si="6"/>
        <v>-0.78553461822081139</v>
      </c>
      <c r="E91">
        <f t="shared" si="7"/>
        <v>0.59423125628110562</v>
      </c>
      <c r="F91">
        <f t="shared" ca="1" si="8"/>
        <v>5.9306244177614849</v>
      </c>
      <c r="G91">
        <f t="shared" ca="1" si="9"/>
        <v>0.61706463642331588</v>
      </c>
    </row>
    <row r="92" spans="1:7" x14ac:dyDescent="0.2">
      <c r="A92">
        <v>89</v>
      </c>
      <c r="B92">
        <v>8.8999999999999897</v>
      </c>
      <c r="C92">
        <f t="shared" ca="1" si="5"/>
        <v>2.3567338760010115</v>
      </c>
      <c r="D92">
        <f t="shared" ca="1" si="6"/>
        <v>-0.65872896511573109</v>
      </c>
      <c r="E92">
        <f t="shared" si="7"/>
        <v>0.59999916628167393</v>
      </c>
      <c r="F92">
        <f t="shared" ca="1" si="8"/>
        <v>5.5541945622907507</v>
      </c>
      <c r="G92">
        <f t="shared" ca="1" si="9"/>
        <v>0.43392384948244206</v>
      </c>
    </row>
    <row r="93" spans="1:7" x14ac:dyDescent="0.2">
      <c r="A93">
        <v>90</v>
      </c>
      <c r="B93">
        <v>8.9999999999999805</v>
      </c>
      <c r="C93">
        <f t="shared" ca="1" si="5"/>
        <v>2.2908609794894446</v>
      </c>
      <c r="D93">
        <f t="shared" ca="1" si="6"/>
        <v>-0.52934205411343505</v>
      </c>
      <c r="E93">
        <f t="shared" si="7"/>
        <v>0.59382147149103981</v>
      </c>
      <c r="F93">
        <f t="shared" ca="1" si="8"/>
        <v>5.248044027347337</v>
      </c>
      <c r="G93">
        <f t="shared" ca="1" si="9"/>
        <v>0.28020301025303079</v>
      </c>
    </row>
    <row r="94" spans="1:7" x14ac:dyDescent="0.2">
      <c r="A94">
        <v>91</v>
      </c>
      <c r="B94">
        <v>9.0999999999999801</v>
      </c>
      <c r="C94">
        <f t="shared" ca="1" si="5"/>
        <v>2.237926774078101</v>
      </c>
      <c r="D94">
        <f t="shared" ca="1" si="6"/>
        <v>-0.41295425775433625</v>
      </c>
      <c r="E94">
        <f t="shared" si="7"/>
        <v>0.57381967799625633</v>
      </c>
      <c r="F94">
        <f t="shared" ca="1" si="8"/>
        <v>5.0083162461356157</v>
      </c>
      <c r="G94">
        <f t="shared" ca="1" si="9"/>
        <v>0.17053121899743479</v>
      </c>
    </row>
    <row r="95" spans="1:7" x14ac:dyDescent="0.2">
      <c r="A95">
        <v>92</v>
      </c>
      <c r="B95">
        <v>9.1999999999999797</v>
      </c>
      <c r="C95">
        <f t="shared" ref="C95:C103" ca="1" si="10">C94+(B95-B94)*D94</f>
        <v>2.1966313483026676</v>
      </c>
      <c r="D95">
        <f t="shared" ca="1" si="6"/>
        <v>-0.32428450688182298</v>
      </c>
      <c r="E95">
        <f t="shared" si="7"/>
        <v>0.538568000234114</v>
      </c>
      <c r="F95">
        <f t="shared" ca="1" si="8"/>
        <v>4.8251892803459953</v>
      </c>
      <c r="G95">
        <f t="shared" ca="1" si="9"/>
        <v>0.10516044140358709</v>
      </c>
    </row>
    <row r="96" spans="1:7" x14ac:dyDescent="0.2">
      <c r="A96">
        <v>93</v>
      </c>
      <c r="B96">
        <v>9.2999999999999794</v>
      </c>
      <c r="C96">
        <f t="shared" ca="1" si="10"/>
        <v>2.1642028976144854</v>
      </c>
      <c r="D96">
        <f t="shared" ca="1" si="6"/>
        <v>-0.27650313248464597</v>
      </c>
      <c r="E96">
        <f t="shared" si="7"/>
        <v>0.48717241598128203</v>
      </c>
      <c r="F96">
        <f t="shared" ca="1" si="8"/>
        <v>4.6837741820429351</v>
      </c>
      <c r="G96">
        <f t="shared" ca="1" si="9"/>
        <v>7.6453982273821677E-2</v>
      </c>
    </row>
    <row r="97" spans="1:7" x14ac:dyDescent="0.2">
      <c r="A97">
        <v>94</v>
      </c>
      <c r="B97">
        <v>9.3999999999999808</v>
      </c>
      <c r="C97">
        <f t="shared" ca="1" si="10"/>
        <v>2.1365525843660205</v>
      </c>
      <c r="D97">
        <f t="shared" ca="1" si="6"/>
        <v>-0.28061087705975596</v>
      </c>
      <c r="E97">
        <f t="shared" si="7"/>
        <v>0.41932928299758521</v>
      </c>
      <c r="F97">
        <f t="shared" ca="1" si="8"/>
        <v>4.5648569457611208</v>
      </c>
      <c r="G97">
        <f t="shared" ca="1" si="9"/>
        <v>7.8742464324245476E-2</v>
      </c>
    </row>
    <row r="98" spans="1:7" x14ac:dyDescent="0.2">
      <c r="A98">
        <v>95</v>
      </c>
      <c r="B98">
        <v>9.4999999999999805</v>
      </c>
      <c r="C98">
        <f t="shared" ca="1" si="10"/>
        <v>2.108491496660045</v>
      </c>
      <c r="D98">
        <f t="shared" ca="1" si="6"/>
        <v>-0.34490978228291813</v>
      </c>
      <c r="E98">
        <f t="shared" si="7"/>
        <v>0.33536095090523821</v>
      </c>
      <c r="F98">
        <f t="shared" ca="1" si="8"/>
        <v>4.4457363914877162</v>
      </c>
      <c r="G98">
        <f t="shared" ca="1" si="9"/>
        <v>0.11896275791444999</v>
      </c>
    </row>
    <row r="99" spans="1:7" x14ac:dyDescent="0.2">
      <c r="A99">
        <v>96</v>
      </c>
      <c r="B99">
        <v>9.5999999999999801</v>
      </c>
      <c r="C99">
        <f t="shared" ca="1" si="10"/>
        <v>2.0740005184317534</v>
      </c>
      <c r="D99">
        <f t="shared" ca="1" si="6"/>
        <v>-0.47458794473176424</v>
      </c>
      <c r="E99">
        <f t="shared" si="7"/>
        <v>0.23622671370038542</v>
      </c>
      <c r="F99">
        <f t="shared" ca="1" si="8"/>
        <v>4.301478150455182</v>
      </c>
      <c r="G99">
        <f t="shared" ca="1" si="9"/>
        <v>0.22523371728472011</v>
      </c>
    </row>
    <row r="100" spans="1:7" x14ac:dyDescent="0.2">
      <c r="A100">
        <v>97</v>
      </c>
      <c r="B100">
        <v>9.6999999999999797</v>
      </c>
      <c r="C100">
        <f t="shared" ca="1" si="10"/>
        <v>2.026541723958577</v>
      </c>
      <c r="D100">
        <f t="shared" ca="1" si="6"/>
        <v>-0.67143553058759808</v>
      </c>
      <c r="E100">
        <f t="shared" si="7"/>
        <v>0.12350842841745505</v>
      </c>
      <c r="F100">
        <f t="shared" ca="1" si="8"/>
        <v>4.1068713589450017</v>
      </c>
      <c r="G100">
        <f t="shared" ca="1" si="9"/>
        <v>0.45082567173544935</v>
      </c>
    </row>
    <row r="101" spans="1:7" x14ac:dyDescent="0.2">
      <c r="A101">
        <v>98</v>
      </c>
      <c r="B101">
        <v>9.7999999999999794</v>
      </c>
      <c r="C101">
        <f t="shared" ca="1" si="10"/>
        <v>1.9593981708998174</v>
      </c>
      <c r="D101">
        <f t="shared" ca="1" si="6"/>
        <v>-0.93370413765401827</v>
      </c>
      <c r="E101">
        <f t="shared" si="7"/>
        <v>-6.2886514331655929E-4</v>
      </c>
      <c r="F101">
        <f t="shared" ca="1" si="8"/>
        <v>3.83924119212555</v>
      </c>
      <c r="G101">
        <f t="shared" ca="1" si="9"/>
        <v>0.87180341667223393</v>
      </c>
    </row>
    <row r="102" spans="1:7" x14ac:dyDescent="0.2">
      <c r="A102">
        <v>99</v>
      </c>
      <c r="B102">
        <v>9.8999999999999808</v>
      </c>
      <c r="C102">
        <f t="shared" ca="1" si="10"/>
        <v>1.8660277571344142</v>
      </c>
      <c r="D102">
        <f t="shared" ca="1" si="6"/>
        <v>-1.2561158007445705</v>
      </c>
      <c r="E102">
        <f t="shared" si="7"/>
        <v>-0.13349999029445619</v>
      </c>
      <c r="F102">
        <f t="shared" ca="1" si="8"/>
        <v>3.482059590396092</v>
      </c>
      <c r="G102">
        <f t="shared" ca="1" si="9"/>
        <v>1.5778269048801736</v>
      </c>
    </row>
    <row r="103" spans="1:7" x14ac:dyDescent="0.2">
      <c r="A103">
        <v>100</v>
      </c>
      <c r="B103">
        <v>9.9999999999999805</v>
      </c>
      <c r="C103">
        <f t="shared" ca="1" si="10"/>
        <v>1.7404161770599575</v>
      </c>
      <c r="D103">
        <f t="shared" ca="1" si="6"/>
        <v>-1.6300218861886067</v>
      </c>
      <c r="E103">
        <f t="shared" si="7"/>
        <v>-0.27198406398611175</v>
      </c>
      <c r="F103">
        <f t="shared" ca="1" si="8"/>
        <v>3.0290484693719977</v>
      </c>
      <c r="G103">
        <f t="shared" ca="1" si="9"/>
        <v>2.6569713494538632</v>
      </c>
    </row>
    <row r="104" spans="1:7" x14ac:dyDescent="0.2">
      <c r="F104">
        <f ca="1">SUM(F4:F103)</f>
        <v>581.19279538454248</v>
      </c>
      <c r="G104">
        <f ca="1">SUM(G4:G103)</f>
        <v>650.86591369082987</v>
      </c>
    </row>
  </sheetData>
  <mergeCells count="2">
    <mergeCell ref="K4:M4"/>
    <mergeCell ref="I34:J3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2098-FE8C-4D61-A4A1-00A4A1E442C8}">
  <dimension ref="A1:Q104"/>
  <sheetViews>
    <sheetView workbookViewId="0">
      <selection activeCell="W30" sqref="W30"/>
    </sheetView>
  </sheetViews>
  <sheetFormatPr defaultRowHeight="12.75" x14ac:dyDescent="0.2"/>
  <sheetData>
    <row r="1" spans="1:17" x14ac:dyDescent="0.2">
      <c r="C1" s="7" t="s">
        <v>6</v>
      </c>
      <c r="O1" s="7" t="s">
        <v>5</v>
      </c>
    </row>
    <row r="2" spans="1:17" x14ac:dyDescent="0.2">
      <c r="A2" s="1" t="s">
        <v>3</v>
      </c>
      <c r="B2" s="1" t="s">
        <v>2</v>
      </c>
      <c r="C2" s="1" t="s">
        <v>0</v>
      </c>
      <c r="D2" s="1" t="s">
        <v>1</v>
      </c>
      <c r="E2" s="1" t="s">
        <v>4</v>
      </c>
      <c r="F2" s="1" t="s">
        <v>9</v>
      </c>
      <c r="G2" s="1" t="s">
        <v>10</v>
      </c>
      <c r="H2" s="1"/>
      <c r="K2" s="3"/>
      <c r="O2" s="9" t="s">
        <v>16</v>
      </c>
      <c r="P2" s="9" t="s">
        <v>17</v>
      </c>
    </row>
    <row r="3" spans="1:17" x14ac:dyDescent="0.2">
      <c r="A3">
        <v>0</v>
      </c>
      <c r="B3">
        <v>0</v>
      </c>
      <c r="C3">
        <v>0</v>
      </c>
      <c r="D3">
        <v>0</v>
      </c>
      <c r="E3">
        <f ca="1">0*RAND()+0.2*SIN(B3)</f>
        <v>0</v>
      </c>
      <c r="I3" s="5"/>
      <c r="J3" s="6"/>
      <c r="K3" s="3"/>
      <c r="O3" s="8">
        <f>IF(C3*D3&gt;0,$L$6,$K$6)</f>
        <v>1.8</v>
      </c>
      <c r="P3" s="8">
        <f ca="1">IF(D3*E3&gt;0,$N$6,$M$6)</f>
        <v>0.5</v>
      </c>
      <c r="Q3" s="8"/>
    </row>
    <row r="4" spans="1:17" x14ac:dyDescent="0.2">
      <c r="A4">
        <v>1</v>
      </c>
      <c r="B4">
        <v>0.1</v>
      </c>
      <c r="C4">
        <v>0</v>
      </c>
      <c r="D4">
        <f ca="1">D3-(B4-B3)*(O3*D3+P3*C3)+E3</f>
        <v>0</v>
      </c>
      <c r="E4">
        <f>0.8*SIN(B4)+0.4*COS(B4*3)</f>
        <v>0.46200132896770496</v>
      </c>
      <c r="F4">
        <f>C4^2</f>
        <v>0</v>
      </c>
      <c r="G4">
        <f ca="1">D4^2</f>
        <v>0</v>
      </c>
      <c r="I4" s="11" t="s">
        <v>8</v>
      </c>
      <c r="J4" s="6"/>
      <c r="K4" s="16" t="s">
        <v>7</v>
      </c>
      <c r="L4" s="17"/>
      <c r="M4" s="17"/>
      <c r="O4" s="8">
        <f t="shared" ref="O4:O67" ca="1" si="0">IF(C4*D4&gt;0,$L$6,$K$6)</f>
        <v>1.8</v>
      </c>
      <c r="P4" s="8">
        <f t="shared" ref="P4:P67" ca="1" si="1">IF(D4*E4&gt;0,$N$6,$M$6)</f>
        <v>0.5</v>
      </c>
      <c r="Q4" s="8"/>
    </row>
    <row r="5" spans="1:17" x14ac:dyDescent="0.2">
      <c r="A5">
        <v>2</v>
      </c>
      <c r="B5">
        <v>0.2</v>
      </c>
      <c r="C5">
        <f t="shared" ref="C5:C68" ca="1" si="2">C4+(B5-B4)*D4</f>
        <v>0</v>
      </c>
      <c r="D5">
        <f t="shared" ref="D5:D68" ca="1" si="3">D4-(B5-B4)*(O4*D4+P4*C4)+E4</f>
        <v>0.46200132896770496</v>
      </c>
      <c r="E5">
        <f t="shared" ref="E5:E68" si="4">0.8*SIN(B5)+0.4*COS(B5*3)</f>
        <v>0.48906971059992033</v>
      </c>
      <c r="F5">
        <f t="shared" ref="F5:G68" ca="1" si="5">C5^2</f>
        <v>0</v>
      </c>
      <c r="G5">
        <f t="shared" ca="1" si="5"/>
        <v>0.21344522796792553</v>
      </c>
      <c r="H5" s="8" t="s">
        <v>16</v>
      </c>
      <c r="I5" s="10" t="s">
        <v>17</v>
      </c>
      <c r="J5" s="6"/>
      <c r="K5" s="8" t="s">
        <v>12</v>
      </c>
      <c r="L5" s="8" t="s">
        <v>13</v>
      </c>
      <c r="M5" s="8" t="s">
        <v>14</v>
      </c>
      <c r="N5" s="8" t="s">
        <v>15</v>
      </c>
      <c r="O5" s="8">
        <f t="shared" ca="1" si="0"/>
        <v>1.8</v>
      </c>
      <c r="P5" s="8">
        <f t="shared" ca="1" si="1"/>
        <v>2.5</v>
      </c>
      <c r="Q5" s="8"/>
    </row>
    <row r="6" spans="1:17" x14ac:dyDescent="0.2">
      <c r="A6">
        <v>3</v>
      </c>
      <c r="B6">
        <v>0.3</v>
      </c>
      <c r="C6">
        <f t="shared" ca="1" si="2"/>
        <v>4.6200132896770489E-2</v>
      </c>
      <c r="D6">
        <f t="shared" ca="1" si="3"/>
        <v>0.86791080035343837</v>
      </c>
      <c r="E6">
        <f t="shared" si="4"/>
        <v>0.48506015263733748</v>
      </c>
      <c r="F6">
        <f t="shared" ca="1" si="5"/>
        <v>2.1344522796792548E-3</v>
      </c>
      <c r="G6">
        <f t="shared" ca="1" si="5"/>
        <v>0.75326915737014599</v>
      </c>
      <c r="H6" s="12">
        <v>1.8</v>
      </c>
      <c r="I6" s="12">
        <v>2.5</v>
      </c>
      <c r="J6" s="11"/>
      <c r="K6" s="12">
        <v>1.8</v>
      </c>
      <c r="L6" s="12">
        <v>1.8</v>
      </c>
      <c r="M6" s="13">
        <v>0.5</v>
      </c>
      <c r="N6" s="13">
        <v>2.5</v>
      </c>
      <c r="O6" s="8">
        <f t="shared" ca="1" si="0"/>
        <v>1.8</v>
      </c>
      <c r="P6" s="8">
        <f t="shared" ca="1" si="1"/>
        <v>2.5</v>
      </c>
      <c r="Q6" s="8"/>
    </row>
    <row r="7" spans="1:17" x14ac:dyDescent="0.2">
      <c r="A7">
        <v>4</v>
      </c>
      <c r="B7">
        <v>0.4</v>
      </c>
      <c r="C7">
        <f t="shared" ca="1" si="2"/>
        <v>0.13299121293211436</v>
      </c>
      <c r="D7">
        <f t="shared" ca="1" si="3"/>
        <v>1.1851969757029643</v>
      </c>
      <c r="E7">
        <f t="shared" si="4"/>
        <v>0.45647777563758984</v>
      </c>
      <c r="F7">
        <f t="shared" ca="1" si="5"/>
        <v>1.768666271715498E-2</v>
      </c>
      <c r="G7">
        <f t="shared" ca="1" si="5"/>
        <v>1.404691871215453</v>
      </c>
      <c r="K7" s="6"/>
      <c r="O7" s="8">
        <f t="shared" ca="1" si="0"/>
        <v>1.8</v>
      </c>
      <c r="P7" s="8">
        <f t="shared" ca="1" si="1"/>
        <v>2.5</v>
      </c>
      <c r="Q7" s="8"/>
    </row>
    <row r="8" spans="1:17" x14ac:dyDescent="0.2">
      <c r="A8">
        <v>5</v>
      </c>
      <c r="B8">
        <v>0.5</v>
      </c>
      <c r="C8">
        <f t="shared" ca="1" si="2"/>
        <v>0.25151091050241076</v>
      </c>
      <c r="D8">
        <f t="shared" ca="1" si="3"/>
        <v>1.3950914924809921</v>
      </c>
      <c r="E8">
        <f t="shared" si="4"/>
        <v>0.41183531155044362</v>
      </c>
      <c r="F8">
        <f t="shared" ca="1" si="5"/>
        <v>6.325773810175167E-2</v>
      </c>
      <c r="G8">
        <f t="shared" ca="1" si="5"/>
        <v>1.9462802723928418</v>
      </c>
      <c r="K8" s="3"/>
      <c r="O8" s="8">
        <f t="shared" ca="1" si="0"/>
        <v>1.8</v>
      </c>
      <c r="P8" s="8">
        <f t="shared" ca="1" si="1"/>
        <v>2.5</v>
      </c>
      <c r="Q8" s="8"/>
    </row>
    <row r="9" spans="1:17" x14ac:dyDescent="0.2">
      <c r="A9">
        <v>6</v>
      </c>
      <c r="B9">
        <v>0.6</v>
      </c>
      <c r="C9">
        <f t="shared" ca="1" si="2"/>
        <v>0.39102005975050991</v>
      </c>
      <c r="D9">
        <f t="shared" ca="1" si="3"/>
        <v>1.4929326077592544</v>
      </c>
      <c r="E9">
        <f t="shared" si="4"/>
        <v>0.36083314083879353</v>
      </c>
      <c r="F9">
        <f t="shared" ca="1" si="5"/>
        <v>0.15289668712729235</v>
      </c>
      <c r="G9">
        <f t="shared" ca="1" si="5"/>
        <v>2.2288477713108477</v>
      </c>
      <c r="K9" s="3"/>
      <c r="O9" s="8">
        <f t="shared" ca="1" si="0"/>
        <v>1.8</v>
      </c>
      <c r="P9" s="8">
        <f t="shared" ca="1" si="1"/>
        <v>2.5</v>
      </c>
      <c r="Q9" s="8"/>
    </row>
    <row r="10" spans="1:17" x14ac:dyDescent="0.2">
      <c r="A10">
        <v>7</v>
      </c>
      <c r="B10">
        <v>0.7</v>
      </c>
      <c r="C10">
        <f t="shared" ca="1" si="2"/>
        <v>0.54031332052643533</v>
      </c>
      <c r="D10">
        <f t="shared" ca="1" si="3"/>
        <v>1.4872828642637548</v>
      </c>
      <c r="E10">
        <f t="shared" si="4"/>
        <v>0.31343570795020997</v>
      </c>
      <c r="F10">
        <f t="shared" ca="1" si="5"/>
        <v>0.29193848433830244</v>
      </c>
      <c r="G10">
        <f t="shared" ca="1" si="5"/>
        <v>2.2120103183325983</v>
      </c>
      <c r="K10" s="3"/>
      <c r="O10" s="8">
        <f t="shared" ca="1" si="0"/>
        <v>1.8</v>
      </c>
      <c r="P10" s="8">
        <f t="shared" ca="1" si="1"/>
        <v>2.5</v>
      </c>
      <c r="Q10" s="8"/>
    </row>
    <row r="11" spans="1:17" x14ac:dyDescent="0.2">
      <c r="A11">
        <v>8</v>
      </c>
      <c r="B11">
        <v>0.8</v>
      </c>
      <c r="C11">
        <f t="shared" ca="1" si="2"/>
        <v>0.68904160695281091</v>
      </c>
      <c r="D11">
        <f t="shared" ca="1" si="3"/>
        <v>1.3979293265148798</v>
      </c>
      <c r="E11">
        <f t="shared" si="4"/>
        <v>0.27892738650311999</v>
      </c>
      <c r="F11">
        <f t="shared" ca="1" si="5"/>
        <v>0.47477833611211195</v>
      </c>
      <c r="G11">
        <f t="shared" ca="1" si="5"/>
        <v>1.9542064019303453</v>
      </c>
      <c r="K11" s="3"/>
      <c r="O11" s="8">
        <f t="shared" ca="1" si="0"/>
        <v>1.8</v>
      </c>
      <c r="P11" s="8">
        <f t="shared" ca="1" si="1"/>
        <v>2.5</v>
      </c>
      <c r="Q11" s="8"/>
    </row>
    <row r="12" spans="1:17" x14ac:dyDescent="0.2">
      <c r="A12">
        <v>9</v>
      </c>
      <c r="B12">
        <v>0.9</v>
      </c>
      <c r="C12">
        <f t="shared" ca="1" si="2"/>
        <v>0.82883453960429887</v>
      </c>
      <c r="D12">
        <f t="shared" ca="1" si="3"/>
        <v>1.2529690325071188</v>
      </c>
      <c r="E12">
        <f t="shared" si="4"/>
        <v>0.2650326708951623</v>
      </c>
      <c r="F12">
        <f t="shared" ca="1" si="5"/>
        <v>0.68696669404107003</v>
      </c>
      <c r="G12">
        <f t="shared" ca="1" si="5"/>
        <v>1.5699313964218253</v>
      </c>
      <c r="K12" s="3"/>
      <c r="O12" s="8">
        <f t="shared" ca="1" si="0"/>
        <v>1.8</v>
      </c>
      <c r="P12" s="8">
        <f t="shared" ca="1" si="1"/>
        <v>2.5</v>
      </c>
      <c r="Q12" s="8"/>
    </row>
    <row r="13" spans="1:17" x14ac:dyDescent="0.2">
      <c r="A13">
        <v>10</v>
      </c>
      <c r="B13">
        <v>1</v>
      </c>
      <c r="C13">
        <f t="shared" ca="1" si="2"/>
        <v>0.95413144285501073</v>
      </c>
      <c r="D13">
        <f t="shared" ca="1" si="3"/>
        <v>1.0852586426499251</v>
      </c>
      <c r="E13">
        <f t="shared" si="4"/>
        <v>0.27717978920613912</v>
      </c>
      <c r="F13">
        <f t="shared" ca="1" si="5"/>
        <v>0.91036681024458455</v>
      </c>
      <c r="G13">
        <f t="shared" ca="1" si="5"/>
        <v>1.1777863214463578</v>
      </c>
      <c r="K13" s="3"/>
      <c r="O13" s="8">
        <f t="shared" ca="1" si="0"/>
        <v>1.8</v>
      </c>
      <c r="P13" s="8">
        <f t="shared" ca="1" si="1"/>
        <v>2.5</v>
      </c>
      <c r="Q13" s="8"/>
    </row>
    <row r="14" spans="1:17" x14ac:dyDescent="0.2">
      <c r="A14">
        <v>11</v>
      </c>
      <c r="B14">
        <v>1.1000000000000001</v>
      </c>
      <c r="C14">
        <f t="shared" ca="1" si="2"/>
        <v>1.0626573071200034</v>
      </c>
      <c r="D14">
        <f t="shared" ca="1" si="3"/>
        <v>0.92855901546532471</v>
      </c>
      <c r="E14">
        <f t="shared" si="4"/>
        <v>0.3179739800856024</v>
      </c>
      <c r="F14">
        <f t="shared" ca="1" si="5"/>
        <v>1.1292405523755371</v>
      </c>
      <c r="G14">
        <f t="shared" ca="1" si="5"/>
        <v>0.86222184520193312</v>
      </c>
      <c r="K14" s="3"/>
      <c r="O14" s="8">
        <f t="shared" ca="1" si="0"/>
        <v>1.8</v>
      </c>
      <c r="P14" s="8">
        <f t="shared" ca="1" si="1"/>
        <v>2.5</v>
      </c>
      <c r="Q14" s="8"/>
    </row>
    <row r="15" spans="1:17" x14ac:dyDescent="0.2">
      <c r="A15">
        <v>12</v>
      </c>
      <c r="B15">
        <v>1.2</v>
      </c>
      <c r="C15">
        <f t="shared" ca="1" si="2"/>
        <v>1.1555132086665358</v>
      </c>
      <c r="D15">
        <f t="shared" ca="1" si="3"/>
        <v>0.8137280459871683</v>
      </c>
      <c r="E15">
        <f t="shared" si="4"/>
        <v>0.38692790224012213</v>
      </c>
      <c r="F15">
        <f t="shared" ca="1" si="5"/>
        <v>1.3352107754028333</v>
      </c>
      <c r="G15">
        <f t="shared" ca="1" si="5"/>
        <v>0.66215333282609512</v>
      </c>
      <c r="H15" s="3"/>
      <c r="I15" s="3"/>
      <c r="J15" s="3"/>
      <c r="K15" s="3"/>
      <c r="O15" s="8">
        <f t="shared" ca="1" si="0"/>
        <v>1.8</v>
      </c>
      <c r="P15" s="8">
        <f t="shared" ca="1" si="1"/>
        <v>2.5</v>
      </c>
      <c r="Q15" s="8"/>
    </row>
    <row r="16" spans="1:17" x14ac:dyDescent="0.2">
      <c r="A16">
        <v>13</v>
      </c>
      <c r="B16">
        <v>1.3</v>
      </c>
      <c r="C16">
        <f t="shared" ca="1" si="2"/>
        <v>1.2368860132652528</v>
      </c>
      <c r="D16">
        <f t="shared" ca="1" si="3"/>
        <v>0.76530659778296573</v>
      </c>
      <c r="E16">
        <f t="shared" si="4"/>
        <v>0.48047362665369847</v>
      </c>
      <c r="F16">
        <f t="shared" ca="1" si="5"/>
        <v>1.5298870098112112</v>
      </c>
      <c r="G16">
        <f t="shared" ca="1" si="5"/>
        <v>0.58569418861013811</v>
      </c>
      <c r="H16" s="3"/>
      <c r="I16" s="3"/>
      <c r="J16" s="3"/>
      <c r="K16" s="3"/>
      <c r="O16" s="8">
        <f t="shared" ca="1" si="0"/>
        <v>1.8</v>
      </c>
      <c r="P16" s="8">
        <f t="shared" ca="1" si="1"/>
        <v>2.5</v>
      </c>
      <c r="Q16" s="8"/>
    </row>
    <row r="17" spans="1:17" x14ac:dyDescent="0.2">
      <c r="A17">
        <v>14</v>
      </c>
      <c r="B17">
        <v>1.4</v>
      </c>
      <c r="C17">
        <f t="shared" ca="1" si="2"/>
        <v>1.3134166730435493</v>
      </c>
      <c r="D17">
        <f t="shared" ca="1" si="3"/>
        <v>0.79880353351941769</v>
      </c>
      <c r="E17">
        <f t="shared" si="4"/>
        <v>0.59225545545448799</v>
      </c>
      <c r="F17">
        <f t="shared" ca="1" si="5"/>
        <v>1.7250633570287857</v>
      </c>
      <c r="G17">
        <f t="shared" ca="1" si="5"/>
        <v>0.63808708516310741</v>
      </c>
      <c r="H17" s="4"/>
      <c r="I17" s="3"/>
      <c r="J17" s="3"/>
      <c r="K17" s="3"/>
      <c r="O17" s="8">
        <f t="shared" ca="1" si="0"/>
        <v>1.8</v>
      </c>
      <c r="P17" s="8">
        <f t="shared" ca="1" si="1"/>
        <v>2.5</v>
      </c>
      <c r="Q17" s="8"/>
    </row>
    <row r="18" spans="1:17" x14ac:dyDescent="0.2">
      <c r="A18">
        <v>15</v>
      </c>
      <c r="B18">
        <v>1.5</v>
      </c>
      <c r="C18">
        <f t="shared" ca="1" si="2"/>
        <v>1.3932970263954911</v>
      </c>
      <c r="D18">
        <f t="shared" ca="1" si="3"/>
        <v>0.91892018467952274</v>
      </c>
      <c r="E18">
        <f t="shared" si="4"/>
        <v>0.7136776695109317</v>
      </c>
      <c r="F18">
        <f t="shared" ca="1" si="5"/>
        <v>1.941276603762518</v>
      </c>
      <c r="G18">
        <f t="shared" ca="1" si="5"/>
        <v>0.84441430581144816</v>
      </c>
      <c r="H18" s="3"/>
      <c r="I18" s="5"/>
      <c r="J18" s="6"/>
      <c r="K18" s="3"/>
      <c r="O18" s="8">
        <f t="shared" ca="1" si="0"/>
        <v>1.8</v>
      </c>
      <c r="P18" s="8">
        <f t="shared" ca="1" si="1"/>
        <v>2.5</v>
      </c>
      <c r="Q18" s="8"/>
    </row>
    <row r="19" spans="1:17" x14ac:dyDescent="0.2">
      <c r="A19">
        <v>16</v>
      </c>
      <c r="B19">
        <v>1.6</v>
      </c>
      <c r="C19">
        <f t="shared" ca="1" si="2"/>
        <v>1.4851890448634435</v>
      </c>
      <c r="D19">
        <f t="shared" ca="1" si="3"/>
        <v>1.1188679643492669</v>
      </c>
      <c r="E19">
        <f t="shared" si="4"/>
        <v>0.83465847580898311</v>
      </c>
      <c r="F19">
        <f t="shared" ca="1" si="5"/>
        <v>2.2057864989823877</v>
      </c>
      <c r="G19">
        <f t="shared" ca="1" si="5"/>
        <v>1.2518655216470724</v>
      </c>
      <c r="H19" s="3"/>
      <c r="I19" s="5"/>
      <c r="J19" s="6"/>
      <c r="K19" s="3"/>
      <c r="O19" s="8">
        <f t="shared" ca="1" si="0"/>
        <v>1.8</v>
      </c>
      <c r="P19" s="8">
        <f t="shared" ca="1" si="1"/>
        <v>2.5</v>
      </c>
      <c r="Q19" s="8"/>
    </row>
    <row r="20" spans="1:17" x14ac:dyDescent="0.2">
      <c r="A20">
        <v>17</v>
      </c>
      <c r="B20">
        <v>1.7</v>
      </c>
      <c r="C20">
        <f t="shared" ca="1" si="2"/>
        <v>1.5970758412983701</v>
      </c>
      <c r="D20">
        <f t="shared" ca="1" si="3"/>
        <v>1.3808329453595218</v>
      </c>
      <c r="E20">
        <f t="shared" si="4"/>
        <v>0.94452294544716697</v>
      </c>
      <c r="F20">
        <f t="shared" ca="1" si="5"/>
        <v>2.5506512428588968</v>
      </c>
      <c r="G20">
        <f t="shared" ca="1" si="5"/>
        <v>1.9066996229902522</v>
      </c>
      <c r="H20" s="3"/>
      <c r="I20" s="5"/>
      <c r="J20" s="6"/>
      <c r="K20" s="3"/>
      <c r="O20" s="8">
        <f t="shared" ca="1" si="0"/>
        <v>1.8</v>
      </c>
      <c r="P20" s="8">
        <f t="shared" ca="1" si="1"/>
        <v>2.5</v>
      </c>
      <c r="Q20" s="8"/>
    </row>
    <row r="21" spans="1:17" x14ac:dyDescent="0.2">
      <c r="A21">
        <v>18</v>
      </c>
      <c r="B21">
        <v>1.8</v>
      </c>
      <c r="C21">
        <f t="shared" ca="1" si="2"/>
        <v>1.7351591358343224</v>
      </c>
      <c r="D21">
        <f t="shared" ca="1" si="3"/>
        <v>1.6775370003173817</v>
      </c>
      <c r="E21">
        <f t="shared" si="4"/>
        <v>1.0329552550796099</v>
      </c>
      <c r="F21">
        <f t="shared" ca="1" si="5"/>
        <v>3.0107772266693122</v>
      </c>
      <c r="G21">
        <f t="shared" ca="1" si="5"/>
        <v>2.8141303874338393</v>
      </c>
      <c r="H21" s="3"/>
      <c r="I21" s="5"/>
      <c r="J21" s="6"/>
      <c r="K21" s="3"/>
      <c r="O21" s="8">
        <f t="shared" ca="1" si="0"/>
        <v>1.8</v>
      </c>
      <c r="P21" s="8">
        <f t="shared" ca="1" si="1"/>
        <v>2.5</v>
      </c>
      <c r="Q21" s="8"/>
    </row>
    <row r="22" spans="1:17" x14ac:dyDescent="0.2">
      <c r="A22">
        <v>19</v>
      </c>
      <c r="B22">
        <v>1.9</v>
      </c>
      <c r="C22">
        <f t="shared" ca="1" si="2"/>
        <v>1.9029128358660603</v>
      </c>
      <c r="D22">
        <f t="shared" ca="1" si="3"/>
        <v>1.9747458113812835</v>
      </c>
      <c r="E22">
        <f t="shared" si="4"/>
        <v>1.0909251840855954</v>
      </c>
      <c r="F22">
        <f t="shared" ca="1" si="5"/>
        <v>3.6210772609038115</v>
      </c>
      <c r="G22">
        <f t="shared" ca="1" si="5"/>
        <v>3.8996210195679235</v>
      </c>
      <c r="H22" s="3"/>
      <c r="I22" s="2"/>
      <c r="J22" s="3"/>
      <c r="K22" s="3"/>
      <c r="O22" s="8">
        <f t="shared" ca="1" si="0"/>
        <v>1.8</v>
      </c>
      <c r="P22" s="8">
        <f t="shared" ca="1" si="1"/>
        <v>2.5</v>
      </c>
      <c r="Q22" s="8"/>
    </row>
    <row r="23" spans="1:17" x14ac:dyDescent="0.2">
      <c r="A23">
        <v>20</v>
      </c>
      <c r="B23">
        <v>2</v>
      </c>
      <c r="C23">
        <f t="shared" ca="1" si="2"/>
        <v>2.100387417004189</v>
      </c>
      <c r="D23">
        <f t="shared" ca="1" si="3"/>
        <v>2.2344885404517321</v>
      </c>
      <c r="E23">
        <f t="shared" si="4"/>
        <v>1.1115060561206918</v>
      </c>
      <c r="F23">
        <f t="shared" ca="1" si="5"/>
        <v>4.4116273015095286</v>
      </c>
      <c r="G23">
        <f t="shared" ca="1" si="5"/>
        <v>4.9929390374101121</v>
      </c>
      <c r="H23" s="3"/>
      <c r="I23" s="3"/>
      <c r="J23" s="3"/>
      <c r="K23" s="3"/>
      <c r="O23" s="8">
        <f t="shared" ca="1" si="0"/>
        <v>1.8</v>
      </c>
      <c r="P23" s="8">
        <f t="shared" ca="1" si="1"/>
        <v>2.5</v>
      </c>
      <c r="Q23" s="8"/>
    </row>
    <row r="24" spans="1:17" x14ac:dyDescent="0.2">
      <c r="A24">
        <v>21</v>
      </c>
      <c r="B24">
        <v>2.1</v>
      </c>
      <c r="C24">
        <f t="shared" ca="1" si="2"/>
        <v>2.3238362710493625</v>
      </c>
      <c r="D24">
        <f t="shared" ca="1" si="3"/>
        <v>2.4186898050400636</v>
      </c>
      <c r="E24">
        <f t="shared" si="4"/>
        <v>1.0905109478724651</v>
      </c>
      <c r="F24">
        <f t="shared" ca="1" si="5"/>
        <v>5.4002150146446066</v>
      </c>
      <c r="G24">
        <f t="shared" ca="1" si="5"/>
        <v>5.8500603730047409</v>
      </c>
      <c r="H24" s="3"/>
      <c r="I24" s="3"/>
      <c r="J24" s="3"/>
      <c r="K24" s="3"/>
      <c r="O24" s="8">
        <f t="shared" ca="1" si="0"/>
        <v>1.8</v>
      </c>
      <c r="P24" s="8">
        <f t="shared" ca="1" si="1"/>
        <v>2.5</v>
      </c>
      <c r="Q24" s="8"/>
    </row>
    <row r="25" spans="1:17" x14ac:dyDescent="0.2">
      <c r="A25">
        <v>22</v>
      </c>
      <c r="B25">
        <v>2.2000000000000002</v>
      </c>
      <c r="C25">
        <f t="shared" ca="1" si="2"/>
        <v>2.5657052515533691</v>
      </c>
      <c r="D25">
        <f t="shared" ca="1" si="3"/>
        <v>2.4928775202429758</v>
      </c>
      <c r="E25">
        <f t="shared" si="4"/>
        <v>1.0268901598390838</v>
      </c>
      <c r="F25">
        <f t="shared" ca="1" si="5"/>
        <v>6.5828434378485374</v>
      </c>
      <c r="G25">
        <f t="shared" ca="1" si="5"/>
        <v>6.2144383309327687</v>
      </c>
      <c r="H25" s="3"/>
      <c r="I25" s="3"/>
      <c r="J25" s="3"/>
      <c r="K25" s="3"/>
      <c r="O25" s="8">
        <f t="shared" ca="1" si="0"/>
        <v>1.8</v>
      </c>
      <c r="P25" s="8">
        <f t="shared" ca="1" si="1"/>
        <v>2.5</v>
      </c>
      <c r="Q25" s="8"/>
    </row>
    <row r="26" spans="1:17" x14ac:dyDescent="0.2">
      <c r="A26">
        <v>23</v>
      </c>
      <c r="B26">
        <v>2.2999999999999998</v>
      </c>
      <c r="C26">
        <f t="shared" ca="1" si="2"/>
        <v>2.814993003577666</v>
      </c>
      <c r="D26">
        <f t="shared" ca="1" si="3"/>
        <v>2.4296234135499857</v>
      </c>
      <c r="E26">
        <f t="shared" si="4"/>
        <v>0.92285420979151922</v>
      </c>
      <c r="F26">
        <f t="shared" ca="1" si="5"/>
        <v>7.92418561019121</v>
      </c>
      <c r="G26">
        <f t="shared" ca="1" si="5"/>
        <v>5.9030699316702844</v>
      </c>
      <c r="H26" s="3"/>
      <c r="I26" s="3"/>
      <c r="J26" s="3"/>
      <c r="K26" s="3"/>
      <c r="O26" s="8">
        <f t="shared" ca="1" si="0"/>
        <v>1.8</v>
      </c>
      <c r="P26" s="8">
        <f t="shared" ca="1" si="1"/>
        <v>2.5</v>
      </c>
      <c r="Q26" s="8"/>
    </row>
    <row r="27" spans="1:17" x14ac:dyDescent="0.2">
      <c r="A27">
        <v>24</v>
      </c>
      <c r="B27">
        <v>2.4</v>
      </c>
      <c r="C27">
        <f t="shared" ca="1" si="2"/>
        <v>3.0579553449326649</v>
      </c>
      <c r="D27">
        <f t="shared" ca="1" si="3"/>
        <v>2.21139715800809</v>
      </c>
      <c r="E27">
        <f t="shared" si="4"/>
        <v>0.78371107025382292</v>
      </c>
      <c r="F27">
        <f t="shared" ca="1" si="5"/>
        <v>9.3510908916022526</v>
      </c>
      <c r="G27">
        <f t="shared" ca="1" si="5"/>
        <v>4.8902773904462578</v>
      </c>
      <c r="O27" s="8">
        <f t="shared" ca="1" si="0"/>
        <v>1.8</v>
      </c>
      <c r="P27" s="8">
        <f t="shared" ca="1" si="1"/>
        <v>2.5</v>
      </c>
      <c r="Q27" s="8"/>
    </row>
    <row r="28" spans="1:17" x14ac:dyDescent="0.2">
      <c r="A28">
        <v>25</v>
      </c>
      <c r="B28">
        <v>2.5</v>
      </c>
      <c r="C28">
        <f t="shared" ca="1" si="2"/>
        <v>3.2790950607334741</v>
      </c>
      <c r="D28">
        <f t="shared" ca="1" si="3"/>
        <v>1.8325679035872895</v>
      </c>
      <c r="E28">
        <f t="shared" si="4"/>
        <v>0.61743184241717564</v>
      </c>
      <c r="F28">
        <f t="shared" ca="1" si="5"/>
        <v>10.752464417326665</v>
      </c>
      <c r="G28">
        <f t="shared" ca="1" si="5"/>
        <v>3.3583051212583133</v>
      </c>
      <c r="O28" s="8">
        <f t="shared" ca="1" si="0"/>
        <v>1.8</v>
      </c>
      <c r="P28" s="8">
        <f t="shared" ca="1" si="1"/>
        <v>2.5</v>
      </c>
      <c r="Q28" s="8"/>
    </row>
    <row r="29" spans="1:17" x14ac:dyDescent="0.2">
      <c r="A29">
        <v>26</v>
      </c>
      <c r="B29">
        <v>2.6</v>
      </c>
      <c r="C29">
        <f t="shared" ca="1" si="2"/>
        <v>3.4623518510922033</v>
      </c>
      <c r="D29">
        <f t="shared" ca="1" si="3"/>
        <v>1.3003637581753833</v>
      </c>
      <c r="E29">
        <f t="shared" si="4"/>
        <v>0.43398326568223089</v>
      </c>
      <c r="F29">
        <f t="shared" ca="1" si="5"/>
        <v>11.987880340761606</v>
      </c>
      <c r="G29">
        <f t="shared" ca="1" si="5"/>
        <v>1.6909459035760068</v>
      </c>
      <c r="O29" s="8">
        <f t="shared" ca="1" si="0"/>
        <v>1.8</v>
      </c>
      <c r="P29" s="8">
        <f t="shared" ca="1" si="1"/>
        <v>2.5</v>
      </c>
      <c r="Q29" s="8"/>
    </row>
    <row r="30" spans="1:17" x14ac:dyDescent="0.2">
      <c r="A30">
        <v>27</v>
      </c>
      <c r="B30">
        <v>2.7</v>
      </c>
      <c r="C30">
        <f t="shared" ca="1" si="2"/>
        <v>3.5923882269097418</v>
      </c>
      <c r="D30">
        <f t="shared" ca="1" si="3"/>
        <v>0.6346935846129933</v>
      </c>
      <c r="E30">
        <f t="shared" si="4"/>
        <v>0.24448624269274671</v>
      </c>
      <c r="F30">
        <f t="shared" ca="1" si="5"/>
        <v>12.905253172839718</v>
      </c>
      <c r="G30">
        <f t="shared" ca="1" si="5"/>
        <v>0.40283594634889086</v>
      </c>
      <c r="O30" s="8">
        <f t="shared" ca="1" si="0"/>
        <v>1.8</v>
      </c>
      <c r="P30" s="8">
        <f t="shared" ca="1" si="1"/>
        <v>2.5</v>
      </c>
      <c r="Q30" s="8"/>
    </row>
    <row r="31" spans="1:17" x14ac:dyDescent="0.2">
      <c r="A31">
        <v>28</v>
      </c>
      <c r="B31">
        <v>2.8</v>
      </c>
      <c r="C31">
        <f t="shared" ca="1" si="2"/>
        <v>3.6558575853710411</v>
      </c>
      <c r="D31">
        <f t="shared" ca="1" si="3"/>
        <v>-0.13316207465203062</v>
      </c>
      <c r="E31">
        <f t="shared" si="4"/>
        <v>6.0275058478050425E-2</v>
      </c>
      <c r="F31">
        <f t="shared" ca="1" si="5"/>
        <v>13.365294684514978</v>
      </c>
      <c r="G31">
        <f t="shared" ca="1" si="5"/>
        <v>1.7732138125632974E-2</v>
      </c>
      <c r="O31" s="8">
        <f t="shared" ca="1" si="0"/>
        <v>1.8</v>
      </c>
      <c r="P31" s="8">
        <f t="shared" ca="1" si="1"/>
        <v>0.5</v>
      </c>
      <c r="Q31" s="8"/>
    </row>
    <row r="32" spans="1:17" x14ac:dyDescent="0.2">
      <c r="A32">
        <v>29</v>
      </c>
      <c r="B32">
        <v>2.9</v>
      </c>
      <c r="C32">
        <f t="shared" ca="1" si="2"/>
        <v>3.6425413779058382</v>
      </c>
      <c r="D32">
        <f t="shared" ca="1" si="3"/>
        <v>-0.2317107220051669</v>
      </c>
      <c r="E32">
        <f t="shared" si="4"/>
        <v>-0.10805919486777354</v>
      </c>
      <c r="F32">
        <f t="shared" ca="1" si="5"/>
        <v>13.268107689756162</v>
      </c>
      <c r="G32">
        <f t="shared" ca="1" si="5"/>
        <v>5.3689858692155736E-2</v>
      </c>
      <c r="O32" s="8">
        <f t="shared" ca="1" si="0"/>
        <v>1.8</v>
      </c>
      <c r="P32" s="8">
        <f t="shared" ca="1" si="1"/>
        <v>2.5</v>
      </c>
      <c r="Q32" s="8"/>
    </row>
    <row r="33" spans="1:17" x14ac:dyDescent="0.2">
      <c r="A33">
        <v>30</v>
      </c>
      <c r="B33">
        <v>3</v>
      </c>
      <c r="C33">
        <f t="shared" ca="1" si="2"/>
        <v>3.6193703057053215</v>
      </c>
      <c r="D33">
        <f t="shared" ca="1" si="3"/>
        <v>-1.2086973313884708</v>
      </c>
      <c r="E33">
        <f t="shared" si="4"/>
        <v>-0.25155609830597703</v>
      </c>
      <c r="F33">
        <f t="shared" ca="1" si="5"/>
        <v>13.099841409821432</v>
      </c>
      <c r="G33">
        <f t="shared" ca="1" si="5"/>
        <v>1.4609492389056109</v>
      </c>
      <c r="O33" s="8">
        <f t="shared" ca="1" si="0"/>
        <v>1.8</v>
      </c>
      <c r="P33" s="8">
        <f t="shared" ca="1" si="1"/>
        <v>2.5</v>
      </c>
      <c r="Q33" s="8"/>
    </row>
    <row r="34" spans="1:17" x14ac:dyDescent="0.2">
      <c r="A34">
        <v>31</v>
      </c>
      <c r="B34">
        <v>3.1</v>
      </c>
      <c r="C34">
        <f t="shared" ca="1" si="2"/>
        <v>3.4985005725664742</v>
      </c>
      <c r="D34">
        <f t="shared" ca="1" si="3"/>
        <v>-2.147530486470854</v>
      </c>
      <c r="E34">
        <f t="shared" si="4"/>
        <v>-0.36362560023440904</v>
      </c>
      <c r="F34">
        <f t="shared" ca="1" si="5"/>
        <v>12.239506256247948</v>
      </c>
      <c r="G34">
        <f t="shared" ca="1" si="5"/>
        <v>4.6118871903217427</v>
      </c>
      <c r="O34" s="8">
        <f t="shared" ca="1" si="0"/>
        <v>1.8</v>
      </c>
      <c r="P34" s="8">
        <f t="shared" ca="1" si="1"/>
        <v>2.5</v>
      </c>
      <c r="Q34" s="8"/>
    </row>
    <row r="35" spans="1:17" x14ac:dyDescent="0.2">
      <c r="A35">
        <v>32</v>
      </c>
      <c r="B35">
        <v>3.2</v>
      </c>
      <c r="C35">
        <f t="shared" ca="1" si="2"/>
        <v>3.2837475239193887</v>
      </c>
      <c r="D35">
        <f t="shared" ca="1" si="3"/>
        <v>-2.9992257422821282</v>
      </c>
      <c r="E35">
        <f t="shared" si="4"/>
        <v>-0.44057445705971476</v>
      </c>
      <c r="F35">
        <f t="shared" ca="1" si="5"/>
        <v>10.782997800846717</v>
      </c>
      <c r="G35">
        <f t="shared" ca="1" si="5"/>
        <v>8.9953550531677831</v>
      </c>
      <c r="I35" s="17" t="s">
        <v>11</v>
      </c>
      <c r="J35" s="17"/>
      <c r="O35" s="8">
        <f t="shared" ca="1" si="0"/>
        <v>1.8</v>
      </c>
      <c r="P35" s="8">
        <f t="shared" ca="1" si="1"/>
        <v>2.5</v>
      </c>
      <c r="Q35" s="8"/>
    </row>
    <row r="36" spans="1:17" x14ac:dyDescent="0.2">
      <c r="A36">
        <v>33</v>
      </c>
      <c r="B36">
        <v>3.3</v>
      </c>
      <c r="C36">
        <f t="shared" ca="1" si="2"/>
        <v>2.9838249496911771</v>
      </c>
      <c r="D36">
        <f t="shared" ca="1" si="3"/>
        <v>-3.7208764467109061</v>
      </c>
      <c r="E36">
        <f t="shared" si="4"/>
        <v>-0.48187301636474333</v>
      </c>
      <c r="F36">
        <f t="shared" ca="1" si="5"/>
        <v>8.9032113303995555</v>
      </c>
      <c r="G36">
        <f t="shared" ca="1" si="5"/>
        <v>13.844921531687978</v>
      </c>
      <c r="I36">
        <f ca="1">F104</f>
        <v>627.2509596797255</v>
      </c>
      <c r="J36">
        <f ca="1">G104</f>
        <v>683.87315630617616</v>
      </c>
      <c r="O36" s="8">
        <f t="shared" ca="1" si="0"/>
        <v>1.8</v>
      </c>
      <c r="P36" s="8">
        <f t="shared" ca="1" si="1"/>
        <v>2.5</v>
      </c>
      <c r="Q36" s="8"/>
    </row>
    <row r="37" spans="1:17" x14ac:dyDescent="0.2">
      <c r="A37">
        <v>34</v>
      </c>
      <c r="B37">
        <v>3.4</v>
      </c>
      <c r="C37">
        <f t="shared" ca="1" si="2"/>
        <v>2.6117373050200863</v>
      </c>
      <c r="D37">
        <f t="shared" ca="1" si="3"/>
        <v>-4.2789479400904806</v>
      </c>
      <c r="E37">
        <f t="shared" si="4"/>
        <v>-0.49013914243234513</v>
      </c>
      <c r="F37">
        <f t="shared" ca="1" si="5"/>
        <v>6.8211717504335834</v>
      </c>
      <c r="G37">
        <f t="shared" ca="1" si="5"/>
        <v>18.309395474004567</v>
      </c>
      <c r="O37" s="8">
        <f t="shared" ca="1" si="0"/>
        <v>1.8</v>
      </c>
      <c r="P37" s="8">
        <f t="shared" ca="1" si="1"/>
        <v>2.5</v>
      </c>
      <c r="Q37" s="8"/>
    </row>
    <row r="38" spans="1:17" x14ac:dyDescent="0.2">
      <c r="A38">
        <v>35</v>
      </c>
      <c r="B38">
        <v>3.5</v>
      </c>
      <c r="C38">
        <f t="shared" ca="1" si="2"/>
        <v>2.1838425110110378</v>
      </c>
      <c r="D38">
        <f t="shared" ca="1" si="3"/>
        <v>-4.6518107795615604</v>
      </c>
      <c r="E38">
        <f t="shared" si="4"/>
        <v>-0.47084135335009292</v>
      </c>
      <c r="F38">
        <f t="shared" ca="1" si="5"/>
        <v>4.7691681128989947</v>
      </c>
      <c r="G38">
        <f t="shared" ca="1" si="5"/>
        <v>21.639343528845131</v>
      </c>
      <c r="O38" s="8">
        <f t="shared" ca="1" si="0"/>
        <v>1.8</v>
      </c>
      <c r="P38" s="8">
        <f t="shared" ca="1" si="1"/>
        <v>2.5</v>
      </c>
      <c r="Q38" s="8"/>
    </row>
    <row r="39" spans="1:17" x14ac:dyDescent="0.2">
      <c r="A39">
        <v>36</v>
      </c>
      <c r="B39">
        <v>3.6</v>
      </c>
      <c r="C39">
        <f t="shared" ca="1" si="2"/>
        <v>1.7186614330548813</v>
      </c>
      <c r="D39">
        <f t="shared" ca="1" si="3"/>
        <v>-4.8312868203433323</v>
      </c>
      <c r="E39">
        <f t="shared" si="4"/>
        <v>-0.43174831721801593</v>
      </c>
      <c r="F39">
        <f t="shared" ca="1" si="5"/>
        <v>2.9537971214702581</v>
      </c>
      <c r="G39">
        <f t="shared" ca="1" si="5"/>
        <v>23.341332340423186</v>
      </c>
      <c r="O39" s="8">
        <f t="shared" ca="1" si="0"/>
        <v>1.8</v>
      </c>
      <c r="P39" s="8">
        <f t="shared" ca="1" si="1"/>
        <v>2.5</v>
      </c>
      <c r="Q39" s="8"/>
    </row>
    <row r="40" spans="1:17" x14ac:dyDescent="0.2">
      <c r="A40">
        <v>37</v>
      </c>
      <c r="B40">
        <v>3.7</v>
      </c>
      <c r="C40">
        <f t="shared" ca="1" si="2"/>
        <v>1.2355327510205476</v>
      </c>
      <c r="D40">
        <f t="shared" ca="1" si="3"/>
        <v>-4.8230688681632685</v>
      </c>
      <c r="E40">
        <f t="shared" si="4"/>
        <v>-0.38217450198051528</v>
      </c>
      <c r="F40">
        <f t="shared" ca="1" si="5"/>
        <v>1.5265411788444025</v>
      </c>
      <c r="G40">
        <f t="shared" ca="1" si="5"/>
        <v>23.261993307045714</v>
      </c>
      <c r="O40" s="8">
        <f t="shared" ca="1" si="0"/>
        <v>1.8</v>
      </c>
      <c r="P40" s="8">
        <f t="shared" ca="1" si="1"/>
        <v>2.5</v>
      </c>
      <c r="Q40" s="8"/>
    </row>
    <row r="41" spans="1:17" x14ac:dyDescent="0.2">
      <c r="A41">
        <v>38</v>
      </c>
      <c r="B41">
        <v>3.8</v>
      </c>
      <c r="C41">
        <f t="shared" ca="1" si="2"/>
        <v>0.75322586420422244</v>
      </c>
      <c r="D41">
        <f t="shared" ca="1" si="3"/>
        <v>-4.6459741616295336</v>
      </c>
      <c r="E41">
        <f t="shared" si="4"/>
        <v>-0.33208996621501941</v>
      </c>
      <c r="F41">
        <f t="shared" ca="1" si="5"/>
        <v>0.56734920250619769</v>
      </c>
      <c r="G41">
        <f t="shared" ca="1" si="5"/>
        <v>21.585075910529248</v>
      </c>
      <c r="O41" s="8">
        <f t="shared" ca="1" si="0"/>
        <v>1.8</v>
      </c>
      <c r="P41" s="8">
        <f t="shared" ca="1" si="1"/>
        <v>2.5</v>
      </c>
      <c r="Q41" s="8"/>
    </row>
    <row r="42" spans="1:17" x14ac:dyDescent="0.2">
      <c r="A42">
        <v>39</v>
      </c>
      <c r="B42">
        <v>3.9</v>
      </c>
      <c r="C42">
        <f t="shared" ca="1" si="2"/>
        <v>0.28862844804126869</v>
      </c>
      <c r="D42">
        <f t="shared" ca="1" si="3"/>
        <v>-4.3300952448022922</v>
      </c>
      <c r="E42">
        <f t="shared" si="4"/>
        <v>-0.29117439188562871</v>
      </c>
      <c r="F42">
        <f t="shared" ca="1" si="5"/>
        <v>8.3306381018711337E-2</v>
      </c>
      <c r="G42">
        <f t="shared" ca="1" si="5"/>
        <v>18.749724829059424</v>
      </c>
      <c r="O42" s="8">
        <f t="shared" ca="1" si="0"/>
        <v>1.8</v>
      </c>
      <c r="P42" s="8">
        <f t="shared" ca="1" si="1"/>
        <v>2.5</v>
      </c>
      <c r="Q42" s="8"/>
    </row>
    <row r="43" spans="1:17" x14ac:dyDescent="0.2">
      <c r="A43">
        <v>40</v>
      </c>
      <c r="B43">
        <v>4</v>
      </c>
      <c r="C43">
        <f t="shared" ca="1" si="2"/>
        <v>-0.14438107643896092</v>
      </c>
      <c r="D43">
        <f t="shared" ca="1" si="3"/>
        <v>-3.9140096046338249</v>
      </c>
      <c r="E43">
        <f t="shared" si="4"/>
        <v>-0.26790041275334575</v>
      </c>
      <c r="F43">
        <f t="shared" ca="1" si="5"/>
        <v>2.0845895233673077E-2</v>
      </c>
      <c r="G43">
        <f t="shared" ca="1" si="5"/>
        <v>15.319471185165829</v>
      </c>
      <c r="O43" s="8">
        <f t="shared" ca="1" si="0"/>
        <v>1.8</v>
      </c>
      <c r="P43" s="8">
        <f t="shared" ca="1" si="1"/>
        <v>2.5</v>
      </c>
      <c r="Q43" s="8"/>
    </row>
    <row r="44" spans="1:17" x14ac:dyDescent="0.2">
      <c r="A44">
        <v>41</v>
      </c>
      <c r="B44">
        <v>4.0999999999999996</v>
      </c>
      <c r="C44">
        <f t="shared" ca="1" si="2"/>
        <v>-0.53578203690234205</v>
      </c>
      <c r="D44">
        <f t="shared" ca="1" si="3"/>
        <v>-3.4412930194433446</v>
      </c>
      <c r="E44">
        <f t="shared" si="4"/>
        <v>-0.26872864169688448</v>
      </c>
      <c r="F44">
        <f t="shared" ca="1" si="5"/>
        <v>0.28706239106722264</v>
      </c>
      <c r="G44">
        <f t="shared" ca="1" si="5"/>
        <v>11.842497645669493</v>
      </c>
      <c r="O44" s="8">
        <f t="shared" ca="1" si="0"/>
        <v>1.8</v>
      </c>
      <c r="P44" s="8">
        <f t="shared" ca="1" si="1"/>
        <v>2.5</v>
      </c>
      <c r="Q44" s="8"/>
    </row>
    <row r="45" spans="1:17" x14ac:dyDescent="0.2">
      <c r="A45">
        <v>42</v>
      </c>
      <c r="B45">
        <v>4.2</v>
      </c>
      <c r="C45">
        <f t="shared" ca="1" si="2"/>
        <v>-0.87991133884667838</v>
      </c>
      <c r="D45">
        <f t="shared" ca="1" si="3"/>
        <v>-2.9566434084148376</v>
      </c>
      <c r="E45">
        <f t="shared" si="4"/>
        <v>-0.29748678373046866</v>
      </c>
      <c r="F45">
        <f t="shared" ca="1" si="5"/>
        <v>0.7742439642309541</v>
      </c>
      <c r="G45">
        <f t="shared" ca="1" si="5"/>
        <v>8.7417402445229087</v>
      </c>
      <c r="O45" s="8">
        <f t="shared" ca="1" si="0"/>
        <v>1.8</v>
      </c>
      <c r="P45" s="8">
        <f t="shared" ca="1" si="1"/>
        <v>2.5</v>
      </c>
      <c r="Q45" s="8"/>
    </row>
    <row r="46" spans="1:17" x14ac:dyDescent="0.2">
      <c r="A46">
        <v>43</v>
      </c>
      <c r="B46">
        <v>4.3</v>
      </c>
      <c r="C46">
        <f t="shared" ca="1" si="2"/>
        <v>-1.1755756796881611</v>
      </c>
      <c r="D46">
        <f t="shared" ca="1" si="3"/>
        <v>-2.5019565439189688</v>
      </c>
      <c r="E46">
        <f t="shared" si="4"/>
        <v>-0.35498873413561943</v>
      </c>
      <c r="F46">
        <f t="shared" ca="1" si="5"/>
        <v>1.381978178674282</v>
      </c>
      <c r="G46">
        <f t="shared" ca="1" si="5"/>
        <v>6.2597865476589512</v>
      </c>
      <c r="O46" s="8">
        <f t="shared" ca="1" si="0"/>
        <v>1.8</v>
      </c>
      <c r="P46" s="8">
        <f t="shared" ca="1" si="1"/>
        <v>2.5</v>
      </c>
      <c r="Q46" s="8"/>
    </row>
    <row r="47" spans="1:17" x14ac:dyDescent="0.2">
      <c r="A47">
        <v>44</v>
      </c>
      <c r="B47">
        <v>4.4000000000000004</v>
      </c>
      <c r="C47">
        <f t="shared" ca="1" si="2"/>
        <v>-1.4257713340800593</v>
      </c>
      <c r="D47">
        <f t="shared" ca="1" si="3"/>
        <v>-2.1126991802271298</v>
      </c>
      <c r="E47">
        <f t="shared" si="4"/>
        <v>-0.43892807605543294</v>
      </c>
      <c r="F47">
        <f t="shared" ca="1" si="5"/>
        <v>2.0328238970844321</v>
      </c>
      <c r="G47">
        <f t="shared" ca="1" si="5"/>
        <v>4.4634978261323859</v>
      </c>
      <c r="O47" s="8">
        <f t="shared" ca="1" si="0"/>
        <v>1.8</v>
      </c>
      <c r="P47" s="8">
        <f t="shared" ca="1" si="1"/>
        <v>2.5</v>
      </c>
      <c r="Q47" s="8"/>
    </row>
    <row r="48" spans="1:17" x14ac:dyDescent="0.2">
      <c r="A48">
        <v>45</v>
      </c>
      <c r="B48">
        <v>4.5</v>
      </c>
      <c r="C48">
        <f t="shared" ca="1" si="2"/>
        <v>-1.6370412521027715</v>
      </c>
      <c r="D48">
        <f t="shared" ca="1" si="3"/>
        <v>-1.8148985703216671</v>
      </c>
      <c r="E48">
        <f t="shared" si="4"/>
        <v>-0.54405582880812076</v>
      </c>
      <c r="F48">
        <f t="shared" ca="1" si="5"/>
        <v>2.6799040610862099</v>
      </c>
      <c r="G48">
        <f t="shared" ca="1" si="5"/>
        <v>3.2938568205556313</v>
      </c>
      <c r="O48" s="8">
        <f t="shared" ca="1" si="0"/>
        <v>1.8</v>
      </c>
      <c r="P48" s="8">
        <f t="shared" ca="1" si="1"/>
        <v>2.5</v>
      </c>
      <c r="Q48" s="8"/>
    </row>
    <row r="49" spans="1:17" x14ac:dyDescent="0.2">
      <c r="A49">
        <v>46</v>
      </c>
      <c r="B49">
        <v>4.5999999999999996</v>
      </c>
      <c r="C49">
        <f t="shared" ca="1" si="2"/>
        <v>-1.8185311091349377</v>
      </c>
      <c r="D49">
        <f t="shared" ca="1" si="3"/>
        <v>-1.6230123434461976</v>
      </c>
      <c r="E49">
        <f t="shared" si="4"/>
        <v>-0.66262685172715219</v>
      </c>
      <c r="F49">
        <f t="shared" ca="1" si="5"/>
        <v>3.3070553948915467</v>
      </c>
      <c r="G49">
        <f t="shared" ca="1" si="5"/>
        <v>2.6341690669787181</v>
      </c>
      <c r="O49" s="8">
        <f t="shared" ca="1" si="0"/>
        <v>1.8</v>
      </c>
      <c r="P49" s="8">
        <f t="shared" ca="1" si="1"/>
        <v>2.5</v>
      </c>
      <c r="Q49" s="8"/>
    </row>
    <row r="50" spans="1:17" x14ac:dyDescent="0.2">
      <c r="A50">
        <v>47</v>
      </c>
      <c r="B50">
        <v>4.7</v>
      </c>
      <c r="C50">
        <f t="shared" ca="1" si="2"/>
        <v>-1.9808323434795583</v>
      </c>
      <c r="D50">
        <f t="shared" ca="1" si="3"/>
        <v>-1.5388641960692957</v>
      </c>
      <c r="E50">
        <f t="shared" si="4"/>
        <v>-0.78507525213495089</v>
      </c>
      <c r="F50">
        <f t="shared" ca="1" si="5"/>
        <v>3.9236967729747185</v>
      </c>
      <c r="G50">
        <f t="shared" ca="1" si="5"/>
        <v>2.3681030139439998</v>
      </c>
      <c r="O50" s="8">
        <f t="shared" ca="1" si="0"/>
        <v>1.8</v>
      </c>
      <c r="P50" s="8">
        <f t="shared" ca="1" si="1"/>
        <v>2.5</v>
      </c>
      <c r="Q50" s="8"/>
    </row>
    <row r="51" spans="1:17" x14ac:dyDescent="0.2">
      <c r="A51">
        <v>48</v>
      </c>
      <c r="B51">
        <v>4.8</v>
      </c>
      <c r="C51">
        <f t="shared" ca="1" si="2"/>
        <v>-2.1347187630864872</v>
      </c>
      <c r="D51">
        <f t="shared" ca="1" si="3"/>
        <v>-1.5517358070418865</v>
      </c>
      <c r="E51">
        <f t="shared" si="4"/>
        <v>-0.90085862955417428</v>
      </c>
      <c r="F51">
        <f t="shared" ca="1" si="5"/>
        <v>4.5570241974735017</v>
      </c>
      <c r="G51">
        <f t="shared" ca="1" si="5"/>
        <v>2.4078840148559348</v>
      </c>
      <c r="O51" s="8">
        <f t="shared" ca="1" si="0"/>
        <v>1.8</v>
      </c>
      <c r="P51" s="8">
        <f t="shared" ca="1" si="1"/>
        <v>2.5</v>
      </c>
      <c r="Q51" s="8"/>
    </row>
    <row r="52" spans="1:17" x14ac:dyDescent="0.2">
      <c r="A52">
        <v>49</v>
      </c>
      <c r="B52">
        <v>4.9000000000000004</v>
      </c>
      <c r="C52">
        <f t="shared" ca="1" si="2"/>
        <v>-2.2898923437906769</v>
      </c>
      <c r="D52">
        <f t="shared" ca="1" si="3"/>
        <v>-1.6396023005568949</v>
      </c>
      <c r="E52">
        <f t="shared" si="4"/>
        <v>-0.99939584473511378</v>
      </c>
      <c r="F52">
        <f t="shared" ca="1" si="5"/>
        <v>5.243606946151159</v>
      </c>
      <c r="G52">
        <f t="shared" ca="1" si="5"/>
        <v>2.6882957039914626</v>
      </c>
      <c r="O52" s="8">
        <f t="shared" ca="1" si="0"/>
        <v>1.8</v>
      </c>
      <c r="P52" s="8">
        <f t="shared" ca="1" si="1"/>
        <v>2.5</v>
      </c>
      <c r="Q52" s="8"/>
    </row>
    <row r="53" spans="1:17" x14ac:dyDescent="0.2">
      <c r="A53">
        <v>50</v>
      </c>
      <c r="B53">
        <v>5</v>
      </c>
      <c r="C53">
        <f t="shared" ca="1" si="2"/>
        <v>-2.4538525738463659</v>
      </c>
      <c r="D53">
        <f t="shared" ca="1" si="3"/>
        <v>-1.7713966452441015</v>
      </c>
      <c r="E53">
        <f t="shared" si="4"/>
        <v>-1.0710145848740393</v>
      </c>
      <c r="F53">
        <f t="shared" ca="1" si="5"/>
        <v>6.0213924541724344</v>
      </c>
      <c r="G53">
        <f t="shared" ca="1" si="5"/>
        <v>3.1378460747820571</v>
      </c>
      <c r="O53" s="8">
        <f t="shared" ca="1" si="0"/>
        <v>1.8</v>
      </c>
      <c r="P53" s="8">
        <f t="shared" ca="1" si="1"/>
        <v>2.5</v>
      </c>
      <c r="Q53" s="8"/>
    </row>
    <row r="54" spans="1:17" x14ac:dyDescent="0.2">
      <c r="A54">
        <v>51</v>
      </c>
      <c r="B54">
        <v>5.0999999999999996</v>
      </c>
      <c r="C54">
        <f t="shared" ca="1" si="2"/>
        <v>-2.6309922383707756</v>
      </c>
      <c r="D54">
        <f t="shared" ca="1" si="3"/>
        <v>-1.9100966905126144</v>
      </c>
      <c r="E54">
        <f t="shared" si="4"/>
        <v>-1.1078240580279031</v>
      </c>
      <c r="F54">
        <f t="shared" ca="1" si="5"/>
        <v>6.9221201583672638</v>
      </c>
      <c r="G54">
        <f t="shared" ca="1" si="5"/>
        <v>3.6484693671072423</v>
      </c>
      <c r="O54" s="8">
        <f t="shared" ca="1" si="0"/>
        <v>1.8</v>
      </c>
      <c r="P54" s="8">
        <f t="shared" ca="1" si="1"/>
        <v>2.5</v>
      </c>
      <c r="Q54" s="8"/>
    </row>
    <row r="55" spans="1:17" x14ac:dyDescent="0.2">
      <c r="A55">
        <v>52</v>
      </c>
      <c r="B55">
        <v>5.2</v>
      </c>
      <c r="C55">
        <f t="shared" ca="1" si="2"/>
        <v>-2.8220019074220382</v>
      </c>
      <c r="D55">
        <f t="shared" ca="1" si="3"/>
        <v>-2.0163552846555479</v>
      </c>
      <c r="E55">
        <f t="shared" si="4"/>
        <v>-1.1044347746496488</v>
      </c>
      <c r="F55">
        <f t="shared" ca="1" si="5"/>
        <v>7.9636947654936217</v>
      </c>
      <c r="G55">
        <f t="shared" ca="1" si="5"/>
        <v>4.0656886339583558</v>
      </c>
      <c r="O55" s="8">
        <f t="shared" ca="1" si="0"/>
        <v>1.8</v>
      </c>
      <c r="P55" s="8">
        <f t="shared" ca="1" si="1"/>
        <v>2.5</v>
      </c>
      <c r="Q55" s="8"/>
    </row>
    <row r="56" spans="1:17" x14ac:dyDescent="0.2">
      <c r="A56">
        <v>53</v>
      </c>
      <c r="B56">
        <v>5.3</v>
      </c>
      <c r="C56">
        <f t="shared" ca="1" si="2"/>
        <v>-3.0236374358875922</v>
      </c>
      <c r="D56">
        <f t="shared" ca="1" si="3"/>
        <v>-2.0523456312116926</v>
      </c>
      <c r="E56">
        <f t="shared" si="4"/>
        <v>-1.0584609712216748</v>
      </c>
      <c r="F56">
        <f t="shared" ca="1" si="5"/>
        <v>9.1423833437008923</v>
      </c>
      <c r="G56">
        <f t="shared" ca="1" si="5"/>
        <v>4.2121225899537205</v>
      </c>
      <c r="O56" s="8">
        <f t="shared" ca="1" si="0"/>
        <v>1.8</v>
      </c>
      <c r="P56" s="8">
        <f t="shared" ca="1" si="1"/>
        <v>2.5</v>
      </c>
      <c r="Q56" s="8"/>
    </row>
    <row r="57" spans="1:17" x14ac:dyDescent="0.2">
      <c r="A57">
        <v>54</v>
      </c>
      <c r="B57">
        <v>5.4</v>
      </c>
      <c r="C57">
        <f t="shared" ca="1" si="2"/>
        <v>-3.2288719990087626</v>
      </c>
      <c r="D57">
        <f t="shared" ca="1" si="3"/>
        <v>-1.9854750298433588</v>
      </c>
      <c r="E57">
        <f t="shared" si="4"/>
        <v>-0.97076058618968297</v>
      </c>
      <c r="F57">
        <f t="shared" ca="1" si="5"/>
        <v>10.425614385982843</v>
      </c>
      <c r="G57">
        <f t="shared" ca="1" si="5"/>
        <v>3.9421110941314863</v>
      </c>
      <c r="O57" s="8">
        <f t="shared" ca="1" si="0"/>
        <v>1.8</v>
      </c>
      <c r="P57" s="8">
        <f t="shared" ca="1" si="1"/>
        <v>2.5</v>
      </c>
      <c r="Q57" s="8"/>
    </row>
    <row r="58" spans="1:17" x14ac:dyDescent="0.2">
      <c r="A58">
        <v>55</v>
      </c>
      <c r="B58">
        <v>5.5</v>
      </c>
      <c r="C58">
        <f t="shared" ca="1" si="2"/>
        <v>-3.4274195019930978</v>
      </c>
      <c r="D58">
        <f t="shared" ca="1" si="3"/>
        <v>-1.7916321109090507</v>
      </c>
      <c r="E58">
        <f t="shared" si="4"/>
        <v>-0.845391083457399</v>
      </c>
      <c r="F58">
        <f t="shared" ca="1" si="5"/>
        <v>11.747204442642614</v>
      </c>
      <c r="G58">
        <f t="shared" ca="1" si="5"/>
        <v>3.2099456208404211</v>
      </c>
      <c r="O58" s="8">
        <f t="shared" ca="1" si="0"/>
        <v>1.8</v>
      </c>
      <c r="P58" s="8">
        <f t="shared" ca="1" si="1"/>
        <v>2.5</v>
      </c>
      <c r="Q58" s="8"/>
    </row>
    <row r="59" spans="1:17" x14ac:dyDescent="0.2">
      <c r="A59">
        <v>56</v>
      </c>
      <c r="B59">
        <v>5.6</v>
      </c>
      <c r="C59">
        <f t="shared" ca="1" si="2"/>
        <v>-3.606582713084002</v>
      </c>
      <c r="D59">
        <f t="shared" ca="1" si="3"/>
        <v>-1.4576745389045502</v>
      </c>
      <c r="E59">
        <f t="shared" si="4"/>
        <v>-0.68928474526240358</v>
      </c>
      <c r="F59">
        <f t="shared" ca="1" si="5"/>
        <v>13.007438866316361</v>
      </c>
      <c r="G59">
        <f t="shared" ca="1" si="5"/>
        <v>2.124815061370593</v>
      </c>
      <c r="O59" s="8">
        <f t="shared" ca="1" si="0"/>
        <v>1.8</v>
      </c>
      <c r="P59" s="8">
        <f t="shared" ca="1" si="1"/>
        <v>2.5</v>
      </c>
      <c r="Q59" s="8"/>
    </row>
    <row r="60" spans="1:17" x14ac:dyDescent="0.2">
      <c r="A60">
        <v>57</v>
      </c>
      <c r="B60">
        <v>5.7</v>
      </c>
      <c r="C60">
        <f t="shared" ca="1" si="2"/>
        <v>-3.7523501669744577</v>
      </c>
      <c r="D60">
        <f t="shared" ca="1" si="3"/>
        <v>-0.98293218889312817</v>
      </c>
      <c r="E60">
        <f t="shared" si="4"/>
        <v>-0.51167206252735631</v>
      </c>
      <c r="F60">
        <f t="shared" ca="1" si="5"/>
        <v>14.080131775593241</v>
      </c>
      <c r="G60">
        <f t="shared" ca="1" si="5"/>
        <v>0.96615568796223616</v>
      </c>
      <c r="O60" s="8">
        <f t="shared" ca="1" si="0"/>
        <v>1.8</v>
      </c>
      <c r="P60" s="8">
        <f t="shared" ca="1" si="1"/>
        <v>2.5</v>
      </c>
      <c r="Q60" s="8"/>
    </row>
    <row r="61" spans="1:17" x14ac:dyDescent="0.2">
      <c r="A61">
        <v>58</v>
      </c>
      <c r="B61">
        <v>5.8</v>
      </c>
      <c r="C61">
        <f t="shared" ca="1" si="2"/>
        <v>-3.8506433858637701</v>
      </c>
      <c r="D61">
        <f t="shared" ca="1" si="3"/>
        <v>-0.37958891567611097</v>
      </c>
      <c r="E61">
        <f t="shared" si="4"/>
        <v>-0.32330430355961626</v>
      </c>
      <c r="F61">
        <f t="shared" ca="1" si="5"/>
        <v>14.8274544850964</v>
      </c>
      <c r="G61">
        <f t="shared" ca="1" si="5"/>
        <v>0.14408774490416568</v>
      </c>
      <c r="O61" s="8">
        <f t="shared" ca="1" si="0"/>
        <v>1.8</v>
      </c>
      <c r="P61" s="8">
        <f t="shared" ca="1" si="1"/>
        <v>2.5</v>
      </c>
      <c r="Q61" s="8"/>
    </row>
    <row r="62" spans="1:17" x14ac:dyDescent="0.2">
      <c r="A62">
        <v>59</v>
      </c>
      <c r="B62">
        <v>5.9</v>
      </c>
      <c r="C62">
        <f t="shared" ca="1" si="2"/>
        <v>-3.8886022774313815</v>
      </c>
      <c r="D62">
        <f t="shared" ca="1" si="3"/>
        <v>0.32809363205192066</v>
      </c>
      <c r="E62">
        <f t="shared" si="4"/>
        <v>-0.13554423610463556</v>
      </c>
      <c r="F62">
        <f t="shared" ca="1" si="5"/>
        <v>15.121227672044528</v>
      </c>
      <c r="G62">
        <f t="shared" ca="1" si="5"/>
        <v>0.1076454313930211</v>
      </c>
      <c r="O62" s="8">
        <f t="shared" ca="1" si="0"/>
        <v>1.8</v>
      </c>
      <c r="P62" s="8">
        <f t="shared" ca="1" si="1"/>
        <v>0.5</v>
      </c>
      <c r="Q62" s="8"/>
    </row>
    <row r="63" spans="1:17" x14ac:dyDescent="0.2">
      <c r="A63">
        <v>60</v>
      </c>
      <c r="B63">
        <v>6</v>
      </c>
      <c r="C63">
        <f t="shared" ca="1" si="2"/>
        <v>-3.8557929142261895</v>
      </c>
      <c r="D63">
        <f t="shared" ca="1" si="3"/>
        <v>0.32792265604950799</v>
      </c>
      <c r="E63">
        <f t="shared" si="4"/>
        <v>4.059428473849136E-2</v>
      </c>
      <c r="F63">
        <f t="shared" ca="1" si="5"/>
        <v>14.867138997396891</v>
      </c>
      <c r="G63">
        <f t="shared" ca="1" si="5"/>
        <v>0.10753326835056391</v>
      </c>
      <c r="O63" s="8">
        <f t="shared" ca="1" si="0"/>
        <v>1.8</v>
      </c>
      <c r="P63" s="8">
        <f t="shared" ca="1" si="1"/>
        <v>2.5</v>
      </c>
      <c r="Q63" s="8"/>
    </row>
    <row r="64" spans="1:17" x14ac:dyDescent="0.2">
      <c r="A64">
        <v>61</v>
      </c>
      <c r="B64">
        <v>6.1</v>
      </c>
      <c r="C64">
        <f t="shared" ca="1" si="2"/>
        <v>-3.8230006486212389</v>
      </c>
      <c r="D64">
        <f t="shared" ca="1" si="3"/>
        <v>1.2734390912556321</v>
      </c>
      <c r="E64">
        <f t="shared" si="4"/>
        <v>0.19537261743467185</v>
      </c>
      <c r="F64">
        <f t="shared" ca="1" si="5"/>
        <v>14.615333959358413</v>
      </c>
      <c r="G64">
        <f t="shared" ca="1" si="5"/>
        <v>1.6216471191379702</v>
      </c>
      <c r="O64" s="8">
        <f t="shared" ca="1" si="0"/>
        <v>1.8</v>
      </c>
      <c r="P64" s="8">
        <f t="shared" ca="1" si="1"/>
        <v>2.5</v>
      </c>
      <c r="Q64" s="8"/>
    </row>
    <row r="65" spans="1:17" x14ac:dyDescent="0.2">
      <c r="A65">
        <v>62</v>
      </c>
      <c r="B65">
        <v>6.1999999999999904</v>
      </c>
      <c r="C65">
        <f t="shared" ca="1" si="2"/>
        <v>-3.6956567394956874</v>
      </c>
      <c r="D65">
        <f t="shared" ca="1" si="3"/>
        <v>2.1953428344195327</v>
      </c>
      <c r="E65">
        <f t="shared" si="4"/>
        <v>0.32113735492161222</v>
      </c>
      <c r="F65">
        <f t="shared" ca="1" si="5"/>
        <v>13.657878736179896</v>
      </c>
      <c r="G65">
        <f t="shared" ca="1" si="5"/>
        <v>4.8195301606371874</v>
      </c>
      <c r="O65" s="8">
        <f t="shared" ca="1" si="0"/>
        <v>1.8</v>
      </c>
      <c r="P65" s="8">
        <f t="shared" ca="1" si="1"/>
        <v>2.5</v>
      </c>
      <c r="Q65" s="8"/>
    </row>
    <row r="66" spans="1:17" x14ac:dyDescent="0.2">
      <c r="A66">
        <v>63</v>
      </c>
      <c r="B66">
        <v>6.2999999999999901</v>
      </c>
      <c r="C66">
        <f t="shared" ca="1" si="2"/>
        <v>-3.4761224560537349</v>
      </c>
      <c r="D66">
        <f t="shared" ca="1" si="3"/>
        <v>3.0452326640195491</v>
      </c>
      <c r="E66">
        <f t="shared" si="4"/>
        <v>0.41294230728487324</v>
      </c>
      <c r="F66">
        <f t="shared" ca="1" si="5"/>
        <v>12.083427329481051</v>
      </c>
      <c r="G66">
        <f t="shared" ca="1" si="5"/>
        <v>9.2734419780116006</v>
      </c>
      <c r="O66" s="8">
        <f t="shared" ca="1" si="0"/>
        <v>1.8</v>
      </c>
      <c r="P66" s="8">
        <f t="shared" ca="1" si="1"/>
        <v>2.5</v>
      </c>
      <c r="Q66" s="8"/>
    </row>
    <row r="67" spans="1:17" x14ac:dyDescent="0.2">
      <c r="A67">
        <v>64</v>
      </c>
      <c r="B67">
        <v>6.3999999999999897</v>
      </c>
      <c r="C67">
        <f t="shared" ca="1" si="2"/>
        <v>-3.171599189651781</v>
      </c>
      <c r="D67">
        <f t="shared" ca="1" si="3"/>
        <v>3.7790637057943361</v>
      </c>
      <c r="E67">
        <f t="shared" si="4"/>
        <v>0.46892750255913918</v>
      </c>
      <c r="F67">
        <f t="shared" ca="1" si="5"/>
        <v>10.059041419799835</v>
      </c>
      <c r="G67">
        <f t="shared" ca="1" si="5"/>
        <v>14.281322492452022</v>
      </c>
      <c r="O67" s="8">
        <f t="shared" ca="1" si="0"/>
        <v>1.8</v>
      </c>
      <c r="P67" s="8">
        <f t="shared" ca="1" si="1"/>
        <v>2.5</v>
      </c>
      <c r="Q67" s="8"/>
    </row>
    <row r="68" spans="1:17" x14ac:dyDescent="0.2">
      <c r="A68">
        <v>65</v>
      </c>
      <c r="B68">
        <v>6.4999999999999902</v>
      </c>
      <c r="C68">
        <f t="shared" ca="1" si="2"/>
        <v>-2.7936928190723456</v>
      </c>
      <c r="D68">
        <f t="shared" ca="1" si="3"/>
        <v>4.360659538723441</v>
      </c>
      <c r="E68">
        <f t="shared" si="4"/>
        <v>0.49042197839582935</v>
      </c>
      <c r="F68">
        <f t="shared" ca="1" si="5"/>
        <v>7.8047195673363889</v>
      </c>
      <c r="G68">
        <f t="shared" ca="1" si="5"/>
        <v>19.015351612659735</v>
      </c>
      <c r="O68" s="8">
        <f t="shared" ref="O68:O103" ca="1" si="6">IF(C68*D68&gt;0,$L$6,$K$6)</f>
        <v>1.8</v>
      </c>
      <c r="P68" s="8">
        <f t="shared" ref="P68:P103" ca="1" si="7">IF(D68*E68&gt;0,$N$6,$M$6)</f>
        <v>2.5</v>
      </c>
      <c r="Q68" s="8"/>
    </row>
    <row r="69" spans="1:17" x14ac:dyDescent="0.2">
      <c r="A69">
        <v>66</v>
      </c>
      <c r="B69">
        <v>6.5999999999999899</v>
      </c>
      <c r="C69">
        <f t="shared" ref="C69:C103" ca="1" si="8">C68+(B69-B68)*D68</f>
        <v>-2.357626865200003</v>
      </c>
      <c r="D69">
        <f t="shared" ref="D69:D103" ca="1" si="9">D68-(B69-B68)*(O68*D68+P68*C68)+E68</f>
        <v>4.7645860049171382</v>
      </c>
      <c r="E69">
        <f t="shared" ref="E69:E103" si="10">0.8*SIN(B69)+0.4*COS(B69*3)</f>
        <v>0.48176181553647957</v>
      </c>
      <c r="F69">
        <f t="shared" ref="F69:G103" ca="1" si="11">C69^2</f>
        <v>5.5584044355127933</v>
      </c>
      <c r="G69">
        <f t="shared" ca="1" si="11"/>
        <v>22.701279798252255</v>
      </c>
      <c r="O69" s="8">
        <f t="shared" ca="1" si="6"/>
        <v>1.8</v>
      </c>
      <c r="P69" s="8">
        <f t="shared" ca="1" si="7"/>
        <v>2.5</v>
      </c>
      <c r="Q69" s="8"/>
    </row>
    <row r="70" spans="1:17" x14ac:dyDescent="0.2">
      <c r="A70">
        <v>67</v>
      </c>
      <c r="B70">
        <v>6.6999999999999904</v>
      </c>
      <c r="C70">
        <f t="shared" ca="1" si="8"/>
        <v>-1.8811682647082866</v>
      </c>
      <c r="D70">
        <f t="shared" ca="1" si="9"/>
        <v>4.978129055868532</v>
      </c>
      <c r="E70">
        <f t="shared" si="10"/>
        <v>0.449840299568456</v>
      </c>
      <c r="F70">
        <f t="shared" ca="1" si="11"/>
        <v>3.5387940401455862</v>
      </c>
      <c r="G70">
        <f t="shared" ca="1" si="11"/>
        <v>24.781768896882522</v>
      </c>
      <c r="O70" s="8">
        <f t="shared" ca="1" si="6"/>
        <v>1.8</v>
      </c>
      <c r="P70" s="8">
        <f t="shared" ca="1" si="7"/>
        <v>2.5</v>
      </c>
      <c r="Q70" s="8"/>
    </row>
    <row r="71" spans="1:17" x14ac:dyDescent="0.2">
      <c r="A71">
        <v>68</v>
      </c>
      <c r="B71">
        <v>6.7999999999999901</v>
      </c>
      <c r="C71">
        <f t="shared" ca="1" si="8"/>
        <v>-1.3833553591214351</v>
      </c>
      <c r="D71">
        <f t="shared" ca="1" si="9"/>
        <v>5.002198191557726</v>
      </c>
      <c r="E71">
        <f t="shared" si="10"/>
        <v>0.40343101824356431</v>
      </c>
      <c r="F71">
        <f t="shared" ca="1" si="11"/>
        <v>1.9136720496099948</v>
      </c>
      <c r="G71">
        <f t="shared" ca="1" si="11"/>
        <v>25.021986747623384</v>
      </c>
      <c r="O71" s="8">
        <f t="shared" ca="1" si="6"/>
        <v>1.8</v>
      </c>
      <c r="P71" s="8">
        <f t="shared" ca="1" si="7"/>
        <v>2.5</v>
      </c>
      <c r="Q71" s="8"/>
    </row>
    <row r="72" spans="1:17" x14ac:dyDescent="0.2">
      <c r="A72">
        <v>69</v>
      </c>
      <c r="B72">
        <v>6.8999999999999897</v>
      </c>
      <c r="C72">
        <f t="shared" ca="1" si="8"/>
        <v>-0.8831355399656643</v>
      </c>
      <c r="D72">
        <f t="shared" ca="1" si="9"/>
        <v>4.8510723751012605</v>
      </c>
      <c r="E72">
        <f t="shared" si="10"/>
        <v>0.35234497101077861</v>
      </c>
      <c r="F72">
        <f t="shared" ca="1" si="11"/>
        <v>0.77992838195044545</v>
      </c>
      <c r="G72">
        <f t="shared" ca="1" si="11"/>
        <v>23.532903188470584</v>
      </c>
      <c r="O72" s="8">
        <f t="shared" ca="1" si="6"/>
        <v>1.8</v>
      </c>
      <c r="P72" s="8">
        <f t="shared" ca="1" si="7"/>
        <v>2.5</v>
      </c>
      <c r="Q72" s="8"/>
    </row>
    <row r="73" spans="1:17" x14ac:dyDescent="0.2">
      <c r="A73">
        <v>70</v>
      </c>
      <c r="B73">
        <v>6.9999999999999902</v>
      </c>
      <c r="C73">
        <f t="shared" ca="1" si="8"/>
        <v>-0.39802830245553567</v>
      </c>
      <c r="D73">
        <f t="shared" ca="1" si="9"/>
        <v>4.5510082035852255</v>
      </c>
      <c r="E73">
        <f t="shared" si="10"/>
        <v>0.30649757488532753</v>
      </c>
      <c r="F73">
        <f t="shared" ca="1" si="11"/>
        <v>0.15842652955563538</v>
      </c>
      <c r="G73">
        <f t="shared" ca="1" si="11"/>
        <v>20.711675669100021</v>
      </c>
      <c r="O73" s="8">
        <f t="shared" ca="1" si="6"/>
        <v>1.8</v>
      </c>
      <c r="P73" s="8">
        <f t="shared" ca="1" si="7"/>
        <v>2.5</v>
      </c>
      <c r="Q73" s="8"/>
    </row>
    <row r="74" spans="1:17" x14ac:dyDescent="0.2">
      <c r="A74">
        <v>71</v>
      </c>
      <c r="B74">
        <v>7.0999999999999899</v>
      </c>
      <c r="C74">
        <f t="shared" ca="1" si="8"/>
        <v>5.7072517902985287E-2</v>
      </c>
      <c r="D74">
        <f t="shared" ca="1" si="9"/>
        <v>4.1378313774390989</v>
      </c>
      <c r="E74">
        <f t="shared" si="10"/>
        <v>0.27496947383727605</v>
      </c>
      <c r="F74">
        <f t="shared" ca="1" si="11"/>
        <v>3.2572722997865761E-3</v>
      </c>
      <c r="G74">
        <f t="shared" ca="1" si="11"/>
        <v>17.121648508119552</v>
      </c>
      <c r="O74" s="8">
        <f t="shared" ca="1" si="6"/>
        <v>1.8</v>
      </c>
      <c r="P74" s="8">
        <f t="shared" ca="1" si="7"/>
        <v>2.5</v>
      </c>
      <c r="Q74" s="8"/>
    </row>
    <row r="75" spans="1:17" x14ac:dyDescent="0.2">
      <c r="A75">
        <v>72</v>
      </c>
      <c r="B75">
        <v>7.1999999999999904</v>
      </c>
      <c r="C75">
        <f t="shared" ca="1" si="8"/>
        <v>0.47085565564689741</v>
      </c>
      <c r="D75">
        <f t="shared" ca="1" si="9"/>
        <v>3.6537230738615869</v>
      </c>
      <c r="E75">
        <f t="shared" si="10"/>
        <v>0.26514558111367353</v>
      </c>
      <c r="F75">
        <f t="shared" ca="1" si="11"/>
        <v>0.22170504845466962</v>
      </c>
      <c r="G75">
        <f t="shared" ca="1" si="11"/>
        <v>13.349692300468563</v>
      </c>
      <c r="O75" s="8">
        <f t="shared" ca="1" si="6"/>
        <v>1.8</v>
      </c>
      <c r="P75" s="8">
        <f t="shared" ca="1" si="7"/>
        <v>2.5</v>
      </c>
      <c r="Q75" s="8"/>
    </row>
    <row r="76" spans="1:17" x14ac:dyDescent="0.2">
      <c r="A76">
        <v>73</v>
      </c>
      <c r="B76">
        <v>7.2999999999999901</v>
      </c>
      <c r="C76">
        <f t="shared" ca="1" si="8"/>
        <v>0.8362279630330548</v>
      </c>
      <c r="D76">
        <f t="shared" ca="1" si="9"/>
        <v>3.143484587768453</v>
      </c>
      <c r="E76">
        <f t="shared" si="10"/>
        <v>0.28200975897253672</v>
      </c>
      <c r="F76">
        <f t="shared" ca="1" si="11"/>
        <v>0.69927720615841205</v>
      </c>
      <c r="G76">
        <f t="shared" ca="1" si="11"/>
        <v>9.881495353537801</v>
      </c>
      <c r="O76" s="8">
        <f t="shared" ca="1" si="6"/>
        <v>1.8</v>
      </c>
      <c r="P76" s="8">
        <f t="shared" ca="1" si="7"/>
        <v>2.5</v>
      </c>
      <c r="Q76" s="8"/>
    </row>
    <row r="77" spans="1:17" x14ac:dyDescent="0.2">
      <c r="A77">
        <v>74</v>
      </c>
      <c r="B77">
        <v>7.3999999999999897</v>
      </c>
      <c r="C77">
        <f t="shared" ca="1" si="8"/>
        <v>1.1505764218098991</v>
      </c>
      <c r="D77">
        <f t="shared" ca="1" si="9"/>
        <v>2.6506101301844072</v>
      </c>
      <c r="E77">
        <f t="shared" si="10"/>
        <v>0.32765859608669218</v>
      </c>
      <c r="F77">
        <f t="shared" ca="1" si="11"/>
        <v>1.3238261024248708</v>
      </c>
      <c r="G77">
        <f t="shared" ca="1" si="11"/>
        <v>7.0257340622362001</v>
      </c>
      <c r="O77" s="8">
        <f t="shared" ca="1" si="6"/>
        <v>1.8</v>
      </c>
      <c r="P77" s="8">
        <f t="shared" ca="1" si="7"/>
        <v>2.5</v>
      </c>
      <c r="Q77" s="8"/>
    </row>
    <row r="78" spans="1:17" x14ac:dyDescent="0.2">
      <c r="A78">
        <v>75</v>
      </c>
      <c r="B78">
        <v>7.4999999999999902</v>
      </c>
      <c r="C78">
        <f t="shared" ca="1" si="8"/>
        <v>1.4156374348283411</v>
      </c>
      <c r="D78">
        <f t="shared" ca="1" si="9"/>
        <v>2.213514797385427</v>
      </c>
      <c r="E78">
        <f t="shared" si="10"/>
        <v>0.40107812538237653</v>
      </c>
      <c r="F78">
        <f t="shared" ca="1" si="11"/>
        <v>2.004029346887366</v>
      </c>
      <c r="G78">
        <f t="shared" ca="1" si="11"/>
        <v>4.8996477582442477</v>
      </c>
      <c r="O78" s="8">
        <f t="shared" ca="1" si="6"/>
        <v>1.8</v>
      </c>
      <c r="P78" s="8">
        <f t="shared" ca="1" si="7"/>
        <v>2.5</v>
      </c>
      <c r="Q78" s="8"/>
    </row>
    <row r="79" spans="1:17" x14ac:dyDescent="0.2">
      <c r="A79">
        <v>76</v>
      </c>
      <c r="B79">
        <v>7.5999999999999899</v>
      </c>
      <c r="C79">
        <f t="shared" ca="1" si="8"/>
        <v>1.636988914566883</v>
      </c>
      <c r="D79">
        <f t="shared" ca="1" si="9"/>
        <v>1.8622509005313441</v>
      </c>
      <c r="E79">
        <f t="shared" si="10"/>
        <v>0.49820378714454888</v>
      </c>
      <c r="F79">
        <f t="shared" ca="1" si="11"/>
        <v>2.6797327064148617</v>
      </c>
      <c r="G79">
        <f t="shared" ca="1" si="11"/>
        <v>3.4679784165298022</v>
      </c>
      <c r="O79" s="8">
        <f t="shared" ca="1" si="6"/>
        <v>1.8</v>
      </c>
      <c r="P79" s="8">
        <f t="shared" ca="1" si="7"/>
        <v>2.5</v>
      </c>
      <c r="Q79" s="8"/>
    </row>
    <row r="80" spans="1:17" x14ac:dyDescent="0.2">
      <c r="A80">
        <v>77</v>
      </c>
      <c r="B80">
        <v>7.6999999999999904</v>
      </c>
      <c r="C80">
        <f t="shared" ca="1" si="8"/>
        <v>1.8232140046200185</v>
      </c>
      <c r="D80">
        <f t="shared" ca="1" si="9"/>
        <v>1.6160022969385262</v>
      </c>
      <c r="E80">
        <f t="shared" si="10"/>
        <v>0.61225858692385571</v>
      </c>
      <c r="F80">
        <f t="shared" ca="1" si="11"/>
        <v>3.3241093066425647</v>
      </c>
      <c r="G80">
        <f t="shared" ca="1" si="11"/>
        <v>2.6114634237105925</v>
      </c>
      <c r="O80" s="8">
        <f t="shared" ca="1" si="6"/>
        <v>1.8</v>
      </c>
      <c r="P80" s="8">
        <f t="shared" ca="1" si="7"/>
        <v>2.5</v>
      </c>
      <c r="Q80" s="8"/>
    </row>
    <row r="81" spans="1:17" x14ac:dyDescent="0.2">
      <c r="A81">
        <v>78</v>
      </c>
      <c r="B81">
        <v>7.7999999999999901</v>
      </c>
      <c r="C81">
        <f t="shared" ca="1" si="8"/>
        <v>1.9848142343138706</v>
      </c>
      <c r="D81">
        <f t="shared" ca="1" si="9"/>
        <v>1.4815769692584451</v>
      </c>
      <c r="E81">
        <f t="shared" si="10"/>
        <v>0.73433949056999692</v>
      </c>
      <c r="F81">
        <f t="shared" ca="1" si="11"/>
        <v>3.9394875447349564</v>
      </c>
      <c r="G81">
        <f t="shared" ca="1" si="11"/>
        <v>2.1950703158370395</v>
      </c>
      <c r="O81" s="8">
        <f t="shared" ca="1" si="6"/>
        <v>1.8</v>
      </c>
      <c r="P81" s="8">
        <f t="shared" ca="1" si="7"/>
        <v>2.5</v>
      </c>
      <c r="Q81" s="8"/>
    </row>
    <row r="82" spans="1:17" x14ac:dyDescent="0.2">
      <c r="A82">
        <v>79</v>
      </c>
      <c r="B82">
        <v>7.8999999999999897</v>
      </c>
      <c r="C82">
        <f t="shared" ca="1" si="8"/>
        <v>2.1329719312397146</v>
      </c>
      <c r="D82">
        <f t="shared" ca="1" si="9"/>
        <v>1.453029046783457</v>
      </c>
      <c r="E82">
        <f t="shared" si="10"/>
        <v>0.85419986504855561</v>
      </c>
      <c r="F82">
        <f t="shared" ca="1" si="11"/>
        <v>4.5495692594564776</v>
      </c>
      <c r="G82">
        <f t="shared" ca="1" si="11"/>
        <v>2.1112934107964416</v>
      </c>
      <c r="O82" s="8">
        <f t="shared" ca="1" si="6"/>
        <v>1.8</v>
      </c>
      <c r="P82" s="8">
        <f t="shared" ca="1" si="7"/>
        <v>2.5</v>
      </c>
      <c r="Q82" s="8"/>
    </row>
    <row r="83" spans="1:17" x14ac:dyDescent="0.2">
      <c r="A83">
        <v>80</v>
      </c>
      <c r="B83">
        <v>7.9999999999999902</v>
      </c>
      <c r="C83">
        <f t="shared" ca="1" si="8"/>
        <v>2.2782748359180611</v>
      </c>
      <c r="D83">
        <f t="shared" ca="1" si="9"/>
        <v>1.5124407006010574</v>
      </c>
      <c r="E83">
        <f t="shared" si="10"/>
        <v>0.96115820023349507</v>
      </c>
      <c r="F83">
        <f t="shared" ca="1" si="11"/>
        <v>5.1905362279774687</v>
      </c>
      <c r="G83">
        <f t="shared" ca="1" si="11"/>
        <v>2.2874768728346173</v>
      </c>
      <c r="O83" s="8">
        <f t="shared" ca="1" si="6"/>
        <v>1.8</v>
      </c>
      <c r="P83" s="8">
        <f t="shared" ca="1" si="7"/>
        <v>2.5</v>
      </c>
      <c r="Q83" s="8"/>
    </row>
    <row r="84" spans="1:17" x14ac:dyDescent="0.2">
      <c r="A84">
        <v>81</v>
      </c>
      <c r="B84">
        <v>8.0999999999999908</v>
      </c>
      <c r="C84">
        <f t="shared" ca="1" si="8"/>
        <v>2.4295189059781679</v>
      </c>
      <c r="D84">
        <f t="shared" ca="1" si="9"/>
        <v>1.6317908657468423</v>
      </c>
      <c r="E84">
        <f t="shared" si="10"/>
        <v>1.0450520040034013</v>
      </c>
      <c r="F84">
        <f t="shared" ca="1" si="11"/>
        <v>5.9025621145053542</v>
      </c>
      <c r="G84">
        <f t="shared" ca="1" si="11"/>
        <v>2.6627414295348291</v>
      </c>
      <c r="O84" s="8">
        <f t="shared" ca="1" si="6"/>
        <v>1.8</v>
      </c>
      <c r="P84" s="8">
        <f t="shared" ca="1" si="7"/>
        <v>2.5</v>
      </c>
      <c r="Q84" s="8"/>
    </row>
    <row r="85" spans="1:17" x14ac:dyDescent="0.2">
      <c r="A85">
        <v>82</v>
      </c>
      <c r="B85">
        <v>8.1999999999999904</v>
      </c>
      <c r="C85">
        <f t="shared" ca="1" si="8"/>
        <v>2.5926979925528517</v>
      </c>
      <c r="D85">
        <f t="shared" ca="1" si="9"/>
        <v>1.7757407874212732</v>
      </c>
      <c r="E85">
        <f t="shared" si="10"/>
        <v>1.0971516645552963</v>
      </c>
      <c r="F85">
        <f t="shared" ca="1" si="11"/>
        <v>6.7220828805875872</v>
      </c>
      <c r="G85">
        <f t="shared" ca="1" si="11"/>
        <v>3.1532553441115234</v>
      </c>
      <c r="O85" s="8">
        <f t="shared" ca="1" si="6"/>
        <v>1.8</v>
      </c>
      <c r="P85" s="8">
        <f t="shared" ca="1" si="7"/>
        <v>2.5</v>
      </c>
      <c r="Q85" s="8"/>
    </row>
    <row r="86" spans="1:17" x14ac:dyDescent="0.2">
      <c r="A86">
        <v>83</v>
      </c>
      <c r="B86">
        <v>8.2999999999999901</v>
      </c>
      <c r="C86">
        <f t="shared" ca="1" si="8"/>
        <v>2.7702720712949782</v>
      </c>
      <c r="D86">
        <f t="shared" ca="1" si="9"/>
        <v>1.9050846121025309</v>
      </c>
      <c r="E86">
        <f t="shared" si="10"/>
        <v>1.1109525866162355</v>
      </c>
      <c r="F86">
        <f t="shared" ca="1" si="11"/>
        <v>7.6744073489969686</v>
      </c>
      <c r="G86">
        <f t="shared" ca="1" si="11"/>
        <v>3.6293473792698507</v>
      </c>
      <c r="O86" s="8">
        <f t="shared" ca="1" si="6"/>
        <v>1.8</v>
      </c>
      <c r="P86" s="8">
        <f t="shared" ca="1" si="7"/>
        <v>2.5</v>
      </c>
      <c r="Q86" s="8"/>
    </row>
    <row r="87" spans="1:17" x14ac:dyDescent="0.2">
      <c r="A87">
        <v>84</v>
      </c>
      <c r="B87">
        <v>8.3999999999999897</v>
      </c>
      <c r="C87">
        <f t="shared" ca="1" si="8"/>
        <v>2.9607805325052308</v>
      </c>
      <c r="D87">
        <f t="shared" ca="1" si="9"/>
        <v>1.9805539507165699</v>
      </c>
      <c r="E87">
        <f t="shared" si="10"/>
        <v>1.0827747190270818</v>
      </c>
      <c r="F87">
        <f t="shared" ca="1" si="11"/>
        <v>8.7662213616619571</v>
      </c>
      <c r="G87">
        <f t="shared" ca="1" si="11"/>
        <v>3.9225939516990134</v>
      </c>
      <c r="O87" s="8">
        <f t="shared" ca="1" si="6"/>
        <v>1.8</v>
      </c>
      <c r="P87" s="8">
        <f t="shared" ca="1" si="7"/>
        <v>2.5</v>
      </c>
      <c r="Q87" s="8"/>
    </row>
    <row r="88" spans="1:17" x14ac:dyDescent="0.2">
      <c r="A88">
        <v>85</v>
      </c>
      <c r="B88">
        <v>8.4999999999999893</v>
      </c>
      <c r="C88">
        <f t="shared" ca="1" si="8"/>
        <v>3.1588359275768871</v>
      </c>
      <c r="D88">
        <f t="shared" ca="1" si="9"/>
        <v>1.9666338254883653</v>
      </c>
      <c r="E88">
        <f t="shared" si="10"/>
        <v>1.0121157349243708</v>
      </c>
      <c r="F88">
        <f t="shared" ca="1" si="11"/>
        <v>9.9782444173505329</v>
      </c>
      <c r="G88">
        <f t="shared" ca="1" si="11"/>
        <v>3.867648603555002</v>
      </c>
      <c r="O88" s="8">
        <f t="shared" ca="1" si="6"/>
        <v>1.8</v>
      </c>
      <c r="P88" s="8">
        <f t="shared" ca="1" si="7"/>
        <v>2.5</v>
      </c>
      <c r="Q88" s="8"/>
    </row>
    <row r="89" spans="1:17" x14ac:dyDescent="0.2">
      <c r="A89">
        <v>86</v>
      </c>
      <c r="B89">
        <v>8.5999999999999908</v>
      </c>
      <c r="C89">
        <f t="shared" ca="1" si="8"/>
        <v>3.3554993101257264</v>
      </c>
      <c r="D89">
        <f t="shared" ca="1" si="9"/>
        <v>1.8350464899305923</v>
      </c>
      <c r="E89">
        <f t="shared" si="10"/>
        <v>0.9017260716684653</v>
      </c>
      <c r="F89">
        <f t="shared" ca="1" si="11"/>
        <v>11.259375620254225</v>
      </c>
      <c r="G89">
        <f t="shared" ca="1" si="11"/>
        <v>3.3673956202065871</v>
      </c>
      <c r="O89" s="8">
        <f t="shared" ca="1" si="6"/>
        <v>1.8</v>
      </c>
      <c r="P89" s="8">
        <f t="shared" ca="1" si="7"/>
        <v>2.5</v>
      </c>
      <c r="Q89" s="8"/>
    </row>
    <row r="90" spans="1:17" x14ac:dyDescent="0.2">
      <c r="A90">
        <v>87</v>
      </c>
      <c r="B90">
        <v>8.6999999999999904</v>
      </c>
      <c r="C90">
        <f t="shared" ca="1" si="8"/>
        <v>3.539003959118785</v>
      </c>
      <c r="D90">
        <f t="shared" ca="1" si="9"/>
        <v>1.5675893658801234</v>
      </c>
      <c r="E90">
        <f t="shared" si="10"/>
        <v>0.757398825990379</v>
      </c>
      <c r="F90">
        <f t="shared" ca="1" si="11"/>
        <v>12.524549022658434</v>
      </c>
      <c r="G90">
        <f t="shared" ca="1" si="11"/>
        <v>2.4573364200204475</v>
      </c>
      <c r="O90" s="8">
        <f t="shared" ca="1" si="6"/>
        <v>1.8</v>
      </c>
      <c r="P90" s="8">
        <f t="shared" ca="1" si="7"/>
        <v>2.5</v>
      </c>
      <c r="Q90" s="8"/>
    </row>
    <row r="91" spans="1:17" x14ac:dyDescent="0.2">
      <c r="A91">
        <v>88</v>
      </c>
      <c r="B91">
        <v>8.7999999999999901</v>
      </c>
      <c r="C91">
        <f t="shared" ca="1" si="8"/>
        <v>3.6957628957067969</v>
      </c>
      <c r="D91">
        <f t="shared" ca="1" si="9"/>
        <v>1.158071116232388</v>
      </c>
      <c r="E91">
        <f t="shared" si="10"/>
        <v>0.58749291685921579</v>
      </c>
      <c r="F91">
        <f t="shared" ca="1" si="11"/>
        <v>13.658663381283089</v>
      </c>
      <c r="G91">
        <f t="shared" ca="1" si="11"/>
        <v>1.3411287102517291</v>
      </c>
      <c r="O91" s="8">
        <f t="shared" ca="1" si="6"/>
        <v>1.8</v>
      </c>
      <c r="P91" s="8">
        <f t="shared" ca="1" si="7"/>
        <v>2.5</v>
      </c>
      <c r="Q91" s="8"/>
    </row>
    <row r="92" spans="1:17" x14ac:dyDescent="0.2">
      <c r="A92">
        <v>89</v>
      </c>
      <c r="B92">
        <v>8.8999999999999897</v>
      </c>
      <c r="C92">
        <f t="shared" ca="1" si="8"/>
        <v>3.8115700073300354</v>
      </c>
      <c r="D92">
        <f t="shared" ca="1" si="9"/>
        <v>0.61317050824307895</v>
      </c>
      <c r="E92">
        <f t="shared" si="10"/>
        <v>0.40223170442029182</v>
      </c>
      <c r="F92">
        <f t="shared" ca="1" si="11"/>
        <v>14.528065920777886</v>
      </c>
      <c r="G92">
        <f t="shared" ca="1" si="11"/>
        <v>0.37597807217907575</v>
      </c>
      <c r="O92" s="8">
        <f t="shared" ca="1" si="6"/>
        <v>1.8</v>
      </c>
      <c r="P92" s="8">
        <f t="shared" ca="1" si="7"/>
        <v>2.5</v>
      </c>
      <c r="Q92" s="8"/>
    </row>
    <row r="93" spans="1:17" x14ac:dyDescent="0.2">
      <c r="A93">
        <v>90</v>
      </c>
      <c r="B93">
        <v>8.9999999999999805</v>
      </c>
      <c r="C93">
        <f t="shared" ca="1" si="8"/>
        <v>3.8728870581543378</v>
      </c>
      <c r="D93">
        <f t="shared" ca="1" si="9"/>
        <v>-4.7860980652793927E-2</v>
      </c>
      <c r="E93">
        <f t="shared" si="10"/>
        <v>0.21283926469990677</v>
      </c>
      <c r="F93">
        <f t="shared" ca="1" si="11"/>
        <v>14.999254165219361</v>
      </c>
      <c r="G93">
        <f t="shared" ca="1" si="11"/>
        <v>2.2906734690471145E-3</v>
      </c>
      <c r="O93" s="8">
        <f t="shared" ca="1" si="6"/>
        <v>1.8</v>
      </c>
      <c r="P93" s="8">
        <f t="shared" ca="1" si="7"/>
        <v>0.5</v>
      </c>
      <c r="Q93" s="8"/>
    </row>
    <row r="94" spans="1:17" x14ac:dyDescent="0.2">
      <c r="A94">
        <v>91</v>
      </c>
      <c r="B94">
        <v>9.0999999999999801</v>
      </c>
      <c r="C94">
        <f t="shared" ca="1" si="8"/>
        <v>3.8681009600890586</v>
      </c>
      <c r="D94">
        <f t="shared" ca="1" si="9"/>
        <v>-2.0051092343100485E-2</v>
      </c>
      <c r="E94">
        <f t="shared" si="10"/>
        <v>3.0590979527056528E-2</v>
      </c>
      <c r="F94">
        <f t="shared" ca="1" si="11"/>
        <v>14.962205037441898</v>
      </c>
      <c r="G94">
        <f t="shared" ca="1" si="11"/>
        <v>4.0204630415154291E-4</v>
      </c>
      <c r="O94" s="8">
        <f t="shared" ca="1" si="6"/>
        <v>1.8</v>
      </c>
      <c r="P94" s="8">
        <f t="shared" ca="1" si="7"/>
        <v>0.5</v>
      </c>
      <c r="Q94" s="8"/>
    </row>
    <row r="95" spans="1:17" x14ac:dyDescent="0.2">
      <c r="A95">
        <v>92</v>
      </c>
      <c r="B95">
        <v>9.1999999999999797</v>
      </c>
      <c r="C95">
        <f t="shared" ca="1" si="8"/>
        <v>3.8660958508547485</v>
      </c>
      <c r="D95">
        <f t="shared" ca="1" si="9"/>
        <v>-0.17925596419873813</v>
      </c>
      <c r="E95">
        <f t="shared" si="10"/>
        <v>-0.1341372819418164</v>
      </c>
      <c r="F95">
        <f t="shared" ca="1" si="11"/>
        <v>14.946697127996302</v>
      </c>
      <c r="G95">
        <f t="shared" ca="1" si="11"/>
        <v>3.2132700700819285E-2</v>
      </c>
      <c r="O95" s="8">
        <f t="shared" ca="1" si="6"/>
        <v>1.8</v>
      </c>
      <c r="P95" s="8">
        <f t="shared" ca="1" si="7"/>
        <v>2.5</v>
      </c>
      <c r="Q95" s="8"/>
    </row>
    <row r="96" spans="1:17" x14ac:dyDescent="0.2">
      <c r="A96">
        <v>93</v>
      </c>
      <c r="B96">
        <v>9.2999999999999794</v>
      </c>
      <c r="C96">
        <f t="shared" ca="1" si="8"/>
        <v>3.8481702544348746</v>
      </c>
      <c r="D96">
        <f t="shared" ca="1" si="9"/>
        <v>-1.2476511352984656</v>
      </c>
      <c r="E96">
        <f t="shared" si="10"/>
        <v>-0.27273701962107844</v>
      </c>
      <c r="F96">
        <f t="shared" ca="1" si="11"/>
        <v>14.808414307117367</v>
      </c>
      <c r="G96">
        <f t="shared" ca="1" si="11"/>
        <v>1.5566333554115501</v>
      </c>
      <c r="O96" s="8">
        <f t="shared" ca="1" si="6"/>
        <v>1.8</v>
      </c>
      <c r="P96" s="8">
        <f t="shared" ca="1" si="7"/>
        <v>2.5</v>
      </c>
      <c r="Q96" s="8"/>
    </row>
    <row r="97" spans="1:17" x14ac:dyDescent="0.2">
      <c r="A97">
        <v>94</v>
      </c>
      <c r="B97">
        <v>9.3999999999999808</v>
      </c>
      <c r="C97">
        <f t="shared" ca="1" si="8"/>
        <v>3.7234051409050264</v>
      </c>
      <c r="D97">
        <f t="shared" ca="1" si="9"/>
        <v>-2.2578535141745495</v>
      </c>
      <c r="E97">
        <f t="shared" si="10"/>
        <v>-0.37907506318908596</v>
      </c>
      <c r="F97">
        <f t="shared" ca="1" si="11"/>
        <v>13.863745843317979</v>
      </c>
      <c r="G97">
        <f t="shared" ca="1" si="11"/>
        <v>5.0979024914703626</v>
      </c>
      <c r="O97" s="8">
        <f t="shared" ca="1" si="6"/>
        <v>1.8</v>
      </c>
      <c r="P97" s="8">
        <f t="shared" ca="1" si="7"/>
        <v>2.5</v>
      </c>
      <c r="Q97" s="8"/>
    </row>
    <row r="98" spans="1:17" x14ac:dyDescent="0.2">
      <c r="A98">
        <v>95</v>
      </c>
      <c r="B98">
        <v>9.4999999999999805</v>
      </c>
      <c r="C98">
        <f t="shared" ca="1" si="8"/>
        <v>3.4976197894875725</v>
      </c>
      <c r="D98">
        <f t="shared" ca="1" si="9"/>
        <v>-3.1613662300384711</v>
      </c>
      <c r="E98">
        <f t="shared" si="10"/>
        <v>-0.44997900665770002</v>
      </c>
      <c r="F98">
        <f t="shared" ca="1" si="11"/>
        <v>12.233344191815091</v>
      </c>
      <c r="G98">
        <f t="shared" ca="1" si="11"/>
        <v>9.9942364404276542</v>
      </c>
      <c r="O98" s="8">
        <f t="shared" ca="1" si="6"/>
        <v>1.8</v>
      </c>
      <c r="P98" s="8">
        <f t="shared" ca="1" si="7"/>
        <v>2.5</v>
      </c>
      <c r="Q98" s="8"/>
    </row>
    <row r="99" spans="1:17" x14ac:dyDescent="0.2">
      <c r="A99">
        <v>96</v>
      </c>
      <c r="B99">
        <v>9.5999999999999801</v>
      </c>
      <c r="C99">
        <f t="shared" ca="1" si="8"/>
        <v>3.1814831664837264</v>
      </c>
      <c r="D99">
        <f t="shared" ca="1" si="9"/>
        <v>-3.9167042626611384</v>
      </c>
      <c r="E99">
        <f t="shared" si="10"/>
        <v>-0.48545737810645595</v>
      </c>
      <c r="F99">
        <f t="shared" ca="1" si="11"/>
        <v>10.121835138619318</v>
      </c>
      <c r="G99">
        <f t="shared" ca="1" si="11"/>
        <v>15.340572281147931</v>
      </c>
      <c r="O99" s="8">
        <f t="shared" ca="1" si="6"/>
        <v>1.8</v>
      </c>
      <c r="P99" s="8">
        <f t="shared" ca="1" si="7"/>
        <v>2.5</v>
      </c>
      <c r="Q99" s="8"/>
    </row>
    <row r="100" spans="1:17" x14ac:dyDescent="0.2">
      <c r="A100">
        <v>97</v>
      </c>
      <c r="B100">
        <v>9.6999999999999797</v>
      </c>
      <c r="C100">
        <f t="shared" ca="1" si="8"/>
        <v>2.7898127402176138</v>
      </c>
      <c r="D100">
        <f t="shared" ca="1" si="9"/>
        <v>-4.4925256651095209</v>
      </c>
      <c r="E100">
        <f t="shared" si="10"/>
        <v>-0.48863550906658115</v>
      </c>
      <c r="F100">
        <f t="shared" ca="1" si="11"/>
        <v>7.7830551254805114</v>
      </c>
      <c r="G100">
        <f t="shared" ca="1" si="11"/>
        <v>20.182786851667743</v>
      </c>
      <c r="O100" s="8">
        <f t="shared" ca="1" si="6"/>
        <v>1.8</v>
      </c>
      <c r="P100" s="8">
        <f t="shared" ca="1" si="7"/>
        <v>2.5</v>
      </c>
      <c r="Q100" s="8"/>
    </row>
    <row r="101" spans="1:17" x14ac:dyDescent="0.2">
      <c r="A101">
        <v>98</v>
      </c>
      <c r="B101">
        <v>9.7999999999999794</v>
      </c>
      <c r="C101">
        <f t="shared" ca="1" si="8"/>
        <v>2.3405601737066632</v>
      </c>
      <c r="D101">
        <f t="shared" ca="1" si="9"/>
        <v>-4.8699597395107919</v>
      </c>
      <c r="E101">
        <f t="shared" si="10"/>
        <v>-0.46541346531220068</v>
      </c>
      <c r="F101">
        <f t="shared" ca="1" si="11"/>
        <v>5.4782219267417656</v>
      </c>
      <c r="G101">
        <f t="shared" ca="1" si="11"/>
        <v>23.71650786445602</v>
      </c>
      <c r="O101" s="8">
        <f t="shared" ca="1" si="6"/>
        <v>1.8</v>
      </c>
      <c r="P101" s="8">
        <f t="shared" ca="1" si="7"/>
        <v>2.5</v>
      </c>
      <c r="Q101" s="8"/>
    </row>
    <row r="102" spans="1:17" x14ac:dyDescent="0.2">
      <c r="A102">
        <v>99</v>
      </c>
      <c r="B102">
        <v>9.8999999999999808</v>
      </c>
      <c r="C102">
        <f t="shared" ca="1" si="8"/>
        <v>1.8535641997555772</v>
      </c>
      <c r="D102">
        <f t="shared" ca="1" si="9"/>
        <v>-5.0439204951377121</v>
      </c>
      <c r="E102">
        <f t="shared" si="10"/>
        <v>-0.42387722348495505</v>
      </c>
      <c r="F102">
        <f t="shared" ca="1" si="11"/>
        <v>3.4357002426155332</v>
      </c>
      <c r="G102">
        <f t="shared" ca="1" si="11"/>
        <v>25.441133961270264</v>
      </c>
      <c r="O102" s="8">
        <f t="shared" ca="1" si="6"/>
        <v>1.8</v>
      </c>
      <c r="P102" s="8">
        <f t="shared" ca="1" si="7"/>
        <v>2.5</v>
      </c>
      <c r="Q102" s="8"/>
    </row>
    <row r="103" spans="1:17" x14ac:dyDescent="0.2">
      <c r="A103">
        <v>100</v>
      </c>
      <c r="B103">
        <v>9.9999999999999805</v>
      </c>
      <c r="C103">
        <f t="shared" ca="1" si="8"/>
        <v>1.3491721502418077</v>
      </c>
      <c r="D103">
        <f t="shared" ca="1" si="9"/>
        <v>-5.0232830794367747</v>
      </c>
      <c r="E103">
        <f t="shared" si="10"/>
        <v>-0.37351630875647163</v>
      </c>
      <c r="F103">
        <f t="shared" ca="1" si="11"/>
        <v>1.8202654909881029</v>
      </c>
      <c r="G103">
        <f t="shared" ca="1" si="11"/>
        <v>25.233372896155807</v>
      </c>
      <c r="O103" s="8">
        <f t="shared" ca="1" si="6"/>
        <v>1.8</v>
      </c>
      <c r="P103" s="8">
        <f t="shared" ca="1" si="7"/>
        <v>2.5</v>
      </c>
      <c r="Q103" s="8"/>
    </row>
    <row r="104" spans="1:17" x14ac:dyDescent="0.2">
      <c r="F104">
        <f ca="1">SUM(F4:F103)</f>
        <v>627.2509596797255</v>
      </c>
      <c r="G104">
        <f ca="1">SUM(G4:G103)</f>
        <v>683.87315630617616</v>
      </c>
    </row>
  </sheetData>
  <mergeCells count="2">
    <mergeCell ref="K4:M4"/>
    <mergeCell ref="I35:J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6F52-4BCE-4859-992B-8ABE59FEDE23}">
  <dimension ref="A1:Q104"/>
  <sheetViews>
    <sheetView tabSelected="1" workbookViewId="0">
      <selection activeCell="L30" sqref="L30"/>
    </sheetView>
  </sheetViews>
  <sheetFormatPr defaultRowHeight="12.75" x14ac:dyDescent="0.2"/>
  <sheetData>
    <row r="1" spans="1:17" x14ac:dyDescent="0.2">
      <c r="C1" s="7" t="s">
        <v>6</v>
      </c>
      <c r="O1" s="7" t="s">
        <v>5</v>
      </c>
    </row>
    <row r="2" spans="1:17" x14ac:dyDescent="0.2">
      <c r="A2" s="1" t="s">
        <v>3</v>
      </c>
      <c r="B2" s="1" t="s">
        <v>2</v>
      </c>
      <c r="C2" s="1" t="s">
        <v>0</v>
      </c>
      <c r="D2" s="1" t="s">
        <v>1</v>
      </c>
      <c r="E2" s="1" t="s">
        <v>4</v>
      </c>
      <c r="F2" s="1" t="s">
        <v>9</v>
      </c>
      <c r="G2" s="1" t="s">
        <v>10</v>
      </c>
      <c r="H2" s="1"/>
      <c r="K2" s="3"/>
      <c r="O2" s="9" t="s">
        <v>16</v>
      </c>
      <c r="P2" s="9" t="s">
        <v>17</v>
      </c>
    </row>
    <row r="3" spans="1:17" x14ac:dyDescent="0.2">
      <c r="A3">
        <v>0</v>
      </c>
      <c r="B3">
        <v>0</v>
      </c>
      <c r="C3">
        <v>0</v>
      </c>
      <c r="D3">
        <v>0</v>
      </c>
      <c r="E3">
        <f ca="1">0*RAND()+0.2*SIN(B3)</f>
        <v>0</v>
      </c>
      <c r="I3" s="5"/>
      <c r="J3" s="6"/>
      <c r="K3" s="3"/>
      <c r="O3" s="15">
        <f>IF(C3*D3&gt;0,$L$6,$K$6)</f>
        <v>3</v>
      </c>
      <c r="P3" s="15">
        <f ca="1">IF(D3*E3&gt;0,$N$6,$M$6)</f>
        <v>3</v>
      </c>
      <c r="Q3" s="15"/>
    </row>
    <row r="4" spans="1:17" x14ac:dyDescent="0.2">
      <c r="A4">
        <v>1</v>
      </c>
      <c r="B4">
        <v>0.1</v>
      </c>
      <c r="C4">
        <v>0</v>
      </c>
      <c r="D4">
        <f ca="1">D3-(B4-B3)*(O3*D3+P3*C3)+E3</f>
        <v>0</v>
      </c>
      <c r="E4">
        <f>0.8*SIN(B4)+0.4*COS(B4*3)</f>
        <v>0.46200132896770496</v>
      </c>
      <c r="F4">
        <f>C4^2</f>
        <v>0</v>
      </c>
      <c r="G4">
        <f ca="1">D4^2</f>
        <v>0</v>
      </c>
      <c r="I4" s="14" t="s">
        <v>8</v>
      </c>
      <c r="J4" s="6"/>
      <c r="K4" s="16" t="s">
        <v>7</v>
      </c>
      <c r="L4" s="17"/>
      <c r="M4" s="17"/>
      <c r="O4" s="15">
        <f t="shared" ref="O4:O67" ca="1" si="0">IF(C4*D4&gt;0,$L$6,$K$6)</f>
        <v>3</v>
      </c>
      <c r="P4" s="15">
        <f t="shared" ref="P4:P67" ca="1" si="1">IF(D4*E4&gt;0,$N$6,$M$6)</f>
        <v>3</v>
      </c>
      <c r="Q4" s="15"/>
    </row>
    <row r="5" spans="1:17" x14ac:dyDescent="0.2">
      <c r="A5">
        <v>2</v>
      </c>
      <c r="B5">
        <v>0.2</v>
      </c>
      <c r="C5">
        <f t="shared" ref="C5:C68" ca="1" si="2">C4+(B5-B4)*D4</f>
        <v>0</v>
      </c>
      <c r="D5">
        <f t="shared" ref="D5:D68" ca="1" si="3">D4-(B5-B4)*(O4*D4+P4*C4)+E4</f>
        <v>0.46200132896770496</v>
      </c>
      <c r="E5">
        <f t="shared" ref="E5:E68" si="4">0.8*SIN(B5)+0.4*COS(B5*3)</f>
        <v>0.48906971059992033</v>
      </c>
      <c r="F5">
        <f t="shared" ref="F5:G68" ca="1" si="5">C5^2</f>
        <v>0</v>
      </c>
      <c r="G5">
        <f t="shared" ca="1" si="5"/>
        <v>0.21344522796792553</v>
      </c>
      <c r="H5" s="15" t="s">
        <v>16</v>
      </c>
      <c r="I5" s="10" t="s">
        <v>17</v>
      </c>
      <c r="J5" s="6"/>
      <c r="K5" s="15" t="s">
        <v>12</v>
      </c>
      <c r="L5" s="15" t="s">
        <v>13</v>
      </c>
      <c r="M5" s="15" t="s">
        <v>14</v>
      </c>
      <c r="N5" s="15" t="s">
        <v>15</v>
      </c>
      <c r="O5" s="15">
        <f t="shared" ca="1" si="0"/>
        <v>3</v>
      </c>
      <c r="P5" s="15">
        <f t="shared" ca="1" si="1"/>
        <v>5</v>
      </c>
      <c r="Q5" s="15"/>
    </row>
    <row r="6" spans="1:17" x14ac:dyDescent="0.2">
      <c r="A6">
        <v>3</v>
      </c>
      <c r="B6">
        <v>0.3</v>
      </c>
      <c r="C6">
        <f t="shared" ca="1" si="2"/>
        <v>4.6200132896770489E-2</v>
      </c>
      <c r="D6">
        <f t="shared" ca="1" si="3"/>
        <v>0.8124706408773138</v>
      </c>
      <c r="E6">
        <f t="shared" si="4"/>
        <v>0.48506015263733748</v>
      </c>
      <c r="F6">
        <f t="shared" ca="1" si="5"/>
        <v>2.1344522796792548E-3</v>
      </c>
      <c r="G6">
        <f t="shared" ca="1" si="5"/>
        <v>0.66010854228759297</v>
      </c>
      <c r="H6" s="12">
        <v>1.8</v>
      </c>
      <c r="I6" s="12">
        <v>2.5</v>
      </c>
      <c r="J6" s="14"/>
      <c r="K6" s="12">
        <v>3</v>
      </c>
      <c r="L6" s="12">
        <v>3</v>
      </c>
      <c r="M6" s="15">
        <v>3</v>
      </c>
      <c r="N6" s="15">
        <v>5</v>
      </c>
      <c r="O6" s="15">
        <f t="shared" ca="1" si="0"/>
        <v>3</v>
      </c>
      <c r="P6" s="15">
        <f t="shared" ca="1" si="1"/>
        <v>5</v>
      </c>
      <c r="Q6" s="15"/>
    </row>
    <row r="7" spans="1:17" x14ac:dyDescent="0.2">
      <c r="A7">
        <v>4</v>
      </c>
      <c r="B7">
        <v>0.4</v>
      </c>
      <c r="C7">
        <f t="shared" ca="1" si="2"/>
        <v>0.12744719698450191</v>
      </c>
      <c r="D7">
        <f t="shared" ca="1" si="3"/>
        <v>1.0306895348030718</v>
      </c>
      <c r="E7">
        <f t="shared" si="4"/>
        <v>0.45647777563758984</v>
      </c>
      <c r="F7">
        <f t="shared" ca="1" si="5"/>
        <v>1.6242788019206433E-2</v>
      </c>
      <c r="G7">
        <f t="shared" ca="1" si="5"/>
        <v>1.0623209171525725</v>
      </c>
      <c r="K7" s="6"/>
      <c r="O7" s="15">
        <f t="shared" ca="1" si="0"/>
        <v>3</v>
      </c>
      <c r="P7" s="15">
        <f t="shared" ca="1" si="1"/>
        <v>5</v>
      </c>
      <c r="Q7" s="15"/>
    </row>
    <row r="8" spans="1:17" x14ac:dyDescent="0.2">
      <c r="A8">
        <v>5</v>
      </c>
      <c r="B8">
        <v>0.5</v>
      </c>
      <c r="C8">
        <f t="shared" ca="1" si="2"/>
        <v>0.23051615046480906</v>
      </c>
      <c r="D8">
        <f t="shared" ca="1" si="3"/>
        <v>1.1142368515074894</v>
      </c>
      <c r="E8">
        <f t="shared" si="4"/>
        <v>0.41183531155044362</v>
      </c>
      <c r="F8">
        <f t="shared" ca="1" si="5"/>
        <v>5.3137695625114487E-2</v>
      </c>
      <c r="G8">
        <f t="shared" ca="1" si="5"/>
        <v>1.2415237612573231</v>
      </c>
      <c r="K8" s="3"/>
      <c r="O8" s="15">
        <f t="shared" ca="1" si="0"/>
        <v>3</v>
      </c>
      <c r="P8" s="15">
        <f t="shared" ca="1" si="1"/>
        <v>5</v>
      </c>
      <c r="Q8" s="15"/>
    </row>
    <row r="9" spans="1:17" x14ac:dyDescent="0.2">
      <c r="A9">
        <v>6</v>
      </c>
      <c r="B9">
        <v>0.6</v>
      </c>
      <c r="C9">
        <f t="shared" ca="1" si="2"/>
        <v>0.34193983561555796</v>
      </c>
      <c r="D9">
        <f t="shared" ca="1" si="3"/>
        <v>1.0765430323732819</v>
      </c>
      <c r="E9">
        <f t="shared" si="4"/>
        <v>0.36083314083879353</v>
      </c>
      <c r="F9">
        <f t="shared" ca="1" si="5"/>
        <v>0.1169228511807948</v>
      </c>
      <c r="G9">
        <f t="shared" ca="1" si="5"/>
        <v>1.1589449005514609</v>
      </c>
      <c r="K9" s="3"/>
      <c r="O9" s="15">
        <f t="shared" ca="1" si="0"/>
        <v>3</v>
      </c>
      <c r="P9" s="15">
        <f t="shared" ca="1" si="1"/>
        <v>5</v>
      </c>
      <c r="Q9" s="15"/>
    </row>
    <row r="10" spans="1:17" x14ac:dyDescent="0.2">
      <c r="A10">
        <v>7</v>
      </c>
      <c r="B10">
        <v>0.7</v>
      </c>
      <c r="C10">
        <f t="shared" ca="1" si="2"/>
        <v>0.44959413885288613</v>
      </c>
      <c r="D10">
        <f t="shared" ca="1" si="3"/>
        <v>0.94344334569231192</v>
      </c>
      <c r="E10">
        <f t="shared" si="4"/>
        <v>0.31343570795020997</v>
      </c>
      <c r="F10">
        <f t="shared" ca="1" si="5"/>
        <v>0.20213488969086826</v>
      </c>
      <c r="G10">
        <f t="shared" ca="1" si="5"/>
        <v>0.89008534653110316</v>
      </c>
      <c r="K10" s="3"/>
      <c r="O10" s="15">
        <f t="shared" ca="1" si="0"/>
        <v>3</v>
      </c>
      <c r="P10" s="15">
        <f t="shared" ca="1" si="1"/>
        <v>5</v>
      </c>
      <c r="Q10" s="15"/>
    </row>
    <row r="11" spans="1:17" x14ac:dyDescent="0.2">
      <c r="A11">
        <v>8</v>
      </c>
      <c r="B11">
        <v>0.8</v>
      </c>
      <c r="C11">
        <f t="shared" ca="1" si="2"/>
        <v>0.54393847342211743</v>
      </c>
      <c r="D11">
        <f t="shared" ca="1" si="3"/>
        <v>0.74904898050838487</v>
      </c>
      <c r="E11">
        <f t="shared" si="4"/>
        <v>0.27892738650311999</v>
      </c>
      <c r="F11">
        <f t="shared" ca="1" si="5"/>
        <v>0.29586906286878356</v>
      </c>
      <c r="G11">
        <f t="shared" ca="1" si="5"/>
        <v>0.56107437520065073</v>
      </c>
      <c r="K11" s="3"/>
      <c r="O11" s="15">
        <f t="shared" ca="1" si="0"/>
        <v>3</v>
      </c>
      <c r="P11" s="15">
        <f t="shared" ca="1" si="1"/>
        <v>5</v>
      </c>
      <c r="Q11" s="15"/>
    </row>
    <row r="12" spans="1:17" x14ac:dyDescent="0.2">
      <c r="A12">
        <v>9</v>
      </c>
      <c r="B12">
        <v>0.9</v>
      </c>
      <c r="C12">
        <f t="shared" ca="1" si="2"/>
        <v>0.61884337147295587</v>
      </c>
      <c r="D12">
        <f t="shared" ca="1" si="3"/>
        <v>0.53129243614793087</v>
      </c>
      <c r="E12">
        <f t="shared" si="4"/>
        <v>0.2650326708951623</v>
      </c>
      <c r="F12">
        <f t="shared" ca="1" si="5"/>
        <v>0.38296711841601483</v>
      </c>
      <c r="G12">
        <f t="shared" ca="1" si="5"/>
        <v>0.2822716527080032</v>
      </c>
      <c r="K12" s="3"/>
      <c r="O12" s="15">
        <f t="shared" ca="1" si="0"/>
        <v>3</v>
      </c>
      <c r="P12" s="15">
        <f t="shared" ca="1" si="1"/>
        <v>5</v>
      </c>
      <c r="Q12" s="15"/>
    </row>
    <row r="13" spans="1:17" x14ac:dyDescent="0.2">
      <c r="A13">
        <v>10</v>
      </c>
      <c r="B13">
        <v>1</v>
      </c>
      <c r="C13">
        <f t="shared" ca="1" si="2"/>
        <v>0.67197261508774897</v>
      </c>
      <c r="D13">
        <f t="shared" ca="1" si="3"/>
        <v>0.32751569046223611</v>
      </c>
      <c r="E13">
        <f t="shared" si="4"/>
        <v>0.27717978920613912</v>
      </c>
      <c r="F13">
        <f t="shared" ca="1" si="5"/>
        <v>0.45154719542786803</v>
      </c>
      <c r="G13">
        <f t="shared" ca="1" si="5"/>
        <v>0.10726652749895525</v>
      </c>
      <c r="K13" s="3"/>
      <c r="O13" s="15">
        <f t="shared" ca="1" si="0"/>
        <v>3</v>
      </c>
      <c r="P13" s="15">
        <f t="shared" ca="1" si="1"/>
        <v>5</v>
      </c>
      <c r="Q13" s="15"/>
    </row>
    <row r="14" spans="1:17" x14ac:dyDescent="0.2">
      <c r="A14">
        <v>11</v>
      </c>
      <c r="B14">
        <v>1.1000000000000001</v>
      </c>
      <c r="C14">
        <f t="shared" ca="1" si="2"/>
        <v>0.70472418413397264</v>
      </c>
      <c r="D14">
        <f t="shared" ca="1" si="3"/>
        <v>0.1704544649858295</v>
      </c>
      <c r="E14">
        <f t="shared" si="4"/>
        <v>0.3179739800856024</v>
      </c>
      <c r="F14">
        <f t="shared" ca="1" si="5"/>
        <v>0.49663617570329338</v>
      </c>
      <c r="G14">
        <f t="shared" ca="1" si="5"/>
        <v>2.9054724633605377E-2</v>
      </c>
      <c r="K14" s="3"/>
      <c r="O14" s="15">
        <f t="shared" ca="1" si="0"/>
        <v>3</v>
      </c>
      <c r="P14" s="15">
        <f t="shared" ca="1" si="1"/>
        <v>5</v>
      </c>
      <c r="Q14" s="15"/>
    </row>
    <row r="15" spans="1:17" x14ac:dyDescent="0.2">
      <c r="A15">
        <v>12</v>
      </c>
      <c r="B15">
        <v>1.2</v>
      </c>
      <c r="C15">
        <f t="shared" ca="1" si="2"/>
        <v>0.72176963063255561</v>
      </c>
      <c r="D15">
        <f t="shared" ca="1" si="3"/>
        <v>8.4930013508697277E-2</v>
      </c>
      <c r="E15">
        <f t="shared" si="4"/>
        <v>0.38692790224012213</v>
      </c>
      <c r="F15">
        <f t="shared" ca="1" si="5"/>
        <v>0.52095139970345572</v>
      </c>
      <c r="G15">
        <f t="shared" ca="1" si="5"/>
        <v>7.2131071945875022E-3</v>
      </c>
      <c r="H15" s="3"/>
      <c r="I15" s="3"/>
      <c r="J15" s="3"/>
      <c r="K15" s="3"/>
      <c r="O15" s="15">
        <f t="shared" ca="1" si="0"/>
        <v>3</v>
      </c>
      <c r="P15" s="15">
        <f t="shared" ca="1" si="1"/>
        <v>5</v>
      </c>
      <c r="Q15" s="15"/>
    </row>
    <row r="16" spans="1:17" x14ac:dyDescent="0.2">
      <c r="A16">
        <v>13</v>
      </c>
      <c r="B16">
        <v>1.3</v>
      </c>
      <c r="C16">
        <f t="shared" ca="1" si="2"/>
        <v>0.73026263198342534</v>
      </c>
      <c r="D16">
        <f t="shared" ca="1" si="3"/>
        <v>8.5494096379932105E-2</v>
      </c>
      <c r="E16">
        <f t="shared" si="4"/>
        <v>0.48047362665369847</v>
      </c>
      <c r="F16">
        <f t="shared" ca="1" si="5"/>
        <v>0.53328351167135968</v>
      </c>
      <c r="G16">
        <f t="shared" ca="1" si="5"/>
        <v>7.30924051582112E-3</v>
      </c>
      <c r="H16" s="3"/>
      <c r="I16" s="3"/>
      <c r="J16" s="3"/>
      <c r="K16" s="3"/>
      <c r="O16" s="15">
        <f t="shared" ca="1" si="0"/>
        <v>3</v>
      </c>
      <c r="P16" s="15">
        <f t="shared" ca="1" si="1"/>
        <v>5</v>
      </c>
      <c r="Q16" s="15"/>
    </row>
    <row r="17" spans="1:17" x14ac:dyDescent="0.2">
      <c r="A17">
        <v>14</v>
      </c>
      <c r="B17">
        <v>1.4</v>
      </c>
      <c r="C17">
        <f t="shared" ca="1" si="2"/>
        <v>0.73881204162141856</v>
      </c>
      <c r="D17">
        <f t="shared" ca="1" si="3"/>
        <v>0.1751881781279388</v>
      </c>
      <c r="E17">
        <f t="shared" si="4"/>
        <v>0.59225545545448799</v>
      </c>
      <c r="F17">
        <f t="shared" ca="1" si="5"/>
        <v>0.54584323284480873</v>
      </c>
      <c r="G17">
        <f t="shared" ca="1" si="5"/>
        <v>3.0690897755786414E-2</v>
      </c>
      <c r="H17" s="4"/>
      <c r="I17" s="3"/>
      <c r="J17" s="3"/>
      <c r="K17" s="3"/>
      <c r="O17" s="15">
        <f t="shared" ca="1" si="0"/>
        <v>3</v>
      </c>
      <c r="P17" s="15">
        <f t="shared" ca="1" si="1"/>
        <v>5</v>
      </c>
      <c r="Q17" s="15"/>
    </row>
    <row r="18" spans="1:17" x14ac:dyDescent="0.2">
      <c r="A18">
        <v>15</v>
      </c>
      <c r="B18">
        <v>1.5</v>
      </c>
      <c r="C18">
        <f t="shared" ca="1" si="2"/>
        <v>0.75633085943421241</v>
      </c>
      <c r="D18">
        <f t="shared" ca="1" si="3"/>
        <v>0.34548115933333551</v>
      </c>
      <c r="E18">
        <f t="shared" si="4"/>
        <v>0.7136776695109317</v>
      </c>
      <c r="F18">
        <f t="shared" ca="1" si="5"/>
        <v>0.57203636893249432</v>
      </c>
      <c r="G18">
        <f t="shared" ca="1" si="5"/>
        <v>0.11935723145430556</v>
      </c>
      <c r="H18" s="3"/>
      <c r="I18" s="5"/>
      <c r="J18" s="6"/>
      <c r="K18" s="3"/>
      <c r="O18" s="15">
        <f t="shared" ca="1" si="0"/>
        <v>3</v>
      </c>
      <c r="P18" s="15">
        <f t="shared" ca="1" si="1"/>
        <v>5</v>
      </c>
      <c r="Q18" s="15"/>
    </row>
    <row r="19" spans="1:17" x14ac:dyDescent="0.2">
      <c r="A19">
        <v>16</v>
      </c>
      <c r="B19">
        <v>1.6</v>
      </c>
      <c r="C19">
        <f t="shared" ca="1" si="2"/>
        <v>0.79087897536754603</v>
      </c>
      <c r="D19">
        <f t="shared" ca="1" si="3"/>
        <v>0.57734905132715997</v>
      </c>
      <c r="E19">
        <f t="shared" si="4"/>
        <v>0.83465847580898311</v>
      </c>
      <c r="F19">
        <f t="shared" ca="1" si="5"/>
        <v>0.62548955367841952</v>
      </c>
      <c r="G19">
        <f t="shared" ca="1" si="5"/>
        <v>0.33333192706837161</v>
      </c>
      <c r="H19" s="3"/>
      <c r="I19" s="5"/>
      <c r="J19" s="6"/>
      <c r="K19" s="3"/>
      <c r="O19" s="15">
        <f t="shared" ca="1" si="0"/>
        <v>3</v>
      </c>
      <c r="P19" s="15">
        <f t="shared" ca="1" si="1"/>
        <v>5</v>
      </c>
      <c r="Q19" s="15"/>
    </row>
    <row r="20" spans="1:17" x14ac:dyDescent="0.2">
      <c r="A20">
        <v>17</v>
      </c>
      <c r="B20">
        <v>1.7</v>
      </c>
      <c r="C20">
        <f t="shared" ca="1" si="2"/>
        <v>0.84861388050026199</v>
      </c>
      <c r="D20">
        <f t="shared" ca="1" si="3"/>
        <v>0.84336332405422287</v>
      </c>
      <c r="E20">
        <f t="shared" si="4"/>
        <v>0.94452294544716697</v>
      </c>
      <c r="F20">
        <f t="shared" ca="1" si="5"/>
        <v>0.72014551817771288</v>
      </c>
      <c r="G20">
        <f t="shared" ca="1" si="5"/>
        <v>0.71126169635978809</v>
      </c>
      <c r="H20" s="3"/>
      <c r="I20" s="5"/>
      <c r="J20" s="6"/>
      <c r="K20" s="3"/>
      <c r="O20" s="15">
        <f t="shared" ca="1" si="0"/>
        <v>3</v>
      </c>
      <c r="P20" s="15">
        <f t="shared" ca="1" si="1"/>
        <v>5</v>
      </c>
      <c r="Q20" s="15"/>
    </row>
    <row r="21" spans="1:17" x14ac:dyDescent="0.2">
      <c r="A21">
        <v>18</v>
      </c>
      <c r="B21">
        <v>1.8</v>
      </c>
      <c r="C21">
        <f t="shared" ca="1" si="2"/>
        <v>0.93295021290568436</v>
      </c>
      <c r="D21">
        <f t="shared" ca="1" si="3"/>
        <v>1.1105703320349913</v>
      </c>
      <c r="E21">
        <f t="shared" si="4"/>
        <v>1.0329552550796099</v>
      </c>
      <c r="F21">
        <f t="shared" ca="1" si="5"/>
        <v>0.87039609976076182</v>
      </c>
      <c r="G21">
        <f t="shared" ca="1" si="5"/>
        <v>1.233366462396311</v>
      </c>
      <c r="H21" s="3"/>
      <c r="I21" s="5"/>
      <c r="J21" s="6"/>
      <c r="K21" s="3"/>
      <c r="O21" s="15">
        <f t="shared" ca="1" si="0"/>
        <v>3</v>
      </c>
      <c r="P21" s="15">
        <f t="shared" ca="1" si="1"/>
        <v>5</v>
      </c>
      <c r="Q21" s="15"/>
    </row>
    <row r="22" spans="1:17" x14ac:dyDescent="0.2">
      <c r="A22">
        <v>19</v>
      </c>
      <c r="B22">
        <v>1.9</v>
      </c>
      <c r="C22">
        <f t="shared" ca="1" si="2"/>
        <v>1.0440072461091834</v>
      </c>
      <c r="D22">
        <f t="shared" ca="1" si="3"/>
        <v>1.3438793810512628</v>
      </c>
      <c r="E22">
        <f t="shared" si="4"/>
        <v>1.0909251840855954</v>
      </c>
      <c r="F22">
        <f t="shared" ca="1" si="5"/>
        <v>1.089951129928481</v>
      </c>
      <c r="G22">
        <f t="shared" ca="1" si="5"/>
        <v>1.8060117908147253</v>
      </c>
      <c r="H22" s="3"/>
      <c r="I22" s="2"/>
      <c r="J22" s="3"/>
      <c r="K22" s="3"/>
      <c r="O22" s="15">
        <f t="shared" ca="1" si="0"/>
        <v>3</v>
      </c>
      <c r="P22" s="15">
        <f t="shared" ca="1" si="1"/>
        <v>5</v>
      </c>
      <c r="Q22" s="15"/>
    </row>
    <row r="23" spans="1:17" x14ac:dyDescent="0.2">
      <c r="A23">
        <v>20</v>
      </c>
      <c r="B23">
        <v>2</v>
      </c>
      <c r="C23">
        <f t="shared" ca="1" si="2"/>
        <v>1.1783951842143097</v>
      </c>
      <c r="D23">
        <f t="shared" ca="1" si="3"/>
        <v>1.509637127766887</v>
      </c>
      <c r="E23">
        <f t="shared" si="4"/>
        <v>1.1115060561206918</v>
      </c>
      <c r="F23">
        <f t="shared" ca="1" si="5"/>
        <v>1.3886152101794769</v>
      </c>
      <c r="G23">
        <f t="shared" ca="1" si="5"/>
        <v>2.279004257532256</v>
      </c>
      <c r="H23" s="3"/>
      <c r="I23" s="3"/>
      <c r="J23" s="3"/>
      <c r="K23" s="3"/>
      <c r="O23" s="15">
        <f t="shared" ca="1" si="0"/>
        <v>3</v>
      </c>
      <c r="P23" s="15">
        <f t="shared" ca="1" si="1"/>
        <v>5</v>
      </c>
      <c r="Q23" s="15"/>
    </row>
    <row r="24" spans="1:17" x14ac:dyDescent="0.2">
      <c r="A24">
        <v>21</v>
      </c>
      <c r="B24">
        <v>2.1</v>
      </c>
      <c r="C24">
        <f t="shared" ca="1" si="2"/>
        <v>1.3293588969909984</v>
      </c>
      <c r="D24">
        <f t="shared" ca="1" si="3"/>
        <v>1.5790544534503568</v>
      </c>
      <c r="E24">
        <f t="shared" si="4"/>
        <v>1.0905109478724651</v>
      </c>
      <c r="F24">
        <f t="shared" ca="1" si="5"/>
        <v>1.7671950770091238</v>
      </c>
      <c r="G24">
        <f t="shared" ca="1" si="5"/>
        <v>2.4934129669614049</v>
      </c>
      <c r="H24" s="3"/>
      <c r="I24" s="3"/>
      <c r="J24" s="3"/>
      <c r="K24" s="3"/>
      <c r="O24" s="15">
        <f t="shared" ca="1" si="0"/>
        <v>3</v>
      </c>
      <c r="P24" s="15">
        <f t="shared" ca="1" si="1"/>
        <v>5</v>
      </c>
      <c r="Q24" s="15"/>
    </row>
    <row r="25" spans="1:17" x14ac:dyDescent="0.2">
      <c r="A25">
        <v>22</v>
      </c>
      <c r="B25">
        <v>2.2000000000000002</v>
      </c>
      <c r="C25">
        <f t="shared" ca="1" si="2"/>
        <v>1.4872643423360343</v>
      </c>
      <c r="D25">
        <f t="shared" ca="1" si="3"/>
        <v>1.5311696167922146</v>
      </c>
      <c r="E25">
        <f t="shared" si="4"/>
        <v>1.0268901598390838</v>
      </c>
      <c r="F25">
        <f t="shared" ca="1" si="5"/>
        <v>2.2119552239842366</v>
      </c>
      <c r="G25">
        <f t="shared" ca="1" si="5"/>
        <v>2.3444803953876172</v>
      </c>
      <c r="H25" s="3"/>
      <c r="I25" s="3"/>
      <c r="J25" s="3"/>
      <c r="K25" s="3"/>
      <c r="O25" s="15">
        <f t="shared" ca="1" si="0"/>
        <v>3</v>
      </c>
      <c r="P25" s="15">
        <f t="shared" ca="1" si="1"/>
        <v>5</v>
      </c>
      <c r="Q25" s="15"/>
    </row>
    <row r="26" spans="1:17" x14ac:dyDescent="0.2">
      <c r="A26">
        <v>23</v>
      </c>
      <c r="B26">
        <v>2.2999999999999998</v>
      </c>
      <c r="C26">
        <f t="shared" ca="1" si="2"/>
        <v>1.6403813040152553</v>
      </c>
      <c r="D26">
        <f t="shared" ca="1" si="3"/>
        <v>1.3550767204256211</v>
      </c>
      <c r="E26">
        <f t="shared" si="4"/>
        <v>0.92285420979151922</v>
      </c>
      <c r="F26">
        <f t="shared" ca="1" si="5"/>
        <v>2.6908508225627892</v>
      </c>
      <c r="G26">
        <f t="shared" ca="1" si="5"/>
        <v>1.836232918239457</v>
      </c>
      <c r="H26" s="3"/>
      <c r="I26" s="3"/>
      <c r="J26" s="3"/>
      <c r="K26" s="3"/>
      <c r="O26" s="15">
        <f t="shared" ca="1" si="0"/>
        <v>3</v>
      </c>
      <c r="P26" s="15">
        <f t="shared" ca="1" si="1"/>
        <v>5</v>
      </c>
      <c r="Q26" s="15"/>
    </row>
    <row r="27" spans="1:17" x14ac:dyDescent="0.2">
      <c r="A27">
        <v>24</v>
      </c>
      <c r="B27">
        <v>2.4</v>
      </c>
      <c r="C27">
        <f t="shared" ca="1" si="2"/>
        <v>1.7758889760578176</v>
      </c>
      <c r="D27">
        <f t="shared" ca="1" si="3"/>
        <v>1.0512172620818254</v>
      </c>
      <c r="E27">
        <f t="shared" si="4"/>
        <v>0.78371107025382292</v>
      </c>
      <c r="F27">
        <f t="shared" ca="1" si="5"/>
        <v>3.1537816552836837</v>
      </c>
      <c r="G27">
        <f t="shared" ca="1" si="5"/>
        <v>1.1050577320988093</v>
      </c>
      <c r="O27" s="15">
        <f t="shared" ca="1" si="0"/>
        <v>3</v>
      </c>
      <c r="P27" s="15">
        <f t="shared" ca="1" si="1"/>
        <v>5</v>
      </c>
      <c r="Q27" s="15"/>
    </row>
    <row r="28" spans="1:17" x14ac:dyDescent="0.2">
      <c r="A28">
        <v>25</v>
      </c>
      <c r="B28">
        <v>2.5</v>
      </c>
      <c r="C28">
        <f t="shared" ca="1" si="2"/>
        <v>1.8810107022660003</v>
      </c>
      <c r="D28">
        <f t="shared" ca="1" si="3"/>
        <v>0.63161866568219105</v>
      </c>
      <c r="E28">
        <f t="shared" si="4"/>
        <v>0.61743184241717564</v>
      </c>
      <c r="F28">
        <f t="shared" ca="1" si="5"/>
        <v>3.5382012620392316</v>
      </c>
      <c r="G28">
        <f t="shared" ca="1" si="5"/>
        <v>0.39894213883815144</v>
      </c>
      <c r="O28" s="15">
        <f t="shared" ca="1" si="0"/>
        <v>3</v>
      </c>
      <c r="P28" s="15">
        <f t="shared" ca="1" si="1"/>
        <v>5</v>
      </c>
      <c r="Q28" s="15"/>
    </row>
    <row r="29" spans="1:17" x14ac:dyDescent="0.2">
      <c r="A29">
        <v>26</v>
      </c>
      <c r="B29">
        <v>2.6</v>
      </c>
      <c r="C29">
        <f t="shared" ca="1" si="2"/>
        <v>1.9441725688342195</v>
      </c>
      <c r="D29">
        <f t="shared" ca="1" si="3"/>
        <v>0.11905955726170825</v>
      </c>
      <c r="E29">
        <f t="shared" si="4"/>
        <v>0.43398326568223089</v>
      </c>
      <c r="F29">
        <f t="shared" ca="1" si="5"/>
        <v>3.7798069774074481</v>
      </c>
      <c r="G29">
        <f t="shared" ca="1" si="5"/>
        <v>1.4175178175353985E-2</v>
      </c>
      <c r="O29" s="15">
        <f t="shared" ca="1" si="0"/>
        <v>3</v>
      </c>
      <c r="P29" s="15">
        <f t="shared" ca="1" si="1"/>
        <v>5</v>
      </c>
      <c r="Q29" s="15"/>
    </row>
    <row r="30" spans="1:17" x14ac:dyDescent="0.2">
      <c r="A30">
        <v>27</v>
      </c>
      <c r="B30">
        <v>2.7</v>
      </c>
      <c r="C30">
        <f t="shared" ca="1" si="2"/>
        <v>1.9560785245603904</v>
      </c>
      <c r="D30">
        <f t="shared" ca="1" si="3"/>
        <v>-0.45476132865168395</v>
      </c>
      <c r="E30">
        <f t="shared" si="4"/>
        <v>0.24448624269274671</v>
      </c>
      <c r="F30">
        <f t="shared" ca="1" si="5"/>
        <v>3.826243194246354</v>
      </c>
      <c r="G30">
        <f t="shared" ca="1" si="5"/>
        <v>0.2068078660370449</v>
      </c>
      <c r="O30" s="15">
        <f t="shared" ca="1" si="0"/>
        <v>3</v>
      </c>
      <c r="P30" s="15">
        <f t="shared" ca="1" si="1"/>
        <v>3</v>
      </c>
      <c r="Q30" s="15"/>
    </row>
    <row r="31" spans="1:17" x14ac:dyDescent="0.2">
      <c r="A31">
        <v>28</v>
      </c>
      <c r="B31">
        <v>2.8</v>
      </c>
      <c r="C31">
        <f t="shared" ca="1" si="2"/>
        <v>1.9106023916952222</v>
      </c>
      <c r="D31">
        <f t="shared" ca="1" si="3"/>
        <v>-0.66067024473154756</v>
      </c>
      <c r="E31">
        <f t="shared" si="4"/>
        <v>6.0275058478050425E-2</v>
      </c>
      <c r="F31">
        <f t="shared" ca="1" si="5"/>
        <v>3.6504014991515032</v>
      </c>
      <c r="G31">
        <f t="shared" ca="1" si="5"/>
        <v>0.43648517227364297</v>
      </c>
      <c r="O31" s="15">
        <f t="shared" ca="1" si="0"/>
        <v>3</v>
      </c>
      <c r="P31" s="15">
        <f t="shared" ca="1" si="1"/>
        <v>3</v>
      </c>
      <c r="Q31" s="15"/>
    </row>
    <row r="32" spans="1:17" x14ac:dyDescent="0.2">
      <c r="A32">
        <v>29</v>
      </c>
      <c r="B32">
        <v>2.9</v>
      </c>
      <c r="C32">
        <f t="shared" ca="1" si="2"/>
        <v>1.8445353672220675</v>
      </c>
      <c r="D32">
        <f t="shared" ca="1" si="3"/>
        <v>-0.97537483034259975</v>
      </c>
      <c r="E32">
        <f t="shared" si="4"/>
        <v>-0.10805919486777354</v>
      </c>
      <c r="F32">
        <f t="shared" ca="1" si="5"/>
        <v>3.4023107209330474</v>
      </c>
      <c r="G32">
        <f t="shared" ca="1" si="5"/>
        <v>0.95135605966585524</v>
      </c>
      <c r="O32" s="15">
        <f t="shared" ca="1" si="0"/>
        <v>3</v>
      </c>
      <c r="P32" s="15">
        <f t="shared" ca="1" si="1"/>
        <v>5</v>
      </c>
      <c r="Q32" s="15"/>
    </row>
    <row r="33" spans="1:17" x14ac:dyDescent="0.2">
      <c r="A33">
        <v>30</v>
      </c>
      <c r="B33">
        <v>3</v>
      </c>
      <c r="C33">
        <f t="shared" ca="1" si="2"/>
        <v>1.7469978841878073</v>
      </c>
      <c r="D33">
        <f t="shared" ca="1" si="3"/>
        <v>-1.7130892597186278</v>
      </c>
      <c r="E33">
        <f t="shared" si="4"/>
        <v>-0.25155609830597703</v>
      </c>
      <c r="F33">
        <f t="shared" ca="1" si="5"/>
        <v>3.0520016073566754</v>
      </c>
      <c r="G33">
        <f t="shared" ca="1" si="5"/>
        <v>2.9346748117633163</v>
      </c>
      <c r="O33" s="15">
        <f t="shared" ca="1" si="0"/>
        <v>3</v>
      </c>
      <c r="P33" s="15">
        <f t="shared" ca="1" si="1"/>
        <v>5</v>
      </c>
      <c r="Q33" s="15"/>
    </row>
    <row r="34" spans="1:17" x14ac:dyDescent="0.2">
      <c r="A34">
        <v>31</v>
      </c>
      <c r="B34">
        <v>3.1</v>
      </c>
      <c r="C34">
        <f t="shared" ca="1" si="2"/>
        <v>1.5756889582159443</v>
      </c>
      <c r="D34">
        <f t="shared" ca="1" si="3"/>
        <v>-2.3242175222029204</v>
      </c>
      <c r="E34">
        <f t="shared" si="4"/>
        <v>-0.36362560023440904</v>
      </c>
      <c r="F34">
        <f t="shared" ca="1" si="5"/>
        <v>2.4827956930436481</v>
      </c>
      <c r="G34">
        <f t="shared" ca="1" si="5"/>
        <v>5.4019870905150826</v>
      </c>
      <c r="O34" s="15">
        <f t="shared" ca="1" si="0"/>
        <v>3</v>
      </c>
      <c r="P34" s="15">
        <f t="shared" ca="1" si="1"/>
        <v>5</v>
      </c>
      <c r="Q34" s="15"/>
    </row>
    <row r="35" spans="1:17" x14ac:dyDescent="0.2">
      <c r="A35">
        <v>32</v>
      </c>
      <c r="B35">
        <v>3.2</v>
      </c>
      <c r="C35">
        <f t="shared" ca="1" si="2"/>
        <v>1.3432672059956521</v>
      </c>
      <c r="D35">
        <f t="shared" ca="1" si="3"/>
        <v>-2.7784223448844259</v>
      </c>
      <c r="E35">
        <f t="shared" si="4"/>
        <v>-0.44057445705971476</v>
      </c>
      <c r="F35">
        <f t="shared" ca="1" si="5"/>
        <v>1.8043667867033657</v>
      </c>
      <c r="G35">
        <f t="shared" ca="1" si="5"/>
        <v>7.7196307265530715</v>
      </c>
      <c r="I35" s="17" t="s">
        <v>11</v>
      </c>
      <c r="J35" s="17"/>
      <c r="O35" s="15">
        <f t="shared" ca="1" si="0"/>
        <v>3</v>
      </c>
      <c r="P35" s="15">
        <f t="shared" ca="1" si="1"/>
        <v>5</v>
      </c>
      <c r="Q35" s="15"/>
    </row>
    <row r="36" spans="1:17" x14ac:dyDescent="0.2">
      <c r="A36">
        <v>33</v>
      </c>
      <c r="B36">
        <v>3.3</v>
      </c>
      <c r="C36">
        <f t="shared" ca="1" si="2"/>
        <v>1.0654249715072104</v>
      </c>
      <c r="D36">
        <f t="shared" ca="1" si="3"/>
        <v>-3.0571037014766396</v>
      </c>
      <c r="E36">
        <f t="shared" si="4"/>
        <v>-0.48187301636474333</v>
      </c>
      <c r="F36">
        <f t="shared" ca="1" si="5"/>
        <v>1.1351303699111401</v>
      </c>
      <c r="G36">
        <f t="shared" ca="1" si="5"/>
        <v>9.3458830415821712</v>
      </c>
      <c r="I36">
        <f ca="1">F104</f>
        <v>148.44927929103923</v>
      </c>
      <c r="J36">
        <f ca="1">G104</f>
        <v>241.77385233343441</v>
      </c>
      <c r="O36" s="15">
        <f t="shared" ca="1" si="0"/>
        <v>3</v>
      </c>
      <c r="P36" s="15">
        <f t="shared" ca="1" si="1"/>
        <v>5</v>
      </c>
      <c r="Q36" s="15"/>
    </row>
    <row r="37" spans="1:17" x14ac:dyDescent="0.2">
      <c r="A37">
        <v>34</v>
      </c>
      <c r="B37">
        <v>3.4</v>
      </c>
      <c r="C37">
        <f t="shared" ca="1" si="2"/>
        <v>0.75971460135954616</v>
      </c>
      <c r="D37">
        <f t="shared" ca="1" si="3"/>
        <v>-3.1545580931519961</v>
      </c>
      <c r="E37">
        <f t="shared" si="4"/>
        <v>-0.49013914243234513</v>
      </c>
      <c r="F37">
        <f t="shared" ca="1" si="5"/>
        <v>0.5771662755188941</v>
      </c>
      <c r="G37">
        <f t="shared" ca="1" si="5"/>
        <v>9.9512367630707583</v>
      </c>
      <c r="O37" s="15">
        <f t="shared" ca="1" si="0"/>
        <v>3</v>
      </c>
      <c r="P37" s="15">
        <f t="shared" ca="1" si="1"/>
        <v>5</v>
      </c>
      <c r="Q37" s="15"/>
    </row>
    <row r="38" spans="1:17" x14ac:dyDescent="0.2">
      <c r="A38">
        <v>35</v>
      </c>
      <c r="B38">
        <v>3.5</v>
      </c>
      <c r="C38">
        <f t="shared" ca="1" si="2"/>
        <v>0.44425879204434626</v>
      </c>
      <c r="D38">
        <f t="shared" ca="1" si="3"/>
        <v>-3.0781871083185148</v>
      </c>
      <c r="E38">
        <f t="shared" si="4"/>
        <v>-0.47084135335009292</v>
      </c>
      <c r="F38">
        <f t="shared" ca="1" si="5"/>
        <v>0.1973658743087017</v>
      </c>
      <c r="G38">
        <f t="shared" ca="1" si="5"/>
        <v>9.4752358738183009</v>
      </c>
      <c r="O38" s="15">
        <f t="shared" ca="1" si="0"/>
        <v>3</v>
      </c>
      <c r="P38" s="15">
        <f t="shared" ca="1" si="1"/>
        <v>5</v>
      </c>
      <c r="Q38" s="15"/>
    </row>
    <row r="39" spans="1:17" x14ac:dyDescent="0.2">
      <c r="A39">
        <v>36</v>
      </c>
      <c r="B39">
        <v>3.6</v>
      </c>
      <c r="C39">
        <f t="shared" ca="1" si="2"/>
        <v>0.13644008121249451</v>
      </c>
      <c r="D39">
        <f t="shared" ca="1" si="3"/>
        <v>-2.8477017251952259</v>
      </c>
      <c r="E39">
        <f t="shared" si="4"/>
        <v>-0.43174831721801593</v>
      </c>
      <c r="F39">
        <f t="shared" ca="1" si="5"/>
        <v>1.8615895761272098E-2</v>
      </c>
      <c r="G39">
        <f t="shared" ca="1" si="5"/>
        <v>8.1094051156798663</v>
      </c>
      <c r="O39" s="15">
        <f t="shared" ca="1" si="0"/>
        <v>3</v>
      </c>
      <c r="P39" s="15">
        <f t="shared" ca="1" si="1"/>
        <v>5</v>
      </c>
      <c r="Q39" s="15"/>
    </row>
    <row r="40" spans="1:17" x14ac:dyDescent="0.2">
      <c r="A40">
        <v>37</v>
      </c>
      <c r="B40">
        <v>3.7</v>
      </c>
      <c r="C40">
        <f t="shared" ca="1" si="2"/>
        <v>-0.14833009130702834</v>
      </c>
      <c r="D40">
        <f t="shared" ca="1" si="3"/>
        <v>-2.4933595654609206</v>
      </c>
      <c r="E40">
        <f t="shared" si="4"/>
        <v>-0.38217450198051528</v>
      </c>
      <c r="F40">
        <f t="shared" ca="1" si="5"/>
        <v>2.2001815987151365E-2</v>
      </c>
      <c r="G40">
        <f t="shared" ca="1" si="5"/>
        <v>6.2168419226754708</v>
      </c>
      <c r="O40" s="15">
        <f t="shared" ca="1" si="0"/>
        <v>3</v>
      </c>
      <c r="P40" s="15">
        <f t="shared" ca="1" si="1"/>
        <v>5</v>
      </c>
      <c r="Q40" s="15"/>
    </row>
    <row r="41" spans="1:17" x14ac:dyDescent="0.2">
      <c r="A41">
        <v>38</v>
      </c>
      <c r="B41">
        <v>3.8</v>
      </c>
      <c r="C41">
        <f t="shared" ca="1" si="2"/>
        <v>-0.39766604785311954</v>
      </c>
      <c r="D41">
        <f t="shared" ca="1" si="3"/>
        <v>-2.0533611521496486</v>
      </c>
      <c r="E41">
        <f t="shared" si="4"/>
        <v>-0.33208996621501941</v>
      </c>
      <c r="F41">
        <f t="shared" ca="1" si="5"/>
        <v>0.15813828561511956</v>
      </c>
      <c r="G41">
        <f t="shared" ca="1" si="5"/>
        <v>4.2162920211573329</v>
      </c>
      <c r="O41" s="15">
        <f t="shared" ca="1" si="0"/>
        <v>3</v>
      </c>
      <c r="P41" s="15">
        <f t="shared" ca="1" si="1"/>
        <v>5</v>
      </c>
      <c r="Q41" s="15"/>
    </row>
    <row r="42" spans="1:17" x14ac:dyDescent="0.2">
      <c r="A42">
        <v>39</v>
      </c>
      <c r="B42">
        <v>3.9</v>
      </c>
      <c r="C42">
        <f t="shared" ca="1" si="2"/>
        <v>-0.60300216306808463</v>
      </c>
      <c r="D42">
        <f t="shared" ca="1" si="3"/>
        <v>-1.5706097487932129</v>
      </c>
      <c r="E42">
        <f t="shared" si="4"/>
        <v>-0.29117439188562871</v>
      </c>
      <c r="F42">
        <f t="shared" ca="1" si="5"/>
        <v>0.36361160866478892</v>
      </c>
      <c r="G42">
        <f t="shared" ca="1" si="5"/>
        <v>2.4668149830042791</v>
      </c>
      <c r="O42" s="15">
        <f t="shared" ca="1" si="0"/>
        <v>3</v>
      </c>
      <c r="P42" s="15">
        <f t="shared" ca="1" si="1"/>
        <v>5</v>
      </c>
      <c r="Q42" s="15"/>
    </row>
    <row r="43" spans="1:17" x14ac:dyDescent="0.2">
      <c r="A43">
        <v>40</v>
      </c>
      <c r="B43">
        <v>4</v>
      </c>
      <c r="C43">
        <f t="shared" ca="1" si="2"/>
        <v>-0.7600631379474061</v>
      </c>
      <c r="D43">
        <f t="shared" ca="1" si="3"/>
        <v>-1.0891001345068347</v>
      </c>
      <c r="E43">
        <f t="shared" si="4"/>
        <v>-0.26790041275334575</v>
      </c>
      <c r="F43">
        <f t="shared" ca="1" si="5"/>
        <v>0.57769597366645764</v>
      </c>
      <c r="G43">
        <f t="shared" ca="1" si="5"/>
        <v>1.1861391029828054</v>
      </c>
      <c r="O43" s="15">
        <f t="shared" ca="1" si="0"/>
        <v>3</v>
      </c>
      <c r="P43" s="15">
        <f t="shared" ca="1" si="1"/>
        <v>5</v>
      </c>
      <c r="Q43" s="15"/>
    </row>
    <row r="44" spans="1:17" x14ac:dyDescent="0.2">
      <c r="A44">
        <v>41</v>
      </c>
      <c r="B44">
        <v>4.0999999999999996</v>
      </c>
      <c r="C44">
        <f t="shared" ca="1" si="2"/>
        <v>-0.86897315139808917</v>
      </c>
      <c r="D44">
        <f t="shared" ca="1" si="3"/>
        <v>-0.65023893793442955</v>
      </c>
      <c r="E44">
        <f t="shared" si="4"/>
        <v>-0.26872864169688448</v>
      </c>
      <c r="F44">
        <f t="shared" ca="1" si="5"/>
        <v>0.75511433785072646</v>
      </c>
      <c r="G44">
        <f t="shared" ca="1" si="5"/>
        <v>0.42281067640609493</v>
      </c>
      <c r="O44" s="15">
        <f t="shared" ca="1" si="0"/>
        <v>3</v>
      </c>
      <c r="P44" s="15">
        <f t="shared" ca="1" si="1"/>
        <v>5</v>
      </c>
      <c r="Q44" s="15"/>
    </row>
    <row r="45" spans="1:17" x14ac:dyDescent="0.2">
      <c r="A45">
        <v>42</v>
      </c>
      <c r="B45">
        <v>4.2</v>
      </c>
      <c r="C45">
        <f t="shared" ca="1" si="2"/>
        <v>-0.93399704519153248</v>
      </c>
      <c r="D45">
        <f t="shared" ca="1" si="3"/>
        <v>-0.28940932255193719</v>
      </c>
      <c r="E45">
        <f t="shared" si="4"/>
        <v>-0.29748678373046866</v>
      </c>
      <c r="F45">
        <f t="shared" ca="1" si="5"/>
        <v>0.87235048042651353</v>
      </c>
      <c r="G45">
        <f t="shared" ca="1" si="5"/>
        <v>8.3757755979971218E-2</v>
      </c>
      <c r="O45" s="15">
        <f t="shared" ca="1" si="0"/>
        <v>3</v>
      </c>
      <c r="P45" s="15">
        <f t="shared" ca="1" si="1"/>
        <v>5</v>
      </c>
      <c r="Q45" s="15"/>
    </row>
    <row r="46" spans="1:17" x14ac:dyDescent="0.2">
      <c r="A46">
        <v>43</v>
      </c>
      <c r="B46">
        <v>4.3</v>
      </c>
      <c r="C46">
        <f t="shared" ca="1" si="2"/>
        <v>-0.96293797744672605</v>
      </c>
      <c r="D46">
        <f t="shared" ca="1" si="3"/>
        <v>-3.3074786921060473E-2</v>
      </c>
      <c r="E46">
        <f t="shared" si="4"/>
        <v>-0.35498873413561943</v>
      </c>
      <c r="F46">
        <f t="shared" ca="1" si="5"/>
        <v>0.92724954840919149</v>
      </c>
      <c r="G46">
        <f t="shared" ca="1" si="5"/>
        <v>1.093941529873553E-3</v>
      </c>
      <c r="O46" s="15">
        <f t="shared" ca="1" si="0"/>
        <v>3</v>
      </c>
      <c r="P46" s="15">
        <f t="shared" ca="1" si="1"/>
        <v>5</v>
      </c>
      <c r="Q46" s="15"/>
    </row>
    <row r="47" spans="1:17" x14ac:dyDescent="0.2">
      <c r="A47">
        <v>44</v>
      </c>
      <c r="B47">
        <v>4.4000000000000004</v>
      </c>
      <c r="C47">
        <f t="shared" ca="1" si="2"/>
        <v>-0.96624545613883206</v>
      </c>
      <c r="D47">
        <f t="shared" ca="1" si="3"/>
        <v>0.10332790374300388</v>
      </c>
      <c r="E47">
        <f t="shared" si="4"/>
        <v>-0.43892807605543294</v>
      </c>
      <c r="F47">
        <f t="shared" ca="1" si="5"/>
        <v>0.93363028150893967</v>
      </c>
      <c r="G47">
        <f t="shared" ca="1" si="5"/>
        <v>1.0676655691923475E-2</v>
      </c>
      <c r="O47" s="15">
        <f t="shared" ca="1" si="0"/>
        <v>3</v>
      </c>
      <c r="P47" s="15">
        <f t="shared" ca="1" si="1"/>
        <v>3</v>
      </c>
      <c r="Q47" s="15"/>
    </row>
    <row r="48" spans="1:17" x14ac:dyDescent="0.2">
      <c r="A48">
        <v>45</v>
      </c>
      <c r="B48">
        <v>4.5</v>
      </c>
      <c r="C48">
        <f t="shared" ca="1" si="2"/>
        <v>-0.95591266576453171</v>
      </c>
      <c r="D48">
        <f t="shared" ca="1" si="3"/>
        <v>-7.672490659368153E-2</v>
      </c>
      <c r="E48">
        <f t="shared" si="4"/>
        <v>-0.54405582880812076</v>
      </c>
      <c r="F48">
        <f t="shared" ca="1" si="5"/>
        <v>0.91376902456905329</v>
      </c>
      <c r="G48">
        <f t="shared" ca="1" si="5"/>
        <v>5.8867112918091552E-3</v>
      </c>
      <c r="O48" s="15">
        <f t="shared" ca="1" si="0"/>
        <v>3</v>
      </c>
      <c r="P48" s="15">
        <f t="shared" ca="1" si="1"/>
        <v>5</v>
      </c>
      <c r="Q48" s="15"/>
    </row>
    <row r="49" spans="1:17" x14ac:dyDescent="0.2">
      <c r="A49">
        <v>46</v>
      </c>
      <c r="B49">
        <v>4.5999999999999996</v>
      </c>
      <c r="C49">
        <f t="shared" ca="1" si="2"/>
        <v>-0.96358515642389986</v>
      </c>
      <c r="D49">
        <f t="shared" ca="1" si="3"/>
        <v>-0.11980693054143382</v>
      </c>
      <c r="E49">
        <f t="shared" si="4"/>
        <v>-0.66262685172715219</v>
      </c>
      <c r="F49">
        <f t="shared" ca="1" si="5"/>
        <v>0.92849635368047156</v>
      </c>
      <c r="G49">
        <f t="shared" ca="1" si="5"/>
        <v>1.4353700605759948E-2</v>
      </c>
      <c r="O49" s="15">
        <f t="shared" ca="1" si="0"/>
        <v>3</v>
      </c>
      <c r="P49" s="15">
        <f t="shared" ca="1" si="1"/>
        <v>5</v>
      </c>
      <c r="Q49" s="15"/>
    </row>
    <row r="50" spans="1:17" x14ac:dyDescent="0.2">
      <c r="A50">
        <v>47</v>
      </c>
      <c r="B50">
        <v>4.7</v>
      </c>
      <c r="C50">
        <f t="shared" ca="1" si="2"/>
        <v>-0.97556584947804326</v>
      </c>
      <c r="D50">
        <f t="shared" ca="1" si="3"/>
        <v>-0.26469912489420316</v>
      </c>
      <c r="E50">
        <f t="shared" si="4"/>
        <v>-0.78507525213495089</v>
      </c>
      <c r="F50">
        <f t="shared" ca="1" si="5"/>
        <v>0.95172872666781616</v>
      </c>
      <c r="G50">
        <f t="shared" ca="1" si="5"/>
        <v>7.0065626719756968E-2</v>
      </c>
      <c r="O50" s="15">
        <f t="shared" ca="1" si="0"/>
        <v>3</v>
      </c>
      <c r="P50" s="15">
        <f t="shared" ca="1" si="1"/>
        <v>5</v>
      </c>
      <c r="Q50" s="15"/>
    </row>
    <row r="51" spans="1:17" x14ac:dyDescent="0.2">
      <c r="A51">
        <v>48</v>
      </c>
      <c r="B51">
        <v>4.8</v>
      </c>
      <c r="C51">
        <f t="shared" ca="1" si="2"/>
        <v>-1.0020357619674636</v>
      </c>
      <c r="D51">
        <f t="shared" ca="1" si="3"/>
        <v>-0.48258171482187356</v>
      </c>
      <c r="E51">
        <f t="shared" si="4"/>
        <v>-0.90085862955417428</v>
      </c>
      <c r="F51">
        <f t="shared" ca="1" si="5"/>
        <v>1.0040756682617153</v>
      </c>
      <c r="G51">
        <f t="shared" ca="1" si="5"/>
        <v>0.2328851114804201</v>
      </c>
      <c r="O51" s="15">
        <f t="shared" ca="1" si="0"/>
        <v>3</v>
      </c>
      <c r="P51" s="15">
        <f t="shared" ca="1" si="1"/>
        <v>5</v>
      </c>
      <c r="Q51" s="15"/>
    </row>
    <row r="52" spans="1:17" x14ac:dyDescent="0.2">
      <c r="A52">
        <v>49</v>
      </c>
      <c r="B52">
        <v>4.9000000000000004</v>
      </c>
      <c r="C52">
        <f t="shared" ca="1" si="2"/>
        <v>-1.0502939334496513</v>
      </c>
      <c r="D52">
        <f t="shared" ca="1" si="3"/>
        <v>-0.73764794894575059</v>
      </c>
      <c r="E52">
        <f t="shared" si="4"/>
        <v>-0.99939584473511378</v>
      </c>
      <c r="F52">
        <f t="shared" ca="1" si="5"/>
        <v>1.1031173466411406</v>
      </c>
      <c r="G52">
        <f t="shared" ca="1" si="5"/>
        <v>0.54412449658387263</v>
      </c>
      <c r="O52" s="15">
        <f t="shared" ca="1" si="0"/>
        <v>3</v>
      </c>
      <c r="P52" s="15">
        <f t="shared" ca="1" si="1"/>
        <v>5</v>
      </c>
      <c r="Q52" s="15"/>
    </row>
    <row r="53" spans="1:17" x14ac:dyDescent="0.2">
      <c r="A53">
        <v>50</v>
      </c>
      <c r="B53">
        <v>5</v>
      </c>
      <c r="C53">
        <f t="shared" ca="1" si="2"/>
        <v>-1.124058728344226</v>
      </c>
      <c r="D53">
        <f t="shared" ca="1" si="3"/>
        <v>-0.99060244227231609</v>
      </c>
      <c r="E53">
        <f t="shared" si="4"/>
        <v>-1.0710145848740393</v>
      </c>
      <c r="F53">
        <f t="shared" ca="1" si="5"/>
        <v>1.2635080247668387</v>
      </c>
      <c r="G53">
        <f t="shared" ca="1" si="5"/>
        <v>0.98129319863587727</v>
      </c>
      <c r="O53" s="15">
        <f t="shared" ca="1" si="0"/>
        <v>3</v>
      </c>
      <c r="P53" s="15">
        <f t="shared" ca="1" si="1"/>
        <v>5</v>
      </c>
      <c r="Q53" s="15"/>
    </row>
    <row r="54" spans="1:17" x14ac:dyDescent="0.2">
      <c r="A54">
        <v>51</v>
      </c>
      <c r="B54">
        <v>5.0999999999999996</v>
      </c>
      <c r="C54">
        <f t="shared" ca="1" si="2"/>
        <v>-1.2231189725714573</v>
      </c>
      <c r="D54">
        <f t="shared" ca="1" si="3"/>
        <v>-1.2024069302925506</v>
      </c>
      <c r="E54">
        <f t="shared" si="4"/>
        <v>-1.1078240580279031</v>
      </c>
      <c r="F54">
        <f t="shared" ca="1" si="5"/>
        <v>1.4960200210642574</v>
      </c>
      <c r="G54">
        <f t="shared" ca="1" si="5"/>
        <v>1.4457824260155547</v>
      </c>
      <c r="O54" s="15">
        <f t="shared" ca="1" si="0"/>
        <v>3</v>
      </c>
      <c r="P54" s="15">
        <f t="shared" ca="1" si="1"/>
        <v>5</v>
      </c>
      <c r="Q54" s="15"/>
    </row>
    <row r="55" spans="1:17" x14ac:dyDescent="0.2">
      <c r="A55">
        <v>52</v>
      </c>
      <c r="B55">
        <v>5.2</v>
      </c>
      <c r="C55">
        <f t="shared" ca="1" si="2"/>
        <v>-1.343359665600713</v>
      </c>
      <c r="D55">
        <f t="shared" ca="1" si="3"/>
        <v>-1.3379494229469546</v>
      </c>
      <c r="E55">
        <f t="shared" si="4"/>
        <v>-1.1044347746496488</v>
      </c>
      <c r="F55">
        <f t="shared" ca="1" si="5"/>
        <v>1.8046151911628594</v>
      </c>
      <c r="G55">
        <f t="shared" ca="1" si="5"/>
        <v>1.7901086583640888</v>
      </c>
      <c r="O55" s="15">
        <f t="shared" ca="1" si="0"/>
        <v>3</v>
      </c>
      <c r="P55" s="15">
        <f t="shared" ca="1" si="1"/>
        <v>5</v>
      </c>
      <c r="Q55" s="15"/>
    </row>
    <row r="56" spans="1:17" x14ac:dyDescent="0.2">
      <c r="A56">
        <v>53</v>
      </c>
      <c r="B56">
        <v>5.3</v>
      </c>
      <c r="C56">
        <f t="shared" ca="1" si="2"/>
        <v>-1.4771546078954079</v>
      </c>
      <c r="D56">
        <f t="shared" ca="1" si="3"/>
        <v>-1.3693195379121643</v>
      </c>
      <c r="E56">
        <f t="shared" si="4"/>
        <v>-1.0584609712216748</v>
      </c>
      <c r="F56">
        <f t="shared" ca="1" si="5"/>
        <v>2.1819857356266361</v>
      </c>
      <c r="G56">
        <f t="shared" ca="1" si="5"/>
        <v>1.8750359969079833</v>
      </c>
      <c r="O56" s="15">
        <f t="shared" ca="1" si="0"/>
        <v>3</v>
      </c>
      <c r="P56" s="15">
        <f t="shared" ca="1" si="1"/>
        <v>5</v>
      </c>
      <c r="Q56" s="15"/>
    </row>
    <row r="57" spans="1:17" x14ac:dyDescent="0.2">
      <c r="A57">
        <v>54</v>
      </c>
      <c r="B57">
        <v>5.4</v>
      </c>
      <c r="C57">
        <f t="shared" ca="1" si="2"/>
        <v>-1.6140865616866251</v>
      </c>
      <c r="D57">
        <f t="shared" ca="1" si="3"/>
        <v>-1.2784073438124799</v>
      </c>
      <c r="E57">
        <f t="shared" si="4"/>
        <v>-0.97076058618968297</v>
      </c>
      <c r="F57">
        <f t="shared" ca="1" si="5"/>
        <v>2.6052754286173516</v>
      </c>
      <c r="G57">
        <f t="shared" ca="1" si="5"/>
        <v>1.6343253367136801</v>
      </c>
      <c r="O57" s="15">
        <f t="shared" ca="1" si="0"/>
        <v>3</v>
      </c>
      <c r="P57" s="15">
        <f t="shared" ca="1" si="1"/>
        <v>5</v>
      </c>
      <c r="Q57" s="15"/>
    </row>
    <row r="58" spans="1:17" x14ac:dyDescent="0.2">
      <c r="A58">
        <v>55</v>
      </c>
      <c r="B58">
        <v>5.5</v>
      </c>
      <c r="C58">
        <f t="shared" ca="1" si="2"/>
        <v>-1.7419272960678727</v>
      </c>
      <c r="D58">
        <f t="shared" ca="1" si="3"/>
        <v>-1.0586024460151107</v>
      </c>
      <c r="E58">
        <f t="shared" si="4"/>
        <v>-0.845391083457399</v>
      </c>
      <c r="F58">
        <f t="shared" ca="1" si="5"/>
        <v>3.0343107047863302</v>
      </c>
      <c r="G58">
        <f t="shared" ca="1" si="5"/>
        <v>1.1206391387091752</v>
      </c>
      <c r="O58" s="15">
        <f t="shared" ca="1" si="0"/>
        <v>3</v>
      </c>
      <c r="P58" s="15">
        <f t="shared" ca="1" si="1"/>
        <v>5</v>
      </c>
      <c r="Q58" s="15"/>
    </row>
    <row r="59" spans="1:17" x14ac:dyDescent="0.2">
      <c r="A59">
        <v>56</v>
      </c>
      <c r="B59">
        <v>5.6</v>
      </c>
      <c r="C59">
        <f t="shared" ca="1" si="2"/>
        <v>-1.8477875406693833</v>
      </c>
      <c r="D59">
        <f t="shared" ca="1" si="3"/>
        <v>-0.71544914763404455</v>
      </c>
      <c r="E59">
        <f t="shared" si="4"/>
        <v>-0.68928474526240358</v>
      </c>
      <c r="F59">
        <f t="shared" ca="1" si="5"/>
        <v>3.4143187954530081</v>
      </c>
      <c r="G59">
        <f t="shared" ca="1" si="5"/>
        <v>0.51186748285028083</v>
      </c>
      <c r="O59" s="15">
        <f t="shared" ca="1" si="0"/>
        <v>3</v>
      </c>
      <c r="P59" s="15">
        <f t="shared" ca="1" si="1"/>
        <v>5</v>
      </c>
      <c r="Q59" s="15"/>
    </row>
    <row r="60" spans="1:17" x14ac:dyDescent="0.2">
      <c r="A60">
        <v>57</v>
      </c>
      <c r="B60">
        <v>5.7</v>
      </c>
      <c r="C60">
        <f t="shared" ca="1" si="2"/>
        <v>-1.9193324554327882</v>
      </c>
      <c r="D60">
        <f t="shared" ca="1" si="3"/>
        <v>-0.26620537827153701</v>
      </c>
      <c r="E60">
        <f t="shared" si="4"/>
        <v>-0.51167206252735631</v>
      </c>
      <c r="F60">
        <f t="shared" ca="1" si="5"/>
        <v>3.6838370744776561</v>
      </c>
      <c r="G60">
        <f t="shared" ca="1" si="5"/>
        <v>7.0865303420692111E-2</v>
      </c>
      <c r="O60" s="15">
        <f t="shared" ca="1" si="0"/>
        <v>3</v>
      </c>
      <c r="P60" s="15">
        <f t="shared" ca="1" si="1"/>
        <v>5</v>
      </c>
      <c r="Q60" s="15"/>
    </row>
    <row r="61" spans="1:17" x14ac:dyDescent="0.2">
      <c r="A61">
        <v>58</v>
      </c>
      <c r="B61">
        <v>5.8</v>
      </c>
      <c r="C61">
        <f t="shared" ca="1" si="2"/>
        <v>-1.9459529932599418</v>
      </c>
      <c r="D61">
        <f t="shared" ca="1" si="3"/>
        <v>0.26165040039895815</v>
      </c>
      <c r="E61">
        <f t="shared" si="4"/>
        <v>-0.32330430355961626</v>
      </c>
      <c r="F61">
        <f t="shared" ca="1" si="5"/>
        <v>3.7867330519773268</v>
      </c>
      <c r="G61">
        <f t="shared" ca="1" si="5"/>
        <v>6.846093202893512E-2</v>
      </c>
      <c r="O61" s="15">
        <f t="shared" ca="1" si="0"/>
        <v>3</v>
      </c>
      <c r="P61" s="15">
        <f t="shared" ca="1" si="1"/>
        <v>3</v>
      </c>
      <c r="Q61" s="15"/>
    </row>
    <row r="62" spans="1:17" x14ac:dyDescent="0.2">
      <c r="A62">
        <v>59</v>
      </c>
      <c r="B62">
        <v>5.9</v>
      </c>
      <c r="C62">
        <f t="shared" ca="1" si="2"/>
        <v>-1.9197879532200457</v>
      </c>
      <c r="D62">
        <f t="shared" ca="1" si="3"/>
        <v>0.44363687469763957</v>
      </c>
      <c r="E62">
        <f t="shared" si="4"/>
        <v>-0.13554423610463556</v>
      </c>
      <c r="F62">
        <f t="shared" ca="1" si="5"/>
        <v>3.6855857853288123</v>
      </c>
      <c r="G62">
        <f t="shared" ca="1" si="5"/>
        <v>0.19681367659148916</v>
      </c>
      <c r="O62" s="15">
        <f t="shared" ca="1" si="0"/>
        <v>3</v>
      </c>
      <c r="P62" s="15">
        <f t="shared" ca="1" si="1"/>
        <v>3</v>
      </c>
      <c r="Q62" s="15"/>
    </row>
    <row r="63" spans="1:17" x14ac:dyDescent="0.2">
      <c r="A63">
        <v>60</v>
      </c>
      <c r="B63">
        <v>6</v>
      </c>
      <c r="C63">
        <f t="shared" ca="1" si="2"/>
        <v>-1.875424265750282</v>
      </c>
      <c r="D63">
        <f t="shared" ca="1" si="3"/>
        <v>0.7509379621497243</v>
      </c>
      <c r="E63">
        <f t="shared" si="4"/>
        <v>4.059428473849136E-2</v>
      </c>
      <c r="F63">
        <f t="shared" ca="1" si="5"/>
        <v>3.5172161765649843</v>
      </c>
      <c r="G63">
        <f t="shared" ca="1" si="5"/>
        <v>0.5639078229975808</v>
      </c>
      <c r="O63" s="15">
        <f t="shared" ca="1" si="0"/>
        <v>3</v>
      </c>
      <c r="P63" s="15">
        <f t="shared" ca="1" si="1"/>
        <v>5</v>
      </c>
      <c r="Q63" s="15"/>
    </row>
    <row r="64" spans="1:17" x14ac:dyDescent="0.2">
      <c r="A64">
        <v>61</v>
      </c>
      <c r="B64">
        <v>6.1</v>
      </c>
      <c r="C64">
        <f t="shared" ca="1" si="2"/>
        <v>-1.8003304695353097</v>
      </c>
      <c r="D64">
        <f t="shared" ca="1" si="3"/>
        <v>1.5039629911184371</v>
      </c>
      <c r="E64">
        <f t="shared" si="4"/>
        <v>0.19537261743467185</v>
      </c>
      <c r="F64">
        <f t="shared" ca="1" si="5"/>
        <v>3.2411897995372287</v>
      </c>
      <c r="G64">
        <f t="shared" ca="1" si="5"/>
        <v>2.2619046786539161</v>
      </c>
      <c r="O64" s="15">
        <f t="shared" ca="1" si="0"/>
        <v>3</v>
      </c>
      <c r="P64" s="15">
        <f t="shared" ca="1" si="1"/>
        <v>5</v>
      </c>
      <c r="Q64" s="15"/>
    </row>
    <row r="65" spans="1:17" x14ac:dyDescent="0.2">
      <c r="A65">
        <v>62</v>
      </c>
      <c r="B65">
        <v>6.1999999999999904</v>
      </c>
      <c r="C65">
        <f t="shared" ca="1" si="2"/>
        <v>-1.64993417042348</v>
      </c>
      <c r="D65">
        <f t="shared" ca="1" si="3"/>
        <v>2.1483119459851912</v>
      </c>
      <c r="E65">
        <f t="shared" si="4"/>
        <v>0.32113735492161222</v>
      </c>
      <c r="F65">
        <f t="shared" ca="1" si="5"/>
        <v>2.7222827667310172</v>
      </c>
      <c r="G65">
        <f t="shared" ca="1" si="5"/>
        <v>4.6152442172626786</v>
      </c>
      <c r="O65" s="15">
        <f t="shared" ca="1" si="0"/>
        <v>3</v>
      </c>
      <c r="P65" s="15">
        <f t="shared" ca="1" si="1"/>
        <v>5</v>
      </c>
      <c r="Q65" s="15"/>
    </row>
    <row r="66" spans="1:17" x14ac:dyDescent="0.2">
      <c r="A66">
        <v>63</v>
      </c>
      <c r="B66">
        <v>6.2999999999999901</v>
      </c>
      <c r="C66">
        <f t="shared" ca="1" si="2"/>
        <v>-1.4351029758249616</v>
      </c>
      <c r="D66">
        <f t="shared" ca="1" si="3"/>
        <v>2.6499228023229855</v>
      </c>
      <c r="E66">
        <f t="shared" si="4"/>
        <v>0.41294230728487324</v>
      </c>
      <c r="F66">
        <f t="shared" ca="1" si="5"/>
        <v>2.0595205512216603</v>
      </c>
      <c r="G66">
        <f t="shared" ca="1" si="5"/>
        <v>7.0220908582713042</v>
      </c>
      <c r="O66" s="15">
        <f t="shared" ca="1" si="0"/>
        <v>3</v>
      </c>
      <c r="P66" s="15">
        <f t="shared" ca="1" si="1"/>
        <v>5</v>
      </c>
      <c r="Q66" s="15"/>
    </row>
    <row r="67" spans="1:17" x14ac:dyDescent="0.2">
      <c r="A67">
        <v>64</v>
      </c>
      <c r="B67">
        <v>6.3999999999999897</v>
      </c>
      <c r="C67">
        <f t="shared" ca="1" si="2"/>
        <v>-1.1701106955926641</v>
      </c>
      <c r="D67">
        <f t="shared" ca="1" si="3"/>
        <v>2.9854397568234443</v>
      </c>
      <c r="E67">
        <f t="shared" si="4"/>
        <v>0.46892750255913918</v>
      </c>
      <c r="F67">
        <f t="shared" ca="1" si="5"/>
        <v>1.3691590399403484</v>
      </c>
      <c r="G67">
        <f t="shared" ca="1" si="5"/>
        <v>8.9128505416220261</v>
      </c>
      <c r="O67" s="15">
        <f t="shared" ca="1" si="0"/>
        <v>3</v>
      </c>
      <c r="P67" s="15">
        <f t="shared" ca="1" si="1"/>
        <v>5</v>
      </c>
      <c r="Q67" s="15"/>
    </row>
    <row r="68" spans="1:17" x14ac:dyDescent="0.2">
      <c r="A68">
        <v>65</v>
      </c>
      <c r="B68">
        <v>6.4999999999999902</v>
      </c>
      <c r="C68">
        <f t="shared" ca="1" si="2"/>
        <v>-0.87156671991031809</v>
      </c>
      <c r="D68">
        <f t="shared" ca="1" si="3"/>
        <v>3.1437906801318807</v>
      </c>
      <c r="E68">
        <f t="shared" si="4"/>
        <v>0.49042197839582935</v>
      </c>
      <c r="F68">
        <f t="shared" ca="1" si="5"/>
        <v>0.75962854725523088</v>
      </c>
      <c r="G68">
        <f t="shared" ca="1" si="5"/>
        <v>9.8834198404840734</v>
      </c>
      <c r="O68" s="15">
        <f t="shared" ref="O68:O103" ca="1" si="6">IF(C68*D68&gt;0,$L$6,$K$6)</f>
        <v>3</v>
      </c>
      <c r="P68" s="15">
        <f t="shared" ref="P68:P103" ca="1" si="7">IF(D68*E68&gt;0,$N$6,$M$6)</f>
        <v>5</v>
      </c>
      <c r="Q68" s="15"/>
    </row>
    <row r="69" spans="1:17" x14ac:dyDescent="0.2">
      <c r="A69">
        <v>66</v>
      </c>
      <c r="B69">
        <v>6.5999999999999899</v>
      </c>
      <c r="C69">
        <f t="shared" ref="C69:C103" ca="1" si="8">C68+(B69-B68)*D68</f>
        <v>-0.55718765189713115</v>
      </c>
      <c r="D69">
        <f t="shared" ref="D69:D103" ca="1" si="9">D68-(B69-B68)*(O68*D68+P68*C68)+E68</f>
        <v>3.1268588144433065</v>
      </c>
      <c r="E69">
        <f t="shared" ref="E69:E103" si="10">0.8*SIN(B69)+0.4*COS(B69*3)</f>
        <v>0.48176181553647957</v>
      </c>
      <c r="F69">
        <f t="shared" ref="F69:G103" ca="1" si="11">C69^2</f>
        <v>0.31045807942663861</v>
      </c>
      <c r="G69">
        <f t="shared" ca="1" si="11"/>
        <v>9.7772460454617995</v>
      </c>
      <c r="O69" s="15">
        <f t="shared" ca="1" si="6"/>
        <v>3</v>
      </c>
      <c r="P69" s="15">
        <f t="shared" ca="1" si="7"/>
        <v>5</v>
      </c>
      <c r="Q69" s="15"/>
    </row>
    <row r="70" spans="1:17" x14ac:dyDescent="0.2">
      <c r="A70">
        <v>67</v>
      </c>
      <c r="B70">
        <v>6.6999999999999904</v>
      </c>
      <c r="C70">
        <f t="shared" ca="1" si="8"/>
        <v>-0.24450177045279886</v>
      </c>
      <c r="D70">
        <f t="shared" ca="1" si="9"/>
        <v>2.9491568115953566</v>
      </c>
      <c r="E70">
        <f t="shared" si="10"/>
        <v>0.449840299568456</v>
      </c>
      <c r="F70">
        <f t="shared" ca="1" si="11"/>
        <v>5.9781115754553145E-2</v>
      </c>
      <c r="G70">
        <f t="shared" ca="1" si="11"/>
        <v>8.6975258993792899</v>
      </c>
      <c r="O70" s="15">
        <f t="shared" ca="1" si="6"/>
        <v>3</v>
      </c>
      <c r="P70" s="15">
        <f t="shared" ca="1" si="7"/>
        <v>5</v>
      </c>
      <c r="Q70" s="15"/>
    </row>
    <row r="71" spans="1:17" x14ac:dyDescent="0.2">
      <c r="A71">
        <v>68</v>
      </c>
      <c r="B71">
        <v>6.7999999999999901</v>
      </c>
      <c r="C71">
        <f t="shared" ca="1" si="8"/>
        <v>5.0413910706735732E-2</v>
      </c>
      <c r="D71">
        <f t="shared" ca="1" si="9"/>
        <v>2.6365009529116077</v>
      </c>
      <c r="E71">
        <f t="shared" si="10"/>
        <v>0.40343101824356431</v>
      </c>
      <c r="F71">
        <f t="shared" ca="1" si="11"/>
        <v>2.5415623927467238E-3</v>
      </c>
      <c r="G71">
        <f t="shared" ca="1" si="11"/>
        <v>6.9511372747038154</v>
      </c>
      <c r="O71" s="15">
        <f t="shared" ca="1" si="6"/>
        <v>3</v>
      </c>
      <c r="P71" s="15">
        <f t="shared" ca="1" si="7"/>
        <v>5</v>
      </c>
      <c r="Q71" s="15"/>
    </row>
    <row r="72" spans="1:17" x14ac:dyDescent="0.2">
      <c r="A72">
        <v>69</v>
      </c>
      <c r="B72">
        <v>6.8999999999999897</v>
      </c>
      <c r="C72">
        <f t="shared" ca="1" si="8"/>
        <v>0.31406400599789558</v>
      </c>
      <c r="D72">
        <f t="shared" ca="1" si="9"/>
        <v>2.2237747299283246</v>
      </c>
      <c r="E72">
        <f t="shared" si="10"/>
        <v>0.35234497101077861</v>
      </c>
      <c r="F72">
        <f t="shared" ca="1" si="11"/>
        <v>9.8636199863446183E-2</v>
      </c>
      <c r="G72">
        <f t="shared" ca="1" si="11"/>
        <v>4.9451740494677932</v>
      </c>
      <c r="O72" s="15">
        <f t="shared" ca="1" si="6"/>
        <v>3</v>
      </c>
      <c r="P72" s="15">
        <f t="shared" ca="1" si="7"/>
        <v>5</v>
      </c>
      <c r="Q72" s="15"/>
    </row>
    <row r="73" spans="1:17" x14ac:dyDescent="0.2">
      <c r="A73">
        <v>70</v>
      </c>
      <c r="B73">
        <v>6.9999999999999902</v>
      </c>
      <c r="C73">
        <f t="shared" ca="1" si="8"/>
        <v>0.53644147899072925</v>
      </c>
      <c r="D73">
        <f t="shared" ca="1" si="9"/>
        <v>1.7519552789616537</v>
      </c>
      <c r="E73">
        <f t="shared" si="10"/>
        <v>0.30649757488532753</v>
      </c>
      <c r="F73">
        <f t="shared" ca="1" si="11"/>
        <v>0.28776946038176099</v>
      </c>
      <c r="G73">
        <f t="shared" ca="1" si="11"/>
        <v>3.0693472994816058</v>
      </c>
      <c r="O73" s="15">
        <f t="shared" ca="1" si="6"/>
        <v>3</v>
      </c>
      <c r="P73" s="15">
        <f t="shared" ca="1" si="7"/>
        <v>5</v>
      </c>
      <c r="Q73" s="15"/>
    </row>
    <row r="74" spans="1:17" x14ac:dyDescent="0.2">
      <c r="A74">
        <v>71</v>
      </c>
      <c r="B74">
        <v>7.0999999999999899</v>
      </c>
      <c r="C74">
        <f t="shared" ca="1" si="8"/>
        <v>0.71163700688689402</v>
      </c>
      <c r="D74">
        <f t="shared" ca="1" si="9"/>
        <v>1.2646455306631232</v>
      </c>
      <c r="E74">
        <f t="shared" si="10"/>
        <v>0.27496947383727605</v>
      </c>
      <c r="F74">
        <f t="shared" ca="1" si="11"/>
        <v>0.50642722957093722</v>
      </c>
      <c r="G74">
        <f t="shared" ca="1" si="11"/>
        <v>1.5993283182262126</v>
      </c>
      <c r="O74" s="15">
        <f t="shared" ca="1" si="6"/>
        <v>3</v>
      </c>
      <c r="P74" s="15">
        <f t="shared" ca="1" si="7"/>
        <v>5</v>
      </c>
      <c r="Q74" s="15"/>
    </row>
    <row r="75" spans="1:17" x14ac:dyDescent="0.2">
      <c r="A75">
        <v>72</v>
      </c>
      <c r="B75">
        <v>7.1999999999999904</v>
      </c>
      <c r="C75">
        <f t="shared" ca="1" si="8"/>
        <v>0.83810155995320701</v>
      </c>
      <c r="D75">
        <f t="shared" ca="1" si="9"/>
        <v>0.80440284185801136</v>
      </c>
      <c r="E75">
        <f t="shared" si="10"/>
        <v>0.26514558111367353</v>
      </c>
      <c r="F75">
        <f t="shared" ca="1" si="11"/>
        <v>0.70241422479599902</v>
      </c>
      <c r="G75">
        <f t="shared" ca="1" si="11"/>
        <v>0.64706393198924483</v>
      </c>
      <c r="O75" s="15">
        <f t="shared" ca="1" si="6"/>
        <v>3</v>
      </c>
      <c r="P75" s="15">
        <f t="shared" ca="1" si="7"/>
        <v>5</v>
      </c>
      <c r="Q75" s="15"/>
    </row>
    <row r="76" spans="1:17" x14ac:dyDescent="0.2">
      <c r="A76">
        <v>73</v>
      </c>
      <c r="B76">
        <v>7.2999999999999901</v>
      </c>
      <c r="C76">
        <f t="shared" ca="1" si="8"/>
        <v>0.91854184413900786</v>
      </c>
      <c r="D76">
        <f t="shared" ca="1" si="9"/>
        <v>0.40917679043768035</v>
      </c>
      <c r="E76">
        <f t="shared" si="10"/>
        <v>0.28200975897253672</v>
      </c>
      <c r="F76">
        <f t="shared" ca="1" si="11"/>
        <v>0.84371911943428946</v>
      </c>
      <c r="G76">
        <f t="shared" ca="1" si="11"/>
        <v>0.16742564583288139</v>
      </c>
      <c r="O76" s="15">
        <f t="shared" ca="1" si="6"/>
        <v>3</v>
      </c>
      <c r="P76" s="15">
        <f t="shared" ca="1" si="7"/>
        <v>5</v>
      </c>
      <c r="Q76" s="15"/>
    </row>
    <row r="77" spans="1:17" x14ac:dyDescent="0.2">
      <c r="A77">
        <v>74</v>
      </c>
      <c r="B77">
        <v>7.3999999999999897</v>
      </c>
      <c r="C77">
        <f t="shared" ca="1" si="8"/>
        <v>0.95945952318277572</v>
      </c>
      <c r="D77">
        <f t="shared" ca="1" si="9"/>
        <v>0.1091625902094111</v>
      </c>
      <c r="E77">
        <f t="shared" si="10"/>
        <v>0.32765859608669218</v>
      </c>
      <c r="F77">
        <f t="shared" ca="1" si="11"/>
        <v>0.92056257662611929</v>
      </c>
      <c r="G77">
        <f t="shared" ca="1" si="11"/>
        <v>1.1916471101227817E-2</v>
      </c>
      <c r="O77" s="15">
        <f t="shared" ca="1" si="6"/>
        <v>3</v>
      </c>
      <c r="P77" s="15">
        <f t="shared" ca="1" si="7"/>
        <v>5</v>
      </c>
      <c r="Q77" s="15"/>
    </row>
    <row r="78" spans="1:17" x14ac:dyDescent="0.2">
      <c r="A78">
        <v>75</v>
      </c>
      <c r="B78">
        <v>7.4999999999999902</v>
      </c>
      <c r="C78">
        <f t="shared" ca="1" si="8"/>
        <v>0.9703757822037169</v>
      </c>
      <c r="D78">
        <f t="shared" ca="1" si="9"/>
        <v>-7.5657352358110608E-2</v>
      </c>
      <c r="E78">
        <f t="shared" si="10"/>
        <v>0.40107812538237653</v>
      </c>
      <c r="F78">
        <f t="shared" ca="1" si="11"/>
        <v>0.94162915868747543</v>
      </c>
      <c r="G78">
        <f t="shared" ca="1" si="11"/>
        <v>5.7240349658393046E-3</v>
      </c>
      <c r="O78" s="15">
        <f t="shared" ca="1" si="6"/>
        <v>3</v>
      </c>
      <c r="P78" s="15">
        <f t="shared" ca="1" si="7"/>
        <v>3</v>
      </c>
      <c r="Q78" s="15"/>
    </row>
    <row r="79" spans="1:17" x14ac:dyDescent="0.2">
      <c r="A79">
        <v>76</v>
      </c>
      <c r="B79">
        <v>7.5999999999999899</v>
      </c>
      <c r="C79">
        <f t="shared" ca="1" si="8"/>
        <v>0.96281004696790584</v>
      </c>
      <c r="D79">
        <f t="shared" ca="1" si="9"/>
        <v>5.7005244070584993E-2</v>
      </c>
      <c r="E79">
        <f t="shared" si="10"/>
        <v>0.49820378714454888</v>
      </c>
      <c r="F79">
        <f t="shared" ca="1" si="11"/>
        <v>0.92700318654234104</v>
      </c>
      <c r="G79">
        <f t="shared" ca="1" si="11"/>
        <v>3.2495978515469657E-3</v>
      </c>
      <c r="O79" s="15">
        <f t="shared" ca="1" si="6"/>
        <v>3</v>
      </c>
      <c r="P79" s="15">
        <f t="shared" ca="1" si="7"/>
        <v>5</v>
      </c>
      <c r="Q79" s="15"/>
    </row>
    <row r="80" spans="1:17" x14ac:dyDescent="0.2">
      <c r="A80">
        <v>77</v>
      </c>
      <c r="B80">
        <v>7.6999999999999904</v>
      </c>
      <c r="C80">
        <f t="shared" ca="1" si="8"/>
        <v>0.96851057137496432</v>
      </c>
      <c r="D80">
        <f t="shared" ca="1" si="9"/>
        <v>5.6702434510002842E-2</v>
      </c>
      <c r="E80">
        <f t="shared" si="10"/>
        <v>0.61225858692385571</v>
      </c>
      <c r="F80">
        <f t="shared" ca="1" si="11"/>
        <v>0.93801272686505988</v>
      </c>
      <c r="G80">
        <f t="shared" ca="1" si="11"/>
        <v>3.2151660793611611E-3</v>
      </c>
      <c r="O80" s="15">
        <f t="shared" ca="1" si="6"/>
        <v>3</v>
      </c>
      <c r="P80" s="15">
        <f t="shared" ca="1" si="7"/>
        <v>5</v>
      </c>
      <c r="Q80" s="15"/>
    </row>
    <row r="81" spans="1:17" x14ac:dyDescent="0.2">
      <c r="A81">
        <v>78</v>
      </c>
      <c r="B81">
        <v>7.7999999999999901</v>
      </c>
      <c r="C81">
        <f t="shared" ca="1" si="8"/>
        <v>0.97418081482596464</v>
      </c>
      <c r="D81">
        <f t="shared" ca="1" si="9"/>
        <v>0.16769500539337728</v>
      </c>
      <c r="E81">
        <f t="shared" si="10"/>
        <v>0.73433949056999692</v>
      </c>
      <c r="F81">
        <f t="shared" ca="1" si="11"/>
        <v>0.94902825997498041</v>
      </c>
      <c r="G81">
        <f t="shared" ca="1" si="11"/>
        <v>2.8121614833884836E-2</v>
      </c>
      <c r="O81" s="15">
        <f t="shared" ca="1" si="6"/>
        <v>3</v>
      </c>
      <c r="P81" s="15">
        <f t="shared" ca="1" si="7"/>
        <v>5</v>
      </c>
      <c r="Q81" s="15"/>
    </row>
    <row r="82" spans="1:17" x14ac:dyDescent="0.2">
      <c r="A82">
        <v>79</v>
      </c>
      <c r="B82">
        <v>7.8999999999999897</v>
      </c>
      <c r="C82">
        <f t="shared" ca="1" si="8"/>
        <v>0.99095031536530231</v>
      </c>
      <c r="D82">
        <f t="shared" ca="1" si="9"/>
        <v>0.36463558693238057</v>
      </c>
      <c r="E82">
        <f t="shared" si="10"/>
        <v>0.85419986504855561</v>
      </c>
      <c r="F82">
        <f t="shared" ca="1" si="11"/>
        <v>0.98198252752259207</v>
      </c>
      <c r="G82">
        <f t="shared" ca="1" si="11"/>
        <v>0.13295911125752166</v>
      </c>
      <c r="O82" s="15">
        <f t="shared" ca="1" si="6"/>
        <v>3</v>
      </c>
      <c r="P82" s="15">
        <f t="shared" ca="1" si="7"/>
        <v>5</v>
      </c>
      <c r="Q82" s="15"/>
    </row>
    <row r="83" spans="1:17" x14ac:dyDescent="0.2">
      <c r="A83">
        <v>80</v>
      </c>
      <c r="B83">
        <v>7.9999999999999902</v>
      </c>
      <c r="C83">
        <f t="shared" ca="1" si="8"/>
        <v>1.0274138740585406</v>
      </c>
      <c r="D83">
        <f t="shared" ca="1" si="9"/>
        <v>0.61396961821856766</v>
      </c>
      <c r="E83">
        <f t="shared" si="10"/>
        <v>0.96115820023349507</v>
      </c>
      <c r="F83">
        <f t="shared" ca="1" si="11"/>
        <v>1.0555792686079786</v>
      </c>
      <c r="G83">
        <f t="shared" ca="1" si="11"/>
        <v>0.37695869209545374</v>
      </c>
      <c r="O83" s="15">
        <f t="shared" ca="1" si="6"/>
        <v>3</v>
      </c>
      <c r="P83" s="15">
        <f t="shared" ca="1" si="7"/>
        <v>5</v>
      </c>
      <c r="Q83" s="15"/>
    </row>
    <row r="84" spans="1:17" x14ac:dyDescent="0.2">
      <c r="A84">
        <v>81</v>
      </c>
      <c r="B84">
        <v>8.0999999999999908</v>
      </c>
      <c r="C84">
        <f t="shared" ca="1" si="8"/>
        <v>1.0888108358803976</v>
      </c>
      <c r="D84">
        <f t="shared" ca="1" si="9"/>
        <v>0.87722999595721851</v>
      </c>
      <c r="E84">
        <f t="shared" si="10"/>
        <v>1.0450520040034013</v>
      </c>
      <c r="F84">
        <f t="shared" ca="1" si="11"/>
        <v>1.1855090363305703</v>
      </c>
      <c r="G84">
        <f t="shared" ca="1" si="11"/>
        <v>0.76953246580710155</v>
      </c>
      <c r="O84" s="15">
        <f t="shared" ca="1" si="6"/>
        <v>3</v>
      </c>
      <c r="P84" s="15">
        <f t="shared" ca="1" si="7"/>
        <v>5</v>
      </c>
      <c r="Q84" s="15"/>
    </row>
    <row r="85" spans="1:17" x14ac:dyDescent="0.2">
      <c r="A85">
        <v>82</v>
      </c>
      <c r="B85">
        <v>8.1999999999999904</v>
      </c>
      <c r="C85">
        <f t="shared" ca="1" si="8"/>
        <v>1.1765338354761192</v>
      </c>
      <c r="D85">
        <f t="shared" ca="1" si="9"/>
        <v>1.1147075832332582</v>
      </c>
      <c r="E85">
        <f t="shared" si="10"/>
        <v>1.0971516645552963</v>
      </c>
      <c r="F85">
        <f t="shared" ca="1" si="11"/>
        <v>1.384231866020148</v>
      </c>
      <c r="G85">
        <f t="shared" ca="1" si="11"/>
        <v>1.2425729961177314</v>
      </c>
      <c r="O85" s="15">
        <f t="shared" ca="1" si="6"/>
        <v>3</v>
      </c>
      <c r="P85" s="15">
        <f t="shared" ca="1" si="7"/>
        <v>5</v>
      </c>
      <c r="Q85" s="15"/>
    </row>
    <row r="86" spans="1:17" x14ac:dyDescent="0.2">
      <c r="A86">
        <v>83</v>
      </c>
      <c r="B86">
        <v>8.2999999999999901</v>
      </c>
      <c r="C86">
        <f t="shared" ca="1" si="8"/>
        <v>1.2880045937994447</v>
      </c>
      <c r="D86">
        <f t="shared" ca="1" si="9"/>
        <v>1.2891800550805208</v>
      </c>
      <c r="E86">
        <f t="shared" si="10"/>
        <v>1.1109525866162355</v>
      </c>
      <c r="F86">
        <f t="shared" ca="1" si="11"/>
        <v>1.6589558336484724</v>
      </c>
      <c r="G86">
        <f t="shared" ca="1" si="11"/>
        <v>1.6619852144174148</v>
      </c>
      <c r="O86" s="15">
        <f t="shared" ca="1" si="6"/>
        <v>3</v>
      </c>
      <c r="P86" s="15">
        <f t="shared" ca="1" si="7"/>
        <v>5</v>
      </c>
      <c r="Q86" s="15"/>
    </row>
    <row r="87" spans="1:17" x14ac:dyDescent="0.2">
      <c r="A87">
        <v>84</v>
      </c>
      <c r="B87">
        <v>8.3999999999999897</v>
      </c>
      <c r="C87">
        <f t="shared" ca="1" si="8"/>
        <v>1.4169225993074963</v>
      </c>
      <c r="D87">
        <f t="shared" ca="1" si="9"/>
        <v>1.3693763282728815</v>
      </c>
      <c r="E87">
        <f t="shared" si="10"/>
        <v>1.0827747190270818</v>
      </c>
      <c r="F87">
        <f t="shared" ca="1" si="11"/>
        <v>2.0076696524283117</v>
      </c>
      <c r="G87">
        <f t="shared" ca="1" si="11"/>
        <v>1.8751915284341185</v>
      </c>
      <c r="O87" s="15">
        <f t="shared" ca="1" si="6"/>
        <v>3</v>
      </c>
      <c r="P87" s="15">
        <f t="shared" ca="1" si="7"/>
        <v>5</v>
      </c>
      <c r="Q87" s="15"/>
    </row>
    <row r="88" spans="1:17" x14ac:dyDescent="0.2">
      <c r="A88">
        <v>85</v>
      </c>
      <c r="B88">
        <v>8.4999999999999893</v>
      </c>
      <c r="C88">
        <f t="shared" ca="1" si="8"/>
        <v>1.5538602321347841</v>
      </c>
      <c r="D88">
        <f t="shared" ca="1" si="9"/>
        <v>1.3328768491643548</v>
      </c>
      <c r="E88">
        <f t="shared" si="10"/>
        <v>1.0121157349243708</v>
      </c>
      <c r="F88">
        <f t="shared" ca="1" si="11"/>
        <v>2.4144816210099651</v>
      </c>
      <c r="G88">
        <f t="shared" ca="1" si="11"/>
        <v>1.7765606950382982</v>
      </c>
      <c r="O88" s="15">
        <f t="shared" ca="1" si="6"/>
        <v>3</v>
      </c>
      <c r="P88" s="15">
        <f t="shared" ca="1" si="7"/>
        <v>5</v>
      </c>
      <c r="Q88" s="15"/>
    </row>
    <row r="89" spans="1:17" x14ac:dyDescent="0.2">
      <c r="A89">
        <v>86</v>
      </c>
      <c r="B89">
        <v>8.5999999999999908</v>
      </c>
      <c r="C89">
        <f t="shared" ca="1" si="8"/>
        <v>1.6871479170512214</v>
      </c>
      <c r="D89">
        <f t="shared" ca="1" si="9"/>
        <v>1.1681994132720104</v>
      </c>
      <c r="E89">
        <f t="shared" si="10"/>
        <v>0.9017260716684653</v>
      </c>
      <c r="F89">
        <f t="shared" ca="1" si="11"/>
        <v>2.8464680940102749</v>
      </c>
      <c r="G89">
        <f t="shared" ca="1" si="11"/>
        <v>1.3646898691690692</v>
      </c>
      <c r="O89" s="15">
        <f t="shared" ca="1" si="6"/>
        <v>3</v>
      </c>
      <c r="P89" s="15">
        <f t="shared" ca="1" si="7"/>
        <v>5</v>
      </c>
      <c r="Q89" s="15"/>
    </row>
    <row r="90" spans="1:17" x14ac:dyDescent="0.2">
      <c r="A90">
        <v>87</v>
      </c>
      <c r="B90">
        <v>8.6999999999999904</v>
      </c>
      <c r="C90">
        <f t="shared" ca="1" si="8"/>
        <v>1.803967858378422</v>
      </c>
      <c r="D90">
        <f t="shared" ca="1" si="9"/>
        <v>0.87589170243326608</v>
      </c>
      <c r="E90">
        <f t="shared" si="10"/>
        <v>0.757398825990379</v>
      </c>
      <c r="F90">
        <f t="shared" ca="1" si="11"/>
        <v>3.2543000340624304</v>
      </c>
      <c r="G90">
        <f t="shared" ca="1" si="11"/>
        <v>0.76718627439144516</v>
      </c>
      <c r="O90" s="15">
        <f t="shared" ca="1" si="6"/>
        <v>3</v>
      </c>
      <c r="P90" s="15">
        <f t="shared" ca="1" si="7"/>
        <v>5</v>
      </c>
      <c r="Q90" s="15"/>
    </row>
    <row r="91" spans="1:17" x14ac:dyDescent="0.2">
      <c r="A91">
        <v>88</v>
      </c>
      <c r="B91">
        <v>8.7999999999999901</v>
      </c>
      <c r="C91">
        <f t="shared" ca="1" si="8"/>
        <v>1.8915570286217482</v>
      </c>
      <c r="D91">
        <f t="shared" ca="1" si="9"/>
        <v>0.46853908850445836</v>
      </c>
      <c r="E91">
        <f t="shared" si="10"/>
        <v>0.58749291685921579</v>
      </c>
      <c r="F91">
        <f t="shared" ca="1" si="11"/>
        <v>3.5779879925283371</v>
      </c>
      <c r="G91">
        <f t="shared" ca="1" si="11"/>
        <v>0.21952887745658867</v>
      </c>
      <c r="O91" s="15">
        <f t="shared" ca="1" si="6"/>
        <v>3</v>
      </c>
      <c r="P91" s="15">
        <f t="shared" ca="1" si="7"/>
        <v>5</v>
      </c>
      <c r="Q91" s="15"/>
    </row>
    <row r="92" spans="1:17" x14ac:dyDescent="0.2">
      <c r="A92">
        <v>89</v>
      </c>
      <c r="B92">
        <v>8.8999999999999897</v>
      </c>
      <c r="C92">
        <f t="shared" ca="1" si="8"/>
        <v>1.9384109374721938</v>
      </c>
      <c r="D92">
        <f t="shared" ca="1" si="9"/>
        <v>-3.0308235498533453E-2</v>
      </c>
      <c r="E92">
        <f t="shared" si="10"/>
        <v>0.40223170442029182</v>
      </c>
      <c r="F92">
        <f t="shared" ca="1" si="11"/>
        <v>3.7574369625118296</v>
      </c>
      <c r="G92">
        <f t="shared" ca="1" si="11"/>
        <v>9.1858913903456341E-4</v>
      </c>
      <c r="O92" s="15">
        <f t="shared" ca="1" si="6"/>
        <v>3</v>
      </c>
      <c r="P92" s="15">
        <f t="shared" ca="1" si="7"/>
        <v>3</v>
      </c>
      <c r="Q92" s="15"/>
    </row>
    <row r="93" spans="1:17" x14ac:dyDescent="0.2">
      <c r="A93">
        <v>90</v>
      </c>
      <c r="B93">
        <v>8.9999999999999805</v>
      </c>
      <c r="C93">
        <f t="shared" ca="1" si="8"/>
        <v>1.9353801139223408</v>
      </c>
      <c r="D93">
        <f t="shared" ca="1" si="9"/>
        <v>-0.200507341670287</v>
      </c>
      <c r="E93">
        <f t="shared" si="10"/>
        <v>0.21283926469990677</v>
      </c>
      <c r="F93">
        <f t="shared" ca="1" si="11"/>
        <v>3.7456961853660529</v>
      </c>
      <c r="G93">
        <f t="shared" ca="1" si="11"/>
        <v>4.0203194063685208E-2</v>
      </c>
      <c r="O93" s="15">
        <f t="shared" ca="1" si="6"/>
        <v>3</v>
      </c>
      <c r="P93" s="15">
        <f t="shared" ca="1" si="7"/>
        <v>3</v>
      </c>
      <c r="Q93" s="15"/>
    </row>
    <row r="94" spans="1:17" x14ac:dyDescent="0.2">
      <c r="A94">
        <v>91</v>
      </c>
      <c r="B94">
        <v>9.0999999999999801</v>
      </c>
      <c r="C94">
        <f t="shared" ca="1" si="8"/>
        <v>1.9153293797553121</v>
      </c>
      <c r="D94">
        <f t="shared" ca="1" si="9"/>
        <v>-0.50812990864599461</v>
      </c>
      <c r="E94">
        <f t="shared" si="10"/>
        <v>3.0590979527056528E-2</v>
      </c>
      <c r="F94">
        <f t="shared" ca="1" si="11"/>
        <v>3.6684866329538686</v>
      </c>
      <c r="G94">
        <f t="shared" ca="1" si="11"/>
        <v>0.25819600406058685</v>
      </c>
      <c r="O94" s="15">
        <f t="shared" ca="1" si="6"/>
        <v>3</v>
      </c>
      <c r="P94" s="15">
        <f t="shared" ca="1" si="7"/>
        <v>3</v>
      </c>
      <c r="Q94" s="15"/>
    </row>
    <row r="95" spans="1:17" x14ac:dyDescent="0.2">
      <c r="A95">
        <v>92</v>
      </c>
      <c r="B95">
        <v>9.1999999999999797</v>
      </c>
      <c r="C95">
        <f t="shared" ca="1" si="8"/>
        <v>1.8645163888907128</v>
      </c>
      <c r="D95">
        <f t="shared" ca="1" si="9"/>
        <v>-0.89969877045173186</v>
      </c>
      <c r="E95">
        <f t="shared" si="10"/>
        <v>-0.1341372819418164</v>
      </c>
      <c r="F95">
        <f t="shared" ca="1" si="11"/>
        <v>3.4764213644420638</v>
      </c>
      <c r="G95">
        <f t="shared" ca="1" si="11"/>
        <v>0.8094578775523581</v>
      </c>
      <c r="O95" s="15">
        <f t="shared" ca="1" si="6"/>
        <v>3</v>
      </c>
      <c r="P95" s="15">
        <f t="shared" ca="1" si="7"/>
        <v>5</v>
      </c>
      <c r="Q95" s="15"/>
    </row>
    <row r="96" spans="1:17" x14ac:dyDescent="0.2">
      <c r="A96">
        <v>93</v>
      </c>
      <c r="B96">
        <v>9.2999999999999794</v>
      </c>
      <c r="C96">
        <f t="shared" ca="1" si="8"/>
        <v>1.7745465118455399</v>
      </c>
      <c r="D96">
        <f t="shared" ca="1" si="9"/>
        <v>-1.6961846157033826</v>
      </c>
      <c r="E96">
        <f t="shared" si="10"/>
        <v>-0.27273701962107844</v>
      </c>
      <c r="F96">
        <f t="shared" ca="1" si="11"/>
        <v>3.149015322703173</v>
      </c>
      <c r="G96">
        <f t="shared" ca="1" si="11"/>
        <v>2.8770422505488318</v>
      </c>
      <c r="O96" s="15">
        <f t="shared" ca="1" si="6"/>
        <v>3</v>
      </c>
      <c r="P96" s="15">
        <f t="shared" ca="1" si="7"/>
        <v>5</v>
      </c>
      <c r="Q96" s="15"/>
    </row>
    <row r="97" spans="1:17" x14ac:dyDescent="0.2">
      <c r="A97">
        <v>94</v>
      </c>
      <c r="B97">
        <v>9.3999999999999808</v>
      </c>
      <c r="C97">
        <f t="shared" ca="1" si="8"/>
        <v>1.6049280502751992</v>
      </c>
      <c r="D97">
        <f t="shared" ca="1" si="9"/>
        <v>-2.3473395065362217</v>
      </c>
      <c r="E97">
        <f t="shared" si="10"/>
        <v>-0.37907506318908596</v>
      </c>
      <c r="F97">
        <f t="shared" ca="1" si="11"/>
        <v>2.5757940465601523</v>
      </c>
      <c r="G97">
        <f t="shared" ca="1" si="11"/>
        <v>5.5100027589457126</v>
      </c>
      <c r="O97" s="15">
        <f t="shared" ca="1" si="6"/>
        <v>3</v>
      </c>
      <c r="P97" s="15">
        <f t="shared" ca="1" si="7"/>
        <v>5</v>
      </c>
      <c r="Q97" s="15"/>
    </row>
    <row r="98" spans="1:17" x14ac:dyDescent="0.2">
      <c r="A98">
        <v>95</v>
      </c>
      <c r="B98">
        <v>9.4999999999999805</v>
      </c>
      <c r="C98">
        <f t="shared" ca="1" si="8"/>
        <v>1.3701940996215778</v>
      </c>
      <c r="D98">
        <f t="shared" ca="1" si="9"/>
        <v>-2.8246767429020401</v>
      </c>
      <c r="E98">
        <f t="shared" si="10"/>
        <v>-0.44997900665770002</v>
      </c>
      <c r="F98">
        <f t="shared" ca="1" si="11"/>
        <v>1.8774318706377862</v>
      </c>
      <c r="G98">
        <f t="shared" ca="1" si="11"/>
        <v>7.9787987018916775</v>
      </c>
      <c r="O98" s="15">
        <f t="shared" ca="1" si="6"/>
        <v>3</v>
      </c>
      <c r="P98" s="15">
        <f t="shared" ca="1" si="7"/>
        <v>5</v>
      </c>
      <c r="Q98" s="15"/>
    </row>
    <row r="99" spans="1:17" x14ac:dyDescent="0.2">
      <c r="A99">
        <v>96</v>
      </c>
      <c r="B99">
        <v>9.5999999999999801</v>
      </c>
      <c r="C99">
        <f t="shared" ca="1" si="8"/>
        <v>1.0877264253313748</v>
      </c>
      <c r="D99">
        <f t="shared" ca="1" si="9"/>
        <v>-3.1123497764999177</v>
      </c>
      <c r="E99">
        <f t="shared" si="10"/>
        <v>-0.48545737810645595</v>
      </c>
      <c r="F99">
        <f t="shared" ca="1" si="11"/>
        <v>1.1831487763641708</v>
      </c>
      <c r="G99">
        <f t="shared" ca="1" si="11"/>
        <v>9.6867211312790875</v>
      </c>
      <c r="O99" s="15">
        <f t="shared" ca="1" si="6"/>
        <v>3</v>
      </c>
      <c r="P99" s="15">
        <f t="shared" ca="1" si="7"/>
        <v>5</v>
      </c>
      <c r="Q99" s="15"/>
    </row>
    <row r="100" spans="1:17" x14ac:dyDescent="0.2">
      <c r="A100">
        <v>97</v>
      </c>
      <c r="B100">
        <v>9.6999999999999797</v>
      </c>
      <c r="C100">
        <f t="shared" ca="1" si="8"/>
        <v>0.77649144768138412</v>
      </c>
      <c r="D100">
        <f t="shared" ca="1" si="9"/>
        <v>-3.2079654343220874</v>
      </c>
      <c r="E100">
        <f t="shared" si="10"/>
        <v>-0.48863550906658115</v>
      </c>
      <c r="F100">
        <f t="shared" ca="1" si="11"/>
        <v>0.60293896832233174</v>
      </c>
      <c r="G100">
        <f t="shared" ca="1" si="11"/>
        <v>10.291042227805299</v>
      </c>
      <c r="O100" s="15">
        <f t="shared" ca="1" si="6"/>
        <v>3</v>
      </c>
      <c r="P100" s="15">
        <f t="shared" ca="1" si="7"/>
        <v>5</v>
      </c>
      <c r="Q100" s="15"/>
    </row>
    <row r="101" spans="1:17" x14ac:dyDescent="0.2">
      <c r="A101">
        <v>98</v>
      </c>
      <c r="B101">
        <v>9.7999999999999794</v>
      </c>
      <c r="C101">
        <f t="shared" ca="1" si="8"/>
        <v>0.45569490424917652</v>
      </c>
      <c r="D101">
        <f t="shared" ca="1" si="9"/>
        <v>-3.1224570369327367</v>
      </c>
      <c r="E101">
        <f t="shared" si="10"/>
        <v>-0.46541346531220068</v>
      </c>
      <c r="F101">
        <f t="shared" ca="1" si="11"/>
        <v>0.20765784575866617</v>
      </c>
      <c r="G101">
        <f t="shared" ca="1" si="11"/>
        <v>9.7497379474907664</v>
      </c>
      <c r="O101" s="15">
        <f t="shared" ca="1" si="6"/>
        <v>3</v>
      </c>
      <c r="P101" s="15">
        <f t="shared" ca="1" si="7"/>
        <v>5</v>
      </c>
      <c r="Q101" s="15"/>
    </row>
    <row r="102" spans="1:17" x14ac:dyDescent="0.2">
      <c r="A102">
        <v>99</v>
      </c>
      <c r="B102">
        <v>9.8999999999999808</v>
      </c>
      <c r="C102">
        <f t="shared" ca="1" si="8"/>
        <v>0.14344920055589844</v>
      </c>
      <c r="D102">
        <f t="shared" ca="1" si="9"/>
        <v>-2.8789808432896944</v>
      </c>
      <c r="E102">
        <f t="shared" si="10"/>
        <v>-0.42387722348495505</v>
      </c>
      <c r="F102">
        <f t="shared" ca="1" si="11"/>
        <v>2.0577673140126373E-2</v>
      </c>
      <c r="G102">
        <f t="shared" ca="1" si="11"/>
        <v>8.2885306960290404</v>
      </c>
      <c r="O102" s="15">
        <f t="shared" ca="1" si="6"/>
        <v>3</v>
      </c>
      <c r="P102" s="15">
        <f t="shared" ca="1" si="7"/>
        <v>5</v>
      </c>
      <c r="Q102" s="15"/>
    </row>
    <row r="103" spans="1:17" x14ac:dyDescent="0.2">
      <c r="A103">
        <v>100</v>
      </c>
      <c r="B103">
        <v>9.9999999999999805</v>
      </c>
      <c r="C103">
        <f t="shared" ca="1" si="8"/>
        <v>-0.14444888377306997</v>
      </c>
      <c r="D103">
        <f t="shared" ca="1" si="9"/>
        <v>-2.5108884140656933</v>
      </c>
      <c r="E103">
        <f t="shared" si="10"/>
        <v>-0.37351630875647163</v>
      </c>
      <c r="F103">
        <f t="shared" ca="1" si="11"/>
        <v>2.0865480023285875E-2</v>
      </c>
      <c r="G103">
        <f t="shared" ca="1" si="11"/>
        <v>6.3045606278893329</v>
      </c>
      <c r="O103" s="15">
        <f t="shared" ca="1" si="6"/>
        <v>3</v>
      </c>
      <c r="P103" s="15">
        <f t="shared" ca="1" si="7"/>
        <v>5</v>
      </c>
      <c r="Q103" s="15"/>
    </row>
    <row r="104" spans="1:17" x14ac:dyDescent="0.2">
      <c r="F104">
        <f ca="1">SUM(F4:F103)</f>
        <v>148.44927929103923</v>
      </c>
      <c r="G104">
        <f ca="1">SUM(G4:G103)</f>
        <v>241.77385233343441</v>
      </c>
    </row>
  </sheetData>
  <mergeCells count="2">
    <mergeCell ref="K4:M4"/>
    <mergeCell ref="I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</dc:creator>
  <cp:lastModifiedBy>Ігор Полинько</cp:lastModifiedBy>
  <dcterms:created xsi:type="dcterms:W3CDTF">2010-12-11T05:43:05Z</dcterms:created>
  <dcterms:modified xsi:type="dcterms:W3CDTF">2025-04-23T11:56:58Z</dcterms:modified>
</cp:coreProperties>
</file>