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Documents\eagle\projects\Krakatau Board v1.3\"/>
    </mc:Choice>
  </mc:AlternateContent>
  <xr:revisionPtr revIDLastSave="0" documentId="13_ncr:1_{DD947292-C2D6-4D03-AC13-666E7AFCEA39}" xr6:coauthVersionLast="45" xr6:coauthVersionMax="45" xr10:uidLastSave="{00000000-0000-0000-0000-000000000000}"/>
  <bookViews>
    <workbookView xWindow="420" yWindow="345" windowWidth="28380" windowHeight="1540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7" i="1" l="1"/>
  <c r="D77" i="1"/>
  <c r="C77" i="1"/>
</calcChain>
</file>

<file path=xl/sharedStrings.xml><?xml version="1.0" encoding="utf-8"?>
<sst xmlns="http://schemas.openxmlformats.org/spreadsheetml/2006/main" count="456" uniqueCount="329">
  <si>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</si>
  <si>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Ref Des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</si>
  <si>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</si>
  <si>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</si>
  <si>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</si>
  <si>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</si>
  <si>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Package</t>
    </r>
  </si>
  <si>
    <t>Type</t>
  </si>
  <si>
    <t>Your Instructions / Notes</t>
  </si>
  <si>
    <t>SMD</t>
  </si>
  <si>
    <t>Texas Instruments</t>
  </si>
  <si>
    <t>D4</t>
  </si>
  <si>
    <t>https://www.digikey.com/product-detail/en/stmicroelectronics/STM32F413VHT6/497-17010-ND/6564702</t>
  </si>
  <si>
    <t>U1</t>
  </si>
  <si>
    <t>STMicroelectronics</t>
  </si>
  <si>
    <t>STM32F413VHT6</t>
  </si>
  <si>
    <t xml:space="preserve">IC MCU 32BIT 1.5MB FLASH 100LQFP	</t>
  </si>
  <si>
    <t>100-LQFP</t>
  </si>
  <si>
    <t>SW1</t>
  </si>
  <si>
    <t xml:space="preserve">TL3342F160QG/TR	</t>
  </si>
  <si>
    <t>E-Switch</t>
  </si>
  <si>
    <t>SWITCH TACTILE SPST-NO 0.05A 12V</t>
  </si>
  <si>
    <t>https://www.digikey.com/product-detail/en/e-switch/TL3342F160QG-TR/EG2531CT-ND/379004</t>
  </si>
  <si>
    <t>C1,C2</t>
  </si>
  <si>
    <t>https://www.digikey.com/product-detail/en/murata-electronics/GRM155R61A225KE95D/490-10451-1-ND/5026361</t>
  </si>
  <si>
    <t>CAP CER 2.2UF 10V X5R 0402</t>
  </si>
  <si>
    <t>0402</t>
  </si>
  <si>
    <t>GRM155R61A225KE95D</t>
  </si>
  <si>
    <t xml:space="preserve">	Murata Electronics</t>
  </si>
  <si>
    <t xml:space="preserve">	Harwin Inc.</t>
  </si>
  <si>
    <t>BATTERY HOLDER COIN 12MM SMD</t>
  </si>
  <si>
    <t xml:space="preserve">S8411-45R	</t>
  </si>
  <si>
    <t>https://www.digikey.com/product-detail/en/harwin-inc/S8411-45R/952-1745-1-ND/3131073</t>
  </si>
  <si>
    <t>Y1</t>
  </si>
  <si>
    <t>Y2</t>
  </si>
  <si>
    <t>https://www.digikey.com/product-detail/en/ecs-inc/ECS-327-12-5-34B-TR/XC1617CT-ND/1693786</t>
  </si>
  <si>
    <t xml:space="preserve">ECS-.327-12.5-34B-TR	</t>
  </si>
  <si>
    <t>CRYSTAL 32.7680KHZ 12.5PF SMD</t>
  </si>
  <si>
    <t>2-SMD</t>
  </si>
  <si>
    <t>ECS Inc.</t>
  </si>
  <si>
    <t>https://www.digikey.com/product-detail/en/ecs-inc/ECS-250-20-33-CKM-TR/XC1817CT-ND/2781942</t>
  </si>
  <si>
    <t xml:space="preserve">ECS-250-20-33-CKM-TR	</t>
  </si>
  <si>
    <t>CRYSTAL 25.0000MHZ 20PF SMD</t>
  </si>
  <si>
    <t>4-SMD</t>
  </si>
  <si>
    <t>C4, C5</t>
  </si>
  <si>
    <t>CAP CER 20PF 50V C0G/NP0 0402</t>
  </si>
  <si>
    <t>GJM1555C1H200JB01D</t>
  </si>
  <si>
    <t>https://www.digikey.com/product-detail/en/murata-electronics/GJM1555C1H200JB01D/490-3120-1-ND/702386</t>
  </si>
  <si>
    <t>https://www.digikey.com/product-detail/en/murata-electronics/GCM1555C1H120FA16J/490-16459-1-ND/7363441</t>
  </si>
  <si>
    <t>C6,C7</t>
  </si>
  <si>
    <t>CAP CER 12PF 50V C0G/NP0 0402</t>
  </si>
  <si>
    <t>GCM1555C1H120FA16J</t>
  </si>
  <si>
    <t>C8</t>
  </si>
  <si>
    <t>https://www.digikey.com/product-detail/en/kemet/C1210T475K5RAC7800/399-20366-1-ND/9925808</t>
  </si>
  <si>
    <t>C1210T475K5RAC7800</t>
  </si>
  <si>
    <t>CAP CER 4.7UF 50V X7R 1210</t>
  </si>
  <si>
    <t xml:space="preserve">	KEMET</t>
  </si>
  <si>
    <t>https://www.digikey.com/product-detail/en/kemet/C0402T104K4RAC7867/399-17387-1-ND/8570354</t>
  </si>
  <si>
    <t>C0402T104K4RAC7867</t>
  </si>
  <si>
    <t>CAP CER 0.1UF 16V X7R 0402</t>
  </si>
  <si>
    <t>0805</t>
  </si>
  <si>
    <t>Please include battery CR1220 in PCB Board</t>
  </si>
  <si>
    <t>Bill of Materials Krakatau Board v1.3</t>
  </si>
  <si>
    <t>https://www.digikey.com/product-detail/en/kemet/C0603C105K8RACAUTO/399-17705-1-ND/8635856</t>
  </si>
  <si>
    <t>C0603C105K8RACAUTO</t>
  </si>
  <si>
    <t xml:space="preserve">CAP CER 0603 1UF 10V X7R 10%	</t>
  </si>
  <si>
    <t>0603</t>
  </si>
  <si>
    <t>U2</t>
  </si>
  <si>
    <t>https://www.digikey.com/product-detail/en/texas-instruments/LM3671MF-3-3-NOPB/LM3671MF-3-3-NOPBCT-ND/1590190</t>
  </si>
  <si>
    <t>LM3671MF-3.3/NOPB</t>
  </si>
  <si>
    <t>IC REG BUCK 3.3V 600MA SOT23-5</t>
  </si>
  <si>
    <t>SOT23-5</t>
  </si>
  <si>
    <t>https://www.digikey.com/product-detail/en/vishay-dale/TNPW0402100KBETD/541-3558-1-ND/7354919</t>
  </si>
  <si>
    <t xml:space="preserve">	Vishay Dale</t>
  </si>
  <si>
    <t>TNPW0402100KBETD</t>
  </si>
  <si>
    <t xml:space="preserve">RES 100K OHM 0.1% 1/16W 0402	</t>
  </si>
  <si>
    <t>https://www.digikey.com/product-detail/en/kemet/C0805C106M8RACAUTO/399-15690-1-ND/7427570</t>
  </si>
  <si>
    <t>C25</t>
  </si>
  <si>
    <t>C0805C106M8RACAUTO</t>
  </si>
  <si>
    <t>CAP CER 10UF 10V X7R 0805</t>
  </si>
  <si>
    <t>C26</t>
  </si>
  <si>
    <t>https://www.digikey.com/product-detail/en/kemet/C0805C475K4RACTU/399-7415-1-ND/3317449</t>
  </si>
  <si>
    <t>C0805C475K4RACTU</t>
  </si>
  <si>
    <t>CAP CER 4.7UF 16V X7R 0805</t>
  </si>
  <si>
    <t>Murata Electronics</t>
  </si>
  <si>
    <t>https://www.digikey.com/product-detail/en/vishay-dale/TNPW040210K0BETD/541-3559-1-ND/7354920</t>
  </si>
  <si>
    <t>TNPW040210K0BETD</t>
  </si>
  <si>
    <t>RES 10K OHM 0.1% 1/16W 0402</t>
  </si>
  <si>
    <t>U3</t>
  </si>
  <si>
    <t>https://www.digikey.com/product-detail/en/texas-instruments/LMR33630ADDAR/296-49763-1-ND/9462677</t>
  </si>
  <si>
    <t>LMR33630ADDAR</t>
  </si>
  <si>
    <t>IC REG BUCK ADJUSTABLE 3A 8SOPWR</t>
  </si>
  <si>
    <t>8SOPWR</t>
  </si>
  <si>
    <t>C27</t>
  </si>
  <si>
    <t>C28</t>
  </si>
  <si>
    <t>https://www.digikey.com/product-detail/en/kemet/C0805C224K5RACAUTO/399-6949-1-ND/3314457</t>
  </si>
  <si>
    <t>C0805C224K5RACAUTO</t>
  </si>
  <si>
    <t xml:space="preserve">CAP CER 0.22UF 50V X7R 0805	</t>
  </si>
  <si>
    <t>https://www.digikey.com/product-detail/en/taiyo-yuden/LMK212BBJ226MD-T/587-5917-1-ND/7675037</t>
  </si>
  <si>
    <t xml:space="preserve">LMK212BBJ226MD-T	</t>
  </si>
  <si>
    <t xml:space="preserve">CAP CER 22UF 10V X5R 0805	</t>
  </si>
  <si>
    <t>Taiyo Yuden</t>
  </si>
  <si>
    <t>Radial</t>
  </si>
  <si>
    <t>R4</t>
  </si>
  <si>
    <t>https://www.digikey.com/product-detail/en/te-connectivity-passive-product/RN73C1E24K9BTD/A124622CT-ND/6558382</t>
  </si>
  <si>
    <t>RN73C1E24K9BTD</t>
  </si>
  <si>
    <t xml:space="preserve">	TE Connectivity Passive Product</t>
  </si>
  <si>
    <t>RES SMD 24.9KOHM 0.1% 1/16W 0402</t>
  </si>
  <si>
    <t>https://www.digikey.com/product-detail/en/murata-electronics/GRM155R71A474KE01D/490-14366-1-ND/6606827</t>
  </si>
  <si>
    <t>C33</t>
  </si>
  <si>
    <t>U4</t>
  </si>
  <si>
    <t>https://www.digikey.com/product-detail/en/texas-instruments/REF2933AIDBZR/296-41482-1-ND/5222875</t>
  </si>
  <si>
    <t>REF2933AIDBZR</t>
  </si>
  <si>
    <t xml:space="preserve">IC VREF SERIES 2% SOT23-3	</t>
  </si>
  <si>
    <t>SOT23-3</t>
  </si>
  <si>
    <t>GRM155R71A474KE01D</t>
  </si>
  <si>
    <t>CAP CER 0.47UF 10V X7R 0402</t>
  </si>
  <si>
    <t>https://www.digikey.com/product-detail/en/w%C3%BCrth-elektronik/78438356022/732-11314-1-ND/6833773</t>
  </si>
  <si>
    <t xml:space="preserve">	FIXED IND 2.2UH 4.7A 35 MOHM SMD</t>
  </si>
  <si>
    <t>Würth Elektronik</t>
  </si>
  <si>
    <t>https://www.digikey.com/product-detail/en/w%C3%BCrth-elektronik/865230542002/732-8295-1-ND/5728252</t>
  </si>
  <si>
    <t>CAP 10 UF 20% 35 V</t>
  </si>
  <si>
    <t xml:space="preserve">	Würth Elektronik</t>
  </si>
  <si>
    <t>U5</t>
  </si>
  <si>
    <t>https://www.digikey.com/product-detail/en/fanstel-corp/BT832XE/1914-1016-1-ND/8323669</t>
  </si>
  <si>
    <t>BT832XE</t>
  </si>
  <si>
    <t xml:space="preserve">RX TXRX MOD BLE 5 U.FL SMD	</t>
  </si>
  <si>
    <t xml:space="preserve">	Fanstel Corp.</t>
  </si>
  <si>
    <t>R6</t>
  </si>
  <si>
    <t>https://www.digikey.com/product-detail/en/keystone-electronics/5112/36-5112-1-ND/9921855</t>
  </si>
  <si>
    <t>0402 JUMPER ON TAPE AND REEL</t>
  </si>
  <si>
    <t xml:space="preserve">	Keystone Electronics</t>
  </si>
  <si>
    <t>U6, U7</t>
  </si>
  <si>
    <t>https://www.digikey.com/product-detail/en/texas-instruments/MAX232ECDW/296-33358-5-ND/1511009</t>
  </si>
  <si>
    <t>MAX232ECDW</t>
  </si>
  <si>
    <t>IC TRANSCEIVER FULL 2/2 16SOIC</t>
  </si>
  <si>
    <t>16SOIC</t>
  </si>
  <si>
    <t>U8</t>
  </si>
  <si>
    <t>https://www.digikey.com/product-detail/en/ftdi-future-technology-devices-international-ltd/FT234XD-R/768-1178-1-ND/3904926</t>
  </si>
  <si>
    <t xml:space="preserve">	FTDI, Future Technology Devices International Ltd</t>
  </si>
  <si>
    <t xml:space="preserve">	FT234XD-R</t>
  </si>
  <si>
    <t xml:space="preserve">	IC USB SERIAL BASIC UART 12DFN</t>
  </si>
  <si>
    <t>12-DFN</t>
  </si>
  <si>
    <t>L3</t>
  </si>
  <si>
    <t>https://www.digikey.com/product-detail/en/w%C3%BCrth-elektronik/742792651/732-1593-1-ND/1639537</t>
  </si>
  <si>
    <t xml:space="preserve">FERRITE BEAD 600 OHM 0603 1LN	</t>
  </si>
  <si>
    <t>R7, R8</t>
  </si>
  <si>
    <t>https://www.digikey.com/product-detail/en/te-connectivity-passive-product/CRGP0402F27R/A130336CT-ND/8578168</t>
  </si>
  <si>
    <t xml:space="preserve">	CRGP0402F27R</t>
  </si>
  <si>
    <t>CRGP 0402 27R 1%</t>
  </si>
  <si>
    <t>C44, C45</t>
  </si>
  <si>
    <t>https://www.digikey.com/product-detail/en/kemet/C0402C470K5GACTU/399-7796-1-ND/3471519</t>
  </si>
  <si>
    <t>C0402C470K5GACTU</t>
  </si>
  <si>
    <t xml:space="preserve">CAP CER 47PF 50V C0G/NP0 0402	</t>
  </si>
  <si>
    <t>KEMET</t>
  </si>
  <si>
    <t>https://www.digikey.com/product-detail/en/kemet/C0402C103M5RACTU/399-7760-1-ND/3471483</t>
  </si>
  <si>
    <t>C0402C103M5RACTU</t>
  </si>
  <si>
    <t>CAP CER 10000PF 50V X7R 0402</t>
  </si>
  <si>
    <t>C48</t>
  </si>
  <si>
    <t>https://www.digikey.com/product-detail/en/w%C3%BCrth-elektronik/885012105008/732-7485-1-ND/5454112</t>
  </si>
  <si>
    <t>CAP CER 4.7UF 6.3V X5R 0402</t>
  </si>
  <si>
    <t>U9</t>
  </si>
  <si>
    <t>MAX5490VB10000+T</t>
  </si>
  <si>
    <t xml:space="preserve">	Maxim Integrated</t>
  </si>
  <si>
    <t xml:space="preserve">RES NTWRK 2 RES MULT OHM TO236-3	</t>
  </si>
  <si>
    <t>TO236-3</t>
  </si>
  <si>
    <t>U10</t>
  </si>
  <si>
    <t>https://www.digikey.com/product-detail/en/stmicroelectronics/TESEO-LIV3F/497-18163-1-ND/9556693</t>
  </si>
  <si>
    <t>TESEO-LIV3F</t>
  </si>
  <si>
    <t>RF RCVR GNSS/GPS 1.575GHZ 18LCC</t>
  </si>
  <si>
    <t xml:space="preserve">	STMicroelectronics</t>
  </si>
  <si>
    <t>L4</t>
  </si>
  <si>
    <t>https://www.digikey.com/product-detail/en/murata-electronics/LQG15HS27NJ02D/490-2628-1-ND/662908</t>
  </si>
  <si>
    <t>LQG15HS27NJ02D</t>
  </si>
  <si>
    <t>FIXED IND 27NH 350MA 460 MOHM</t>
  </si>
  <si>
    <t>https://www.digikey.com/product-detail/en/kemet/C0402C560K5RAC7867/399-C0402C560K5RAC7867CT-ND/11504529</t>
  </si>
  <si>
    <t>C0402C560K5RAC7867</t>
  </si>
  <si>
    <t>CAP CER 56PF 50V X7R 0402</t>
  </si>
  <si>
    <t>C51, C52, C53, C54. C55</t>
  </si>
  <si>
    <t xml:space="preserve">	Knowles Novacap</t>
  </si>
  <si>
    <t xml:space="preserve">	C04BL121X-5SN-X0T</t>
  </si>
  <si>
    <t>CAP CER 120PF 50V 0402</t>
  </si>
  <si>
    <t>https://www.digikey.com/product-detail/en/knowles-novacap/C04BL121X-5SN-X0T/1761-1074-1-ND/7596237</t>
  </si>
  <si>
    <t>FL1</t>
  </si>
  <si>
    <t>https://www.digikey.com/product-detail/en/taiyo-yuden/F6QA1G582H2JM-J/587-3990-1-ND/4963980</t>
  </si>
  <si>
    <t xml:space="preserve">F6QA1G582H2JM-J	</t>
  </si>
  <si>
    <t xml:space="preserve">	Taiyo Yuden</t>
  </si>
  <si>
    <t xml:space="preserve">	FILTER SAW 1.582GHZ 5SMD</t>
  </si>
  <si>
    <t>U11</t>
  </si>
  <si>
    <t>https://www.digikey.com/product-detail/en/infineon-technologies/BGA725L6E6327FTSA1/BGA725L6E6327FTSA1CT-ND/3911501</t>
  </si>
  <si>
    <t>BGA725L6E6327FTSA1</t>
  </si>
  <si>
    <t xml:space="preserve">	Infineon Technologies</t>
  </si>
  <si>
    <t xml:space="preserve">IC AMP GPS 1.55-1.615GHZ TSLP6-2	</t>
  </si>
  <si>
    <t>TSLP6-2</t>
  </si>
  <si>
    <t>L5</t>
  </si>
  <si>
    <t>https://www.digikey.com/product-detail/en/murata-electronics/LQW15AN5N6C10D/490-6833-1-ND/3846030</t>
  </si>
  <si>
    <t>LQW15AN5N6C10D</t>
  </si>
  <si>
    <t xml:space="preserve">FIXED IND 5.6NH 800MA 51 MOHM	</t>
  </si>
  <si>
    <t>C56, C57</t>
  </si>
  <si>
    <t>C58</t>
  </si>
  <si>
    <t>https://www.digikey.com/product-detail/en/kemet/C0402C102K5RACTU/399-1032-1-ND/411307</t>
  </si>
  <si>
    <t>C0402C102K5RACTU</t>
  </si>
  <si>
    <t>CAP CER 1000PF 50V X7R 0402</t>
  </si>
  <si>
    <t>https://www.digikey.com/product-detail/en/hirose-electric-co-ltd/U-FL-R-SMT-1-10/H11891CT-ND/2504612</t>
  </si>
  <si>
    <t xml:space="preserve">	U.FL-R-SMT-1(10)</t>
  </si>
  <si>
    <t xml:space="preserve">	CONN U.FL RCPT STR 50 OHM SMD</t>
  </si>
  <si>
    <t xml:space="preserve">	Hirose Electric Co Ltd</t>
  </si>
  <si>
    <t>U12</t>
  </si>
  <si>
    <t>https://www.digikey.com/product-detail/en/maxim-integrated/DS3231SN-T-R/DS3231SN-T-RCT-ND/3894827</t>
  </si>
  <si>
    <t xml:space="preserve">DS3231SN#T&amp;R	</t>
  </si>
  <si>
    <t xml:space="preserve">	IC RTC CLK/CALENDAR I2C 16-SOIC</t>
  </si>
  <si>
    <t>Maxim Integrated</t>
  </si>
  <si>
    <t>16-SOIC</t>
  </si>
  <si>
    <t>U13</t>
  </si>
  <si>
    <t>https://www.digikey.com/product-detail/en/microchip-technology/24LC01BT-E-OT/24LC01BT-E-OTCT-ND/7065550</t>
  </si>
  <si>
    <t xml:space="preserve">24LC01BT-E/OT	</t>
  </si>
  <si>
    <t xml:space="preserve">	Microchip Technology</t>
  </si>
  <si>
    <t>IC EEPROM 1K I2C 400KHZ SOT23-5</t>
  </si>
  <si>
    <t>U14</t>
  </si>
  <si>
    <t>https://www.digikey.com/product-detail/en/linear-technology-analog-devices/LTC4151IMS-TRPBF/LTC4151IMS-TRPBFCT-ND/8258439</t>
  </si>
  <si>
    <t xml:space="preserve">	Linear Technology/Analog Devices</t>
  </si>
  <si>
    <t xml:space="preserve">	LTC4151IMS#TRPBF</t>
  </si>
  <si>
    <t>IC CURRENT MONITOR(12BIT) 10MSOP</t>
  </si>
  <si>
    <t>10MSOP</t>
  </si>
  <si>
    <t>RS1</t>
  </si>
  <si>
    <t>https://www.digikey.com/product-detail/en/stackpole-electronics-inc/HCSM2818FT20L0/HCSM2818FT20L0CT-ND/9557201</t>
  </si>
  <si>
    <t>HCSM2818FT20L0</t>
  </si>
  <si>
    <t>RES 0.02 OHM 5W 1% 2818 SMD</t>
  </si>
  <si>
    <t>Stackpole Electronics Inc</t>
  </si>
  <si>
    <t>R15, R16</t>
  </si>
  <si>
    <t>https://www.digikey.com/product-detail/en/vishay-dale/TNPW04022K00BEED/TNP2-00KDACT-ND/1857046</t>
  </si>
  <si>
    <t>TNPW04022K00BEED</t>
  </si>
  <si>
    <t>Vishay Dale</t>
  </si>
  <si>
    <t xml:space="preserve">	RES 2K OHM 0.1% 1/16W 0402</t>
  </si>
  <si>
    <t>T1</t>
  </si>
  <si>
    <t>https://www.digikey.com/product-detail/en/vishay-siliconix/SUM110P06-07L-E3/SUM110P06-07L-E3CT-ND/1656732</t>
  </si>
  <si>
    <t xml:space="preserve">SUM110P06-07L-E3	</t>
  </si>
  <si>
    <t xml:space="preserve">	Vishay Siliconix</t>
  </si>
  <si>
    <t xml:space="preserve">	MOSFET P-CH 60V 110A D2PAK</t>
  </si>
  <si>
    <t>D2PAK</t>
  </si>
  <si>
    <t>R17</t>
  </si>
  <si>
    <t>https://www.digikey.com/product-detail/en/vishay-dale/TNPW0603100KBETA/541-3570-1-ND/7354930</t>
  </si>
  <si>
    <t>TNPW0603100KBETA</t>
  </si>
  <si>
    <t>RES 100K OHM 0.1% 1/10W 0603</t>
  </si>
  <si>
    <t>https://www.digikey.com/product-detail/en/diodes-incorporated/BZT52C12-13-F/BZT52C1213-FDICT-ND/1852057</t>
  </si>
  <si>
    <t xml:space="preserve">BZT52C12-13-F	</t>
  </si>
  <si>
    <t>DIODE ZENER 12V 500MW SOD123</t>
  </si>
  <si>
    <t>SOD123</t>
  </si>
  <si>
    <t>Diodes Incorporated</t>
  </si>
  <si>
    <t>https://www.digikey.com/product-detail/en/nexperia-usa-inc/PMEG3050EP-115/1727-5317-1-ND/2676793</t>
  </si>
  <si>
    <t xml:space="preserve">	Nexperia USA Inc.</t>
  </si>
  <si>
    <t xml:space="preserve">	DIODE SCHOTTKY 30V 5A SOD128</t>
  </si>
  <si>
    <t xml:space="preserve">	PMEG3050EP,115</t>
  </si>
  <si>
    <t>SOD128</t>
  </si>
  <si>
    <t>D3</t>
  </si>
  <si>
    <t>U15</t>
  </si>
  <si>
    <t>https://www.digikey.com/product-detail/en/on-semiconductor/MMBT2907ALT1G/MMBT2907ALT1GOSCT-ND/1139812</t>
  </si>
  <si>
    <t>https://www.digikey.com/product-detail/en/infineon-technologies/ESD234B1W0201E6327XTSA1/ESD234B1W0201E6327XTSA1CT-ND/9974934</t>
  </si>
  <si>
    <t>ESD234B1W0201E6327XTSA1</t>
  </si>
  <si>
    <t xml:space="preserve">	TVS DIODES</t>
  </si>
  <si>
    <t>MMBT2907ALT1G</t>
  </si>
  <si>
    <t>ON Semiconductor</t>
  </si>
  <si>
    <t xml:space="preserve">	TRANS PNP 60V 0.6A SOT23</t>
  </si>
  <si>
    <t>SOT23</t>
  </si>
  <si>
    <t>R18</t>
  </si>
  <si>
    <t>https://www.digikey.com/product-detail/en/vishay-dale/TNPW040220K0BEED/TNP20-0KDACT-ND/1857043</t>
  </si>
  <si>
    <t>TNPW040220K0BEED</t>
  </si>
  <si>
    <t>RES 20K OHM 0.1% 1/16W 0402</t>
  </si>
  <si>
    <t>R19, R20</t>
  </si>
  <si>
    <t>https://www.digikey.com/product-detail/en/vishay-dale/CRCW0402560KFKED/541-560KLCT-ND/1183436</t>
  </si>
  <si>
    <t>CRCW0402560KFKED</t>
  </si>
  <si>
    <t xml:space="preserve">RES SMD 560K OHM 1% 1/16W 0402	</t>
  </si>
  <si>
    <t>R21</t>
  </si>
  <si>
    <t>https://www.digikey.com/product-detail/en/vishay-dale/CRCW04020000Z0EDHP/541-0-0YBCT-ND/2223008</t>
  </si>
  <si>
    <t>CRCW04020000Z0EDHP</t>
  </si>
  <si>
    <t xml:space="preserve">RES SMD 0 OHM JUMPER 1/5W 0402	</t>
  </si>
  <si>
    <t>U16</t>
  </si>
  <si>
    <t>https://www.digikey.com/product-detail/en/stmicroelectronics/IIS328DQTR/497-15701-1-ND/5267987</t>
  </si>
  <si>
    <t>IIS328DQTR</t>
  </si>
  <si>
    <t>ACCELEROMETER 2-8G I2C/SPI 24QFN</t>
  </si>
  <si>
    <t>24QFN</t>
  </si>
  <si>
    <t>C62</t>
  </si>
  <si>
    <t>https://www.digikey.com/product-detail/en/kemet/C0402C106M9PAC7867/399-13069-1-ND/5767556</t>
  </si>
  <si>
    <t>C0402C106M9PAC7867</t>
  </si>
  <si>
    <t>CAP CER 10UF 6.3V X5R 0402</t>
  </si>
  <si>
    <t>D2, D5</t>
  </si>
  <si>
    <t>C3, C9, C10, C11, C12, C13, C14, C15, C16, C17, C18, C19, C22, C23, C24, C31, C47, C49, C59, C60, C61</t>
  </si>
  <si>
    <t>R1, R9, R10,R11,R12, R13, R14</t>
  </si>
  <si>
    <t>R2, R3, R5</t>
  </si>
  <si>
    <t>C20, C21, C32, C34, C35, C36, C37, C38, C39, C40, C41, C42, C43</t>
  </si>
  <si>
    <t>Y3, Y4, Y5</t>
  </si>
  <si>
    <t>J1, J2</t>
  </si>
  <si>
    <t>https://www.digikey.com/product-detail/en/samtec-inc/MMCX-P-P-H-ST-TH1/SAM10618-ND/6561612</t>
  </si>
  <si>
    <t xml:space="preserve">MMCX-P-P-H-ST-TH1	</t>
  </si>
  <si>
    <t xml:space="preserve">	Samtec Inc.</t>
  </si>
  <si>
    <t xml:space="preserve">	CONN MMCX PLUG STR 50 OHM PCB</t>
  </si>
  <si>
    <t>Through Hole</t>
  </si>
  <si>
    <t>J12</t>
  </si>
  <si>
    <t>https://www.digikey.com/product-detail/en/samtec-inc/CLP-110-02-FM-D-P-TR/CLP-110-02-FM-D-P-TR-ND/6704150</t>
  </si>
  <si>
    <t xml:space="preserve">CLP-110-02-FM-D-P-TR	</t>
  </si>
  <si>
    <t xml:space="preserve">CONN RCPT 20POS 0.05 GOLD SMD	</t>
  </si>
  <si>
    <t>https://www.digikey.com/product-detail/en/sullins-connector-solutions/SWR25X-NRTC-S02-RB-BA/S9499-ND/2769660</t>
  </si>
  <si>
    <t>SWR25X-NRTC-S02-RB-BA</t>
  </si>
  <si>
    <t xml:space="preserve">	Sullins Connector Solutions</t>
  </si>
  <si>
    <t xml:space="preserve">	CONN HEADER R/A 2POS 2.54MM</t>
  </si>
  <si>
    <t>https://www.digikey.com/product-detail/en/sullins-connector-solutions/SWR25X-NRTC-S03-RB-BA/S9403-ND/2769661</t>
  </si>
  <si>
    <t xml:space="preserve">CONN HEADER R/A 3POS 2.54MM	</t>
  </si>
  <si>
    <t>SWR25X-NRTC-S03-RB-BA</t>
  </si>
  <si>
    <t>J9</t>
  </si>
  <si>
    <t>https://www.digikey.com/product-detail/en/sullins-connector-solutions/SWR25X-NRTC-S04-ST-BA/S9410-ND/2769654</t>
  </si>
  <si>
    <t xml:space="preserve">	SWR25X-NRTC-S04-ST-BA</t>
  </si>
  <si>
    <t xml:space="preserve">	CONN HEADER VERT 4POS 2.54MM</t>
  </si>
  <si>
    <t>https://www.digikey.com/product-detail/en/w%C3%BCrth-elektronik/693071020811/732-693071020811CT-ND/11631970</t>
  </si>
  <si>
    <t>J10</t>
  </si>
  <si>
    <t>SMT MICRO SD CARD CONNECTOR, PUS</t>
  </si>
  <si>
    <t>BT1, BT2</t>
  </si>
  <si>
    <t>J3, J5, J11,  J13</t>
  </si>
  <si>
    <t>J4, J6, J7, J14</t>
  </si>
  <si>
    <t>C46, C50</t>
  </si>
  <si>
    <t>J8</t>
  </si>
  <si>
    <t>https://www.digikey.com/product-detail/en/w%C3%BCrth-elektronik/61300511121/732-5318-ND/4846831</t>
  </si>
  <si>
    <t>CONN HEADER VERT 5POS 2.54MM</t>
  </si>
  <si>
    <t>J15</t>
  </si>
  <si>
    <t xml:space="preserve">CONN HEADER VERT 3POS 2.54MM	</t>
  </si>
  <si>
    <t>https://www.digikey.com/product-detail/en/w%C3%BCrth-elektronik/61300311121/732-5316-ND/4846825</t>
  </si>
  <si>
    <t>L1, L2</t>
  </si>
  <si>
    <t>C29, C30, C63, C64</t>
  </si>
  <si>
    <t>smd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</si>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</sst>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sz val="11"/>
      <name val="Calibri"/>
      <charset val="134"/>
    </font>
    <font>
      <sz val="10"/>
      <name val="Arial"/>
      <charset val="134"/>
    </font>
    <font>
      <b/>
      <sz val="10"/>
      <color rgb="FFFF0000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0" xfId="1">
      <alignment vertical="center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3" borderId="1" xfId="0" quotePrefix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1" fillId="3" borderId="1" xfId="0" applyFont="1" applyFill="1" applyBorder="1">
      <alignment vertical="center"/>
    </xf>
    <xf numFmtId="0" fontId="7" fillId="3" borderId="0" xfId="1" applyFill="1">
      <alignment vertical="center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0" fontId="4" fillId="3" borderId="0" xfId="0" applyFont="1" applyFill="1" applyBorder="1" applyAlignment="1"/>
    <xf numFmtId="0" fontId="1" fillId="3" borderId="0" xfId="0" applyFont="1" applyFill="1">
      <alignment vertical="center"/>
    </xf>
    <xf numFmtId="0" fontId="4" fillId="3" borderId="0" xfId="0" applyFont="1" applyFill="1" applyAlignment="1"/>
    <xf numFmtId="0" fontId="0" fillId="3" borderId="0" xfId="0" applyFill="1">
      <alignment vertical="center"/>
    </xf>
    <xf numFmtId="0" fontId="5" fillId="3" borderId="1" xfId="0" applyFont="1" applyFill="1" applyBorder="1" applyAlignment="1"/>
    <xf numFmtId="0" fontId="8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/>
    <xf numFmtId="0" fontId="0" fillId="3" borderId="1" xfId="0" applyFill="1" applyBorder="1">
      <alignment vertical="center"/>
    </xf>
    <xf numFmtId="0" fontId="1" fillId="3" borderId="1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12700</xdr:rowOff>
    </xdr:from>
    <xdr:to>
      <xdr:col>1</xdr:col>
      <xdr:colOff>594995</xdr:colOff>
      <xdr:row>3</xdr:row>
      <xdr:rowOff>2347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3675"/>
          <a:ext cx="1200150" cy="417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keystone-electronics/5112/36-5112-1-ND/9921855" TargetMode="External"/><Relationship Id="rId21" Type="http://schemas.openxmlformats.org/officeDocument/2006/relationships/hyperlink" Target="https://www.digikey.com/product-detail/en/murata-electronics/GRM155R71A474KE01D/490-14366-1-ND/6606827" TargetMode="External"/><Relationship Id="rId42" Type="http://schemas.openxmlformats.org/officeDocument/2006/relationships/hyperlink" Target="https://www.digikey.com/product-detail/en/hirose-electric-co-ltd/U-FL-R-SMT-1-10/H11891CT-ND/2504612" TargetMode="External"/><Relationship Id="rId47" Type="http://schemas.openxmlformats.org/officeDocument/2006/relationships/hyperlink" Target="https://www.digikey.com/product-detail/en/vishay-dale/TNPW04022K00BEED/TNP2-00KDACT-ND/1857046" TargetMode="External"/><Relationship Id="rId63" Type="http://schemas.openxmlformats.org/officeDocument/2006/relationships/hyperlink" Target="https://www.digikey.com/product-detail/en/sullins-connector-solutions/SWR25X-NRTC-S03-RB-BA/S9403-ND/2769661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murata-electronics/GJM1555C1H200JB01D/490-3120-1-ND/702386" TargetMode="External"/><Relationship Id="rId2" Type="http://schemas.openxmlformats.org/officeDocument/2006/relationships/hyperlink" Target="https://www.digikey.com/product-detail/en/e-switch/TL3342F160QG-TR/EG2531CT-ND/379004" TargetMode="External"/><Relationship Id="rId16" Type="http://schemas.openxmlformats.org/officeDocument/2006/relationships/hyperlink" Target="https://www.digikey.com/product-detail/en/vishay-dale/TNPW040210K0BETD/541-3559-1-ND/7354920" TargetMode="External"/><Relationship Id="rId29" Type="http://schemas.openxmlformats.org/officeDocument/2006/relationships/hyperlink" Target="https://www.digikey.com/product-detail/en/w%C3%BCrth-elektronik/742792651/732-1593-1-ND/1639537" TargetMode="External"/><Relationship Id="rId11" Type="http://schemas.openxmlformats.org/officeDocument/2006/relationships/hyperlink" Target="https://www.digikey.com/product-detail/en/kemet/C0603C105K8RACAUTO/399-17705-1-ND/8635856" TargetMode="External"/><Relationship Id="rId24" Type="http://schemas.openxmlformats.org/officeDocument/2006/relationships/hyperlink" Target="https://www.digikey.com/product-detail/en/w%C3%BCrth-elektronik/865230542002/732-8295-1-ND/5728252" TargetMode="External"/><Relationship Id="rId32" Type="http://schemas.openxmlformats.org/officeDocument/2006/relationships/hyperlink" Target="https://www.digikey.com/product-detail/en/kemet/C0402C103M5RACTU/399-7760-1-ND/3471483" TargetMode="External"/><Relationship Id="rId37" Type="http://schemas.openxmlformats.org/officeDocument/2006/relationships/hyperlink" Target="https://www.digikey.com/product-detail/en/knowles-novacap/C04BL121X-5SN-X0T/1761-1074-1-ND/7596237" TargetMode="External"/><Relationship Id="rId40" Type="http://schemas.openxmlformats.org/officeDocument/2006/relationships/hyperlink" Target="https://www.digikey.com/product-detail/en/murata-electronics/LQW15AN5N6C10D/490-6833-1-ND/3846030" TargetMode="External"/><Relationship Id="rId45" Type="http://schemas.openxmlformats.org/officeDocument/2006/relationships/hyperlink" Target="https://www.digikey.com/product-detail/en/linear-technology-analog-devices/LTC4151IMS-TRPBF/LTC4151IMS-TRPBFCT-ND/8258439" TargetMode="External"/><Relationship Id="rId53" Type="http://schemas.openxmlformats.org/officeDocument/2006/relationships/hyperlink" Target="https://www.digikey.com/product-detail/en/infineon-technologies/ESD234B1W0201E6327XTSA1/ESD234B1W0201E6327XTSA1CT-ND/9974934" TargetMode="External"/><Relationship Id="rId58" Type="http://schemas.openxmlformats.org/officeDocument/2006/relationships/hyperlink" Target="https://www.digikey.com/product-detail/en/kemet/C0402C106M9PAC7867/399-13069-1-ND/5767556" TargetMode="External"/><Relationship Id="rId66" Type="http://schemas.openxmlformats.org/officeDocument/2006/relationships/hyperlink" Target="https://www.digikey.com/product-detail/en/w%C3%BCrth-elektronik/61300511121/732-5318-ND/4846831" TargetMode="External"/><Relationship Id="rId5" Type="http://schemas.openxmlformats.org/officeDocument/2006/relationships/hyperlink" Target="https://www.digikey.com/product-detail/en/ecs-inc/ECS-327-12-5-34B-TR/XC1617CT-ND/1693786" TargetMode="External"/><Relationship Id="rId61" Type="http://schemas.openxmlformats.org/officeDocument/2006/relationships/hyperlink" Target="https://www.digikey.com/product-detail/en/stmicroelectronics/TESEO-LIV3F/497-18163-1-ND/9556693" TargetMode="External"/><Relationship Id="rId19" Type="http://schemas.openxmlformats.org/officeDocument/2006/relationships/hyperlink" Target="https://www.digikey.com/product-detail/en/taiyo-yuden/LMK212BBJ226MD-T/587-5917-1-ND/7675037" TargetMode="External"/><Relationship Id="rId14" Type="http://schemas.openxmlformats.org/officeDocument/2006/relationships/hyperlink" Target="https://www.digikey.com/product-detail/en/kemet/C0805C106M8RACAUTO/399-15690-1-ND/7427570" TargetMode="External"/><Relationship Id="rId22" Type="http://schemas.openxmlformats.org/officeDocument/2006/relationships/hyperlink" Target="https://www.digikey.com/product-detail/en/texas-instruments/REF2933AIDBZR/296-41482-1-ND/5222875" TargetMode="External"/><Relationship Id="rId27" Type="http://schemas.openxmlformats.org/officeDocument/2006/relationships/hyperlink" Target="https://www.digikey.com/product-detail/en/texas-instruments/MAX232ECDW/296-33358-5-ND/1511009" TargetMode="External"/><Relationship Id="rId30" Type="http://schemas.openxmlformats.org/officeDocument/2006/relationships/hyperlink" Target="https://www.digikey.com/product-detail/en/te-connectivity-passive-product/CRGP0402F27R/A130336CT-ND/8578168" TargetMode="External"/><Relationship Id="rId35" Type="http://schemas.openxmlformats.org/officeDocument/2006/relationships/hyperlink" Target="https://www.digikey.com/product-detail/en/murata-electronics/LQG15HS27NJ02D/490-2628-1-ND/662908" TargetMode="External"/><Relationship Id="rId43" Type="http://schemas.openxmlformats.org/officeDocument/2006/relationships/hyperlink" Target="https://www.digikey.com/product-detail/en/maxim-integrated/DS3231SN-T-R/DS3231SN-T-RCT-ND/3894827" TargetMode="External"/><Relationship Id="rId48" Type="http://schemas.openxmlformats.org/officeDocument/2006/relationships/hyperlink" Target="https://www.digikey.com/product-detail/en/vishay-siliconix/SUM110P06-07L-E3/SUM110P06-07L-E3CT-ND/1656732" TargetMode="External"/><Relationship Id="rId56" Type="http://schemas.openxmlformats.org/officeDocument/2006/relationships/hyperlink" Target="https://www.digikey.com/product-detail/en/vishay-dale/CRCW04020000Z0EDHP/541-0-0YBCT-ND/2223008" TargetMode="External"/><Relationship Id="rId64" Type="http://schemas.openxmlformats.org/officeDocument/2006/relationships/hyperlink" Target="https://www.digikey.com/product-detail/en/sullins-connector-solutions/SWR25X-NRTC-S04-ST-BA/S9410-ND/2769654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https://www.digikey.com/product-detail/en/murata-electronics/GCM1555C1H120FA16J/490-16459-1-ND/7363441" TargetMode="External"/><Relationship Id="rId51" Type="http://schemas.openxmlformats.org/officeDocument/2006/relationships/hyperlink" Target="https://www.digikey.com/product-detail/en/nexperia-usa-inc/PMEG3050EP-115/1727-5317-1-ND/2676793" TargetMode="External"/><Relationship Id="rId3" Type="http://schemas.openxmlformats.org/officeDocument/2006/relationships/hyperlink" Target="https://www.digikey.com/product-detail/en/murata-electronics/GRM155R61A225KE95D/490-10451-1-ND/5026361" TargetMode="External"/><Relationship Id="rId12" Type="http://schemas.openxmlformats.org/officeDocument/2006/relationships/hyperlink" Target="https://www.digikey.com/product-detail/en/texas-instruments/LM3671MF-3-3-NOPB/LM3671MF-3-3-NOPBCT-ND/1590190" TargetMode="External"/><Relationship Id="rId17" Type="http://schemas.openxmlformats.org/officeDocument/2006/relationships/hyperlink" Target="https://www.digikey.com/product-detail/en/texas-instruments/LMR33630ADDAR/296-49763-1-ND/9462677" TargetMode="External"/><Relationship Id="rId25" Type="http://schemas.openxmlformats.org/officeDocument/2006/relationships/hyperlink" Target="https://www.digikey.com/product-detail/en/fanstel-corp/BT832XE/1914-1016-1-ND/8323669" TargetMode="External"/><Relationship Id="rId33" Type="http://schemas.openxmlformats.org/officeDocument/2006/relationships/hyperlink" Target="https://www.digikey.com/product-detail/en/w%C3%BCrth-elektronik/885012105008/732-7485-1-ND/5454112" TargetMode="External"/><Relationship Id="rId38" Type="http://schemas.openxmlformats.org/officeDocument/2006/relationships/hyperlink" Target="https://www.digikey.com/product-detail/en/taiyo-yuden/F6QA1G582H2JM-J/587-3990-1-ND/4963980" TargetMode="External"/><Relationship Id="rId46" Type="http://schemas.openxmlformats.org/officeDocument/2006/relationships/hyperlink" Target="https://www.digikey.com/product-detail/en/stackpole-electronics-inc/HCSM2818FT20L0/HCSM2818FT20L0CT-ND/9557201" TargetMode="External"/><Relationship Id="rId59" Type="http://schemas.openxmlformats.org/officeDocument/2006/relationships/hyperlink" Target="https://www.digikey.com/product-detail/en/samtec-inc/MMCX-P-P-H-ST-TH1/SAM10618-ND/6561612" TargetMode="External"/><Relationship Id="rId67" Type="http://schemas.openxmlformats.org/officeDocument/2006/relationships/hyperlink" Target="https://www.digikey.com/product-detail/en/w%C3%BCrth-elektronik/61300311121/732-5316-ND/4846825" TargetMode="External"/><Relationship Id="rId20" Type="http://schemas.openxmlformats.org/officeDocument/2006/relationships/hyperlink" Target="https://www.digikey.com/product-detail/en/te-connectivity-passive-product/RN73C1E24K9BTD/A124622CT-ND/6558382" TargetMode="External"/><Relationship Id="rId41" Type="http://schemas.openxmlformats.org/officeDocument/2006/relationships/hyperlink" Target="https://www.digikey.com/product-detail/en/kemet/C0402C102K5RACTU/399-1032-1-ND/411307" TargetMode="External"/><Relationship Id="rId54" Type="http://schemas.openxmlformats.org/officeDocument/2006/relationships/hyperlink" Target="https://www.digikey.com/product-detail/en/vishay-dale/TNPW040220K0BEED/TNP20-0KDACT-ND/1857043" TargetMode="External"/><Relationship Id="rId62" Type="http://schemas.openxmlformats.org/officeDocument/2006/relationships/hyperlink" Target="https://www.digikey.com/product-detail/en/sullins-connector-solutions/SWR25X-NRTC-S02-RB-BA/S9499-ND/2769660" TargetMode="External"/><Relationship Id="rId1" Type="http://schemas.openxmlformats.org/officeDocument/2006/relationships/hyperlink" Target="https://www.digikey.com/product-detail/en/stmicroelectronics/STM32F413VHT6/497-17010-ND/6564702" TargetMode="External"/><Relationship Id="rId6" Type="http://schemas.openxmlformats.org/officeDocument/2006/relationships/hyperlink" Target="https://www.digikey.com/product-detail/en/ecs-inc/ECS-250-20-33-CKM-TR/XC1817CT-ND/2781942" TargetMode="External"/><Relationship Id="rId15" Type="http://schemas.openxmlformats.org/officeDocument/2006/relationships/hyperlink" Target="https://www.digikey.com/product-detail/en/kemet/C0805C475K4RACTU/399-7415-1-ND/3317449" TargetMode="External"/><Relationship Id="rId23" Type="http://schemas.openxmlformats.org/officeDocument/2006/relationships/hyperlink" Target="https://www.digikey.com/product-detail/en/w%C3%BCrth-elektronik/78438356022/732-11314-1-ND/6833773" TargetMode="External"/><Relationship Id="rId28" Type="http://schemas.openxmlformats.org/officeDocument/2006/relationships/hyperlink" Target="https://www.digikey.com/product-detail/en/ftdi-future-technology-devices-international-ltd/FT234XD-R/768-1178-1-ND/3904926" TargetMode="External"/><Relationship Id="rId36" Type="http://schemas.openxmlformats.org/officeDocument/2006/relationships/hyperlink" Target="https://www.digikey.com/product-detail/en/kemet/C0402C560K5RAC7867/399-C0402C560K5RAC7867CT-ND/11504529" TargetMode="External"/><Relationship Id="rId49" Type="http://schemas.openxmlformats.org/officeDocument/2006/relationships/hyperlink" Target="https://www.digikey.com/product-detail/en/vishay-dale/TNPW0603100KBETA/541-3570-1-ND/7354930" TargetMode="External"/><Relationship Id="rId57" Type="http://schemas.openxmlformats.org/officeDocument/2006/relationships/hyperlink" Target="https://www.digikey.com/product-detail/en/stmicroelectronics/IIS328DQTR/497-15701-1-ND/5267987" TargetMode="External"/><Relationship Id="rId10" Type="http://schemas.openxmlformats.org/officeDocument/2006/relationships/hyperlink" Target="https://www.digikey.com/product-detail/en/kemet/C0402T104K4RAC7867/399-17387-1-ND/8570354" TargetMode="External"/><Relationship Id="rId31" Type="http://schemas.openxmlformats.org/officeDocument/2006/relationships/hyperlink" Target="https://www.digikey.com/product-detail/en/kemet/C0402C470K5GACTU/399-7796-1-ND/3471519" TargetMode="External"/><Relationship Id="rId44" Type="http://schemas.openxmlformats.org/officeDocument/2006/relationships/hyperlink" Target="https://www.digikey.com/product-detail/en/microchip-technology/24LC01BT-E-OT/24LC01BT-E-OTCT-ND/7065550" TargetMode="External"/><Relationship Id="rId52" Type="http://schemas.openxmlformats.org/officeDocument/2006/relationships/hyperlink" Target="https://www.digikey.com/product-detail/en/on-semiconductor/MMBT2907ALT1G/MMBT2907ALT1GOSCT-ND/1139812" TargetMode="External"/><Relationship Id="rId60" Type="http://schemas.openxmlformats.org/officeDocument/2006/relationships/hyperlink" Target="https://www.digikey.com/product-detail/en/samtec-inc/CLP-110-02-FM-D-P-TR/CLP-110-02-FM-D-P-TR-ND/6704150" TargetMode="External"/><Relationship Id="rId65" Type="http://schemas.openxmlformats.org/officeDocument/2006/relationships/hyperlink" Target="https://www.digikey.com/product-detail/en/w%C3%BCrth-elektronik/693071020811/732-693071020811CT-ND/11631970" TargetMode="External"/><Relationship Id="rId4" Type="http://schemas.openxmlformats.org/officeDocument/2006/relationships/hyperlink" Target="https://www.digikey.com/product-detail/en/harwin-inc/S8411-45R/952-1745-1-ND/3131073" TargetMode="External"/><Relationship Id="rId9" Type="http://schemas.openxmlformats.org/officeDocument/2006/relationships/hyperlink" Target="https://www.digikey.com/product-detail/en/kemet/C1210T475K5RAC7800/399-20366-1-ND/9925808" TargetMode="External"/><Relationship Id="rId13" Type="http://schemas.openxmlformats.org/officeDocument/2006/relationships/hyperlink" Target="https://www.digikey.com/product-detail/en/vishay-dale/TNPW0402100KBETD/541-3558-1-ND/7354919" TargetMode="External"/><Relationship Id="rId18" Type="http://schemas.openxmlformats.org/officeDocument/2006/relationships/hyperlink" Target="https://www.digikey.com/product-detail/en/kemet/C0805C224K5RACAUTO/399-6949-1-ND/3314457" TargetMode="External"/><Relationship Id="rId39" Type="http://schemas.openxmlformats.org/officeDocument/2006/relationships/hyperlink" Target="https://www.digikey.com/product-detail/en/infineon-technologies/BGA725L6E6327FTSA1/BGA725L6E6327FTSA1CT-ND/3911501" TargetMode="External"/><Relationship Id="rId34" Type="http://schemas.openxmlformats.org/officeDocument/2006/relationships/hyperlink" Target="https://www.digikey.com/product-detail/en/stmicroelectronics/TESEO-LIV3F/497-18163-1-ND/9556693" TargetMode="External"/><Relationship Id="rId50" Type="http://schemas.openxmlformats.org/officeDocument/2006/relationships/hyperlink" Target="https://www.digikey.com/product-detail/en/diodes-incorporated/BZT52C12-13-F/BZT52C1213-FDICT-ND/1852057" TargetMode="External"/><Relationship Id="rId55" Type="http://schemas.openxmlformats.org/officeDocument/2006/relationships/hyperlink" Target="https://www.digikey.com/product-detail/en/vishay-dale/CRCW0402560KFKED/541-560KLCT-ND/11834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77"/>
  <sheetViews>
    <sheetView tabSelected="1" topLeftCell="E30" zoomScale="85" zoomScaleNormal="85" workbookViewId="0">
      <selection activeCell="A7" sqref="A7:J73"/>
    </sheetView>
  </sheetViews>
  <sheetFormatPr defaultColWidth="9" defaultRowHeight="14.25"/>
  <cols>
    <col min="1" max="1" width="9.140625" style="1" customWidth="1"/>
    <col min="2" max="2" width="30.42578125" style="5" customWidth="1"/>
    <col min="3" max="3" width="9" style="1"/>
    <col min="4" max="4" width="21.28515625" style="2" customWidth="1"/>
    <col min="5" max="5" width="29.85546875" style="2" customWidth="1"/>
    <col min="6" max="6" width="41.7109375" style="2" customWidth="1"/>
    <col min="7" max="7" width="19.85546875" style="1" customWidth="1"/>
    <col min="8" max="8" width="13.7109375" style="1" customWidth="1"/>
    <col min="9" max="9" width="35.7109375" style="2" customWidth="1"/>
    <col min="10" max="16384" width="9" style="2"/>
  </cols>
  <sheetData>
    <row r="2" spans="1:16" ht="19.5" customHeight="1">
      <c r="A2" s="44"/>
      <c r="B2" s="44"/>
      <c r="D2" s="42" t="s">
        <v>62</v>
      </c>
      <c r="E2" s="43"/>
      <c r="F2" s="43"/>
    </row>
    <row r="3" spans="1:16">
      <c r="A3" s="44"/>
      <c r="B3" s="44"/>
      <c r="D3" s="43"/>
      <c r="E3" s="43"/>
      <c r="F3" s="43"/>
    </row>
    <row r="4" spans="1:16">
      <c r="D4" s="43"/>
      <c r="E4" s="43"/>
      <c r="F4" s="43"/>
    </row>
    <row r="6" spans="1:16" ht="28.5" customHeight="1">
      <c r="A6" s="3" t="s">
        <v>0</v>
      </c>
      <c r="B6" s="6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16" s="16" customFormat="1" ht="15">
      <c r="A7" s="8">
        <v>1</v>
      </c>
      <c r="B7" s="12" t="s">
        <v>13</v>
      </c>
      <c r="C7" s="8">
        <v>1</v>
      </c>
      <c r="D7" s="13" t="s">
        <v>14</v>
      </c>
      <c r="E7" s="13" t="s">
        <v>15</v>
      </c>
      <c r="F7" s="13" t="s">
        <v>16</v>
      </c>
      <c r="G7" s="8" t="s">
        <v>17</v>
      </c>
      <c r="H7" s="8" t="s">
        <v>9</v>
      </c>
      <c r="I7" s="14"/>
      <c r="J7" s="11" t="s">
        <v>12</v>
      </c>
      <c r="K7" s="15"/>
      <c r="L7" s="15"/>
      <c r="M7" s="15"/>
      <c r="N7" s="15"/>
      <c r="O7" s="15"/>
      <c r="P7" s="15"/>
    </row>
    <row r="8" spans="1:16" s="18" customFormat="1" ht="15">
      <c r="A8" s="8">
        <v>2</v>
      </c>
      <c r="B8" s="12" t="s">
        <v>18</v>
      </c>
      <c r="C8" s="8">
        <v>1</v>
      </c>
      <c r="D8" s="13" t="s">
        <v>20</v>
      </c>
      <c r="E8" s="13" t="s">
        <v>19</v>
      </c>
      <c r="F8" s="13" t="s">
        <v>21</v>
      </c>
      <c r="G8" s="8"/>
      <c r="H8" s="8" t="s">
        <v>9</v>
      </c>
      <c r="I8" s="14"/>
      <c r="J8" s="11" t="s">
        <v>22</v>
      </c>
      <c r="K8" s="17"/>
      <c r="L8" s="17"/>
      <c r="M8" s="17"/>
      <c r="N8" s="17"/>
      <c r="O8" s="17"/>
      <c r="P8" s="17"/>
    </row>
    <row r="9" spans="1:16" s="16" customFormat="1" ht="15">
      <c r="A9" s="8">
        <v>3</v>
      </c>
      <c r="B9" s="12" t="s">
        <v>23</v>
      </c>
      <c r="C9" s="8">
        <v>2</v>
      </c>
      <c r="D9" s="9" t="s">
        <v>28</v>
      </c>
      <c r="E9" s="9" t="s">
        <v>27</v>
      </c>
      <c r="F9" s="9" t="s">
        <v>25</v>
      </c>
      <c r="G9" s="7" t="s">
        <v>26</v>
      </c>
      <c r="H9" s="8" t="s">
        <v>9</v>
      </c>
      <c r="I9" s="19"/>
      <c r="J9" s="11" t="s">
        <v>24</v>
      </c>
    </row>
    <row r="10" spans="1:16" s="16" customFormat="1" ht="15">
      <c r="A10" s="8">
        <v>4</v>
      </c>
      <c r="B10" s="20" t="s">
        <v>315</v>
      </c>
      <c r="C10" s="8">
        <v>2</v>
      </c>
      <c r="D10" s="9" t="s">
        <v>29</v>
      </c>
      <c r="E10" s="9" t="s">
        <v>31</v>
      </c>
      <c r="F10" s="9" t="s">
        <v>30</v>
      </c>
      <c r="G10" s="8"/>
      <c r="H10" s="8" t="s">
        <v>9</v>
      </c>
      <c r="I10" s="21" t="s">
        <v>61</v>
      </c>
      <c r="J10" s="11" t="s">
        <v>32</v>
      </c>
    </row>
    <row r="11" spans="1:16" s="16" customFormat="1" ht="15">
      <c r="A11" s="8">
        <v>5</v>
      </c>
      <c r="B11" s="20" t="s">
        <v>33</v>
      </c>
      <c r="C11" s="8">
        <v>1</v>
      </c>
      <c r="D11" s="9" t="s">
        <v>39</v>
      </c>
      <c r="E11" s="9" t="s">
        <v>41</v>
      </c>
      <c r="F11" s="9" t="s">
        <v>42</v>
      </c>
      <c r="G11" s="7" t="s">
        <v>43</v>
      </c>
      <c r="H11" s="8" t="s">
        <v>9</v>
      </c>
      <c r="I11" s="14"/>
      <c r="J11" s="11" t="s">
        <v>40</v>
      </c>
      <c r="K11" s="15"/>
      <c r="L11" s="15"/>
      <c r="M11" s="15"/>
      <c r="N11" s="15"/>
      <c r="O11" s="15"/>
      <c r="P11" s="15"/>
    </row>
    <row r="12" spans="1:16" s="16" customFormat="1" ht="15">
      <c r="A12" s="8">
        <v>6</v>
      </c>
      <c r="B12" s="20" t="s">
        <v>34</v>
      </c>
      <c r="C12" s="8">
        <v>1</v>
      </c>
      <c r="D12" s="9" t="s">
        <v>39</v>
      </c>
      <c r="E12" s="9" t="s">
        <v>36</v>
      </c>
      <c r="F12" s="9" t="s">
        <v>37</v>
      </c>
      <c r="G12" s="7" t="s">
        <v>38</v>
      </c>
      <c r="H12" s="8" t="s">
        <v>9</v>
      </c>
      <c r="I12" s="14"/>
      <c r="J12" s="11" t="s">
        <v>35</v>
      </c>
      <c r="K12" s="15"/>
      <c r="L12" s="15"/>
      <c r="M12" s="15"/>
      <c r="N12" s="15"/>
      <c r="O12" s="15"/>
      <c r="P12" s="15"/>
    </row>
    <row r="13" spans="1:16" s="16" customFormat="1" ht="15">
      <c r="A13" s="8">
        <v>7</v>
      </c>
      <c r="B13" s="20" t="s">
        <v>44</v>
      </c>
      <c r="C13" s="8">
        <v>2</v>
      </c>
      <c r="D13" s="9" t="s">
        <v>28</v>
      </c>
      <c r="E13" s="9" t="s">
        <v>46</v>
      </c>
      <c r="F13" s="9" t="s">
        <v>45</v>
      </c>
      <c r="G13" s="7" t="s">
        <v>26</v>
      </c>
      <c r="H13" s="8" t="s">
        <v>9</v>
      </c>
      <c r="I13" s="14"/>
      <c r="J13" s="11" t="s">
        <v>47</v>
      </c>
      <c r="K13" s="15"/>
      <c r="L13" s="15"/>
      <c r="M13" s="15"/>
      <c r="N13" s="15"/>
      <c r="O13" s="15"/>
      <c r="P13" s="15"/>
    </row>
    <row r="14" spans="1:16" s="16" customFormat="1" ht="15">
      <c r="A14" s="8">
        <v>8</v>
      </c>
      <c r="B14" s="20" t="s">
        <v>49</v>
      </c>
      <c r="C14" s="8">
        <v>2</v>
      </c>
      <c r="D14" s="9" t="s">
        <v>28</v>
      </c>
      <c r="E14" s="9" t="s">
        <v>51</v>
      </c>
      <c r="F14" s="9" t="s">
        <v>50</v>
      </c>
      <c r="G14" s="7" t="s">
        <v>26</v>
      </c>
      <c r="H14" s="8" t="s">
        <v>9</v>
      </c>
      <c r="I14" s="10"/>
      <c r="J14" s="11" t="s">
        <v>48</v>
      </c>
    </row>
    <row r="15" spans="1:16" s="16" customFormat="1" ht="15">
      <c r="A15" s="8">
        <v>9</v>
      </c>
      <c r="B15" s="20" t="s">
        <v>52</v>
      </c>
      <c r="C15" s="8">
        <v>1</v>
      </c>
      <c r="D15" s="9" t="s">
        <v>56</v>
      </c>
      <c r="E15" s="9" t="s">
        <v>54</v>
      </c>
      <c r="F15" s="9" t="s">
        <v>55</v>
      </c>
      <c r="G15" s="8">
        <v>1210</v>
      </c>
      <c r="H15" s="8" t="s">
        <v>9</v>
      </c>
      <c r="I15" s="10"/>
      <c r="J15" s="11" t="s">
        <v>53</v>
      </c>
    </row>
    <row r="16" spans="1:16" s="16" customFormat="1" ht="57">
      <c r="A16" s="8">
        <v>10</v>
      </c>
      <c r="B16" s="20" t="s">
        <v>286</v>
      </c>
      <c r="C16" s="8">
        <v>21</v>
      </c>
      <c r="D16" s="9" t="s">
        <v>56</v>
      </c>
      <c r="E16" s="9" t="s">
        <v>58</v>
      </c>
      <c r="F16" s="9" t="s">
        <v>59</v>
      </c>
      <c r="G16" s="7" t="s">
        <v>26</v>
      </c>
      <c r="H16" s="8" t="s">
        <v>9</v>
      </c>
      <c r="I16" s="10"/>
      <c r="J16" s="11" t="s">
        <v>57</v>
      </c>
    </row>
    <row r="17" spans="1:10" s="18" customFormat="1" ht="42.75">
      <c r="A17" s="8">
        <v>11</v>
      </c>
      <c r="B17" s="20" t="s">
        <v>289</v>
      </c>
      <c r="C17" s="8">
        <v>13</v>
      </c>
      <c r="D17" s="9" t="s">
        <v>56</v>
      </c>
      <c r="E17" s="9" t="s">
        <v>64</v>
      </c>
      <c r="F17" s="9" t="s">
        <v>65</v>
      </c>
      <c r="G17" s="7" t="s">
        <v>66</v>
      </c>
      <c r="H17" s="8" t="s">
        <v>9</v>
      </c>
      <c r="I17" s="22"/>
      <c r="J17" s="11" t="s">
        <v>63</v>
      </c>
    </row>
    <row r="18" spans="1:10" s="18" customFormat="1" ht="28.5">
      <c r="A18" s="8">
        <v>12</v>
      </c>
      <c r="B18" s="20" t="s">
        <v>287</v>
      </c>
      <c r="C18" s="8">
        <v>7</v>
      </c>
      <c r="D18" s="9" t="s">
        <v>73</v>
      </c>
      <c r="E18" s="9" t="s">
        <v>86</v>
      </c>
      <c r="F18" s="9" t="s">
        <v>87</v>
      </c>
      <c r="G18" s="7" t="s">
        <v>26</v>
      </c>
      <c r="H18" s="8" t="s">
        <v>9</v>
      </c>
      <c r="I18" s="22"/>
      <c r="J18" s="11" t="s">
        <v>85</v>
      </c>
    </row>
    <row r="19" spans="1:10" s="16" customFormat="1" ht="15">
      <c r="A19" s="8">
        <v>13</v>
      </c>
      <c r="B19" s="12" t="s">
        <v>67</v>
      </c>
      <c r="C19" s="8">
        <v>1</v>
      </c>
      <c r="D19" s="9" t="s">
        <v>10</v>
      </c>
      <c r="E19" s="9" t="s">
        <v>69</v>
      </c>
      <c r="F19" s="9" t="s">
        <v>70</v>
      </c>
      <c r="G19" s="7" t="s">
        <v>71</v>
      </c>
      <c r="H19" s="8" t="s">
        <v>9</v>
      </c>
      <c r="I19" s="10"/>
      <c r="J19" s="11" t="s">
        <v>68</v>
      </c>
    </row>
    <row r="20" spans="1:10" s="16" customFormat="1" ht="15">
      <c r="A20" s="8">
        <v>14</v>
      </c>
      <c r="B20" s="20" t="s">
        <v>288</v>
      </c>
      <c r="C20" s="8">
        <v>3</v>
      </c>
      <c r="D20" s="9" t="s">
        <v>73</v>
      </c>
      <c r="E20" s="9" t="s">
        <v>74</v>
      </c>
      <c r="F20" s="9" t="s">
        <v>75</v>
      </c>
      <c r="G20" s="7" t="s">
        <v>26</v>
      </c>
      <c r="H20" s="8" t="s">
        <v>9</v>
      </c>
      <c r="I20" s="10"/>
      <c r="J20" s="11" t="s">
        <v>72</v>
      </c>
    </row>
    <row r="21" spans="1:10" s="16" customFormat="1" ht="15">
      <c r="A21" s="8">
        <v>15</v>
      </c>
      <c r="B21" s="20" t="s">
        <v>77</v>
      </c>
      <c r="C21" s="8">
        <v>1</v>
      </c>
      <c r="D21" s="9" t="s">
        <v>56</v>
      </c>
      <c r="E21" s="9" t="s">
        <v>82</v>
      </c>
      <c r="F21" s="9" t="s">
        <v>83</v>
      </c>
      <c r="G21" s="7" t="s">
        <v>60</v>
      </c>
      <c r="H21" s="8" t="s">
        <v>9</v>
      </c>
      <c r="I21" s="10"/>
      <c r="J21" s="11" t="s">
        <v>81</v>
      </c>
    </row>
    <row r="22" spans="1:10" s="16" customFormat="1" ht="15">
      <c r="A22" s="8">
        <v>16</v>
      </c>
      <c r="B22" s="20" t="s">
        <v>80</v>
      </c>
      <c r="C22" s="8">
        <v>1</v>
      </c>
      <c r="D22" s="9" t="s">
        <v>56</v>
      </c>
      <c r="E22" s="9" t="s">
        <v>78</v>
      </c>
      <c r="F22" s="9" t="s">
        <v>79</v>
      </c>
      <c r="G22" s="7" t="s">
        <v>60</v>
      </c>
      <c r="H22" s="8" t="s">
        <v>9</v>
      </c>
      <c r="I22" s="10"/>
      <c r="J22" s="11" t="s">
        <v>76</v>
      </c>
    </row>
    <row r="23" spans="1:10" s="16" customFormat="1" ht="15">
      <c r="A23" s="8">
        <v>17</v>
      </c>
      <c r="B23" s="12" t="s">
        <v>88</v>
      </c>
      <c r="C23" s="8">
        <v>1</v>
      </c>
      <c r="D23" s="9" t="s">
        <v>10</v>
      </c>
      <c r="E23" s="9" t="s">
        <v>90</v>
      </c>
      <c r="F23" s="9" t="s">
        <v>91</v>
      </c>
      <c r="G23" s="24" t="s">
        <v>92</v>
      </c>
      <c r="H23" s="24" t="s">
        <v>9</v>
      </c>
      <c r="I23" s="10"/>
      <c r="J23" s="11" t="s">
        <v>89</v>
      </c>
    </row>
    <row r="24" spans="1:10" s="16" customFormat="1" ht="15">
      <c r="A24" s="8">
        <v>18</v>
      </c>
      <c r="B24" s="20" t="s">
        <v>93</v>
      </c>
      <c r="C24" s="8">
        <v>1</v>
      </c>
      <c r="D24" s="9" t="s">
        <v>122</v>
      </c>
      <c r="E24" s="25">
        <v>865230542002</v>
      </c>
      <c r="F24" s="9" t="s">
        <v>121</v>
      </c>
      <c r="G24" s="7" t="s">
        <v>102</v>
      </c>
      <c r="H24" s="24" t="s">
        <v>9</v>
      </c>
      <c r="I24" s="10"/>
      <c r="J24" s="11" t="s">
        <v>120</v>
      </c>
    </row>
    <row r="25" spans="1:10" s="16" customFormat="1" ht="15">
      <c r="A25" s="8">
        <v>19</v>
      </c>
      <c r="B25" s="20" t="s">
        <v>94</v>
      </c>
      <c r="C25" s="8">
        <v>1</v>
      </c>
      <c r="D25" s="9" t="s">
        <v>56</v>
      </c>
      <c r="E25" s="9" t="s">
        <v>96</v>
      </c>
      <c r="F25" s="9" t="s">
        <v>97</v>
      </c>
      <c r="G25" s="23" t="s">
        <v>60</v>
      </c>
      <c r="H25" s="8" t="s">
        <v>9</v>
      </c>
      <c r="I25" s="10"/>
      <c r="J25" s="11" t="s">
        <v>95</v>
      </c>
    </row>
    <row r="26" spans="1:10" s="16" customFormat="1" ht="15">
      <c r="A26" s="8">
        <v>20</v>
      </c>
      <c r="B26" s="20" t="s">
        <v>326</v>
      </c>
      <c r="C26" s="8">
        <v>4</v>
      </c>
      <c r="D26" s="9" t="s">
        <v>101</v>
      </c>
      <c r="E26" s="9" t="s">
        <v>99</v>
      </c>
      <c r="F26" s="9" t="s">
        <v>100</v>
      </c>
      <c r="G26" s="23" t="s">
        <v>60</v>
      </c>
      <c r="H26" s="8" t="s">
        <v>9</v>
      </c>
      <c r="I26" s="10"/>
      <c r="J26" s="11" t="s">
        <v>98</v>
      </c>
    </row>
    <row r="27" spans="1:10" s="16" customFormat="1" ht="15">
      <c r="A27" s="8">
        <v>21</v>
      </c>
      <c r="B27" s="12" t="s">
        <v>103</v>
      </c>
      <c r="C27" s="8">
        <v>1</v>
      </c>
      <c r="D27" s="13" t="s">
        <v>106</v>
      </c>
      <c r="E27" s="13" t="s">
        <v>105</v>
      </c>
      <c r="F27" s="13" t="s">
        <v>107</v>
      </c>
      <c r="G27" s="7" t="s">
        <v>26</v>
      </c>
      <c r="H27" s="8" t="s">
        <v>9</v>
      </c>
      <c r="I27" s="10"/>
      <c r="J27" s="11" t="s">
        <v>104</v>
      </c>
    </row>
    <row r="28" spans="1:10" s="16" customFormat="1" ht="15">
      <c r="A28" s="8">
        <v>22</v>
      </c>
      <c r="B28" s="12" t="s">
        <v>325</v>
      </c>
      <c r="C28" s="8">
        <v>2</v>
      </c>
      <c r="D28" s="9" t="s">
        <v>119</v>
      </c>
      <c r="E28" s="13">
        <v>78438356022</v>
      </c>
      <c r="F28" s="13" t="s">
        <v>118</v>
      </c>
      <c r="G28" s="7"/>
      <c r="H28" s="8" t="s">
        <v>9</v>
      </c>
      <c r="I28" s="10"/>
      <c r="J28" s="11" t="s">
        <v>117</v>
      </c>
    </row>
    <row r="29" spans="1:10" s="16" customFormat="1" ht="15">
      <c r="A29" s="8">
        <v>23</v>
      </c>
      <c r="B29" s="20" t="s">
        <v>285</v>
      </c>
      <c r="C29" s="8">
        <v>2</v>
      </c>
      <c r="D29" s="9" t="s">
        <v>250</v>
      </c>
      <c r="E29" s="9" t="s">
        <v>252</v>
      </c>
      <c r="F29" s="9" t="s">
        <v>251</v>
      </c>
      <c r="G29" s="7" t="s">
        <v>253</v>
      </c>
      <c r="H29" s="24" t="s">
        <v>9</v>
      </c>
      <c r="I29" s="22"/>
      <c r="J29" s="11" t="s">
        <v>249</v>
      </c>
    </row>
    <row r="30" spans="1:10" s="16" customFormat="1" ht="15">
      <c r="A30" s="8">
        <v>24</v>
      </c>
      <c r="B30" s="27" t="s">
        <v>110</v>
      </c>
      <c r="C30" s="28">
        <v>1</v>
      </c>
      <c r="D30" s="9" t="s">
        <v>10</v>
      </c>
      <c r="E30" s="10" t="s">
        <v>112</v>
      </c>
      <c r="F30" s="10" t="s">
        <v>113</v>
      </c>
      <c r="G30" s="28" t="s">
        <v>114</v>
      </c>
      <c r="H30" s="28" t="s">
        <v>9</v>
      </c>
      <c r="I30" s="10"/>
      <c r="J30" s="11" t="s">
        <v>111</v>
      </c>
    </row>
    <row r="31" spans="1:10" s="16" customFormat="1" ht="15">
      <c r="A31" s="8">
        <v>25</v>
      </c>
      <c r="B31" s="12" t="s">
        <v>109</v>
      </c>
      <c r="C31" s="8">
        <v>1</v>
      </c>
      <c r="D31" s="13" t="s">
        <v>84</v>
      </c>
      <c r="E31" s="13" t="s">
        <v>115</v>
      </c>
      <c r="F31" s="13" t="s">
        <v>116</v>
      </c>
      <c r="G31" s="23" t="s">
        <v>26</v>
      </c>
      <c r="H31" s="8" t="s">
        <v>9</v>
      </c>
      <c r="I31" s="10"/>
      <c r="J31" s="11" t="s">
        <v>108</v>
      </c>
    </row>
    <row r="32" spans="1:10" s="16" customFormat="1" ht="15">
      <c r="A32" s="8">
        <v>26</v>
      </c>
      <c r="B32" s="12" t="s">
        <v>123</v>
      </c>
      <c r="C32" s="8">
        <v>1</v>
      </c>
      <c r="D32" s="13" t="s">
        <v>127</v>
      </c>
      <c r="E32" s="13" t="s">
        <v>125</v>
      </c>
      <c r="F32" s="13" t="s">
        <v>126</v>
      </c>
      <c r="G32" s="8"/>
      <c r="H32" s="8" t="s">
        <v>9</v>
      </c>
      <c r="I32" s="10"/>
      <c r="J32" s="11" t="s">
        <v>124</v>
      </c>
    </row>
    <row r="33" spans="1:10" s="16" customFormat="1" ht="15">
      <c r="A33" s="8">
        <v>27</v>
      </c>
      <c r="B33" s="12" t="s">
        <v>128</v>
      </c>
      <c r="C33" s="8">
        <v>1</v>
      </c>
      <c r="D33" s="9" t="s">
        <v>131</v>
      </c>
      <c r="E33" s="13">
        <v>5112</v>
      </c>
      <c r="F33" s="9" t="s">
        <v>130</v>
      </c>
      <c r="G33" s="7" t="s">
        <v>26</v>
      </c>
      <c r="H33" s="8" t="s">
        <v>9</v>
      </c>
      <c r="I33" s="10"/>
      <c r="J33" s="11" t="s">
        <v>129</v>
      </c>
    </row>
    <row r="34" spans="1:10" s="16" customFormat="1" ht="15">
      <c r="A34" s="8">
        <v>28</v>
      </c>
      <c r="B34" s="20" t="s">
        <v>132</v>
      </c>
      <c r="C34" s="8">
        <v>2</v>
      </c>
      <c r="D34" s="9" t="s">
        <v>10</v>
      </c>
      <c r="E34" s="9" t="s">
        <v>134</v>
      </c>
      <c r="F34" s="9" t="s">
        <v>135</v>
      </c>
      <c r="G34" s="7" t="s">
        <v>136</v>
      </c>
      <c r="H34" s="8" t="s">
        <v>9</v>
      </c>
      <c r="I34" s="10"/>
      <c r="J34" s="11" t="s">
        <v>133</v>
      </c>
    </row>
    <row r="35" spans="1:10" s="16" customFormat="1" ht="15">
      <c r="A35" s="8">
        <v>29</v>
      </c>
      <c r="B35" s="20" t="s">
        <v>137</v>
      </c>
      <c r="C35" s="8">
        <v>1</v>
      </c>
      <c r="D35" s="9" t="s">
        <v>139</v>
      </c>
      <c r="E35" s="9" t="s">
        <v>140</v>
      </c>
      <c r="F35" s="9" t="s">
        <v>141</v>
      </c>
      <c r="G35" s="7" t="s">
        <v>142</v>
      </c>
      <c r="H35" s="8" t="s">
        <v>9</v>
      </c>
      <c r="I35" s="10"/>
      <c r="J35" s="11" t="s">
        <v>138</v>
      </c>
    </row>
    <row r="36" spans="1:10" s="16" customFormat="1" ht="15">
      <c r="A36" s="8">
        <v>30</v>
      </c>
      <c r="B36" s="20" t="s">
        <v>143</v>
      </c>
      <c r="C36" s="8">
        <v>1</v>
      </c>
      <c r="D36" s="9" t="s">
        <v>119</v>
      </c>
      <c r="E36" s="13">
        <v>742792651</v>
      </c>
      <c r="F36" s="9" t="s">
        <v>145</v>
      </c>
      <c r="G36" s="7" t="s">
        <v>66</v>
      </c>
      <c r="H36" s="8" t="s">
        <v>9</v>
      </c>
      <c r="I36" s="10"/>
      <c r="J36" s="11" t="s">
        <v>144</v>
      </c>
    </row>
    <row r="37" spans="1:10" s="16" customFormat="1" ht="15">
      <c r="A37" s="8">
        <v>31</v>
      </c>
      <c r="B37" s="20" t="s">
        <v>146</v>
      </c>
      <c r="C37" s="8">
        <v>2</v>
      </c>
      <c r="D37" s="9" t="s">
        <v>106</v>
      </c>
      <c r="E37" s="9" t="s">
        <v>148</v>
      </c>
      <c r="F37" s="9" t="s">
        <v>149</v>
      </c>
      <c r="G37" s="7" t="s">
        <v>26</v>
      </c>
      <c r="H37" s="8" t="s">
        <v>9</v>
      </c>
      <c r="I37" s="10"/>
      <c r="J37" s="11" t="s">
        <v>147</v>
      </c>
    </row>
    <row r="38" spans="1:10" s="16" customFormat="1" ht="15">
      <c r="A38" s="8">
        <v>32</v>
      </c>
      <c r="B38" s="20" t="s">
        <v>150</v>
      </c>
      <c r="C38" s="8">
        <v>2</v>
      </c>
      <c r="D38" s="9" t="s">
        <v>154</v>
      </c>
      <c r="E38" s="9" t="s">
        <v>152</v>
      </c>
      <c r="F38" s="9" t="s">
        <v>153</v>
      </c>
      <c r="G38" s="7" t="s">
        <v>26</v>
      </c>
      <c r="H38" s="8" t="s">
        <v>9</v>
      </c>
      <c r="I38" s="10"/>
      <c r="J38" s="11" t="s">
        <v>151</v>
      </c>
    </row>
    <row r="39" spans="1:10" s="16" customFormat="1" ht="15">
      <c r="A39" s="8">
        <v>33</v>
      </c>
      <c r="B39" s="20" t="s">
        <v>318</v>
      </c>
      <c r="C39" s="24">
        <v>2</v>
      </c>
      <c r="D39" s="9" t="s">
        <v>154</v>
      </c>
      <c r="E39" s="9" t="s">
        <v>156</v>
      </c>
      <c r="F39" s="9" t="s">
        <v>157</v>
      </c>
      <c r="G39" s="7" t="s">
        <v>26</v>
      </c>
      <c r="H39" s="8" t="s">
        <v>9</v>
      </c>
      <c r="I39" s="10"/>
      <c r="J39" s="11" t="s">
        <v>155</v>
      </c>
    </row>
    <row r="40" spans="1:10" s="16" customFormat="1" ht="15">
      <c r="A40" s="8">
        <v>34</v>
      </c>
      <c r="B40" s="20" t="s">
        <v>158</v>
      </c>
      <c r="C40" s="8">
        <v>1</v>
      </c>
      <c r="D40" s="9" t="s">
        <v>119</v>
      </c>
      <c r="E40" s="26">
        <v>885012105008</v>
      </c>
      <c r="F40" s="9" t="s">
        <v>160</v>
      </c>
      <c r="G40" s="7" t="s">
        <v>26</v>
      </c>
      <c r="H40" s="8" t="s">
        <v>9</v>
      </c>
      <c r="I40" s="10"/>
      <c r="J40" s="11" t="s">
        <v>159</v>
      </c>
    </row>
    <row r="41" spans="1:10" s="16" customFormat="1" ht="15">
      <c r="A41" s="8">
        <v>35</v>
      </c>
      <c r="B41" s="20" t="s">
        <v>161</v>
      </c>
      <c r="C41" s="8">
        <v>1</v>
      </c>
      <c r="D41" s="9" t="s">
        <v>163</v>
      </c>
      <c r="E41" s="9" t="s">
        <v>162</v>
      </c>
      <c r="F41" s="9" t="s">
        <v>164</v>
      </c>
      <c r="G41" s="24" t="s">
        <v>165</v>
      </c>
      <c r="H41" s="24" t="s">
        <v>9</v>
      </c>
      <c r="I41" s="10"/>
      <c r="J41" s="11" t="s">
        <v>167</v>
      </c>
    </row>
    <row r="42" spans="1:10" s="16" customFormat="1" ht="15">
      <c r="A42" s="8">
        <v>36</v>
      </c>
      <c r="B42" s="12" t="s">
        <v>166</v>
      </c>
      <c r="C42" s="8">
        <v>1</v>
      </c>
      <c r="D42" s="13" t="s">
        <v>170</v>
      </c>
      <c r="E42" s="9" t="s">
        <v>168</v>
      </c>
      <c r="F42" s="13" t="s">
        <v>169</v>
      </c>
      <c r="G42" s="8"/>
      <c r="H42" s="24" t="s">
        <v>9</v>
      </c>
      <c r="I42" s="10"/>
      <c r="J42" s="4" t="s">
        <v>167</v>
      </c>
    </row>
    <row r="43" spans="1:10" s="16" customFormat="1" ht="15">
      <c r="A43" s="8">
        <v>37</v>
      </c>
      <c r="B43" s="12" t="s">
        <v>171</v>
      </c>
      <c r="C43" s="8">
        <v>1</v>
      </c>
      <c r="D43" s="13" t="s">
        <v>84</v>
      </c>
      <c r="E43" s="13" t="s">
        <v>173</v>
      </c>
      <c r="F43" s="13" t="s">
        <v>174</v>
      </c>
      <c r="G43" s="7" t="s">
        <v>26</v>
      </c>
      <c r="H43" s="8" t="s">
        <v>9</v>
      </c>
      <c r="I43" s="10"/>
      <c r="J43" s="11" t="s">
        <v>172</v>
      </c>
    </row>
    <row r="44" spans="1:10" s="16" customFormat="1" ht="15">
      <c r="A44" s="8">
        <v>38</v>
      </c>
      <c r="B44" s="12" t="s">
        <v>178</v>
      </c>
      <c r="C44" s="8">
        <v>5</v>
      </c>
      <c r="D44" s="9" t="s">
        <v>154</v>
      </c>
      <c r="E44" s="13" t="s">
        <v>176</v>
      </c>
      <c r="F44" s="13" t="s">
        <v>177</v>
      </c>
      <c r="G44" s="7" t="s">
        <v>26</v>
      </c>
      <c r="H44" s="8" t="s">
        <v>9</v>
      </c>
      <c r="I44" s="10"/>
      <c r="J44" s="11" t="s">
        <v>175</v>
      </c>
    </row>
    <row r="45" spans="1:10" s="16" customFormat="1" ht="15">
      <c r="A45" s="8">
        <v>39</v>
      </c>
      <c r="B45" s="12" t="s">
        <v>198</v>
      </c>
      <c r="C45" s="8">
        <v>2</v>
      </c>
      <c r="D45" s="13" t="s">
        <v>179</v>
      </c>
      <c r="E45" s="13" t="s">
        <v>180</v>
      </c>
      <c r="F45" s="13" t="s">
        <v>181</v>
      </c>
      <c r="G45" s="7" t="s">
        <v>26</v>
      </c>
      <c r="H45" s="8" t="s">
        <v>9</v>
      </c>
      <c r="I45" s="10"/>
      <c r="J45" s="11" t="s">
        <v>182</v>
      </c>
    </row>
    <row r="46" spans="1:10" s="16" customFormat="1" ht="15">
      <c r="A46" s="8">
        <v>40</v>
      </c>
      <c r="B46" s="12" t="s">
        <v>183</v>
      </c>
      <c r="C46" s="8">
        <v>1</v>
      </c>
      <c r="D46" s="10" t="s">
        <v>186</v>
      </c>
      <c r="E46" s="13" t="s">
        <v>185</v>
      </c>
      <c r="F46" s="13" t="s">
        <v>187</v>
      </c>
      <c r="G46" s="8"/>
      <c r="H46" s="8" t="s">
        <v>9</v>
      </c>
      <c r="I46" s="10"/>
      <c r="J46" s="11" t="s">
        <v>184</v>
      </c>
    </row>
    <row r="47" spans="1:10" s="16" customFormat="1" ht="15">
      <c r="A47" s="8">
        <v>41</v>
      </c>
      <c r="B47" s="12" t="s">
        <v>188</v>
      </c>
      <c r="C47" s="8">
        <v>1</v>
      </c>
      <c r="D47" s="13" t="s">
        <v>191</v>
      </c>
      <c r="E47" s="13" t="s">
        <v>190</v>
      </c>
      <c r="F47" s="13" t="s">
        <v>192</v>
      </c>
      <c r="G47" s="8" t="s">
        <v>193</v>
      </c>
      <c r="H47" s="8" t="s">
        <v>9</v>
      </c>
      <c r="I47" s="10"/>
      <c r="J47" s="11" t="s">
        <v>189</v>
      </c>
    </row>
    <row r="48" spans="1:10" s="16" customFormat="1" ht="15">
      <c r="A48" s="8">
        <v>42</v>
      </c>
      <c r="B48" s="12" t="s">
        <v>194</v>
      </c>
      <c r="C48" s="8">
        <v>1</v>
      </c>
      <c r="D48" s="13" t="s">
        <v>28</v>
      </c>
      <c r="E48" s="13" t="s">
        <v>196</v>
      </c>
      <c r="F48" s="13" t="s">
        <v>197</v>
      </c>
      <c r="G48" s="7" t="s">
        <v>26</v>
      </c>
      <c r="H48" s="8" t="s">
        <v>9</v>
      </c>
      <c r="I48" s="10"/>
      <c r="J48" s="11" t="s">
        <v>195</v>
      </c>
    </row>
    <row r="49" spans="1:10" s="16" customFormat="1" ht="15">
      <c r="A49" s="8">
        <v>43</v>
      </c>
      <c r="B49" s="12" t="s">
        <v>199</v>
      </c>
      <c r="C49" s="8">
        <v>1</v>
      </c>
      <c r="D49" s="13" t="s">
        <v>154</v>
      </c>
      <c r="E49" s="13" t="s">
        <v>201</v>
      </c>
      <c r="F49" s="13" t="s">
        <v>202</v>
      </c>
      <c r="G49" s="7" t="s">
        <v>26</v>
      </c>
      <c r="H49" s="8" t="s">
        <v>9</v>
      </c>
      <c r="I49" s="10"/>
      <c r="J49" s="11" t="s">
        <v>200</v>
      </c>
    </row>
    <row r="50" spans="1:10" s="16" customFormat="1" ht="15">
      <c r="A50" s="8">
        <v>44</v>
      </c>
      <c r="B50" s="12" t="s">
        <v>290</v>
      </c>
      <c r="C50" s="8">
        <v>3</v>
      </c>
      <c r="D50" s="13" t="s">
        <v>206</v>
      </c>
      <c r="E50" s="13" t="s">
        <v>204</v>
      </c>
      <c r="F50" s="13" t="s">
        <v>205</v>
      </c>
      <c r="G50" s="8"/>
      <c r="H50" s="8" t="s">
        <v>9</v>
      </c>
      <c r="I50" s="10"/>
      <c r="J50" s="11" t="s">
        <v>203</v>
      </c>
    </row>
    <row r="51" spans="1:10" s="16" customFormat="1" ht="15">
      <c r="A51" s="8">
        <v>45</v>
      </c>
      <c r="B51" s="12" t="s">
        <v>207</v>
      </c>
      <c r="C51" s="8">
        <v>1</v>
      </c>
      <c r="D51" s="29" t="s">
        <v>211</v>
      </c>
      <c r="E51" s="13" t="s">
        <v>209</v>
      </c>
      <c r="F51" s="9" t="s">
        <v>210</v>
      </c>
      <c r="G51" s="24" t="s">
        <v>212</v>
      </c>
      <c r="H51" s="24" t="s">
        <v>9</v>
      </c>
      <c r="I51" s="10"/>
      <c r="J51" s="11" t="s">
        <v>208</v>
      </c>
    </row>
    <row r="52" spans="1:10" s="16" customFormat="1" ht="15">
      <c r="A52" s="8">
        <v>46</v>
      </c>
      <c r="B52" s="30" t="s">
        <v>213</v>
      </c>
      <c r="C52" s="28">
        <v>1</v>
      </c>
      <c r="D52" s="29" t="s">
        <v>216</v>
      </c>
      <c r="E52" s="29" t="s">
        <v>215</v>
      </c>
      <c r="F52" s="29" t="s">
        <v>217</v>
      </c>
      <c r="G52" s="31" t="s">
        <v>71</v>
      </c>
      <c r="H52" s="8" t="s">
        <v>9</v>
      </c>
      <c r="I52" s="10"/>
      <c r="J52" s="11" t="s">
        <v>214</v>
      </c>
    </row>
    <row r="53" spans="1:10" s="16" customFormat="1" ht="15">
      <c r="A53" s="8">
        <v>47</v>
      </c>
      <c r="B53" s="30" t="s">
        <v>218</v>
      </c>
      <c r="C53" s="28">
        <v>1</v>
      </c>
      <c r="D53" s="29" t="s">
        <v>220</v>
      </c>
      <c r="E53" s="29" t="s">
        <v>221</v>
      </c>
      <c r="F53" s="29" t="s">
        <v>222</v>
      </c>
      <c r="G53" s="31" t="s">
        <v>223</v>
      </c>
      <c r="H53" s="31" t="s">
        <v>9</v>
      </c>
      <c r="I53" s="10"/>
      <c r="J53" s="11" t="s">
        <v>219</v>
      </c>
    </row>
    <row r="54" spans="1:10" s="16" customFormat="1" ht="15">
      <c r="A54" s="8">
        <v>48</v>
      </c>
      <c r="B54" s="30" t="s">
        <v>224</v>
      </c>
      <c r="C54" s="28">
        <v>1</v>
      </c>
      <c r="D54" s="29" t="s">
        <v>228</v>
      </c>
      <c r="E54" s="29" t="s">
        <v>226</v>
      </c>
      <c r="F54" s="29" t="s">
        <v>227</v>
      </c>
      <c r="G54" s="28">
        <v>2818</v>
      </c>
      <c r="H54" s="31" t="s">
        <v>9</v>
      </c>
      <c r="I54" s="10"/>
      <c r="J54" s="11" t="s">
        <v>225</v>
      </c>
    </row>
    <row r="55" spans="1:10" s="16" customFormat="1" ht="15">
      <c r="A55" s="8">
        <v>49</v>
      </c>
      <c r="B55" s="30" t="s">
        <v>229</v>
      </c>
      <c r="C55" s="28">
        <v>2</v>
      </c>
      <c r="D55" s="29" t="s">
        <v>232</v>
      </c>
      <c r="E55" s="29" t="s">
        <v>231</v>
      </c>
      <c r="F55" s="29" t="s">
        <v>233</v>
      </c>
      <c r="G55" s="7" t="s">
        <v>26</v>
      </c>
      <c r="H55" s="8" t="s">
        <v>9</v>
      </c>
      <c r="I55" s="10"/>
      <c r="J55" s="11" t="s">
        <v>230</v>
      </c>
    </row>
    <row r="56" spans="1:10" s="16" customFormat="1" ht="15">
      <c r="A56" s="8">
        <v>50</v>
      </c>
      <c r="B56" s="27" t="s">
        <v>234</v>
      </c>
      <c r="C56" s="28">
        <v>1</v>
      </c>
      <c r="D56" s="10" t="s">
        <v>237</v>
      </c>
      <c r="E56" s="10" t="s">
        <v>236</v>
      </c>
      <c r="F56" s="29" t="s">
        <v>238</v>
      </c>
      <c r="G56" s="31" t="s">
        <v>239</v>
      </c>
      <c r="H56" s="8" t="s">
        <v>9</v>
      </c>
      <c r="I56" s="10"/>
      <c r="J56" s="11" t="s">
        <v>235</v>
      </c>
    </row>
    <row r="57" spans="1:10" s="16" customFormat="1" ht="15">
      <c r="A57" s="8">
        <v>51</v>
      </c>
      <c r="B57" s="30" t="s">
        <v>240</v>
      </c>
      <c r="C57" s="28">
        <v>1</v>
      </c>
      <c r="D57" s="29" t="s">
        <v>232</v>
      </c>
      <c r="E57" s="29" t="s">
        <v>242</v>
      </c>
      <c r="F57" s="29" t="s">
        <v>243</v>
      </c>
      <c r="G57" s="32" t="s">
        <v>66</v>
      </c>
      <c r="H57" s="8" t="s">
        <v>9</v>
      </c>
      <c r="I57" s="10"/>
      <c r="J57" s="11" t="s">
        <v>241</v>
      </c>
    </row>
    <row r="58" spans="1:10" s="16" customFormat="1" ht="15">
      <c r="A58" s="8">
        <v>52</v>
      </c>
      <c r="B58" s="30" t="s">
        <v>254</v>
      </c>
      <c r="C58" s="28">
        <v>1</v>
      </c>
      <c r="D58" s="29" t="s">
        <v>248</v>
      </c>
      <c r="E58" s="29" t="s">
        <v>245</v>
      </c>
      <c r="F58" s="29" t="s">
        <v>246</v>
      </c>
      <c r="G58" s="28" t="s">
        <v>247</v>
      </c>
      <c r="H58" s="8" t="s">
        <v>9</v>
      </c>
      <c r="I58" s="10"/>
      <c r="J58" s="11" t="s">
        <v>244</v>
      </c>
    </row>
    <row r="59" spans="1:10" s="16" customFormat="1" ht="15">
      <c r="A59" s="8">
        <v>53</v>
      </c>
      <c r="B59" s="30" t="s">
        <v>255</v>
      </c>
      <c r="C59" s="28">
        <v>1</v>
      </c>
      <c r="D59" s="29" t="s">
        <v>261</v>
      </c>
      <c r="E59" s="29" t="s">
        <v>260</v>
      </c>
      <c r="F59" s="29" t="s">
        <v>262</v>
      </c>
      <c r="G59" s="31" t="s">
        <v>263</v>
      </c>
      <c r="H59" s="31" t="s">
        <v>9</v>
      </c>
      <c r="I59" s="10"/>
      <c r="J59" s="11" t="s">
        <v>256</v>
      </c>
    </row>
    <row r="60" spans="1:10" s="16" customFormat="1" ht="15">
      <c r="A60" s="8">
        <v>54</v>
      </c>
      <c r="B60" s="30" t="s">
        <v>11</v>
      </c>
      <c r="C60" s="28">
        <v>1</v>
      </c>
      <c r="D60" s="29" t="s">
        <v>191</v>
      </c>
      <c r="E60" s="29" t="s">
        <v>258</v>
      </c>
      <c r="F60" s="29" t="s">
        <v>259</v>
      </c>
      <c r="G60" s="28"/>
      <c r="H60" s="31" t="s">
        <v>9</v>
      </c>
      <c r="I60" s="10"/>
      <c r="J60" s="11" t="s">
        <v>257</v>
      </c>
    </row>
    <row r="61" spans="1:10" s="16" customFormat="1" ht="15">
      <c r="A61" s="8">
        <v>55</v>
      </c>
      <c r="B61" s="27" t="s">
        <v>264</v>
      </c>
      <c r="C61" s="28">
        <v>1</v>
      </c>
      <c r="D61" s="10" t="s">
        <v>232</v>
      </c>
      <c r="E61" s="10" t="s">
        <v>266</v>
      </c>
      <c r="F61" s="10" t="s">
        <v>267</v>
      </c>
      <c r="G61" s="7" t="s">
        <v>26</v>
      </c>
      <c r="H61" s="8" t="s">
        <v>9</v>
      </c>
      <c r="I61" s="10"/>
      <c r="J61" s="11" t="s">
        <v>265</v>
      </c>
    </row>
    <row r="62" spans="1:10" s="16" customFormat="1" ht="15">
      <c r="A62" s="8">
        <v>56</v>
      </c>
      <c r="B62" s="27" t="s">
        <v>268</v>
      </c>
      <c r="C62" s="28">
        <v>2</v>
      </c>
      <c r="D62" s="10" t="s">
        <v>232</v>
      </c>
      <c r="E62" s="10" t="s">
        <v>270</v>
      </c>
      <c r="F62" s="10" t="s">
        <v>271</v>
      </c>
      <c r="G62" s="7" t="s">
        <v>26</v>
      </c>
      <c r="H62" s="8" t="s">
        <v>9</v>
      </c>
      <c r="I62" s="10"/>
      <c r="J62" s="11" t="s">
        <v>269</v>
      </c>
    </row>
    <row r="63" spans="1:10" s="16" customFormat="1" ht="15">
      <c r="A63" s="8">
        <v>57</v>
      </c>
      <c r="B63" s="27" t="s">
        <v>272</v>
      </c>
      <c r="C63" s="28">
        <v>1</v>
      </c>
      <c r="D63" s="10" t="s">
        <v>232</v>
      </c>
      <c r="E63" s="10" t="s">
        <v>274</v>
      </c>
      <c r="F63" s="29" t="s">
        <v>275</v>
      </c>
      <c r="G63" s="7" t="s">
        <v>26</v>
      </c>
      <c r="H63" s="8" t="s">
        <v>9</v>
      </c>
      <c r="I63" s="10"/>
      <c r="J63" s="11" t="s">
        <v>273</v>
      </c>
    </row>
    <row r="64" spans="1:10" s="16" customFormat="1" ht="15">
      <c r="A64" s="8">
        <v>58</v>
      </c>
      <c r="B64" s="30" t="s">
        <v>276</v>
      </c>
      <c r="C64" s="28">
        <v>1</v>
      </c>
      <c r="D64" s="29" t="s">
        <v>170</v>
      </c>
      <c r="E64" s="29" t="s">
        <v>278</v>
      </c>
      <c r="F64" s="29" t="s">
        <v>279</v>
      </c>
      <c r="G64" s="31" t="s">
        <v>280</v>
      </c>
      <c r="H64" s="31" t="s">
        <v>9</v>
      </c>
      <c r="I64" s="10"/>
      <c r="J64" s="11" t="s">
        <v>277</v>
      </c>
    </row>
    <row r="65" spans="1:10" s="16" customFormat="1" ht="15">
      <c r="A65" s="8">
        <v>59</v>
      </c>
      <c r="B65" s="30" t="s">
        <v>281</v>
      </c>
      <c r="C65" s="28">
        <v>1</v>
      </c>
      <c r="D65" s="9" t="s">
        <v>56</v>
      </c>
      <c r="E65" s="29" t="s">
        <v>283</v>
      </c>
      <c r="F65" s="29" t="s">
        <v>284</v>
      </c>
      <c r="G65" s="7" t="s">
        <v>26</v>
      </c>
      <c r="H65" s="8" t="s">
        <v>9</v>
      </c>
      <c r="I65" s="10"/>
      <c r="J65" s="11" t="s">
        <v>282</v>
      </c>
    </row>
    <row r="66" spans="1:10" ht="15">
      <c r="A66" s="8">
        <v>60</v>
      </c>
      <c r="B66" s="37" t="s">
        <v>297</v>
      </c>
      <c r="C66" s="33">
        <v>1</v>
      </c>
      <c r="D66" s="35" t="s">
        <v>294</v>
      </c>
      <c r="E66" s="38" t="s">
        <v>299</v>
      </c>
      <c r="F66" s="38" t="s">
        <v>300</v>
      </c>
      <c r="G66" s="33"/>
      <c r="H66" s="8" t="s">
        <v>9</v>
      </c>
      <c r="I66" s="35"/>
      <c r="J66" s="4" t="s">
        <v>298</v>
      </c>
    </row>
    <row r="67" spans="1:10" ht="15">
      <c r="A67" s="8">
        <v>61</v>
      </c>
      <c r="B67" s="37" t="s">
        <v>313</v>
      </c>
      <c r="C67" s="33">
        <v>1</v>
      </c>
      <c r="D67" s="9" t="s">
        <v>119</v>
      </c>
      <c r="E67" s="26">
        <v>693071020811</v>
      </c>
      <c r="F67" s="38" t="s">
        <v>314</v>
      </c>
      <c r="G67" s="33"/>
      <c r="H67" s="8" t="s">
        <v>9</v>
      </c>
      <c r="I67" s="35"/>
      <c r="J67" s="4" t="s">
        <v>312</v>
      </c>
    </row>
    <row r="68" spans="1:10" ht="15">
      <c r="A68" s="8">
        <v>62</v>
      </c>
      <c r="B68" s="34" t="s">
        <v>291</v>
      </c>
      <c r="C68" s="33">
        <v>2</v>
      </c>
      <c r="D68" s="35" t="s">
        <v>294</v>
      </c>
      <c r="E68" s="35" t="s">
        <v>293</v>
      </c>
      <c r="F68" s="35" t="s">
        <v>295</v>
      </c>
      <c r="G68" s="33"/>
      <c r="H68" s="36" t="s">
        <v>296</v>
      </c>
      <c r="I68" s="35"/>
      <c r="J68" s="4" t="s">
        <v>292</v>
      </c>
    </row>
    <row r="69" spans="1:10" ht="15">
      <c r="A69" s="8">
        <v>63</v>
      </c>
      <c r="B69" s="37" t="s">
        <v>316</v>
      </c>
      <c r="C69" s="33">
        <v>4</v>
      </c>
      <c r="D69" s="38" t="s">
        <v>303</v>
      </c>
      <c r="E69" s="38" t="s">
        <v>302</v>
      </c>
      <c r="F69" s="38" t="s">
        <v>304</v>
      </c>
      <c r="G69" s="33"/>
      <c r="H69" s="36" t="s">
        <v>296</v>
      </c>
      <c r="I69" s="35"/>
      <c r="J69" s="4" t="s">
        <v>301</v>
      </c>
    </row>
    <row r="70" spans="1:10" ht="15">
      <c r="A70" s="8">
        <v>64</v>
      </c>
      <c r="B70" s="37" t="s">
        <v>317</v>
      </c>
      <c r="C70" s="33">
        <v>4</v>
      </c>
      <c r="D70" s="38" t="s">
        <v>303</v>
      </c>
      <c r="E70" s="38" t="s">
        <v>307</v>
      </c>
      <c r="F70" s="38" t="s">
        <v>306</v>
      </c>
      <c r="G70" s="33"/>
      <c r="H70" s="36" t="s">
        <v>296</v>
      </c>
      <c r="I70" s="35"/>
      <c r="J70" s="4" t="s">
        <v>305</v>
      </c>
    </row>
    <row r="71" spans="1:10" ht="15">
      <c r="A71" s="8">
        <v>65</v>
      </c>
      <c r="B71" s="37" t="s">
        <v>308</v>
      </c>
      <c r="C71" s="33">
        <v>1</v>
      </c>
      <c r="D71" s="38" t="s">
        <v>303</v>
      </c>
      <c r="E71" s="38" t="s">
        <v>310</v>
      </c>
      <c r="F71" s="38" t="s">
        <v>311</v>
      </c>
      <c r="G71" s="33"/>
      <c r="H71" s="36" t="s">
        <v>296</v>
      </c>
      <c r="I71" s="35"/>
      <c r="J71" s="4" t="s">
        <v>309</v>
      </c>
    </row>
    <row r="72" spans="1:10" ht="15">
      <c r="A72" s="8">
        <v>66</v>
      </c>
      <c r="B72" s="39" t="s">
        <v>319</v>
      </c>
      <c r="C72" s="1">
        <v>1</v>
      </c>
      <c r="D72" s="9" t="s">
        <v>119</v>
      </c>
      <c r="E72" s="40">
        <v>61300511121</v>
      </c>
      <c r="F72" s="41" t="s">
        <v>321</v>
      </c>
      <c r="H72" s="36" t="s">
        <v>296</v>
      </c>
      <c r="J72" s="4" t="s">
        <v>320</v>
      </c>
    </row>
    <row r="73" spans="1:10" ht="15">
      <c r="A73" s="8">
        <v>67</v>
      </c>
      <c r="B73" s="39" t="s">
        <v>322</v>
      </c>
      <c r="C73" s="1">
        <v>1</v>
      </c>
      <c r="D73" s="9" t="s">
        <v>119</v>
      </c>
      <c r="E73" s="40">
        <v>61300311121</v>
      </c>
      <c r="F73" s="41" t="s">
        <v>323</v>
      </c>
      <c r="H73" s="36" t="s">
        <v>296</v>
      </c>
      <c r="J73" s="4" t="s">
        <v>324</v>
      </c>
    </row>
    <row r="76" spans="1:10">
      <c r="D76" s="2" t="s">
        <v>327</v>
      </c>
      <c r="E76" s="2" t="s">
        <v>328</v>
      </c>
    </row>
    <row r="77" spans="1:10">
      <c r="C77" s="1">
        <f>SUM(C7:C73)</f>
        <v>136</v>
      </c>
      <c r="D77" s="2">
        <f>SUM(C7:C67)</f>
        <v>123</v>
      </c>
      <c r="E77" s="2">
        <f>SUM(C68:C73)</f>
        <v>13</v>
      </c>
    </row>
  </sheetData>
  <mergeCells count="2">
    <mergeCell ref="D2:F4"/>
    <mergeCell ref="A2:B3"/>
  </mergeCells>
  <conditionalFormatting sqref="E1:E1048576">
    <cfRule type="duplicateValues" dxfId="1" priority="1"/>
    <cfRule type="duplicateValues" dxfId="0" priority="2"/>
  </conditionalFormatting>
  <hyperlinks>
    <hyperlink ref="J7" r:id="rId1" xr:uid="{45F037A1-B63B-4ED7-9A88-BEE8E6CBD7C5}"/>
    <hyperlink ref="J8" r:id="rId2" xr:uid="{CE384F57-86CE-4422-9E97-9FEE04A632FC}"/>
    <hyperlink ref="J9" r:id="rId3" xr:uid="{52AC3CBA-89A3-4233-A2B4-B45836AFAB7B}"/>
    <hyperlink ref="J10" r:id="rId4" xr:uid="{C31F59F9-0405-427A-9915-00121140E77B}"/>
    <hyperlink ref="J12" r:id="rId5" xr:uid="{F210B129-97F7-436A-9037-6E46381AFF5A}"/>
    <hyperlink ref="J11" r:id="rId6" xr:uid="{6CDDD3B9-7E67-4FFC-928D-2BF17608AAF8}"/>
    <hyperlink ref="J13" r:id="rId7" xr:uid="{DD490F79-2873-4FCF-B965-A25C28C2A38A}"/>
    <hyperlink ref="J14" r:id="rId8" xr:uid="{63ECDA8F-9E3D-414C-96D5-0C1A8A3E8A85}"/>
    <hyperlink ref="J15" r:id="rId9" xr:uid="{2D11257E-9581-4B21-87B3-C691E0E09893}"/>
    <hyperlink ref="J16" r:id="rId10" xr:uid="{F963B5F2-F6DA-4679-B6A4-C79A535460D5}"/>
    <hyperlink ref="J17" r:id="rId11" xr:uid="{3422F9D2-1B28-46D0-B1C0-98FCA0830750}"/>
    <hyperlink ref="J19" r:id="rId12" xr:uid="{22A9AC26-7403-4596-B338-5C49C48C0DE9}"/>
    <hyperlink ref="J20" r:id="rId13" xr:uid="{B1ADCB0D-071E-4DA9-A238-55942F48ED10}"/>
    <hyperlink ref="J22" r:id="rId14" xr:uid="{CD32033A-E9A9-4605-BE09-6853ABCA0764}"/>
    <hyperlink ref="J21" r:id="rId15" xr:uid="{1770C22D-D978-4F0A-A0DF-719DF98544D8}"/>
    <hyperlink ref="J18" r:id="rId16" xr:uid="{FA382E1B-E2FB-49BD-97BD-81359F1DD750}"/>
    <hyperlink ref="J23" r:id="rId17" xr:uid="{E02206FE-FECC-4DDA-99F2-CBCC0F9DF9C4}"/>
    <hyperlink ref="J25" r:id="rId18" xr:uid="{F6903F40-01C0-46D0-8E79-2E4D135579A3}"/>
    <hyperlink ref="J26" r:id="rId19" xr:uid="{4EA02204-3DF6-4463-8414-2339FEBF9B7B}"/>
    <hyperlink ref="J27" r:id="rId20" xr:uid="{6F6EBC93-C08F-48E1-B272-0A08C3427452}"/>
    <hyperlink ref="J31" r:id="rId21" xr:uid="{6717480D-EDE7-4E4A-AB9B-0E3BB5A5E9D2}"/>
    <hyperlink ref="J30" r:id="rId22" xr:uid="{9DD14C6B-E3BB-4F6F-A488-0B239B5D3296}"/>
    <hyperlink ref="J28" r:id="rId23" xr:uid="{55F68D89-CFD7-49AC-9D95-9FA43514D858}"/>
    <hyperlink ref="J24" r:id="rId24" xr:uid="{7ADAA259-7FE2-4D79-80AB-44FA59EA60AF}"/>
    <hyperlink ref="J32" r:id="rId25" xr:uid="{607B774F-F20B-45CA-B896-7D75DD879486}"/>
    <hyperlink ref="J33" r:id="rId26" xr:uid="{353E1094-19E6-477E-BC00-0DA0FB427AF0}"/>
    <hyperlink ref="J34" r:id="rId27" xr:uid="{6866481B-471D-45FA-B439-0737954AE6B4}"/>
    <hyperlink ref="J35" r:id="rId28" xr:uid="{9D06B25D-6C5B-4B32-99B8-9B1A98DC83FB}"/>
    <hyperlink ref="J36" r:id="rId29" xr:uid="{DE7C64A0-6A22-411E-BAB2-04B4184B7DC2}"/>
    <hyperlink ref="J37" r:id="rId30" xr:uid="{2F51FE19-93BE-44C3-B58A-A7F565FDDB77}"/>
    <hyperlink ref="J38" r:id="rId31" xr:uid="{C7DA621E-4EA0-4CA4-BA1B-31890EE3D8EC}"/>
    <hyperlink ref="J39" r:id="rId32" xr:uid="{D1C1E11A-EF18-456E-9E84-ACB8644FA178}"/>
    <hyperlink ref="J40" r:id="rId33" xr:uid="{3E8EF905-2A64-4330-AA37-14EFAD895D9B}"/>
    <hyperlink ref="J41" r:id="rId34" xr:uid="{22918523-9B88-4A75-9B8C-D6CA7238D865}"/>
    <hyperlink ref="J43" r:id="rId35" xr:uid="{FA1E5006-1106-45F3-9BB0-D549D03DD9E2}"/>
    <hyperlink ref="J44" r:id="rId36" xr:uid="{F4B16AE1-8824-4085-93C1-8FB20244A2DD}"/>
    <hyperlink ref="J45" r:id="rId37" xr:uid="{A9507617-23E8-4B06-81AF-D01F5DE904CB}"/>
    <hyperlink ref="J46" r:id="rId38" xr:uid="{58B7C8C0-6517-4C98-8465-328DE873F14C}"/>
    <hyperlink ref="J47" r:id="rId39" xr:uid="{0AE4E3F8-ED95-48E4-B59C-886F2F908C4A}"/>
    <hyperlink ref="J48" r:id="rId40" xr:uid="{D41A5CF4-CE25-4943-B23E-5A5BC5975CAA}"/>
    <hyperlink ref="J49" r:id="rId41" xr:uid="{E42E7D6E-D3E8-4BCF-A2EC-BD738F4F6C61}"/>
    <hyperlink ref="J50" r:id="rId42" xr:uid="{94AB6D24-7DE4-42DC-9FC6-42BE8D63CAD7}"/>
    <hyperlink ref="J51" r:id="rId43" xr:uid="{8EAB5F01-00FD-4C7E-B96F-9B74C632CD14}"/>
    <hyperlink ref="J52" r:id="rId44" xr:uid="{1BF225B6-356B-41F6-B50D-EB1A0F4AFF63}"/>
    <hyperlink ref="J53" r:id="rId45" xr:uid="{7EB2484F-C5A8-4998-A328-4C3F5E210473}"/>
    <hyperlink ref="J54" r:id="rId46" xr:uid="{D57C496B-6F78-4BE1-BCA1-54D09C79A88E}"/>
    <hyperlink ref="J55" r:id="rId47" xr:uid="{51DB1A6C-7E26-4B44-B703-758496F3117C}"/>
    <hyperlink ref="J56" r:id="rId48" xr:uid="{C510970A-654C-44D2-8121-63B23819B46A}"/>
    <hyperlink ref="J57" r:id="rId49" xr:uid="{5F8ABC6F-EF97-4899-A38A-6F9D533E9E0E}"/>
    <hyperlink ref="J58" r:id="rId50" xr:uid="{14D2A9B2-FE59-4EF4-AE60-4B7FC5F9C83F}"/>
    <hyperlink ref="J29" r:id="rId51" xr:uid="{10C2A7C9-9BA0-4DA7-A966-08D2DC785A1E}"/>
    <hyperlink ref="J59" r:id="rId52" xr:uid="{702E9E8C-D694-4C5B-BD8D-340EC8E8C104}"/>
    <hyperlink ref="J60" r:id="rId53" xr:uid="{E4926980-56B8-4342-8F3D-D29FE2CBF012}"/>
    <hyperlink ref="J61" r:id="rId54" xr:uid="{909BFB48-DEF7-4C3F-A021-C9CD6F130515}"/>
    <hyperlink ref="J62" r:id="rId55" xr:uid="{597A1AE5-DEAF-4DE9-80A6-9BA5EBEAF36E}"/>
    <hyperlink ref="J63" r:id="rId56" xr:uid="{A93F37A2-6F1D-4AB7-924E-3058A184A0B1}"/>
    <hyperlink ref="J64" r:id="rId57" xr:uid="{9184A80F-F197-4224-9256-4FFD541CEF82}"/>
    <hyperlink ref="J65" r:id="rId58" xr:uid="{87BBCB41-78DF-4C5D-B5BB-D9FBFC752394}"/>
    <hyperlink ref="J68" r:id="rId59" xr:uid="{F9ECDA17-7DE4-4CCC-B8F4-4A9E4A6C6F74}"/>
    <hyperlink ref="J66" r:id="rId60" xr:uid="{D154315D-20A0-4824-AE06-DA7F6C9671A6}"/>
    <hyperlink ref="J42" r:id="rId61" xr:uid="{E449F38B-B91A-4DD4-ABF6-22E7C202C751}"/>
    <hyperlink ref="J69" r:id="rId62" xr:uid="{CBA38BF1-CE4B-4A83-AF5F-9A35D84C1A61}"/>
    <hyperlink ref="J70" r:id="rId63" xr:uid="{701220A8-A80D-41C4-9831-B7FBC4DEAD13}"/>
    <hyperlink ref="J71" r:id="rId64" xr:uid="{02EF8CF4-AEFB-45F0-AA07-4A61D0FEB7A8}"/>
    <hyperlink ref="J67" r:id="rId65" xr:uid="{BEC2B2E0-269B-4E45-8CCD-E59B2140520C}"/>
    <hyperlink ref="J72" r:id="rId66" xr:uid="{EB44634B-9E26-47F3-956D-51AE301ABA09}"/>
    <hyperlink ref="J73" r:id="rId67" xr:uid="{28D0D3FC-4A80-4780-BDBF-1F1C46D0256F}"/>
  </hyperlinks>
  <pageMargins left="0.69930555555555596" right="0.69930555555555596" top="0.75" bottom="0.75" header="0.3" footer="0.3"/>
  <pageSetup paperSize="9" orientation="portrait" horizontalDpi="200" verticalDpi="300" r:id="rId68"/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MD_AIS2</dc:creator>
  <cp:lastModifiedBy>Muhammad Ihsan Al Hafiz</cp:lastModifiedBy>
  <dcterms:created xsi:type="dcterms:W3CDTF">2006-09-13T11:21:00Z</dcterms:created>
  <dcterms:modified xsi:type="dcterms:W3CDTF">2020-05-08T18:13:58Z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