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협력업체자료_2025년갱신\"/>
    </mc:Choice>
  </mc:AlternateContent>
  <bookViews>
    <workbookView xWindow="0" yWindow="0" windowWidth="28800" windowHeight="12165" activeTab="9"/>
  </bookViews>
  <sheets>
    <sheet name="서울" sheetId="1" r:id="rId1"/>
    <sheet name="경기" sheetId="2" r:id="rId2"/>
    <sheet name="인천" sheetId="3" r:id="rId3"/>
    <sheet name="강원" sheetId="4" r:id="rId4"/>
    <sheet name="충남" sheetId="5" r:id="rId5"/>
    <sheet name="충북" sheetId="6" r:id="rId6"/>
    <sheet name="대전" sheetId="7" r:id="rId7"/>
    <sheet name="부산" sheetId="8" r:id="rId8"/>
    <sheet name="경남" sheetId="9" r:id="rId9"/>
    <sheet name="경북" sheetId="10" r:id="rId10"/>
    <sheet name="전남" sheetId="11" r:id="rId11"/>
    <sheet name="전북" sheetId="12" r:id="rId12"/>
    <sheet name="광주" sheetId="13" r:id="rId13"/>
    <sheet name="울산" sheetId="14" r:id="rId14"/>
    <sheet name="대구" sheetId="15" r:id="rId15"/>
    <sheet name="세종" sheetId="16" r:id="rId16"/>
    <sheet name="제주" sheetId="17" r:id="rId17"/>
  </sheets>
  <definedNames>
    <definedName name="_xlnm.Print_Area" localSheetId="3">강원!$A$1:$M$65</definedName>
    <definedName name="_xlnm.Print_Area" localSheetId="1">경기!$A$1:$L$321</definedName>
    <definedName name="_xlnm.Print_Area" localSheetId="8">경남!$A$1:$M$49</definedName>
    <definedName name="_xlnm.Print_Area" localSheetId="9">경북!$A$1:$M$65</definedName>
    <definedName name="_xlnm.Print_Area" localSheetId="12">광주!$A$1:$M$49</definedName>
    <definedName name="_xlnm.Print_Area" localSheetId="14">대구!$A$1:$M$33</definedName>
    <definedName name="_xlnm.Print_Area" localSheetId="6">대전!$A$1:$M$33</definedName>
    <definedName name="_xlnm.Print_Area" localSheetId="7">부산!$A$1:$M$33</definedName>
    <definedName name="_xlnm.Print_Area" localSheetId="0">서울!$A$1:$M$161</definedName>
    <definedName name="_xlnm.Print_Area" localSheetId="15">세종!$A$1:$M$33</definedName>
    <definedName name="_xlnm.Print_Area" localSheetId="13">울산!$A$1:$M$33</definedName>
    <definedName name="_xlnm.Print_Area" localSheetId="2">인천!$A$1:$M$65</definedName>
    <definedName name="_xlnm.Print_Area" localSheetId="10">전남!$A$1:$M$65</definedName>
    <definedName name="_xlnm.Print_Area" localSheetId="11">전북!$A$1:$M$65</definedName>
    <definedName name="_xlnm.Print_Area" localSheetId="16">제주!$A$1:$M$17</definedName>
    <definedName name="_xlnm.Print_Area" localSheetId="4">충남!$A$1:$M$49</definedName>
    <definedName name="_xlnm.Print_Area" localSheetId="5">충북!$A$1:$M$49</definedName>
    <definedName name="_xlnm.Print_Titles" localSheetId="3">강원!$1:$2</definedName>
    <definedName name="_xlnm.Print_Titles" localSheetId="1">경기!$1:$2</definedName>
    <definedName name="_xlnm.Print_Titles" localSheetId="8">경남!$1:$2</definedName>
    <definedName name="_xlnm.Print_Titles" localSheetId="9">경북!$1:$2</definedName>
    <definedName name="_xlnm.Print_Titles" localSheetId="12">광주!$1:$2</definedName>
    <definedName name="_xlnm.Print_Titles" localSheetId="14">대구!$1:$2</definedName>
    <definedName name="_xlnm.Print_Titles" localSheetId="6">대전!$1:$2</definedName>
    <definedName name="_xlnm.Print_Titles" localSheetId="7">부산!$1:$2</definedName>
    <definedName name="_xlnm.Print_Titles" localSheetId="0">서울!$1:$2</definedName>
    <definedName name="_xlnm.Print_Titles" localSheetId="15">세종!$1:$2</definedName>
    <definedName name="_xlnm.Print_Titles" localSheetId="13">울산!$1:$2</definedName>
    <definedName name="_xlnm.Print_Titles" localSheetId="2">인천!$1:$2</definedName>
    <definedName name="_xlnm.Print_Titles" localSheetId="10">전남!$1:$2</definedName>
    <definedName name="_xlnm.Print_Titles" localSheetId="11">전북!$1:$2</definedName>
    <definedName name="_xlnm.Print_Titles" localSheetId="16">제주!$1:$2</definedName>
    <definedName name="_xlnm.Print_Titles" localSheetId="5">충북!$1:$2</definedName>
  </definedNames>
  <calcPr calcId="162913"/>
</workbook>
</file>

<file path=xl/calcChain.xml><?xml version="1.0" encoding="utf-8"?>
<calcChain xmlns="http://schemas.openxmlformats.org/spreadsheetml/2006/main">
  <c r="H10" i="5" l="1"/>
  <c r="H9" i="5"/>
  <c r="B314" i="2"/>
  <c r="B313" i="2"/>
  <c r="H218" i="2"/>
  <c r="H217" i="2"/>
  <c r="J106" i="1"/>
  <c r="J105" i="1"/>
  <c r="K8" i="1"/>
</calcChain>
</file>

<file path=xl/comments1.xml><?xml version="1.0" encoding="utf-8"?>
<comments xmlns="http://schemas.openxmlformats.org/spreadsheetml/2006/main">
  <authors>
    <author>정송인</author>
    <author>S.I. JEONG</author>
  </authors>
  <commentList>
    <comment ref="C34" authorId="0" shapeId="0">
      <text>
        <r>
          <rPr>
            <sz val="11"/>
            <rFont val="돋움"/>
            <family val="3"/>
            <charset val="129"/>
          </rPr>
          <t xml:space="preserve">농협 301 0073  5966 91
</t>
        </r>
      </text>
    </comment>
    <comment ref="B105" authorId="0" shapeId="0">
      <text>
        <r>
          <rPr>
            <sz val="11"/>
            <rFont val="돋움"/>
            <family val="3"/>
            <charset val="129"/>
          </rPr>
          <t>전기협회만 부채/유동비율 작년것 적용해놓아서 올해것으로 수기로 수정함.</t>
        </r>
      </text>
    </comment>
    <comment ref="G108" authorId="1" shapeId="0">
      <text>
        <r>
          <rPr>
            <sz val="11"/>
            <rFont val="돋움"/>
            <family val="3"/>
            <charset val="129"/>
          </rPr>
          <t>파일명에 기재되어있음</t>
        </r>
      </text>
    </comment>
    <comment ref="C117" authorId="1" shapeId="0">
      <text>
        <r>
          <rPr>
            <sz val="11"/>
            <rFont val="돋움"/>
            <family val="3"/>
            <charset val="129"/>
          </rPr>
          <t>화성&gt;서울</t>
        </r>
      </text>
    </comment>
    <comment ref="B130" authorId="1" shapeId="0">
      <text>
        <r>
          <rPr>
            <sz val="11"/>
            <rFont val="돋움"/>
            <family val="3"/>
            <charset val="129"/>
          </rPr>
          <t>㈜시티건설
광주은행
210-127-009594</t>
        </r>
      </text>
    </comment>
    <comment ref="B133" authorId="1" shapeId="0">
      <text>
        <r>
          <rPr>
            <sz val="11"/>
            <rFont val="돋움"/>
            <family val="3"/>
            <charset val="129"/>
          </rPr>
          <t>화성&gt;서울</t>
        </r>
      </text>
    </comment>
    <comment ref="G145" authorId="1" shapeId="0">
      <text>
        <r>
          <rPr>
            <sz val="11"/>
            <rFont val="돋움"/>
            <family val="3"/>
            <charset val="129"/>
          </rPr>
          <t>전기 : 송종윤,박성균
통신 : 박성균
소방 : 박성균</t>
        </r>
      </text>
    </comment>
    <comment ref="M150" authorId="0" shapeId="0">
      <text>
        <r>
          <rPr>
            <sz val="11"/>
            <rFont val="돋움"/>
            <family val="3"/>
            <charset val="129"/>
          </rPr>
          <t>대표님 포스트잇메모만 있음</t>
        </r>
      </text>
    </comment>
    <comment ref="M152" authorId="0" shapeId="0">
      <text>
        <r>
          <rPr>
            <sz val="11"/>
            <rFont val="돋움"/>
            <family val="3"/>
            <charset val="129"/>
          </rPr>
          <t>대표님 포스트잇메모만 있음</t>
        </r>
      </text>
    </comment>
    <comment ref="C156" authorId="0" shapeId="0">
      <text>
        <r>
          <rPr>
            <sz val="11"/>
            <rFont val="돋움"/>
            <family val="3"/>
            <charset val="129"/>
          </rPr>
          <t>대표님 카톡</t>
        </r>
      </text>
    </comment>
    <comment ref="M156" authorId="0" shapeId="0">
      <text>
        <r>
          <rPr>
            <sz val="11"/>
            <rFont val="돋움"/>
            <family val="3"/>
            <charset val="129"/>
          </rPr>
          <t>대표님 포스트잇메모만 있음</t>
        </r>
      </text>
    </comment>
    <comment ref="M161" authorId="0" shapeId="0">
      <text>
        <r>
          <rPr>
            <sz val="11"/>
            <rFont val="돋움"/>
            <family val="3"/>
            <charset val="129"/>
          </rPr>
          <t xml:space="preserve">대표님 포스트잇메모만 있음
</t>
        </r>
      </text>
    </comment>
    <comment ref="I165" authorId="1" shapeId="0">
      <text>
        <r>
          <rPr>
            <sz val="11"/>
            <rFont val="돋움"/>
            <family val="3"/>
            <charset val="129"/>
          </rPr>
          <t>화성&gt;서울</t>
        </r>
      </text>
    </comment>
    <comment ref="E197" authorId="1" shapeId="0">
      <text>
        <r>
          <rPr>
            <sz val="11"/>
            <rFont val="돋움"/>
            <family val="3"/>
            <charset val="129"/>
          </rPr>
          <t>화성&gt;서울</t>
        </r>
      </text>
    </comment>
  </commentList>
</comments>
</file>

<file path=xl/comments10.xml><?xml version="1.0" encoding="utf-8"?>
<comments xmlns="http://schemas.openxmlformats.org/spreadsheetml/2006/main">
  <authors>
    <author>S.I. JEONG</author>
  </authors>
  <commentList>
    <comment ref="C2" authorId="0" shapeId="0">
      <text>
        <r>
          <rPr>
            <sz val="11"/>
            <rFont val="돋움"/>
            <family val="3"/>
            <charset val="129"/>
          </rPr>
          <t>㈜극동전력
국민은행
571901-04-265573</t>
        </r>
      </text>
    </comment>
    <comment ref="I2" authorId="0" shapeId="0">
      <text>
        <r>
          <rPr>
            <sz val="11"/>
            <rFont val="돋움"/>
            <family val="3"/>
            <charset val="129"/>
          </rPr>
          <t>(유)나승전력
우리은행
1005-601-536409</t>
        </r>
      </text>
    </comment>
    <comment ref="D34" authorId="0" shapeId="0">
      <text>
        <r>
          <rPr>
            <sz val="11"/>
            <rFont val="돋움"/>
            <family val="3"/>
            <charset val="129"/>
          </rPr>
          <t>성산전기㈜
우리은행
1006-101-317382</t>
        </r>
      </text>
    </comment>
  </commentList>
</comments>
</file>

<file path=xl/comments11.xml><?xml version="1.0" encoding="utf-8"?>
<comments xmlns="http://schemas.openxmlformats.org/spreadsheetml/2006/main">
  <authors>
    <author>S.I. JEONG</author>
  </authors>
  <commentList>
    <comment ref="C2" authorId="0" shapeId="0">
      <text>
        <r>
          <rPr>
            <sz val="11"/>
            <rFont val="돋움"/>
            <family val="3"/>
            <charset val="129"/>
          </rPr>
          <t xml:space="preserve">상호변경
㈜교반종합건설&gt;전진이엔씨
</t>
        </r>
      </text>
    </comment>
    <comment ref="J69" authorId="0" shapeId="0">
      <text>
        <r>
          <rPr>
            <sz val="11"/>
            <rFont val="돋움"/>
            <family val="3"/>
            <charset val="129"/>
          </rPr>
          <t>광주에서 전북으로 지역변경</t>
        </r>
      </text>
    </comment>
  </commentList>
</comments>
</file>

<file path=xl/comments12.xml><?xml version="1.0" encoding="utf-8"?>
<comments xmlns="http://schemas.openxmlformats.org/spreadsheetml/2006/main">
  <authors>
    <author>S.I. JEONG</author>
  </authors>
  <commentList>
    <comment ref="C2" authorId="0" shapeId="0">
      <text>
        <r>
          <rPr>
            <sz val="11"/>
            <rFont val="돋움"/>
            <family val="3"/>
            <charset val="129"/>
          </rPr>
          <t>㈜광진
국민은행
557301-04-339977</t>
        </r>
      </text>
    </comment>
    <comment ref="D18" authorId="0" shapeId="0">
      <text>
        <r>
          <rPr>
            <sz val="11"/>
            <rFont val="돋움"/>
            <family val="3"/>
            <charset val="129"/>
          </rPr>
          <t xml:space="preserve">㈜대연이에프씨
하나은행
724-910024-15104
</t>
        </r>
      </text>
    </comment>
    <comment ref="C34" authorId="0" shapeId="0">
      <text>
        <r>
          <rPr>
            <sz val="11"/>
            <rFont val="돋움"/>
            <family val="3"/>
            <charset val="129"/>
          </rPr>
          <t>상호변경:이지건설&gt;라인산업
지역변경:세종&gt;광주</t>
        </r>
      </text>
    </comment>
    <comment ref="J34" authorId="0" shapeId="0">
      <text>
        <r>
          <rPr>
            <sz val="11"/>
            <rFont val="돋움"/>
            <family val="3"/>
            <charset val="129"/>
          </rPr>
          <t>㈜선강
농협
355-0041-7465-13</t>
        </r>
      </text>
    </comment>
  </commentList>
</comments>
</file>

<file path=xl/comments13.xml><?xml version="1.0" encoding="utf-8"?>
<comments xmlns="http://schemas.openxmlformats.org/spreadsheetml/2006/main">
  <authors>
    <author>정송인</author>
  </authors>
  <commentList>
    <comment ref="E28" authorId="0" shapeId="0">
      <text>
        <r>
          <rPr>
            <sz val="11"/>
            <rFont val="돋움"/>
            <family val="3"/>
            <charset val="129"/>
          </rPr>
          <t>신용평가등급만 본사주소는 서울.</t>
        </r>
      </text>
    </comment>
  </commentList>
</comments>
</file>

<file path=xl/comments14.xml><?xml version="1.0" encoding="utf-8"?>
<comments xmlns="http://schemas.openxmlformats.org/spreadsheetml/2006/main">
  <authors>
    <author>S.I. JEONG</author>
  </authors>
  <commentList>
    <comment ref="C50" authorId="0" shapeId="0">
      <text>
        <r>
          <rPr>
            <sz val="11"/>
            <rFont val="돋움"/>
            <family val="3"/>
            <charset val="129"/>
          </rPr>
          <t>상호 및 사업자번호 변경
(구) 재현전력(주) 504-81-62021
(현) 재현이앤씨㈜ 552-88-01755</t>
        </r>
      </text>
    </comment>
    <comment ref="G60" authorId="0" shapeId="0">
      <text>
        <r>
          <rPr>
            <sz val="11"/>
            <rFont val="돋움"/>
            <family val="3"/>
            <charset val="129"/>
          </rPr>
          <t>대표님 카톡메시지</t>
        </r>
      </text>
    </comment>
  </commentList>
</comments>
</file>

<file path=xl/comments2.xml><?xml version="1.0" encoding="utf-8"?>
<comments xmlns="http://schemas.openxmlformats.org/spreadsheetml/2006/main">
  <authors>
    <author>S.I. JEONG</author>
    <author>정송인</author>
  </authors>
  <commentList>
    <comment ref="B5" authorId="0" shapeId="0">
      <text>
        <r>
          <rPr>
            <sz val="11"/>
            <rFont val="돋움"/>
            <family val="3"/>
            <charset val="129"/>
          </rPr>
          <t>세종에서 경기로 이전</t>
        </r>
      </text>
    </comment>
    <comment ref="E60" authorId="0" shapeId="0">
      <text>
        <r>
          <rPr>
            <sz val="11"/>
            <rFont val="돋움"/>
            <family val="3"/>
            <charset val="129"/>
          </rPr>
          <t>파일명에 기재되어 있었음</t>
        </r>
      </text>
    </comment>
    <comment ref="C194" authorId="1" shapeId="0">
      <text>
        <r>
          <rPr>
            <sz val="11"/>
            <rFont val="돋움"/>
            <family val="3"/>
            <charset val="129"/>
          </rPr>
          <t>국민
431837-01-014826</t>
        </r>
      </text>
    </comment>
    <comment ref="E194" authorId="1" shapeId="0">
      <text>
        <r>
          <rPr>
            <sz val="11"/>
            <rFont val="돋움"/>
            <family val="3"/>
            <charset val="129"/>
          </rPr>
          <t>은행명: 국민은행 
계좌: 008637-04-002011
예금주: 신원종합개발㈜</t>
        </r>
      </text>
    </comment>
    <comment ref="I210" authorId="0" shapeId="0">
      <text>
        <r>
          <rPr>
            <sz val="11"/>
            <rFont val="돋움"/>
            <family val="3"/>
            <charset val="129"/>
          </rPr>
          <t>은행명:국민
계좌번호:473-25-0005-312
예금주:선원건설㈜
충남&gt;경기</t>
        </r>
      </text>
    </comment>
    <comment ref="C380" authorId="0" shapeId="0">
      <text>
        <r>
          <rPr>
            <sz val="11"/>
            <rFont val="돋움"/>
            <family val="3"/>
            <charset val="129"/>
          </rPr>
          <t>파일명에 기재되어 있었음</t>
        </r>
      </text>
    </comment>
    <comment ref="L492" authorId="0" shapeId="0">
      <text>
        <r>
          <rPr>
            <sz val="11"/>
            <rFont val="돋움"/>
            <family val="3"/>
            <charset val="129"/>
          </rPr>
          <t>정해룡부장 카톡</t>
        </r>
      </text>
    </comment>
    <comment ref="H497" authorId="0" shapeId="0">
      <text>
        <r>
          <rPr>
            <sz val="11"/>
            <rFont val="돋움"/>
            <family val="3"/>
            <charset val="129"/>
          </rPr>
          <t>파일명에 여성기업이라고 기재됨</t>
        </r>
      </text>
    </comment>
    <comment ref="L565" authorId="0" shapeId="0">
      <text>
        <r>
          <rPr>
            <sz val="11"/>
            <rFont val="돋움"/>
            <family val="3"/>
            <charset val="129"/>
          </rPr>
          <t>경북에서 경기로 이전</t>
        </r>
      </text>
    </comment>
    <comment ref="L581" authorId="0" shapeId="0">
      <text>
        <r>
          <rPr>
            <sz val="11"/>
            <rFont val="돋움"/>
            <family val="3"/>
            <charset val="129"/>
          </rPr>
          <t>경북에서 경기로 이전</t>
        </r>
      </text>
    </comment>
  </commentList>
</comments>
</file>

<file path=xl/comments3.xml><?xml version="1.0" encoding="utf-8"?>
<comments xmlns="http://schemas.openxmlformats.org/spreadsheetml/2006/main">
  <authors>
    <author>대흥</author>
    <author>정송인</author>
  </authors>
  <commentList>
    <comment ref="I12" authorId="0" shapeId="0">
      <text>
        <r>
          <rPr>
            <sz val="11"/>
            <rFont val="돋움"/>
            <family val="3"/>
            <charset val="129"/>
          </rPr>
          <t>카톡 메시지로만 옴.</t>
        </r>
      </text>
    </comment>
    <comment ref="E44" authorId="1" shapeId="0">
      <text>
        <r>
          <rPr>
            <sz val="11"/>
            <rFont val="돋움"/>
            <family val="3"/>
            <charset val="129"/>
          </rPr>
          <t>대표님 메모</t>
        </r>
      </text>
    </comment>
  </commentList>
</comments>
</file>

<file path=xl/comments4.xml><?xml version="1.0" encoding="utf-8"?>
<comments xmlns="http://schemas.openxmlformats.org/spreadsheetml/2006/main">
  <authors>
    <author>대흥</author>
  </authors>
  <commentList>
    <comment ref="L12" authorId="0" shapeId="0">
      <text>
        <r>
          <rPr>
            <sz val="11"/>
            <rFont val="돋움"/>
            <family val="3"/>
            <charset val="129"/>
          </rPr>
          <t>자료없음
집계파일에 기재됨</t>
        </r>
      </text>
    </comment>
  </commentList>
</comments>
</file>

<file path=xl/comments5.xml><?xml version="1.0" encoding="utf-8"?>
<comments xmlns="http://schemas.openxmlformats.org/spreadsheetml/2006/main">
  <authors>
    <author>S.I. JEONG</author>
  </authors>
  <commentList>
    <comment ref="D44" authorId="0" shapeId="0">
      <text>
        <r>
          <rPr>
            <sz val="11"/>
            <rFont val="돋움"/>
            <family val="3"/>
            <charset val="129"/>
          </rPr>
          <t>정해룡부장 카톡</t>
        </r>
      </text>
    </comment>
    <comment ref="G76" authorId="0" shapeId="0">
      <text>
        <r>
          <rPr>
            <sz val="11"/>
            <rFont val="돋움"/>
            <family val="3"/>
            <charset val="129"/>
          </rPr>
          <t>정해룡부장 카톡</t>
        </r>
      </text>
    </comment>
    <comment ref="K77" authorId="0" shapeId="0">
      <text>
        <r>
          <rPr>
            <sz val="11"/>
            <rFont val="돋움"/>
            <family val="3"/>
            <charset val="129"/>
          </rPr>
          <t>파일명에 기재되어 있었음</t>
        </r>
      </text>
    </comment>
  </commentList>
</comments>
</file>

<file path=xl/comments6.xml><?xml version="1.0" encoding="utf-8"?>
<comments xmlns="http://schemas.openxmlformats.org/spreadsheetml/2006/main">
  <authors>
    <author>S.I. JEONG</author>
    <author>정송인</author>
  </authors>
  <commentList>
    <comment ref="H12" authorId="0" shapeId="0">
      <text>
        <r>
          <rPr>
            <sz val="11"/>
            <rFont val="돋움"/>
            <family val="3"/>
            <charset val="129"/>
          </rPr>
          <t>경영상태서에 메모로 기재되어있음</t>
        </r>
      </text>
    </comment>
    <comment ref="C44" authorId="1" shapeId="0">
      <text>
        <r>
          <rPr>
            <sz val="11"/>
            <rFont val="돋움"/>
            <family val="3"/>
            <charset val="129"/>
          </rPr>
          <t>카톡 메시지로만 알려주셨음</t>
        </r>
      </text>
    </comment>
  </commentList>
</comments>
</file>

<file path=xl/comments7.xml><?xml version="1.0" encoding="utf-8"?>
<comments xmlns="http://schemas.openxmlformats.org/spreadsheetml/2006/main">
  <authors>
    <author>대흥</author>
    <author>정송인</author>
  </authors>
  <commentList>
    <comment ref="B2" authorId="0" shapeId="0">
      <text>
        <r>
          <rPr>
            <sz val="11"/>
            <rFont val="돋움"/>
            <family val="3"/>
            <charset val="129"/>
          </rPr>
          <t>경영상태조회화면</t>
        </r>
      </text>
    </comment>
    <comment ref="L18" authorId="1" shapeId="0">
      <text>
        <r>
          <rPr>
            <sz val="11"/>
            <rFont val="돋움"/>
            <family val="3"/>
            <charset val="129"/>
          </rPr>
          <t xml:space="preserve">은행명 : 우리은행 
계좌 : 1005-200-927906 
예금주 : 코레일테크㈜
</t>
        </r>
      </text>
    </comment>
  </commentList>
</comments>
</file>

<file path=xl/comments8.xml><?xml version="1.0" encoding="utf-8"?>
<comments xmlns="http://schemas.openxmlformats.org/spreadsheetml/2006/main">
  <authors>
    <author>대흥</author>
  </authors>
  <commentList>
    <comment ref="H12" authorId="0" shapeId="0">
      <text>
        <r>
          <rPr>
            <sz val="11"/>
            <rFont val="돋움"/>
            <family val="3"/>
            <charset val="129"/>
          </rPr>
          <t>G2B출력물에 신용평가등급정보 없음</t>
        </r>
      </text>
    </comment>
  </commentList>
</comments>
</file>

<file path=xl/comments9.xml><?xml version="1.0" encoding="utf-8"?>
<comments xmlns="http://schemas.openxmlformats.org/spreadsheetml/2006/main">
  <authors>
    <author>S.I. JEONG</author>
  </authors>
  <commentList>
    <comment ref="E5" authorId="0" shapeId="0">
      <text>
        <r>
          <rPr>
            <sz val="11"/>
            <rFont val="돋움"/>
            <family val="3"/>
            <charset val="129"/>
          </rPr>
          <t>충북 제천&gt;경북 안동 이전</t>
        </r>
      </text>
    </comment>
  </commentList>
</comments>
</file>

<file path=xl/sharedStrings.xml><?xml version="1.0" encoding="utf-8"?>
<sst xmlns="http://schemas.openxmlformats.org/spreadsheetml/2006/main" count="19097" uniqueCount="10328">
  <si>
    <t>전 기 ( 서 울 )</t>
  </si>
  <si>
    <t>회사명</t>
  </si>
  <si>
    <t>㈜거성전력</t>
  </si>
  <si>
    <t>경우전기㈜</t>
  </si>
  <si>
    <t>㈜금강주택</t>
  </si>
  <si>
    <t>건양전기㈜</t>
  </si>
  <si>
    <t>국동전설㈜</t>
  </si>
  <si>
    <t>거성일렉콤㈜</t>
  </si>
  <si>
    <t>㈜기현테크윈</t>
  </si>
  <si>
    <t>㈜광성이에스씨</t>
  </si>
  <si>
    <t>㈜기전사</t>
  </si>
  <si>
    <t>거용전기통신</t>
  </si>
  <si>
    <t>㈜금화피에스시</t>
  </si>
  <si>
    <t>㈜국일전기</t>
  </si>
  <si>
    <t>대표자</t>
  </si>
  <si>
    <t>이정종</t>
  </si>
  <si>
    <t>김한정 외 1인</t>
  </si>
  <si>
    <t>최상순</t>
  </si>
  <si>
    <t>홍순문</t>
  </si>
  <si>
    <t>이기원</t>
  </si>
  <si>
    <t>박성래</t>
  </si>
  <si>
    <t>강신훈</t>
  </si>
  <si>
    <t>조원일</t>
  </si>
  <si>
    <t>김민호</t>
  </si>
  <si>
    <t>김용섭</t>
  </si>
  <si>
    <t>김경태</t>
  </si>
  <si>
    <t>김진홍 외 1인</t>
  </si>
  <si>
    <t>사업자번호</t>
  </si>
  <si>
    <t>144-86-02239</t>
  </si>
  <si>
    <t>207-81-29117</t>
  </si>
  <si>
    <t>211-81-81882</t>
  </si>
  <si>
    <t>209-81-11933</t>
  </si>
  <si>
    <t>138-81-37631</t>
  </si>
  <si>
    <t>211-86-91240</t>
  </si>
  <si>
    <t>229-81-25713</t>
  </si>
  <si>
    <t>211-87-63983</t>
  </si>
  <si>
    <t>215-81-02574</t>
  </si>
  <si>
    <t xml:space="preserve">209-05-66813 </t>
  </si>
  <si>
    <t>120-81-06796</t>
  </si>
  <si>
    <t>206-86-09490</t>
  </si>
  <si>
    <t>지역</t>
  </si>
  <si>
    <t>서울시 도봉구</t>
  </si>
  <si>
    <t>서울시 광진구</t>
  </si>
  <si>
    <t>서울시 강남구</t>
  </si>
  <si>
    <t>서울시 성북구</t>
  </si>
  <si>
    <t>서울시 관악구</t>
  </si>
  <si>
    <t>서울시 서초구</t>
  </si>
  <si>
    <t>서울시 송파구</t>
  </si>
  <si>
    <t>전기시공능력</t>
  </si>
  <si>
    <t>3년간 실적액</t>
  </si>
  <si>
    <t>5년간 실적액</t>
  </si>
  <si>
    <t>부채비율</t>
  </si>
  <si>
    <t>계산불능</t>
  </si>
  <si>
    <t xml:space="preserve"> </t>
  </si>
  <si>
    <t>유동비율</t>
  </si>
  <si>
    <t>영업기간
공사업등록일</t>
  </si>
  <si>
    <t>2017.06.14</t>
  </si>
  <si>
    <t>1978.11.15</t>
  </si>
  <si>
    <t>2014.12.01</t>
  </si>
  <si>
    <t>1991.02.27</t>
  </si>
  <si>
    <t>2007.05.23</t>
  </si>
  <si>
    <t>2004.12.21</t>
  </si>
  <si>
    <t>2000.07.14</t>
  </si>
  <si>
    <t>1987.09.25</t>
  </si>
  <si>
    <t>1980.01.01</t>
  </si>
  <si>
    <t>1995.11.20</t>
  </si>
  <si>
    <t>1995.01.10</t>
  </si>
  <si>
    <t>1990.06.15</t>
  </si>
  <si>
    <t>신용평가</t>
  </si>
  <si>
    <t>A-
(25.06.25~26.06.24)</t>
  </si>
  <si>
    <t>AO
(22.07.01~23.06.30)</t>
  </si>
  <si>
    <t>BBB-
(25.04.10~26.04.09)</t>
  </si>
  <si>
    <t>B+
(23.05.22~24.05.21)</t>
  </si>
  <si>
    <t>B+
(19.04.11~20.04.10)</t>
  </si>
  <si>
    <t>BB+
(17.04.27~18.04.26)</t>
  </si>
  <si>
    <t>A+
(14.03.28~15.03.27)</t>
  </si>
  <si>
    <t>여성기업</t>
  </si>
  <si>
    <t>건설고용지수</t>
  </si>
  <si>
    <t>일자리 창출실적</t>
  </si>
  <si>
    <t>시공품질평가</t>
  </si>
  <si>
    <t>없음 (25.05.01)</t>
  </si>
  <si>
    <t>비 고</t>
  </si>
  <si>
    <t>윤명숙</t>
  </si>
  <si>
    <t>김장섭</t>
  </si>
  <si>
    <t>특1,고4,중2(22.10.31)</t>
  </si>
  <si>
    <t>허민선</t>
  </si>
  <si>
    <t>이재웅, 구본진-조동규</t>
  </si>
  <si>
    <t>윤한봉</t>
  </si>
  <si>
    <t>나의상</t>
  </si>
  <si>
    <t>금송전기㈜</t>
  </si>
  <si>
    <t>건웅신호산전㈜</t>
  </si>
  <si>
    <t>㈜경인기술</t>
  </si>
  <si>
    <t>㈜강남전기공사</t>
  </si>
  <si>
    <t>경방전력㈜</t>
  </si>
  <si>
    <t>㈜고도기술</t>
  </si>
  <si>
    <t>근원전력㈜</t>
  </si>
  <si>
    <t>개명건설㈜</t>
  </si>
  <si>
    <t>광일이엔씨㈜</t>
  </si>
  <si>
    <t>㈜건우통신</t>
  </si>
  <si>
    <t>㈜남양계전</t>
  </si>
  <si>
    <t>㈜남일기업</t>
  </si>
  <si>
    <t>신중현</t>
  </si>
  <si>
    <t>박정현</t>
  </si>
  <si>
    <t>김혜중</t>
  </si>
  <si>
    <t>나중안</t>
  </si>
  <si>
    <t>이길상</t>
  </si>
  <si>
    <t>고동현</t>
  </si>
  <si>
    <t>이정행 외 1인</t>
  </si>
  <si>
    <t>김영기</t>
  </si>
  <si>
    <t>김현실</t>
  </si>
  <si>
    <t>노형환</t>
  </si>
  <si>
    <t>민강기</t>
  </si>
  <si>
    <t>이범석</t>
  </si>
  <si>
    <t>214-81-22316</t>
  </si>
  <si>
    <t>105-86-22531</t>
  </si>
  <si>
    <t>113-81-56416</t>
  </si>
  <si>
    <t>220-87-35083</t>
  </si>
  <si>
    <t>106-81-63961</t>
  </si>
  <si>
    <t>105-85-84748</t>
  </si>
  <si>
    <t>104-81-51324</t>
  </si>
  <si>
    <t>120-81-32799</t>
  </si>
  <si>
    <t>117-81-61473</t>
  </si>
  <si>
    <t>109-81-50316</t>
  </si>
  <si>
    <t>202-81-36758</t>
  </si>
  <si>
    <t>215-81-19769</t>
  </si>
  <si>
    <t>서울 서초</t>
  </si>
  <si>
    <t>서울</t>
  </si>
  <si>
    <t>서울 동작</t>
  </si>
  <si>
    <t>서울시 용산구</t>
  </si>
  <si>
    <t>서울시 성동구</t>
  </si>
  <si>
    <t xml:space="preserve">서울시 서초구 </t>
  </si>
  <si>
    <t>서울시 강서구</t>
  </si>
  <si>
    <t>10년이상%</t>
  </si>
  <si>
    <t>2003.08.21</t>
  </si>
  <si>
    <t>2012.04.05</t>
  </si>
  <si>
    <t>2000.03.15</t>
  </si>
  <si>
    <t>2012.11.13</t>
  </si>
  <si>
    <t>2020.01.08</t>
  </si>
  <si>
    <t>1983.07.05</t>
  </si>
  <si>
    <t>1973.03.31</t>
  </si>
  <si>
    <t>BBB-
(14.05.29~15.05.28)</t>
  </si>
  <si>
    <t>B+
(21.05.25~22.05.24)</t>
  </si>
  <si>
    <t>BB0
(25.04.15~26.04.14)</t>
  </si>
  <si>
    <t>BBB+
(25.04.09~26.04.08)</t>
  </si>
  <si>
    <t>B-
(22.04.05~23.04.04)</t>
  </si>
  <si>
    <t>신재혁</t>
  </si>
  <si>
    <t>김희준</t>
  </si>
  <si>
    <t>서권형</t>
  </si>
  <si>
    <t>조세희</t>
  </si>
  <si>
    <t>정해룡</t>
  </si>
  <si>
    <t>이동훈</t>
  </si>
  <si>
    <t>박근환</t>
  </si>
  <si>
    <t>박수현
중소기업확인서
(22.04.01~23.03.31)</t>
  </si>
  <si>
    <t>남광전력㈜</t>
  </si>
  <si>
    <t>㈜도화엔지니어링</t>
  </si>
  <si>
    <t>도원이엔아이㈜</t>
  </si>
  <si>
    <t>대명지이씨㈜</t>
  </si>
  <si>
    <t>대명에너지㈜</t>
  </si>
  <si>
    <t>두원이에프씨㈜</t>
  </si>
  <si>
    <t>㈜동남종합중전기</t>
  </si>
  <si>
    <t>동아건설산업㈜</t>
  </si>
  <si>
    <t>㈜디투엔지니어링</t>
  </si>
  <si>
    <t>㈜대건이엔씨</t>
  </si>
  <si>
    <t>대일전기산업㈜</t>
  </si>
  <si>
    <t>동수전설㈜</t>
  </si>
  <si>
    <t>이혜숙</t>
  </si>
  <si>
    <t>박승우 외 3인</t>
  </si>
  <si>
    <t>최기동 외 1인</t>
  </si>
  <si>
    <t>김한욱 외 1인</t>
  </si>
  <si>
    <t>서종현</t>
  </si>
  <si>
    <t>황운천</t>
  </si>
  <si>
    <t>장남수</t>
  </si>
  <si>
    <t>류병우</t>
  </si>
  <si>
    <t>김낙경</t>
  </si>
  <si>
    <t>이황희</t>
  </si>
  <si>
    <t>임태원</t>
  </si>
  <si>
    <t>이기은</t>
  </si>
  <si>
    <t>214-87-61441</t>
  </si>
  <si>
    <t>211-81-08009</t>
  </si>
  <si>
    <t>128-81-72024</t>
  </si>
  <si>
    <t>124-81-27925</t>
  </si>
  <si>
    <t>129-81-36429</t>
  </si>
  <si>
    <t>214-81-04884</t>
  </si>
  <si>
    <t>218-81-18167</t>
  </si>
  <si>
    <t>110-81-00214</t>
  </si>
  <si>
    <t>111-81-28082</t>
  </si>
  <si>
    <t>110-81-40593</t>
  </si>
  <si>
    <t>106-81-36902</t>
  </si>
  <si>
    <t>110-81-75641</t>
  </si>
  <si>
    <t>서울시 금천구</t>
  </si>
  <si>
    <t>서울시 마포구</t>
  </si>
  <si>
    <t>서울시 서대문구</t>
  </si>
  <si>
    <t>1996.04.01</t>
  </si>
  <si>
    <t>2011.02.07</t>
  </si>
  <si>
    <t>2005.03.17</t>
  </si>
  <si>
    <t>1995.05.17</t>
  </si>
  <si>
    <t>2014.07.29</t>
  </si>
  <si>
    <t>1993.04.28</t>
  </si>
  <si>
    <t>1991.06.18</t>
  </si>
  <si>
    <t>1984.12.07</t>
  </si>
  <si>
    <t>AA0
(25.03.28~26.03.27)</t>
  </si>
  <si>
    <t>BB0
(25.04.03~26.04.02)</t>
  </si>
  <si>
    <t>A+
(25.04.03~26.04.02)</t>
  </si>
  <si>
    <t>A-
(25.07.01~26.06.30)</t>
  </si>
  <si>
    <t>A+
(19.05.26~20.05.25)</t>
  </si>
  <si>
    <t>BB0
(24.06.24~25.06.23)</t>
  </si>
  <si>
    <t>BBBO
(19.08.12~20.06.12)</t>
  </si>
  <si>
    <t>A+
(23.04.25~24.04.24)</t>
  </si>
  <si>
    <t>BB+
(19.04.22~20.04.21)</t>
  </si>
  <si>
    <t>BB+
(16.07.01~17.06.30)</t>
  </si>
  <si>
    <t>0점처리(조달청기준)</t>
  </si>
  <si>
    <t>93.38 (25.05.01)</t>
  </si>
  <si>
    <t>89.67 (25.05.01)</t>
  </si>
  <si>
    <t>고1,중1,초2(23.08.25)</t>
  </si>
  <si>
    <t>특1,고3,중2,초1
(23.10.11)</t>
  </si>
  <si>
    <t>박용규</t>
  </si>
  <si>
    <t>박용규
특1,고2,초2(23.10.11)</t>
  </si>
  <si>
    <t>구본진,안영식
특3,고2,초2(19.12.06)</t>
  </si>
  <si>
    <t>주영중</t>
  </si>
  <si>
    <t>용화 김인용BJ</t>
  </si>
  <si>
    <t>㈜동광지에스</t>
  </si>
  <si>
    <t>㈜두리이에프씨</t>
  </si>
  <si>
    <t>㈜다보파워코리아</t>
  </si>
  <si>
    <t>대덕전설㈜</t>
  </si>
  <si>
    <t>동문건설㈜</t>
  </si>
  <si>
    <t>대명계전㈜</t>
  </si>
  <si>
    <t>㈜대용와트스</t>
  </si>
  <si>
    <t>㈜대한종합산전</t>
  </si>
  <si>
    <t>덕성이엔씨</t>
  </si>
  <si>
    <t>덕성이엔씨㈜</t>
  </si>
  <si>
    <t>덕원전설㈜</t>
  </si>
  <si>
    <t>다린전력㈜</t>
  </si>
  <si>
    <t>이덕하</t>
  </si>
  <si>
    <t>김남진</t>
  </si>
  <si>
    <t>강희철</t>
  </si>
  <si>
    <t>남궁성규</t>
  </si>
  <si>
    <t>이상주</t>
  </si>
  <si>
    <t>허송모</t>
  </si>
  <si>
    <t>남상태</t>
  </si>
  <si>
    <t>이섭 외 1인</t>
  </si>
  <si>
    <t>송지연</t>
  </si>
  <si>
    <t>송재운 외 1인</t>
  </si>
  <si>
    <t>박장섭</t>
  </si>
  <si>
    <t>오승한</t>
  </si>
  <si>
    <t>207-81-53558</t>
  </si>
  <si>
    <t>214-87-68143</t>
  </si>
  <si>
    <t>110-81-72440</t>
  </si>
  <si>
    <t>116-81-05686</t>
  </si>
  <si>
    <t>130-81-28180</t>
  </si>
  <si>
    <t>126-81-56323</t>
  </si>
  <si>
    <t>204-81-24559</t>
  </si>
  <si>
    <t>105-81-62163</t>
  </si>
  <si>
    <t>424-31-01174</t>
  </si>
  <si>
    <t>593-87-00783</t>
  </si>
  <si>
    <t>210-81-64968</t>
  </si>
  <si>
    <t>119-81-53514</t>
  </si>
  <si>
    <t>서울시 은평구</t>
  </si>
  <si>
    <t>서울시 영등포구</t>
  </si>
  <si>
    <t>2005.04.01</t>
  </si>
  <si>
    <t>1998.06.20</t>
  </si>
  <si>
    <t>2006.03.17</t>
  </si>
  <si>
    <t>1992.04.24</t>
  </si>
  <si>
    <t>2021.03.03</t>
  </si>
  <si>
    <t>1990.12.10</t>
  </si>
  <si>
    <t>1996.12.14</t>
  </si>
  <si>
    <t>2002.01.25</t>
  </si>
  <si>
    <t>BB0
(22.07.25~23.06.30)</t>
  </si>
  <si>
    <t>BB0
(24.05.08~25.05.07)</t>
  </si>
  <si>
    <t>B+
(18.04.19~19.04.18)</t>
  </si>
  <si>
    <t>A-
(20.06.08~21.06.07)</t>
  </si>
  <si>
    <t>BB+</t>
  </si>
  <si>
    <t>BB0
(25.05.08~26.05.07)</t>
  </si>
  <si>
    <t>BB0
(25.04.16~26.04.15)</t>
  </si>
  <si>
    <t>BB+
(25.05.21~26.05.20)</t>
  </si>
  <si>
    <t>BB0
(22.06.03~23.06.02)</t>
  </si>
  <si>
    <t>없음(24.05.01)</t>
  </si>
  <si>
    <t>김대열</t>
  </si>
  <si>
    <t>윤명숙
특1,고2,중1,초1
(23.08.08)</t>
  </si>
  <si>
    <t>김정규과장
특1,고5,중1,초2
(23.10.11)</t>
  </si>
  <si>
    <t>중소기업확인서
(22.04.01~23.03.31)</t>
  </si>
  <si>
    <t>㈜동우피엔이</t>
  </si>
  <si>
    <t>대조전설㈜</t>
  </si>
  <si>
    <t>㈜대승이앤씨</t>
  </si>
  <si>
    <t>㈜대하전기종합공사</t>
  </si>
  <si>
    <t>㈜리트코</t>
  </si>
  <si>
    <t>미래산전</t>
  </si>
  <si>
    <t>미래하이텍㈜</t>
  </si>
  <si>
    <t>㈜미동이엔씨</t>
  </si>
  <si>
    <t>㈜반도건설</t>
  </si>
  <si>
    <t>백상건설㈜</t>
  </si>
  <si>
    <t>보길전력㈜</t>
  </si>
  <si>
    <t>㈜부성전공</t>
  </si>
  <si>
    <t>박형철</t>
  </si>
  <si>
    <t>장철호</t>
  </si>
  <si>
    <t>한창미</t>
  </si>
  <si>
    <t>조성관</t>
  </si>
  <si>
    <t>정종경</t>
  </si>
  <si>
    <t>김성령</t>
  </si>
  <si>
    <t>최용석</t>
  </si>
  <si>
    <t>이우희 외 2인</t>
  </si>
  <si>
    <t>박현일</t>
  </si>
  <si>
    <t>정흥훈</t>
  </si>
  <si>
    <t>두정호</t>
  </si>
  <si>
    <t>오채근</t>
  </si>
  <si>
    <t>214-87-55008</t>
  </si>
  <si>
    <t>105-81-69109</t>
  </si>
  <si>
    <t>110-81-79098</t>
  </si>
  <si>
    <t>113-81-74753</t>
  </si>
  <si>
    <t>214-81-86794</t>
  </si>
  <si>
    <t>209-26-66841</t>
  </si>
  <si>
    <t>134-86-50447</t>
  </si>
  <si>
    <t>114-81-37654</t>
  </si>
  <si>
    <t>605-81-87475</t>
  </si>
  <si>
    <t>139-81-15682</t>
  </si>
  <si>
    <t>212-81-48834</t>
  </si>
  <si>
    <t>114-81-98030</t>
  </si>
  <si>
    <t>서울 마포</t>
  </si>
  <si>
    <t>서울시 강동구</t>
  </si>
  <si>
    <t>1995.01.27</t>
  </si>
  <si>
    <t>2007.07.09</t>
  </si>
  <si>
    <t>2000.06.28</t>
  </si>
  <si>
    <t>1999.03.09</t>
  </si>
  <si>
    <t>2008.08.05</t>
  </si>
  <si>
    <t>2014.11.26</t>
  </si>
  <si>
    <t>2007.01.03</t>
  </si>
  <si>
    <t>BB0
(25.05.23~26.05.22)</t>
  </si>
  <si>
    <t>BB+
(21.04.07~22.04.06)</t>
  </si>
  <si>
    <t>BB0
(25.01.13~25.06.30)</t>
  </si>
  <si>
    <t>BBB-
(21.06.11~22.06.10)</t>
  </si>
  <si>
    <t>신호실적
2005-307,000,000
2012-80,000,000</t>
  </si>
  <si>
    <t>BB0
(24.05.13~25.05.12)</t>
  </si>
  <si>
    <t>A0
(25.05.09~26.05.08)</t>
  </si>
  <si>
    <t>A0
(16.06.22~17.06.21))</t>
  </si>
  <si>
    <t>구본진</t>
  </si>
  <si>
    <t>건웅신호산전</t>
  </si>
  <si>
    <t>번개전기㈜</t>
  </si>
  <si>
    <t>성민전기㈜</t>
  </si>
  <si>
    <t>삼언전공㈜</t>
  </si>
  <si>
    <t>세원전설㈜</t>
  </si>
  <si>
    <t>신신이앤씨㈜</t>
  </si>
  <si>
    <t>㈜삼영기업</t>
  </si>
  <si>
    <t>승림이앤씨㈜</t>
  </si>
  <si>
    <t>세현전력㈜</t>
  </si>
  <si>
    <t>㈜삼화동력개발</t>
  </si>
  <si>
    <t>(주)성창파워텍</t>
  </si>
  <si>
    <t>삼진동력개발㈜</t>
  </si>
  <si>
    <t>㈜승도이엔씨</t>
  </si>
  <si>
    <t>이상섭</t>
  </si>
  <si>
    <t>김미영</t>
  </si>
  <si>
    <t>공석복</t>
  </si>
  <si>
    <t>최영래</t>
  </si>
  <si>
    <t>하상청 외 1인</t>
  </si>
  <si>
    <t>금동흠</t>
  </si>
  <si>
    <t>박기철 외 1인</t>
  </si>
  <si>
    <t>김홍만</t>
  </si>
  <si>
    <t>정권봉</t>
  </si>
  <si>
    <t>노영규</t>
  </si>
  <si>
    <t>이응구</t>
  </si>
  <si>
    <t>신종성</t>
  </si>
  <si>
    <t>209-81-55533</t>
  </si>
  <si>
    <t>119-86-32979</t>
  </si>
  <si>
    <t>207-81-36393</t>
  </si>
  <si>
    <t>105-81-30768</t>
  </si>
  <si>
    <t>215-81-38510</t>
  </si>
  <si>
    <t>229-81-19166</t>
  </si>
  <si>
    <t>110-81-75433</t>
  </si>
  <si>
    <t>210-81-46034</t>
  </si>
  <si>
    <t>205-81-32431</t>
  </si>
  <si>
    <t>206-86-73560</t>
  </si>
  <si>
    <t>106-81-45513</t>
  </si>
  <si>
    <t>112-81-26393</t>
  </si>
  <si>
    <t>서울시 강북구</t>
  </si>
  <si>
    <t>서울시 중랑구</t>
  </si>
  <si>
    <t>2006.09.10</t>
  </si>
  <si>
    <t>2005.05.19</t>
  </si>
  <si>
    <t>1991.04.04</t>
  </si>
  <si>
    <t>1994.06.01</t>
  </si>
  <si>
    <t>1979.06.07</t>
  </si>
  <si>
    <t>2016.05.17</t>
  </si>
  <si>
    <t>BBO
(16.07.01~17.06.30)</t>
  </si>
  <si>
    <t>A+
(21.04.24~22.04.23)</t>
  </si>
  <si>
    <t>BBB-
(25.04.18~26.04.17)</t>
  </si>
  <si>
    <t>A-
(25.08.12~26.08.11)</t>
  </si>
  <si>
    <t>A+
(22.05.31~23.05.30)</t>
  </si>
  <si>
    <t>BBB-
(25.04.11~26.04.10)</t>
  </si>
  <si>
    <t>BBB-
(20.04.29~21.04.28)</t>
  </si>
  <si>
    <t>BB+
(22.06.23~23.06.22)</t>
  </si>
  <si>
    <t>93.25 (22.05.01)</t>
  </si>
  <si>
    <t>강성법</t>
  </si>
  <si>
    <t>신흥식</t>
  </si>
  <si>
    <t>조재진</t>
  </si>
  <si>
    <t>서권형
장애인기업
(23.12.01~26.11.30) 
중소기업
(24.04.01~25.03.31)</t>
  </si>
  <si>
    <t>김인용</t>
  </si>
  <si>
    <t>㈜삼구아이앤씨</t>
  </si>
  <si>
    <t>㈜서해종합건설</t>
  </si>
  <si>
    <t>서경전기㈜</t>
  </si>
  <si>
    <t>㈜석주기업</t>
  </si>
  <si>
    <t>성산전설㈜</t>
  </si>
  <si>
    <t>서림기전개발㈜</t>
  </si>
  <si>
    <t>성우전기㈜</t>
  </si>
  <si>
    <t>서울산전기술㈜</t>
  </si>
  <si>
    <t>신안종합건설</t>
  </si>
  <si>
    <t>삼양건설산업㈜</t>
  </si>
  <si>
    <t>㈜삼풍이엔씨</t>
  </si>
  <si>
    <t>㈜상부사종합건설</t>
  </si>
  <si>
    <t>구자관</t>
  </si>
  <si>
    <t>문인식</t>
  </si>
  <si>
    <t>이종환</t>
  </si>
  <si>
    <t>유영만</t>
  </si>
  <si>
    <t>조희성</t>
  </si>
  <si>
    <t>송석웅</t>
  </si>
  <si>
    <t>성은영</t>
  </si>
  <si>
    <t>박균수</t>
  </si>
  <si>
    <t>박순석</t>
  </si>
  <si>
    <t>이종성</t>
  </si>
  <si>
    <t>황인길</t>
  </si>
  <si>
    <t>이상만</t>
  </si>
  <si>
    <t>118-81-15986</t>
  </si>
  <si>
    <t>116-81-37932</t>
  </si>
  <si>
    <t>110-81-27950</t>
  </si>
  <si>
    <t>209-81-11724</t>
  </si>
  <si>
    <t>111-81-05380</t>
  </si>
  <si>
    <t>220-81-14219</t>
  </si>
  <si>
    <t>105-81-97186</t>
  </si>
  <si>
    <t>213-86-34847</t>
  </si>
  <si>
    <t>120-01-60221</t>
  </si>
  <si>
    <t>229-81-02914</t>
  </si>
  <si>
    <t>212-81-55956</t>
  </si>
  <si>
    <t>204-85-20126</t>
  </si>
  <si>
    <t>서울시 중구</t>
  </si>
  <si>
    <t>서울 성북구</t>
  </si>
  <si>
    <t>서울 마포구</t>
  </si>
  <si>
    <t>서울 강남</t>
  </si>
  <si>
    <t>2004.05.31</t>
  </si>
  <si>
    <t>2006.04.12</t>
  </si>
  <si>
    <t>1992.04.07</t>
  </si>
  <si>
    <t>1999.10.13</t>
  </si>
  <si>
    <t>1998.05.04</t>
  </si>
  <si>
    <t>1994.10.12</t>
  </si>
  <si>
    <t>AAO
(18.04.17~19.04.16)</t>
  </si>
  <si>
    <t>02/12
11:00</t>
  </si>
  <si>
    <t>BB-</t>
  </si>
  <si>
    <t>BB-
(21.12.06~22.12.05)</t>
  </si>
  <si>
    <t>BB-
(24.09.03~25.06.30)</t>
  </si>
  <si>
    <t>BBB0
(15.06.19~16.06.18)</t>
  </si>
  <si>
    <t>A-</t>
  </si>
  <si>
    <t>BBO
(21.06.30~22.06.29)</t>
  </si>
  <si>
    <t>이종윤</t>
  </si>
  <si>
    <t>박성균</t>
  </si>
  <si>
    <t>건양 허민선</t>
  </si>
  <si>
    <t>극동임정빈부장</t>
  </si>
  <si>
    <t>정부형</t>
  </si>
  <si>
    <t>(주)세아네트웍스</t>
  </si>
  <si>
    <t>삼화전기공사</t>
  </si>
  <si>
    <t>㈜삼진일렉스</t>
  </si>
  <si>
    <t>세안이엔씨㈜</t>
  </si>
  <si>
    <t>㈜씨앤씨라이트웨이</t>
  </si>
  <si>
    <t>㈜성온전설</t>
  </si>
  <si>
    <t>세종텔레콤㈜</t>
  </si>
  <si>
    <t>㈜선전력시스템</t>
  </si>
  <si>
    <t xml:space="preserve">(주)서진파워테크 </t>
  </si>
  <si>
    <t>㈜상지이엔씨</t>
  </si>
  <si>
    <t>㈜승복이엔씨</t>
  </si>
  <si>
    <t>샤인엔지니어링㈜</t>
  </si>
  <si>
    <t>박의숙</t>
  </si>
  <si>
    <t>윤병노</t>
  </si>
  <si>
    <t>김성관</t>
  </si>
  <si>
    <t>이은상</t>
  </si>
  <si>
    <t>정호묵</t>
  </si>
  <si>
    <t>김종권</t>
  </si>
  <si>
    <t>유기윤</t>
  </si>
  <si>
    <t>임철학</t>
  </si>
  <si>
    <t>이진훈</t>
  </si>
  <si>
    <t>박춘화</t>
  </si>
  <si>
    <t>이정순</t>
  </si>
  <si>
    <t>김명수</t>
  </si>
  <si>
    <t>120-81-10951</t>
  </si>
  <si>
    <t>111-40-60191</t>
  </si>
  <si>
    <t>120-81-05711</t>
  </si>
  <si>
    <t>120-81-17027</t>
  </si>
  <si>
    <t>116-81-47541</t>
  </si>
  <si>
    <t>201-81-96393</t>
  </si>
  <si>
    <t>123.-81-28751</t>
  </si>
  <si>
    <t>201-81-62836</t>
  </si>
  <si>
    <t>110-81-64727</t>
  </si>
  <si>
    <t>333-88-00325</t>
  </si>
  <si>
    <t>184-86-01392</t>
  </si>
  <si>
    <t>210-81-36991</t>
  </si>
  <si>
    <t>서울시 동대문구</t>
  </si>
  <si>
    <t>1990.04.26</t>
  </si>
  <si>
    <t>10년이상</t>
  </si>
  <si>
    <t>2008.06.04</t>
  </si>
  <si>
    <t>1993.08.10</t>
  </si>
  <si>
    <t>2012.11.19</t>
  </si>
  <si>
    <t>1999.05.01</t>
  </si>
  <si>
    <t>2009.04.30</t>
  </si>
  <si>
    <t>2010.12.10</t>
  </si>
  <si>
    <t>2003.08.28</t>
  </si>
  <si>
    <t>AA-
(13.04.16~14.04.15)</t>
  </si>
  <si>
    <t>A+
(12.05.11~13.05.10)</t>
  </si>
  <si>
    <t>B+
(16.07.04~17.06.30)</t>
  </si>
  <si>
    <t>BB0
(24.08.14~25.06.30)</t>
  </si>
  <si>
    <t>이재웅</t>
  </si>
  <si>
    <t>㈜시티건설</t>
  </si>
  <si>
    <t>㈜서광전력</t>
  </si>
  <si>
    <t>㈜왕선전설</t>
  </si>
  <si>
    <t>㈜연일전력</t>
  </si>
  <si>
    <t>(주)에어텍</t>
  </si>
  <si>
    <t>㈜에스에이치전기</t>
  </si>
  <si>
    <t>우현전기㈜</t>
  </si>
  <si>
    <t>우선이엔씨㈜</t>
  </si>
  <si>
    <t>영웅개발㈜</t>
  </si>
  <si>
    <t>에스지씨이앤씨㈜</t>
  </si>
  <si>
    <t>양지전기㈜</t>
  </si>
  <si>
    <t>㈜완일이씨에스</t>
  </si>
  <si>
    <t>안복홍</t>
  </si>
  <si>
    <t>박영배</t>
  </si>
  <si>
    <t>박수영</t>
  </si>
  <si>
    <t>최희성</t>
  </si>
  <si>
    <t>고상봉</t>
  </si>
  <si>
    <t>김성태</t>
  </si>
  <si>
    <t>채광식</t>
  </si>
  <si>
    <t>김광수</t>
  </si>
  <si>
    <t>고준필</t>
  </si>
  <si>
    <t>이창모 외 1인</t>
  </si>
  <si>
    <t>박승연</t>
  </si>
  <si>
    <t>김경창</t>
  </si>
  <si>
    <t>211-88-79240</t>
  </si>
  <si>
    <t>695-81-01354</t>
  </si>
  <si>
    <t>132-81-05709</t>
  </si>
  <si>
    <t>212-81-66939</t>
  </si>
  <si>
    <t>109-86-25995</t>
  </si>
  <si>
    <t>110-81-75767</t>
  </si>
  <si>
    <t>205-81-39910</t>
  </si>
  <si>
    <t>219-81-28106</t>
  </si>
  <si>
    <t>137-81-98727</t>
  </si>
  <si>
    <t>214-81-89369</t>
  </si>
  <si>
    <t>220-88-69047</t>
  </si>
  <si>
    <t>109-86-03593</t>
  </si>
  <si>
    <t>서울시 동작구</t>
  </si>
  <si>
    <t>2015.10.28</t>
  </si>
  <si>
    <t>1997.02.20</t>
  </si>
  <si>
    <t>2011.01.26</t>
  </si>
  <si>
    <t>2006.09.28</t>
  </si>
  <si>
    <t>1997.06.12</t>
  </si>
  <si>
    <t>1999.02.10</t>
  </si>
  <si>
    <t>2018.11.16</t>
  </si>
  <si>
    <t>2006.07.26</t>
  </si>
  <si>
    <t>AO
(22.06.27~23.06.26)</t>
  </si>
  <si>
    <t>BB0
(25.04.29~26.04.28)</t>
  </si>
  <si>
    <t>BB0
(24.04.22~25.04.21)</t>
  </si>
  <si>
    <t>BB-
(19.03.21~20.03.20)</t>
  </si>
  <si>
    <t>BB+
(24.04.26~25.04.25)</t>
  </si>
  <si>
    <t>BB-
(22.05.16~23.05.15)</t>
  </si>
  <si>
    <t>BBB-
(21.04.15~22.04.14)</t>
  </si>
  <si>
    <t>BB-
(23.07.24~24.06.30)</t>
  </si>
  <si>
    <t>A-
(25.06.20~26.06.19)</t>
  </si>
  <si>
    <t>BBB-
(19.06.21~20.06.20)</t>
  </si>
  <si>
    <t>91.32 (22.05.01~)</t>
  </si>
  <si>
    <t>없음 (24.05.01)</t>
  </si>
  <si>
    <t>초4(21.08.09)</t>
  </si>
  <si>
    <t>박재웅</t>
  </si>
  <si>
    <t>이동훈
고2,초3(23.01.04)</t>
  </si>
  <si>
    <t>송종윤</t>
  </si>
  <si>
    <t>김장섭
특1,고1,중1,초5
(22.10.16)</t>
  </si>
  <si>
    <t>이재웅대리</t>
  </si>
  <si>
    <t>㈜우리피앤에스</t>
  </si>
  <si>
    <t>㈜영풍전력설비</t>
  </si>
  <si>
    <t>원흥이엔씨㈜</t>
  </si>
  <si>
    <t>에너지관리기술㈜</t>
  </si>
  <si>
    <t>유명전설㈜</t>
  </si>
  <si>
    <t>㈜아라랏</t>
  </si>
  <si>
    <t>㈜용상전기통신</t>
  </si>
  <si>
    <t>㈜원프랜트</t>
  </si>
  <si>
    <t>㈜윤익계전</t>
  </si>
  <si>
    <t>우광기전㈜</t>
  </si>
  <si>
    <t>유진파워텍㈜</t>
  </si>
  <si>
    <t>㈜에스비에스에이앤티</t>
  </si>
  <si>
    <t>신현석</t>
  </si>
  <si>
    <t>심문수</t>
  </si>
  <si>
    <t>이은주</t>
  </si>
  <si>
    <t>심수섭</t>
  </si>
  <si>
    <t>이철규</t>
  </si>
  <si>
    <t>오선환</t>
  </si>
  <si>
    <t>권혁기</t>
  </si>
  <si>
    <t>최창준</t>
  </si>
  <si>
    <t>안용준</t>
  </si>
  <si>
    <t>이기진</t>
  </si>
  <si>
    <t>전삼영</t>
  </si>
  <si>
    <t xml:space="preserve">이동협 </t>
  </si>
  <si>
    <t>218-81-00686</t>
  </si>
  <si>
    <t>229-81-39274</t>
  </si>
  <si>
    <t>633-88-00846</t>
  </si>
  <si>
    <t>214-88-02643</t>
  </si>
  <si>
    <t>105-86-20396</t>
  </si>
  <si>
    <t>211-86-06665</t>
  </si>
  <si>
    <t>113-81-75669</t>
  </si>
  <si>
    <t>214-81-95522</t>
  </si>
  <si>
    <t>107-81-55407</t>
  </si>
  <si>
    <t>119-81-18405</t>
  </si>
  <si>
    <t>434-88-01082</t>
  </si>
  <si>
    <t>116-81-70227</t>
  </si>
  <si>
    <t>서울시 구로구</t>
  </si>
  <si>
    <t>서울시 양천구</t>
  </si>
  <si>
    <t>2011.07.05</t>
  </si>
  <si>
    <t>2001.03.17</t>
  </si>
  <si>
    <t>2006.11.22</t>
  </si>
  <si>
    <t>2000.08.01</t>
  </si>
  <si>
    <t>2002.03.21</t>
  </si>
  <si>
    <t>1999.02.12</t>
  </si>
  <si>
    <t>1996.07.27</t>
  </si>
  <si>
    <t>2015.05.07</t>
  </si>
  <si>
    <t>AA-
(19.06.28~20.06.27)</t>
  </si>
  <si>
    <t>BBO</t>
  </si>
  <si>
    <t>BB+
(18.03.16~19.03.15)</t>
  </si>
  <si>
    <t>BBB-
(18.04.05~19.04.04)</t>
  </si>
  <si>
    <t>BBB-
(18.06.01~19.05.31)</t>
  </si>
  <si>
    <t>A+
(16.06.27~17.06.26)</t>
  </si>
  <si>
    <t>A-
(17.03.21~18.03.20)</t>
  </si>
  <si>
    <t>A+</t>
  </si>
  <si>
    <t>조영진과장
010-9150-5208</t>
  </si>
  <si>
    <t>전기기술자(17.9.1)
특1,고6,중2,초3</t>
  </si>
  <si>
    <t>홍정구</t>
  </si>
  <si>
    <t>유호산업개발㈜</t>
  </si>
  <si>
    <t>㈜일신이앤드씨</t>
  </si>
  <si>
    <t>은하건설전기</t>
  </si>
  <si>
    <t>오티씨㈜</t>
  </si>
  <si>
    <t>우민전기㈜</t>
  </si>
  <si>
    <t>에이스건설㈜</t>
  </si>
  <si>
    <t>㈜안강건설</t>
  </si>
  <si>
    <t>㈜와이제이일렉트릭</t>
  </si>
  <si>
    <t>㈜에이알텍</t>
  </si>
  <si>
    <t>㈜이루미나</t>
  </si>
  <si>
    <t>㈜엠케이이엔씨</t>
  </si>
  <si>
    <t>㈜우진전력</t>
  </si>
  <si>
    <t>유정환</t>
  </si>
  <si>
    <t>홍영남</t>
  </si>
  <si>
    <t>전영석</t>
  </si>
  <si>
    <t>김희언</t>
  </si>
  <si>
    <t>이학표</t>
  </si>
  <si>
    <t>김호영</t>
  </si>
  <si>
    <t>안재홍</t>
  </si>
  <si>
    <t>강희승</t>
  </si>
  <si>
    <t>이상남</t>
  </si>
  <si>
    <t>박민서</t>
  </si>
  <si>
    <t>황덕근</t>
  </si>
  <si>
    <t>이강종</t>
  </si>
  <si>
    <t>220-81-84660</t>
  </si>
  <si>
    <t>220-81-10305</t>
  </si>
  <si>
    <t>109-38-91271</t>
  </si>
  <si>
    <t>215-81-33077</t>
  </si>
  <si>
    <t>214-81-88924</t>
  </si>
  <si>
    <t>109-81-43173</t>
  </si>
  <si>
    <t>312-86-75223</t>
  </si>
  <si>
    <t>201-81-98784</t>
  </si>
  <si>
    <t>123-86-09555</t>
  </si>
  <si>
    <t>768-88-00384</t>
  </si>
  <si>
    <t>104-86-36288</t>
  </si>
  <si>
    <t>217-81-19862</t>
  </si>
  <si>
    <t>2000.06.13</t>
  </si>
  <si>
    <t>1999.07.01</t>
  </si>
  <si>
    <t>1993.04.07</t>
  </si>
  <si>
    <t>5년이상%</t>
  </si>
  <si>
    <t>1995.04.13</t>
  </si>
  <si>
    <t>1997.11.14</t>
  </si>
  <si>
    <t>2015.11.10</t>
  </si>
  <si>
    <t>1998.06.18</t>
  </si>
  <si>
    <t>3년이상%</t>
  </si>
  <si>
    <t>BBB+
(16.06.24~17.06.23)</t>
  </si>
  <si>
    <t>A-
(24.06.05~25.06.04)</t>
  </si>
  <si>
    <t>BBB+
(14.05.09~15.05.08)</t>
  </si>
  <si>
    <t>BBB+
(21.06.10~22.06.09)</t>
  </si>
  <si>
    <t>A-
(24.04.03~25.04.02)</t>
  </si>
  <si>
    <t>구본진
중소기업확인서
(24.04.01~25.03.31)</t>
  </si>
  <si>
    <t>일신전업㈜</t>
  </si>
  <si>
    <t>유니넷텍㈜</t>
  </si>
  <si>
    <t>용진하이테크에너지㈜</t>
  </si>
  <si>
    <t>㈜지엔텔</t>
  </si>
  <si>
    <t>㈜재윤전기</t>
  </si>
  <si>
    <t>㈜제이엔티산업개발</t>
  </si>
  <si>
    <t>진일전력㈜</t>
  </si>
  <si>
    <t>진솔이앤에스㈜</t>
  </si>
  <si>
    <t>제일정보건설㈜</t>
  </si>
  <si>
    <t>정안전기㈜</t>
  </si>
  <si>
    <t>㈜진명파워텍</t>
  </si>
  <si>
    <t>지성엔지니어링</t>
  </si>
  <si>
    <t>김한경</t>
  </si>
  <si>
    <t>김한호</t>
  </si>
  <si>
    <t>김진석</t>
  </si>
  <si>
    <t>이맹희</t>
  </si>
  <si>
    <t>정인환</t>
  </si>
  <si>
    <t>최근노</t>
  </si>
  <si>
    <t>안승종</t>
  </si>
  <si>
    <t>김정현</t>
  </si>
  <si>
    <t>김진철</t>
  </si>
  <si>
    <t>이학용</t>
  </si>
  <si>
    <t>이명규</t>
  </si>
  <si>
    <t>김창덕</t>
  </si>
  <si>
    <t>105-86-60665</t>
  </si>
  <si>
    <t>215-86-03049</t>
  </si>
  <si>
    <t>119-81-91309</t>
  </si>
  <si>
    <t>123-81-95565</t>
  </si>
  <si>
    <t>104-81-53657</t>
  </si>
  <si>
    <t>211-87-60235</t>
  </si>
  <si>
    <t>206-81-90773</t>
  </si>
  <si>
    <t>119-86-58528</t>
  </si>
  <si>
    <t>116-81-44224</t>
  </si>
  <si>
    <t>220-81-10402</t>
  </si>
  <si>
    <t>206-81-84285</t>
  </si>
  <si>
    <t>107-07-83295</t>
  </si>
  <si>
    <t>서울 중랑구</t>
  </si>
  <si>
    <t>서울 광진</t>
  </si>
  <si>
    <t>서울 영등포</t>
  </si>
  <si>
    <t>1998.06.08</t>
  </si>
  <si>
    <t>2004.05.13</t>
  </si>
  <si>
    <t>1999.08.17</t>
  </si>
  <si>
    <t>1983.12.12</t>
  </si>
  <si>
    <t>2002.03.23</t>
  </si>
  <si>
    <t>2012.09.11</t>
  </si>
  <si>
    <t>BBBO
(20.05.18~21.05.17)</t>
  </si>
  <si>
    <t>BB0
(24.07.01~25.06.30)</t>
  </si>
  <si>
    <t>BB+
(18.04.04~19.04.03)</t>
  </si>
  <si>
    <t>A-
(15.04.21~16.04.20)</t>
  </si>
  <si>
    <t>BB0
(14.06.30~15.06.29)</t>
  </si>
  <si>
    <t>송동은</t>
  </si>
  <si>
    <t>김형기팀장
(010-4216-0778)</t>
  </si>
  <si>
    <t>김용길</t>
  </si>
  <si>
    <t>박성균
특2,고1,중1,초2(23.10.12)</t>
  </si>
  <si>
    <t>임정빈부장</t>
  </si>
  <si>
    <t>㈜진명연합전설</t>
  </si>
  <si>
    <t>㈜제이비씨</t>
  </si>
  <si>
    <t>주요이앤씨㈜</t>
  </si>
  <si>
    <t>장한전력㈜</t>
  </si>
  <si>
    <t>㈜정준테크</t>
  </si>
  <si>
    <t>정우이앤씨</t>
  </si>
  <si>
    <t>㈜제일씨엠</t>
  </si>
  <si>
    <t>㈜창명제어시스템</t>
  </si>
  <si>
    <t>㈜천둥</t>
  </si>
  <si>
    <t>㈜케이씨씨건설</t>
  </si>
  <si>
    <t>㈜케이비에스비즈니스</t>
  </si>
  <si>
    <t>㈜클립이엔지</t>
  </si>
  <si>
    <t>엄재준</t>
  </si>
  <si>
    <t>정귀동</t>
  </si>
  <si>
    <t>박영권</t>
  </si>
  <si>
    <t>손정우</t>
  </si>
  <si>
    <t>유동환</t>
  </si>
  <si>
    <t>홍기탁</t>
  </si>
  <si>
    <t>조영권</t>
  </si>
  <si>
    <t>이옥희</t>
  </si>
  <si>
    <t>심광주 외 1인</t>
  </si>
  <si>
    <t>박승규</t>
  </si>
  <si>
    <t>백정선</t>
  </si>
  <si>
    <t>119-81-37042</t>
  </si>
  <si>
    <t>201-81-13956</t>
  </si>
  <si>
    <t>210-81-43774</t>
  </si>
  <si>
    <t>203-81-45298</t>
  </si>
  <si>
    <t>185-81-02351</t>
  </si>
  <si>
    <t>2001-14-97895</t>
  </si>
  <si>
    <t xml:space="preserve">105-87-47621 </t>
  </si>
  <si>
    <t>109-81-90021</t>
  </si>
  <si>
    <t>466-81-02769</t>
  </si>
  <si>
    <t>214-81-69965</t>
  </si>
  <si>
    <t>109-81-20807</t>
  </si>
  <si>
    <t>220-86-21302</t>
  </si>
  <si>
    <t>서울 관악</t>
  </si>
  <si>
    <t>서울시 종로구</t>
  </si>
  <si>
    <t>1996.06.04</t>
  </si>
  <si>
    <t>2002.10.02</t>
  </si>
  <si>
    <t>2021.08.02</t>
  </si>
  <si>
    <t>2010.09.14</t>
  </si>
  <si>
    <t>1998.09.25</t>
  </si>
  <si>
    <t>2016.05.25</t>
  </si>
  <si>
    <t>1989.06.27</t>
  </si>
  <si>
    <t>2009.04.03</t>
  </si>
  <si>
    <t>2000.11.22</t>
  </si>
  <si>
    <t>AA-
(22.06.10~23.06.09)</t>
  </si>
  <si>
    <t>BBB
(25.08.06~26.08.05)</t>
  </si>
  <si>
    <t>AAA
(24.06.19~26.01.30)</t>
  </si>
  <si>
    <t>BBB-
(20.05.25~21.05.24)</t>
  </si>
  <si>
    <t>고용개선조치 미이행 
(-2점)</t>
  </si>
  <si>
    <t>없음 (23.05.01)</t>
  </si>
  <si>
    <t>93.14 (24.05.01)</t>
  </si>
  <si>
    <t>김동식</t>
  </si>
  <si>
    <t>이동훈
철도(변전) 실적
고1,초2(23.01.04)</t>
  </si>
  <si>
    <t>윤명숙, 조정</t>
  </si>
  <si>
    <t>㈜케이비이앤씨</t>
  </si>
  <si>
    <t>태웅전설㈜</t>
  </si>
  <si>
    <t>태승전력㈜</t>
  </si>
  <si>
    <t>택산전설㈜</t>
  </si>
  <si>
    <t>태성전기통신㈜</t>
  </si>
  <si>
    <t>㈜태건전설</t>
  </si>
  <si>
    <t>㈜태건씨앤씨</t>
  </si>
  <si>
    <t>㈜태림전력</t>
  </si>
  <si>
    <t>㈜통광</t>
  </si>
  <si>
    <t>㈜태경전업</t>
  </si>
  <si>
    <t>프라임방재㈜</t>
  </si>
  <si>
    <t>㈜파르이앤씨</t>
  </si>
  <si>
    <t>이은경</t>
  </si>
  <si>
    <t>정규상</t>
  </si>
  <si>
    <t>김태민</t>
  </si>
  <si>
    <t>최치영</t>
  </si>
  <si>
    <t>이덕우 외 1인</t>
  </si>
  <si>
    <t>나태균</t>
  </si>
  <si>
    <t>김복수</t>
  </si>
  <si>
    <t>신시호</t>
  </si>
  <si>
    <t>박용준 외 1인</t>
  </si>
  <si>
    <t>정태홍</t>
  </si>
  <si>
    <t>김회택</t>
  </si>
  <si>
    <t>김종훈</t>
  </si>
  <si>
    <t>215-87-28498</t>
  </si>
  <si>
    <t>110-81-60231</t>
  </si>
  <si>
    <t>210-81-46320</t>
  </si>
  <si>
    <t>214-88-76000</t>
  </si>
  <si>
    <t>201-81-47460</t>
  </si>
  <si>
    <t>109-86-10551</t>
  </si>
  <si>
    <t>201-81-90031</t>
  </si>
  <si>
    <t>119-81-27694</t>
  </si>
  <si>
    <t>209-81-13590</t>
  </si>
  <si>
    <t>110-81-54781</t>
  </si>
  <si>
    <t>109-81-95477</t>
  </si>
  <si>
    <t>803-86-00460</t>
  </si>
  <si>
    <t>서울 서대문</t>
  </si>
  <si>
    <t>3년미만%</t>
  </si>
  <si>
    <t>2000.09.18</t>
  </si>
  <si>
    <t>1999.06.22</t>
  </si>
  <si>
    <t>2011.05.23</t>
  </si>
  <si>
    <t>2023.08.01</t>
  </si>
  <si>
    <t>1996.02.12</t>
  </si>
  <si>
    <t>1981.01.10</t>
  </si>
  <si>
    <t>2015.11.13</t>
  </si>
  <si>
    <t>2016.10.07</t>
  </si>
  <si>
    <t>BB-
(24.05.31~25.05.30)</t>
  </si>
  <si>
    <t>BB0
(25.04.11~26.04.10)</t>
  </si>
  <si>
    <t>BB+
(18.04.17~19.04.16)</t>
  </si>
  <si>
    <t>BB0
(24.06.26~25.06.25)</t>
  </si>
  <si>
    <t>A0
(24.04.26~25.04.25)</t>
  </si>
  <si>
    <t>A0
(24.05.02~25.05.01)</t>
  </si>
  <si>
    <t>신대철</t>
  </si>
  <si>
    <t>윤명숙
고1 초3(23.08.08)</t>
  </si>
  <si>
    <t>서보 조정부장</t>
  </si>
  <si>
    <t>안영식</t>
  </si>
  <si>
    <t>김장섭
특2,고5,중2,초10
(22.12.26)</t>
  </si>
  <si>
    <t>㈜평해기전</t>
  </si>
  <si>
    <t>㈜한진트래픽</t>
  </si>
  <si>
    <t>현대오토에버㈜</t>
  </si>
  <si>
    <t>㈜화일이엔에프</t>
  </si>
  <si>
    <t>㈜화인이앤텍</t>
  </si>
  <si>
    <t>㈜혁신전공사</t>
  </si>
  <si>
    <t>㈜한울종합전기</t>
  </si>
  <si>
    <t>한우이앤에스㈜</t>
  </si>
  <si>
    <t>한국자동화산업㈜</t>
  </si>
  <si>
    <t>한광전기공업㈜</t>
  </si>
  <si>
    <t>㈜현신</t>
  </si>
  <si>
    <t>㈜선연이엔지</t>
  </si>
  <si>
    <t>정희영</t>
  </si>
  <si>
    <t>정호택</t>
  </si>
  <si>
    <t>서정식</t>
  </si>
  <si>
    <t>박광섭</t>
  </si>
  <si>
    <t>김귀식 외 1인</t>
  </si>
  <si>
    <t>김희웅 외 1인</t>
  </si>
  <si>
    <t>이미나</t>
  </si>
  <si>
    <t>변준석</t>
  </si>
  <si>
    <t>김창국</t>
  </si>
  <si>
    <t>유기현</t>
  </si>
  <si>
    <t>김갑년</t>
  </si>
  <si>
    <t>장석선</t>
  </si>
  <si>
    <t>206-86-11657</t>
  </si>
  <si>
    <t>210-81-56304</t>
  </si>
  <si>
    <t>104-81-53190</t>
  </si>
  <si>
    <t>117-81-58978</t>
  </si>
  <si>
    <t>105-86-20488</t>
  </si>
  <si>
    <t>203-81-01742</t>
  </si>
  <si>
    <t>724-88-00818</t>
  </si>
  <si>
    <t>101-86-42326</t>
  </si>
  <si>
    <t>117-81-08347</t>
  </si>
  <si>
    <t>218-81-02928</t>
  </si>
  <si>
    <t>119-81-40509</t>
  </si>
  <si>
    <t>740-86-00077</t>
  </si>
  <si>
    <t>서울 성북</t>
  </si>
  <si>
    <t>2006.11.07</t>
  </si>
  <si>
    <t>2007.01.25</t>
  </si>
  <si>
    <t>2010.05.26</t>
  </si>
  <si>
    <t>2000.12.29</t>
  </si>
  <si>
    <t>1968.12.31</t>
  </si>
  <si>
    <t>2000.05.16</t>
  </si>
  <si>
    <t>1998.07.29</t>
  </si>
  <si>
    <t>2020.11.17</t>
  </si>
  <si>
    <t>1995.03.27</t>
  </si>
  <si>
    <t>AA-
(20.06.19~21.06.18)</t>
  </si>
  <si>
    <t>BB0
(25.04.10~26.04.09)</t>
  </si>
  <si>
    <t>BBB-
(22.04.18~23.04.17)</t>
  </si>
  <si>
    <t>BB+
(21.07.02~22.06.30)</t>
  </si>
  <si>
    <t>BB+
(24.12.04~25.06.30)</t>
  </si>
  <si>
    <t>보원 이재웅대리</t>
  </si>
  <si>
    <t>한재호 부장</t>
  </si>
  <si>
    <t>㈜경성이에스</t>
  </si>
  <si>
    <t>경성전력㈜</t>
  </si>
  <si>
    <t>㈜금성전기통신공사</t>
  </si>
  <si>
    <t>삼진전력㈜</t>
  </si>
  <si>
    <t>㈜세계아이티씨</t>
  </si>
  <si>
    <t>㈜코스탈파워</t>
  </si>
  <si>
    <t>㈜성진전업</t>
  </si>
  <si>
    <t>가야건설전기공사</t>
  </si>
  <si>
    <t>일렉파워㈜</t>
  </si>
  <si>
    <t>㈜근호이앤씨</t>
  </si>
  <si>
    <t>㈜남양일렉콘</t>
  </si>
  <si>
    <t>㈜대산전설</t>
  </si>
  <si>
    <t>김의중</t>
  </si>
  <si>
    <t>남기근</t>
  </si>
  <si>
    <t>김윤환</t>
  </si>
  <si>
    <t>김석순</t>
  </si>
  <si>
    <t>김황기 외 1인</t>
  </si>
  <si>
    <t>김의선</t>
  </si>
  <si>
    <t>장미화</t>
  </si>
  <si>
    <t>원양실</t>
  </si>
  <si>
    <t>김성호 외 1명</t>
  </si>
  <si>
    <t>권혁민</t>
  </si>
  <si>
    <t>김은주</t>
  </si>
  <si>
    <t>210-81-68606</t>
  </si>
  <si>
    <t>206-87-07280</t>
  </si>
  <si>
    <t>135-81-31171</t>
  </si>
  <si>
    <t>445-88-02698</t>
  </si>
  <si>
    <t>605-81-66688</t>
  </si>
  <si>
    <t>116-81-17751</t>
  </si>
  <si>
    <t>206-81-54724</t>
  </si>
  <si>
    <t>350-27-00237</t>
  </si>
  <si>
    <t>212-81-53400</t>
  </si>
  <si>
    <t>119-86-60704</t>
  </si>
  <si>
    <t>113-81-95438</t>
  </si>
  <si>
    <t>108-86-13481</t>
  </si>
  <si>
    <t>2006.12.22</t>
  </si>
  <si>
    <t>2002.11.06</t>
  </si>
  <si>
    <t>1999.04.13</t>
  </si>
  <si>
    <t>2007.03.30</t>
  </si>
  <si>
    <t>2010.06.24</t>
  </si>
  <si>
    <t>2016.08.18</t>
  </si>
  <si>
    <t>2001.08.27</t>
  </si>
  <si>
    <t>2005.10.24</t>
  </si>
  <si>
    <t>2005.02.18</t>
  </si>
  <si>
    <t>2014.10.29</t>
  </si>
  <si>
    <t>BBB+
(24.04.12~25.04.11)</t>
  </si>
  <si>
    <t>BB+
(25.06.20~26.06.19)</t>
  </si>
  <si>
    <t>BB0
(25.06.26~26.06.25)</t>
  </si>
  <si>
    <t>90.21 (25.05.01)</t>
  </si>
  <si>
    <t>박현식</t>
  </si>
  <si>
    <t>여인백
22.9kv 배전실적 보유
특1,고1,초2(23.10.12)</t>
  </si>
  <si>
    <t>특1,고6,중4,초4
(23.08.16)</t>
  </si>
  <si>
    <t>대양전력공사</t>
  </si>
  <si>
    <t>미송전력㈜</t>
  </si>
  <si>
    <t>㈜청정이엔씨</t>
  </si>
  <si>
    <t>㈜서부전기</t>
  </si>
  <si>
    <t>㈜성은전설</t>
  </si>
  <si>
    <t>㈜이강물산</t>
  </si>
  <si>
    <t>이창전력㈜</t>
  </si>
  <si>
    <t>창신전력㈜</t>
  </si>
  <si>
    <t>동북전력</t>
  </si>
  <si>
    <t>이화공영㈜</t>
  </si>
  <si>
    <t>㈜세보엠이씨</t>
  </si>
  <si>
    <t>㈜한양티이씨</t>
  </si>
  <si>
    <t>김희진</t>
  </si>
  <si>
    <t>장이순</t>
  </si>
  <si>
    <t>조재성 외 1인</t>
  </si>
  <si>
    <t>양종석</t>
  </si>
  <si>
    <t>유미정</t>
  </si>
  <si>
    <t>이석용</t>
  </si>
  <si>
    <t>이채현</t>
  </si>
  <si>
    <t>이해권</t>
  </si>
  <si>
    <t>최삼규 외 1인</t>
  </si>
  <si>
    <t>김우영 외 1인</t>
  </si>
  <si>
    <t>212-14-47833</t>
  </si>
  <si>
    <t>176-81-02129</t>
  </si>
  <si>
    <t>569-86-01249</t>
  </si>
  <si>
    <t>423-81-01875</t>
  </si>
  <si>
    <t>206-88-01740</t>
  </si>
  <si>
    <t>109-86-14988</t>
  </si>
  <si>
    <t>117-81-75512</t>
  </si>
  <si>
    <t>206-81-45977</t>
  </si>
  <si>
    <t>105-81-11500</t>
  </si>
  <si>
    <t>118-81-00241</t>
  </si>
  <si>
    <t>서울특별시 강동구</t>
  </si>
  <si>
    <t>서울특별시 은평구</t>
  </si>
  <si>
    <t>서울특별시 서대문구</t>
  </si>
  <si>
    <t>서울특별시 중구</t>
  </si>
  <si>
    <t>서울특별시 마포구</t>
  </si>
  <si>
    <t>서울특별시 강서구</t>
  </si>
  <si>
    <t>서울특별시 광진구</t>
  </si>
  <si>
    <t>서울특별시 서초구</t>
  </si>
  <si>
    <t>2019.06.25</t>
  </si>
  <si>
    <t>2021.03.22</t>
  </si>
  <si>
    <t>2019.04.19</t>
  </si>
  <si>
    <t>2018.02.01</t>
  </si>
  <si>
    <t>2002.02.04</t>
  </si>
  <si>
    <t>1992.02.06</t>
  </si>
  <si>
    <t>2016.08.29</t>
  </si>
  <si>
    <t>A-
(24.06.21~25.06.20)</t>
  </si>
  <si>
    <t>BB-
(23.04.11~24.04.10)</t>
  </si>
  <si>
    <t>2021.08.22~2024.08.21</t>
  </si>
  <si>
    <t>김성훈</t>
  </si>
  <si>
    <t>서보조정</t>
  </si>
  <si>
    <t>신종석</t>
  </si>
  <si>
    <t>태호ENG</t>
  </si>
  <si>
    <t>벽산파워㈜</t>
  </si>
  <si>
    <t>동승엔지니어링㈜</t>
  </si>
  <si>
    <t>대한신호㈜</t>
  </si>
  <si>
    <t>케이포이엔지㈜</t>
  </si>
  <si>
    <t>㈜성민전기통신</t>
  </si>
  <si>
    <t>지에스전력㈜</t>
  </si>
  <si>
    <t>㈜하나전기</t>
  </si>
  <si>
    <t>㈜강남이엔씨</t>
  </si>
  <si>
    <t>㈜케이엠이엔아이</t>
  </si>
  <si>
    <t>지이엔지니어링㈜</t>
  </si>
  <si>
    <t>㈜세주이앤씨</t>
  </si>
  <si>
    <t>이정원</t>
  </si>
  <si>
    <t>송한승</t>
  </si>
  <si>
    <t>송창훈</t>
  </si>
  <si>
    <t>안지수</t>
  </si>
  <si>
    <t>김정혜</t>
  </si>
  <si>
    <t>홍종애</t>
  </si>
  <si>
    <t>이상길 외 1인</t>
  </si>
  <si>
    <t>김선식</t>
  </si>
  <si>
    <t>김호건</t>
  </si>
  <si>
    <t>김문경</t>
  </si>
  <si>
    <t>황후문</t>
  </si>
  <si>
    <t>조용원</t>
  </si>
  <si>
    <t>358-58-00424</t>
  </si>
  <si>
    <t>107-87-26452</t>
  </si>
  <si>
    <t>211-86-15126</t>
  </si>
  <si>
    <t>118-81-08054</t>
  </si>
  <si>
    <t>206-87-02058</t>
  </si>
  <si>
    <t>213-88-00230</t>
  </si>
  <si>
    <t>224-81-68056</t>
  </si>
  <si>
    <t>214-81-22183</t>
  </si>
  <si>
    <t>141-81-26649</t>
  </si>
  <si>
    <t>257-86-01652</t>
  </si>
  <si>
    <t>211-88-43077</t>
  </si>
  <si>
    <t>210-81-21616</t>
  </si>
  <si>
    <t>서울특별시 도봉구</t>
  </si>
  <si>
    <t>서울특별시 구로구</t>
  </si>
  <si>
    <t>서울특별시 양천구</t>
  </si>
  <si>
    <t>서울특별시 강북구</t>
  </si>
  <si>
    <t>서울특별시 성동구</t>
  </si>
  <si>
    <t>서울특별시 강남구</t>
  </si>
  <si>
    <t>2020.05.25</t>
  </si>
  <si>
    <t>2010.01.12</t>
  </si>
  <si>
    <t>1994.11.15</t>
  </si>
  <si>
    <t>2018.02.28</t>
  </si>
  <si>
    <t>2015.10.15</t>
  </si>
  <si>
    <t>2020.06.22</t>
  </si>
  <si>
    <t>1995.04.29</t>
  </si>
  <si>
    <t>2016.11.10</t>
  </si>
  <si>
    <t>A-
(23.04.19~24.04.18)</t>
  </si>
  <si>
    <t>BB0
(23.10.17~24.10.16)</t>
  </si>
  <si>
    <t>BB0
(24.06.25~25.06.24)</t>
  </si>
  <si>
    <t>BBB-
(25.04.15~26.04.14)</t>
  </si>
  <si>
    <t>여인백</t>
  </si>
  <si>
    <t>정석</t>
  </si>
  <si>
    <t>김기성</t>
  </si>
  <si>
    <t>㈜배광</t>
  </si>
  <si>
    <t>㈜경원전력</t>
  </si>
  <si>
    <t>㈜케이이에스전기공사</t>
  </si>
  <si>
    <t>㈜명성인더스트리</t>
  </si>
  <si>
    <t>성운전기㈜</t>
  </si>
  <si>
    <t>㈜케이피이신성</t>
  </si>
  <si>
    <t>오리엔트㈜</t>
  </si>
  <si>
    <t>원진전력㈜</t>
  </si>
  <si>
    <t>㈜경일전공</t>
  </si>
  <si>
    <t>쿠도커뮤니케이션㈜</t>
  </si>
  <si>
    <t>시앤디건설㈜</t>
  </si>
  <si>
    <t>신영자</t>
  </si>
  <si>
    <t>최경택</t>
  </si>
  <si>
    <t>강성진</t>
  </si>
  <si>
    <t>김나윤</t>
  </si>
  <si>
    <t>장성수 외 1인</t>
  </si>
  <si>
    <t>임정빈 외 1인</t>
  </si>
  <si>
    <t>이경호,박우현</t>
  </si>
  <si>
    <t>이희동</t>
  </si>
  <si>
    <t>정요진</t>
  </si>
  <si>
    <t>김용식</t>
  </si>
  <si>
    <t>문창성 외 1인</t>
  </si>
  <si>
    <t>216-81-01447</t>
  </si>
  <si>
    <t>101-81-51121</t>
  </si>
  <si>
    <t xml:space="preserve"> 214-87-05513</t>
  </si>
  <si>
    <t>406-81-64647</t>
  </si>
  <si>
    <t>209-81-46276</t>
  </si>
  <si>
    <t>215-87-12642</t>
  </si>
  <si>
    <t>111-81-24994</t>
  </si>
  <si>
    <t>201-86-14794</t>
  </si>
  <si>
    <t>125-81-80919</t>
  </si>
  <si>
    <t>104-81-57634</t>
  </si>
  <si>
    <t>212-81-50209</t>
  </si>
  <si>
    <t>서울특별시 중랑구</t>
  </si>
  <si>
    <t>서울특별시 동작구</t>
  </si>
  <si>
    <t>서울특별시 성복구</t>
  </si>
  <si>
    <t>서울특별시 송파구</t>
  </si>
  <si>
    <t>서울특별시 금천구</t>
  </si>
  <si>
    <t>1980.08.27</t>
  </si>
  <si>
    <t>1988.11.12</t>
  </si>
  <si>
    <t>1996.07.24</t>
  </si>
  <si>
    <t>2010.03.26</t>
  </si>
  <si>
    <t>2016.06.30</t>
  </si>
  <si>
    <t>2003.05.31</t>
  </si>
  <si>
    <t>2001.08.28</t>
  </si>
  <si>
    <t>2005.01.25</t>
  </si>
  <si>
    <t>2023.05.04</t>
  </si>
  <si>
    <t>2021.06.29</t>
  </si>
  <si>
    <t>BBB-
(25.04.07~26.04.06)</t>
  </si>
  <si>
    <t>BBB-
(24.05.21~25.05.20)</t>
  </si>
  <si>
    <t>BB0
(24.06.21~25.06.20)</t>
  </si>
  <si>
    <t>BBB-
(24.08.30~25.06.30)</t>
  </si>
  <si>
    <t>A-
(24.03.22~25.03.21)</t>
  </si>
  <si>
    <t>94.48 (25.05.01)</t>
  </si>
  <si>
    <t>유형민</t>
  </si>
  <si>
    <t>조정</t>
  </si>
  <si>
    <t>백두전력㈜</t>
  </si>
  <si>
    <t>(주)진우씨스템</t>
  </si>
  <si>
    <t>영동전기㈜</t>
  </si>
  <si>
    <t>㈜현대전기건설공사</t>
  </si>
  <si>
    <t>㈜태승전기</t>
  </si>
  <si>
    <t>㈜중부전기건설</t>
  </si>
  <si>
    <t>㈜삼천리이엔지</t>
  </si>
  <si>
    <t>㈜마하에이스</t>
  </si>
  <si>
    <t>대원일렉콘㈜</t>
  </si>
  <si>
    <t>㈜라이언</t>
  </si>
  <si>
    <t>㈜와이드이엔씨</t>
  </si>
  <si>
    <t>신원전설㈜</t>
  </si>
  <si>
    <t>김유진</t>
  </si>
  <si>
    <t>고재완</t>
  </si>
  <si>
    <t>황영등</t>
  </si>
  <si>
    <t>차일권 외 1인</t>
  </si>
  <si>
    <t>조충건</t>
  </si>
  <si>
    <t>차봉근</t>
  </si>
  <si>
    <t>주기환</t>
  </si>
  <si>
    <t>박윤섭</t>
  </si>
  <si>
    <t>전창환</t>
  </si>
  <si>
    <t>최주섭</t>
  </si>
  <si>
    <t>신인호 외 1인</t>
  </si>
  <si>
    <t>467-88-00220</t>
  </si>
  <si>
    <t>107-81-68616</t>
  </si>
  <si>
    <t>110-81-80713</t>
  </si>
  <si>
    <t>113-86-72838</t>
  </si>
  <si>
    <t>340-88-00546</t>
  </si>
  <si>
    <t>201-81-68000</t>
  </si>
  <si>
    <t>107-86-11651</t>
  </si>
  <si>
    <t>204-86-00042</t>
  </si>
  <si>
    <t>215-81-90836</t>
  </si>
  <si>
    <t>828-86-01338</t>
  </si>
  <si>
    <t>215-81-38830</t>
  </si>
  <si>
    <t>111-81-01759</t>
  </si>
  <si>
    <t>서울특별시 영등포구</t>
  </si>
  <si>
    <t>2015.10.21</t>
  </si>
  <si>
    <t>2009.07.10</t>
  </si>
  <si>
    <t>2012.01.26</t>
  </si>
  <si>
    <t>2016.08.02</t>
  </si>
  <si>
    <t>1987.04.30</t>
  </si>
  <si>
    <t>2009.03.10</t>
  </si>
  <si>
    <t>2006.12.12</t>
  </si>
  <si>
    <t>2000.04.20</t>
  </si>
  <si>
    <t>2018.12.07</t>
  </si>
  <si>
    <t>1969.12.31</t>
  </si>
  <si>
    <t>BB+
(24.07.08~25.06.30)</t>
  </si>
  <si>
    <t>A+
(25.06.11~26.06.10)</t>
  </si>
  <si>
    <t>BB0
(24.05.20~25.05.19)</t>
  </si>
  <si>
    <t>BBB0
(24.05.16~25.05.15)</t>
  </si>
  <si>
    <t>BB0
(24.04.23~25.04.22)</t>
  </si>
  <si>
    <t>BB0
(24.06.28~25.06.27)</t>
  </si>
  <si>
    <t>㈜라인테크놀로지</t>
  </si>
  <si>
    <t>원앤원산업개발㈜</t>
  </si>
  <si>
    <t>㈜정안디엔씨</t>
  </si>
  <si>
    <t>썬비트에너지</t>
  </si>
  <si>
    <t>㈜대한전력</t>
  </si>
  <si>
    <t>㈜경천일렉콤</t>
  </si>
  <si>
    <t>㈜용현전력</t>
  </si>
  <si>
    <t>㈜효정전력</t>
  </si>
  <si>
    <t>현대글로벌</t>
  </si>
  <si>
    <t>유현식</t>
  </si>
  <si>
    <t>배애순</t>
  </si>
  <si>
    <t>이학용 외 1인</t>
  </si>
  <si>
    <t>박성숙</t>
  </si>
  <si>
    <t>김미경</t>
  </si>
  <si>
    <t>유건준</t>
  </si>
  <si>
    <t>서연득</t>
  </si>
  <si>
    <t>박승배</t>
  </si>
  <si>
    <t>이용운</t>
  </si>
  <si>
    <t>107-87-46443</t>
  </si>
  <si>
    <t>205-81-40829</t>
  </si>
  <si>
    <t>129-81-70451</t>
  </si>
  <si>
    <t>106-81-27039</t>
  </si>
  <si>
    <t>210-81-73069</t>
  </si>
  <si>
    <t>231-81-06475</t>
  </si>
  <si>
    <t>402-81-87667</t>
  </si>
  <si>
    <t>445-87-03313</t>
  </si>
  <si>
    <t>626-88-01279</t>
  </si>
  <si>
    <t>서울특별시 동대문구</t>
  </si>
  <si>
    <t>서울특별시 용산구</t>
  </si>
  <si>
    <t>2020.01.22</t>
  </si>
  <si>
    <t>1999.08.11</t>
  </si>
  <si>
    <t>1993.04.12</t>
  </si>
  <si>
    <t>BB+
(25.04.14~26.04.13)</t>
  </si>
  <si>
    <t>BB-
(25.06.12~26.06.11)</t>
  </si>
  <si>
    <t>BBB-
(25.05.29~26.05.28)</t>
  </si>
  <si>
    <t>임정빈</t>
  </si>
  <si>
    <t>전 기 ( 경 기 )</t>
  </si>
  <si>
    <t>㈜개명</t>
  </si>
  <si>
    <t>㈜금학일렉트릭</t>
  </si>
  <si>
    <t>김호이앤씨㈜</t>
  </si>
  <si>
    <t>㈜김호건설</t>
  </si>
  <si>
    <t>㈜건민이엔지</t>
  </si>
  <si>
    <t>㈜건양전기신호</t>
  </si>
  <si>
    <t>㈜경우</t>
  </si>
  <si>
    <t>㈜경원</t>
  </si>
  <si>
    <t>경인엔지니어링㈜</t>
  </si>
  <si>
    <t>㈜금화전통</t>
  </si>
  <si>
    <t>거성전기전력</t>
  </si>
  <si>
    <t>장철모</t>
  </si>
  <si>
    <t>김홍철</t>
  </si>
  <si>
    <t>이현진</t>
  </si>
  <si>
    <t>장태훈</t>
  </si>
  <si>
    <t>홍순양</t>
  </si>
  <si>
    <t>최연수</t>
  </si>
  <si>
    <t>안귀영 외 1인</t>
  </si>
  <si>
    <t>정재원</t>
  </si>
  <si>
    <t>송영준</t>
  </si>
  <si>
    <t>김병양</t>
  </si>
  <si>
    <t>113-81-75674</t>
  </si>
  <si>
    <t>124-86-53772</t>
  </si>
  <si>
    <t>101-86-20434</t>
  </si>
  <si>
    <t>101-81-63743</t>
  </si>
  <si>
    <t>864-81-00631</t>
  </si>
  <si>
    <t>209-81-32016</t>
  </si>
  <si>
    <t>606-88-00922</t>
  </si>
  <si>
    <t>129-81-48041</t>
  </si>
  <si>
    <t>123-81-40959</t>
  </si>
  <si>
    <t>678-87-00537</t>
  </si>
  <si>
    <t>343-16-00854</t>
  </si>
  <si>
    <t>경기도 남양주시</t>
  </si>
  <si>
    <t>경기도 포천시</t>
  </si>
  <si>
    <t>경기도 양주시</t>
  </si>
  <si>
    <t>경기도 의정부시</t>
  </si>
  <si>
    <t>경기도 하남시</t>
  </si>
  <si>
    <t>경기도 양평군</t>
  </si>
  <si>
    <t>경기도 군포시</t>
  </si>
  <si>
    <t>경기도 화성시</t>
  </si>
  <si>
    <t>1978.07.03</t>
  </si>
  <si>
    <t>1982.10.19</t>
  </si>
  <si>
    <t>1991.12.12</t>
  </si>
  <si>
    <t>2012.05.03</t>
  </si>
  <si>
    <t>1994.12.10</t>
  </si>
  <si>
    <t>1991.07.01</t>
  </si>
  <si>
    <t>1979.06.11</t>
  </si>
  <si>
    <t>2004.07.19</t>
  </si>
  <si>
    <t>2022.05.25</t>
  </si>
  <si>
    <t>BB+
(22.05.20~23.05.19)</t>
  </si>
  <si>
    <t>BBO
(20.06.16~21.06.15)</t>
  </si>
  <si>
    <t>BB+
(25.06.09~26.06.08)</t>
  </si>
  <si>
    <t>BB-
(25.06.09~26.06.08)</t>
  </si>
  <si>
    <t>BB-
(21.04.07~22.04.06)</t>
  </si>
  <si>
    <t>일자리창출실적</t>
  </si>
  <si>
    <t>X</t>
  </si>
  <si>
    <t>없음(25.05.01)</t>
  </si>
  <si>
    <t>90.28(24.05.01)</t>
  </si>
  <si>
    <t>비  고</t>
  </si>
  <si>
    <t>김장섭
고1(21.08.10)</t>
  </si>
  <si>
    <t>이동훈
특2(20.06.03)</t>
  </si>
  <si>
    <t>이명전기 서재복</t>
  </si>
  <si>
    <t>김희준,유형민</t>
  </si>
  <si>
    <t>용화전기통신 자회사</t>
  </si>
  <si>
    <t>㈜개성건설</t>
  </si>
  <si>
    <t>㈜갑을</t>
  </si>
  <si>
    <t>거맥전설㈜</t>
  </si>
  <si>
    <t>㈜금강전력</t>
  </si>
  <si>
    <t>㈜굿모닝</t>
  </si>
  <si>
    <t>㈜국보엔지니어링</t>
  </si>
  <si>
    <t>㈜국제전기공사</t>
  </si>
  <si>
    <t>㈜경성전력</t>
  </si>
  <si>
    <t>㈜그리마건설</t>
  </si>
  <si>
    <t>금동전기㈜</t>
  </si>
  <si>
    <t>광신건설㈜</t>
  </si>
  <si>
    <t>박형국</t>
  </si>
  <si>
    <t>장명옥</t>
  </si>
  <si>
    <t>소왕영</t>
  </si>
  <si>
    <t>이영해 외 1인</t>
  </si>
  <si>
    <t>김영균</t>
  </si>
  <si>
    <t>김수원</t>
  </si>
  <si>
    <t>이상현</t>
  </si>
  <si>
    <t>이태희</t>
  </si>
  <si>
    <t>김부휘</t>
  </si>
  <si>
    <t>김명자</t>
  </si>
  <si>
    <t>이정휘</t>
  </si>
  <si>
    <t>110-81-31639</t>
  </si>
  <si>
    <t>141-81-25131</t>
  </si>
  <si>
    <t>142-81-41755</t>
  </si>
  <si>
    <t>134-81-65606</t>
  </si>
  <si>
    <t>126-86-78371</t>
  </si>
  <si>
    <t>127-86-38784</t>
  </si>
  <si>
    <t>142-81-60771</t>
  </si>
  <si>
    <t>506-81-67551</t>
  </si>
  <si>
    <t>110-81-32720</t>
  </si>
  <si>
    <t>540-88-00603</t>
  </si>
  <si>
    <t>126-81-08870</t>
  </si>
  <si>
    <t>경기도 안양시</t>
  </si>
  <si>
    <t>경기도 파주시</t>
  </si>
  <si>
    <t>경기도 용인시</t>
  </si>
  <si>
    <t>경기도 시흥시</t>
  </si>
  <si>
    <t>경기 이천</t>
  </si>
  <si>
    <t>경기도 안성시</t>
  </si>
  <si>
    <t>경기도 평택시</t>
  </si>
  <si>
    <t>경기도 성남시</t>
  </si>
  <si>
    <t>2012.04.03</t>
  </si>
  <si>
    <t>2019.09.11</t>
  </si>
  <si>
    <t>2011.12.23</t>
  </si>
  <si>
    <t>2001.03.15</t>
  </si>
  <si>
    <t>2008.04.01</t>
  </si>
  <si>
    <t>2013.08.08</t>
  </si>
  <si>
    <t>1999.03.29</t>
  </si>
  <si>
    <t>2006.11.13</t>
  </si>
  <si>
    <t>2006.12.15</t>
  </si>
  <si>
    <t>BBB-
(24.06.13~25.06.12)</t>
  </si>
  <si>
    <t>B-
(22.07.01~)</t>
  </si>
  <si>
    <t>BBB-
(20.04.24~21.04.23)</t>
  </si>
  <si>
    <t>92.52 (24.05.01)</t>
  </si>
  <si>
    <t>홍익 박재웅과장</t>
  </si>
  <si>
    <t>건일이엔지㈜</t>
  </si>
  <si>
    <t>㈜광화기업</t>
  </si>
  <si>
    <t>㈜광신전설</t>
  </si>
  <si>
    <t>금강종합건설㈜</t>
  </si>
  <si>
    <t>㈜경도이앤씨</t>
  </si>
  <si>
    <t>국제전력㈜</t>
  </si>
  <si>
    <t>㈜가야</t>
  </si>
  <si>
    <t>㈜녹십자이엠</t>
  </si>
  <si>
    <t>뉴성진파워㈜</t>
  </si>
  <si>
    <t>㈜뉴명성</t>
  </si>
  <si>
    <t>㈜뉴플러스</t>
  </si>
  <si>
    <t>염정일</t>
  </si>
  <si>
    <t>정연곤</t>
  </si>
  <si>
    <t>이범선</t>
  </si>
  <si>
    <t>김진왕</t>
  </si>
  <si>
    <t>이경수</t>
  </si>
  <si>
    <t>이순임</t>
  </si>
  <si>
    <t>배병준</t>
  </si>
  <si>
    <t>박충권</t>
  </si>
  <si>
    <t>이인선</t>
  </si>
  <si>
    <t>최용훈</t>
  </si>
  <si>
    <t>윤여찬</t>
  </si>
  <si>
    <t>132-86-22775</t>
  </si>
  <si>
    <t>129-81-10002</t>
  </si>
  <si>
    <t>120-81-11644</t>
  </si>
  <si>
    <t>207-81-47487</t>
  </si>
  <si>
    <t>215-86-17903</t>
  </si>
  <si>
    <t>616-81-14593</t>
  </si>
  <si>
    <t>134-81-98558</t>
  </si>
  <si>
    <t>135-81-44619</t>
  </si>
  <si>
    <t>212-81-31876</t>
  </si>
  <si>
    <t>612-81-31042</t>
  </si>
  <si>
    <t>123-81-47855</t>
  </si>
  <si>
    <t>경기 남양주</t>
  </si>
  <si>
    <t>경기</t>
  </si>
  <si>
    <t>경기 화성</t>
  </si>
  <si>
    <t>경기 평택시</t>
  </si>
  <si>
    <t>경기도 안산시</t>
  </si>
  <si>
    <t>회전율1단계</t>
  </si>
  <si>
    <t>2004.06.12</t>
  </si>
  <si>
    <t>2002.02.01</t>
  </si>
  <si>
    <t>2010.07.07</t>
  </si>
  <si>
    <t>2001.05.09</t>
  </si>
  <si>
    <t>2013.09.11</t>
  </si>
  <si>
    <t>BB+
(23.06.07~25.06.06)</t>
  </si>
  <si>
    <t>BBB-</t>
  </si>
  <si>
    <t>BBB-
(15.04.03~16.04.02)</t>
  </si>
  <si>
    <t>BB0
(23.06.30~24.06.29)</t>
  </si>
  <si>
    <t>A+
(25.05.29~26.05.25)</t>
  </si>
  <si>
    <t>BBB+
(25.04.11~26.04.10)</t>
  </si>
  <si>
    <t>조동규,구팀</t>
  </si>
  <si>
    <t>박정호</t>
  </si>
  <si>
    <t>서권형
특6, 고6, 중4 초3 (23.07.13)
중소기업확인서
(24.04.01~25.03.31)</t>
  </si>
  <si>
    <t>㈜남양이앤씨</t>
  </si>
  <si>
    <t>㈜남양티이씨</t>
  </si>
  <si>
    <t>동광기업㈜</t>
  </si>
  <si>
    <t>㈜동원전력개발</t>
  </si>
  <si>
    <t>대한전력</t>
  </si>
  <si>
    <t>대신전기공사</t>
  </si>
  <si>
    <t>㈜대상전력</t>
  </si>
  <si>
    <t>㈜대선전력</t>
  </si>
  <si>
    <t>대양전기㈜</t>
  </si>
  <si>
    <t>㈜대한전설</t>
  </si>
  <si>
    <t>㈜동원</t>
  </si>
  <si>
    <t>원용선 외 1인</t>
  </si>
  <si>
    <t>방재호</t>
  </si>
  <si>
    <t>주명숙</t>
  </si>
  <si>
    <t>정광섭</t>
  </si>
  <si>
    <t>송한규</t>
  </si>
  <si>
    <t>김남근</t>
  </si>
  <si>
    <t>박인정</t>
  </si>
  <si>
    <t>장미혜</t>
  </si>
  <si>
    <t>노영일</t>
  </si>
  <si>
    <t>주동선</t>
  </si>
  <si>
    <t>장경화</t>
  </si>
  <si>
    <t>132-81-01794</t>
  </si>
  <si>
    <t xml:space="preserve">126-86-20734 </t>
  </si>
  <si>
    <t>125-81-07581</t>
  </si>
  <si>
    <t xml:space="preserve">124-86-13090 </t>
  </si>
  <si>
    <t>806-09-00454</t>
  </si>
  <si>
    <t>127-31-70348</t>
  </si>
  <si>
    <t>216-81-15499</t>
  </si>
  <si>
    <t>616-81-64337</t>
  </si>
  <si>
    <t>126-88-78084</t>
  </si>
  <si>
    <t>134-81-57713</t>
  </si>
  <si>
    <t>591-88-01051</t>
  </si>
  <si>
    <t>경기도 구리시</t>
  </si>
  <si>
    <t>1978.05.22</t>
  </si>
  <si>
    <t xml:space="preserve">2001.05.15 </t>
  </si>
  <si>
    <t>1996.08.19</t>
  </si>
  <si>
    <t>2017.03.28</t>
  </si>
  <si>
    <t>2007.06.19</t>
  </si>
  <si>
    <t>1995.12.01</t>
  </si>
  <si>
    <t>1993.03.08</t>
  </si>
  <si>
    <t>1993.08.23</t>
  </si>
  <si>
    <t>1997.11.22</t>
  </si>
  <si>
    <t>BBB0
(24.04.08~25.04.07)</t>
  </si>
  <si>
    <t>BBBO</t>
  </si>
  <si>
    <t>BB0
(25.06.12~26.06.11)</t>
  </si>
  <si>
    <t>B+
(22.07.07~23.06.30)</t>
  </si>
  <si>
    <t>BB0
(22.07.01)</t>
  </si>
  <si>
    <t>없음(22.05.01</t>
  </si>
  <si>
    <t>이동훈, 이재웅</t>
  </si>
  <si>
    <t>박성균
지중(1,050,151,000)
무정전(4,162,191,000)</t>
  </si>
  <si>
    <t>㈜디엑스비전</t>
  </si>
  <si>
    <t>동해전기공사</t>
  </si>
  <si>
    <t>대동종합전설㈜</t>
  </si>
  <si>
    <t>동해전기㈜</t>
  </si>
  <si>
    <t>대보정보통신㈜</t>
  </si>
  <si>
    <t>대우조선해양건설㈜</t>
  </si>
  <si>
    <t>㈜동양건설산업</t>
  </si>
  <si>
    <t>㈜도정</t>
  </si>
  <si>
    <t>㈜대흥디씨티</t>
  </si>
  <si>
    <t>대흥전력기술㈜</t>
  </si>
  <si>
    <t>대복전력㈜</t>
  </si>
  <si>
    <t>최창호</t>
  </si>
  <si>
    <t>조돈예</t>
  </si>
  <si>
    <t>양소영</t>
  </si>
  <si>
    <t>김상욱</t>
  </si>
  <si>
    <t>서복남</t>
  </si>
  <si>
    <t>박광태</t>
  </si>
  <si>
    <t>장세근</t>
  </si>
  <si>
    <t>박준석</t>
  </si>
  <si>
    <t>양혜숙</t>
  </si>
  <si>
    <t>정복례</t>
  </si>
  <si>
    <t>220-86-87245</t>
  </si>
  <si>
    <t>132-01-94739</t>
  </si>
  <si>
    <t>214-81-08857</t>
  </si>
  <si>
    <t>138-81-46708</t>
  </si>
  <si>
    <t>135-81-19406</t>
  </si>
  <si>
    <t>214-86-55210</t>
  </si>
  <si>
    <t>138-81-08534</t>
  </si>
  <si>
    <t>220-88-37977</t>
  </si>
  <si>
    <t>127-81-95155</t>
  </si>
  <si>
    <t>132-81-80431</t>
  </si>
  <si>
    <t>670-86-01350</t>
  </si>
  <si>
    <t>경기도 수원시</t>
  </si>
  <si>
    <t>2009.09.10</t>
  </si>
  <si>
    <t>1997.05.26</t>
  </si>
  <si>
    <t>1997.05.12</t>
  </si>
  <si>
    <t>2002.04.10</t>
  </si>
  <si>
    <t>1999.05.29</t>
  </si>
  <si>
    <t>2005.12.07</t>
  </si>
  <si>
    <t>2008.12.31</t>
  </si>
  <si>
    <t>2008.03.13</t>
  </si>
  <si>
    <t>BBB-
(25.08.01~26.06.30)</t>
  </si>
  <si>
    <t>BB0
(25.05.28~26.05.27)</t>
  </si>
  <si>
    <t>AA-
(23.04.26~24.04.25)</t>
  </si>
  <si>
    <t>BBB+
(22.04.14~23.04.13)</t>
  </si>
  <si>
    <t>AO
(20.06.26~21.06.25)</t>
  </si>
  <si>
    <t>B+
(22.07.01~)</t>
  </si>
  <si>
    <t>BBB-
(25.05.09~26.05.08)</t>
  </si>
  <si>
    <t>BB0
(23.04.13~24.04.12)</t>
  </si>
  <si>
    <t>19.10.28~22.10.27</t>
  </si>
  <si>
    <t>O</t>
  </si>
  <si>
    <t>이동훈
중소기업확인서
(24.04.01~25.03.31)</t>
  </si>
  <si>
    <t>박재웅
특1,중1.초1(22.10.20)</t>
  </si>
  <si>
    <t>특3, 중1, 초3(23.08.08)</t>
  </si>
  <si>
    <t>조세희
중1,초2(22.10.17)</t>
  </si>
  <si>
    <t>박성균
지중(380,537,000)
무정전(4,418,956,000)
4도체</t>
  </si>
  <si>
    <t>특2, 고5, 초3
(23.08.01)</t>
  </si>
  <si>
    <t>동인이엔씨㈜</t>
  </si>
  <si>
    <t>㈜등불</t>
  </si>
  <si>
    <t>㈜대경이앤씨</t>
  </si>
  <si>
    <t>동진전설</t>
  </si>
  <si>
    <t>㈜다온누리</t>
  </si>
  <si>
    <t>대영종합산기㈜</t>
  </si>
  <si>
    <t>㈜대주전력</t>
  </si>
  <si>
    <t>㈜대성엔이씨</t>
  </si>
  <si>
    <t>㈜대명이엔에스</t>
  </si>
  <si>
    <t>㈜대해전기통신</t>
  </si>
  <si>
    <t>이찬호</t>
  </si>
  <si>
    <t>김혁배</t>
  </si>
  <si>
    <t>정을채</t>
  </si>
  <si>
    <t>공아영</t>
  </si>
  <si>
    <t>도건희</t>
  </si>
  <si>
    <t>허경만</t>
  </si>
  <si>
    <t>이제순</t>
  </si>
  <si>
    <t>여영구</t>
  </si>
  <si>
    <t>구명자</t>
  </si>
  <si>
    <t>최원철</t>
  </si>
  <si>
    <t>김상문</t>
  </si>
  <si>
    <t>142-81-20712</t>
  </si>
  <si>
    <t>128-86-13582</t>
  </si>
  <si>
    <t>126-86-74259</t>
  </si>
  <si>
    <t>230-87-00179</t>
  </si>
  <si>
    <t>125-15-66737</t>
  </si>
  <si>
    <t>119-81-80947</t>
  </si>
  <si>
    <t>119-81-27199</t>
  </si>
  <si>
    <t>108-81-72151</t>
  </si>
  <si>
    <t>212-81-68465</t>
  </si>
  <si>
    <t>217-81-24012</t>
  </si>
  <si>
    <t>132-81-41933</t>
  </si>
  <si>
    <t>경기도 여주시</t>
  </si>
  <si>
    <t>경기도 가평군</t>
  </si>
  <si>
    <t>경기도 광명시</t>
  </si>
  <si>
    <t xml:space="preserve">2008.03.18 </t>
  </si>
  <si>
    <t>2014.06.02</t>
  </si>
  <si>
    <t>1988.12.15</t>
  </si>
  <si>
    <t>2015.10.22</t>
  </si>
  <si>
    <t>2010.09.08</t>
  </si>
  <si>
    <t>2005.08.08</t>
  </si>
  <si>
    <t>2005.10.13</t>
  </si>
  <si>
    <t>1993.08.30</t>
  </si>
  <si>
    <t>1992.09.21</t>
  </si>
  <si>
    <t>1989.03.14</t>
  </si>
  <si>
    <t>BB-
(24.06.28~25.06.27)</t>
  </si>
  <si>
    <t>BBO
(19.05.24~20.05.23)</t>
  </si>
  <si>
    <t>BB0
(16.07.01~17.06.30)</t>
  </si>
  <si>
    <t>BB0
(22.04.04~23.04.03)</t>
  </si>
  <si>
    <t>BBB-
(16.07.06~17.06.30)</t>
  </si>
  <si>
    <t>송종윤, 특3</t>
  </si>
  <si>
    <t>김희</t>
  </si>
  <si>
    <t>㈜대광이엔씨</t>
  </si>
  <si>
    <t>㈜단성</t>
  </si>
  <si>
    <t>㈜동보안전</t>
  </si>
  <si>
    <t>덕성전력㈜</t>
  </si>
  <si>
    <t>대한전선㈜</t>
  </si>
  <si>
    <t>두로산전㈜</t>
  </si>
  <si>
    <t>동신이엔지㈜</t>
  </si>
  <si>
    <t>대양종합건설㈜</t>
  </si>
  <si>
    <t>두흥기업㈜</t>
  </si>
  <si>
    <t>두경기업㈜</t>
  </si>
  <si>
    <t>홍인순</t>
  </si>
  <si>
    <t>김천호</t>
  </si>
  <si>
    <t>장동엽</t>
  </si>
  <si>
    <t>김덕성</t>
  </si>
  <si>
    <t>최진용</t>
  </si>
  <si>
    <t>이윤재</t>
  </si>
  <si>
    <t>안재완</t>
  </si>
  <si>
    <t>유수복</t>
  </si>
  <si>
    <t>김미홍</t>
  </si>
  <si>
    <t>김경자</t>
  </si>
  <si>
    <t>547-88-01258</t>
  </si>
  <si>
    <t>135-81-02055</t>
  </si>
  <si>
    <t>132-81-31639</t>
  </si>
  <si>
    <t>132-81-32147</t>
  </si>
  <si>
    <t>119-81-10062</t>
  </si>
  <si>
    <t>110-81-47131</t>
  </si>
  <si>
    <t>129-81-35449</t>
  </si>
  <si>
    <t>139-81-12671</t>
  </si>
  <si>
    <t>137-86-35902</t>
  </si>
  <si>
    <t>137-81-45972</t>
  </si>
  <si>
    <t>경기도 남양주</t>
  </si>
  <si>
    <t>경기 안양</t>
  </si>
  <si>
    <t>경기 고양</t>
  </si>
  <si>
    <t>경기 성남</t>
  </si>
  <si>
    <t>경기도 김포시</t>
  </si>
  <si>
    <t>경기도 고양시</t>
  </si>
  <si>
    <t>2005.11.10</t>
  </si>
  <si>
    <t>1988.12.27</t>
  </si>
  <si>
    <t>1995.10.02</t>
  </si>
  <si>
    <t xml:space="preserve">1989.11.02 </t>
  </si>
  <si>
    <t>2002.05.28</t>
  </si>
  <si>
    <t>BBB-
(16.06.17~17.06.16)</t>
  </si>
  <si>
    <t>BB0
(24.05.03~25.05.02)</t>
  </si>
  <si>
    <t>BBBO
(16.04.01~17.03.31)</t>
  </si>
  <si>
    <t>A0
(15.05.19~16.05.18)</t>
  </si>
  <si>
    <t>BB-
(18.06.29~19.06.28)</t>
  </si>
  <si>
    <t>조동규</t>
  </si>
  <si>
    <t>㈜대우전기건설공사</t>
  </si>
  <si>
    <t>대아티아이㈜</t>
  </si>
  <si>
    <t>㈜도원전설</t>
  </si>
  <si>
    <t>㈜동문이앤씨</t>
  </si>
  <si>
    <t>대보건설㈜</t>
  </si>
  <si>
    <t>대왕전기㈜</t>
  </si>
  <si>
    <t>㈜대원전력공사</t>
  </si>
  <si>
    <t>㈜동아이엔씨</t>
  </si>
  <si>
    <t>다올기업</t>
  </si>
  <si>
    <t>대동전력㈜</t>
  </si>
  <si>
    <t>㈜만양</t>
  </si>
  <si>
    <t>박동배</t>
  </si>
  <si>
    <t>최진우</t>
  </si>
  <si>
    <t>박재희</t>
  </si>
  <si>
    <t>이미정</t>
  </si>
  <si>
    <t>남관우</t>
  </si>
  <si>
    <t>조영주</t>
  </si>
  <si>
    <t>정진선</t>
  </si>
  <si>
    <t>양길석</t>
  </si>
  <si>
    <t>이종요</t>
  </si>
  <si>
    <t>김황래</t>
  </si>
  <si>
    <t>이상미</t>
  </si>
  <si>
    <t>128-86-32236</t>
  </si>
  <si>
    <t>116-81-37494</t>
  </si>
  <si>
    <t>506-86-00142</t>
  </si>
  <si>
    <t>132-81-61768</t>
  </si>
  <si>
    <t>313-81-02806</t>
  </si>
  <si>
    <t>128-86-48738</t>
  </si>
  <si>
    <t>124-86-11641</t>
  </si>
  <si>
    <t>123-86-12915</t>
  </si>
  <si>
    <t>106-45-92167</t>
  </si>
  <si>
    <t xml:space="preserve"> 123-81-80738  </t>
  </si>
  <si>
    <t>126-86-50320</t>
  </si>
  <si>
    <t>경기 부천</t>
  </si>
  <si>
    <t>경기 김포</t>
  </si>
  <si>
    <t>경기도 의왕시</t>
  </si>
  <si>
    <t>2012.10.11</t>
  </si>
  <si>
    <t>2001.03.10</t>
  </si>
  <si>
    <t>2006.10.31</t>
  </si>
  <si>
    <t>1994.12.21</t>
  </si>
  <si>
    <t>1988.02.24</t>
  </si>
  <si>
    <t>2016.03.29</t>
  </si>
  <si>
    <t>2012.04.18</t>
  </si>
  <si>
    <t>A+
(15.05.12~16.05.11)</t>
  </si>
  <si>
    <t>BB-
(25.05.08~26.05.07)</t>
  </si>
  <si>
    <t>BB-
(25.07.03~26.06.30)</t>
  </si>
  <si>
    <t>성우전기 자회사</t>
  </si>
  <si>
    <t>이동훈
특5,고1,중2,초3
(23.10.11)</t>
  </si>
  <si>
    <t>㈜문영엔지니어링</t>
  </si>
  <si>
    <t>㈜명성전력</t>
  </si>
  <si>
    <t>㈜명성이엔씨</t>
  </si>
  <si>
    <t>명성전설㈜</t>
  </si>
  <si>
    <t>미송전기㈜</t>
  </si>
  <si>
    <t>맥스㈜</t>
  </si>
  <si>
    <t>㈜모아종합전설</t>
  </si>
  <si>
    <t>㈜미화</t>
  </si>
  <si>
    <t>마스타씨스템㈜</t>
  </si>
  <si>
    <t>마스타전력</t>
  </si>
  <si>
    <t>무한산전㈜</t>
  </si>
  <si>
    <t>박문영</t>
  </si>
  <si>
    <t>조현희</t>
  </si>
  <si>
    <t>안형영</t>
  </si>
  <si>
    <t>최인철</t>
  </si>
  <si>
    <t>곽태신</t>
  </si>
  <si>
    <t>유범규</t>
  </si>
  <si>
    <t>이근효</t>
  </si>
  <si>
    <t>황오성</t>
  </si>
  <si>
    <t>최돈형</t>
  </si>
  <si>
    <t>오동관</t>
  </si>
  <si>
    <t>이현정</t>
  </si>
  <si>
    <t>133-81-14536</t>
  </si>
  <si>
    <t>409-81-55827</t>
  </si>
  <si>
    <t xml:space="preserve">125-81-85501 </t>
  </si>
  <si>
    <t>125-81-76598</t>
  </si>
  <si>
    <t>125-81-64544</t>
  </si>
  <si>
    <t>135-86-04626</t>
  </si>
  <si>
    <t>204-81-47116</t>
  </si>
  <si>
    <t>761-87-01589</t>
  </si>
  <si>
    <t>133-81-15457</t>
  </si>
  <si>
    <t>125-13-96601</t>
  </si>
  <si>
    <t>316-81-14830</t>
  </si>
  <si>
    <t>2015.08.25</t>
  </si>
  <si>
    <t>1992.11.10</t>
  </si>
  <si>
    <t>1985.07.10</t>
  </si>
  <si>
    <t>2020.07.14</t>
  </si>
  <si>
    <t>2001.06.08</t>
  </si>
  <si>
    <t>2001.05.03</t>
  </si>
  <si>
    <t>1982.07.13</t>
  </si>
  <si>
    <t>A-
(19.07.01~20.06.30)</t>
  </si>
  <si>
    <t>BB+
(24.05.20~25.05.19)</t>
  </si>
  <si>
    <t>BBO
(19.06.14~20.06.13)</t>
  </si>
  <si>
    <t>BB-
(15.05.26~16.05.25)</t>
  </si>
  <si>
    <t>BBB-
(15.09.02~16.06.30)</t>
  </si>
  <si>
    <t>BB+
(22.04.13~23.04.12)</t>
  </si>
  <si>
    <t>BO
(21.07.01~22.06.30)</t>
  </si>
  <si>
    <t>이명전기 서재복,구본진</t>
  </si>
  <si>
    <t>나의상,박성균</t>
  </si>
  <si>
    <t>채석훈팀장</t>
  </si>
  <si>
    <t>이승용부장</t>
  </si>
  <si>
    <t>㈜미남이엔지</t>
  </si>
  <si>
    <t>㈜명지전력</t>
  </si>
  <si>
    <t>㈜명원전력</t>
  </si>
  <si>
    <t>㈜민재전기</t>
  </si>
  <si>
    <t>㈜명도전설</t>
  </si>
  <si>
    <t>㈜명림</t>
  </si>
  <si>
    <t>㈜비츠로이에스</t>
  </si>
  <si>
    <t>비큐에스㈜</t>
  </si>
  <si>
    <t>㈜비마전기</t>
  </si>
  <si>
    <t>백두전기㈜</t>
  </si>
  <si>
    <t>㈜벽산전기</t>
  </si>
  <si>
    <t>박상균</t>
  </si>
  <si>
    <t>이기윤</t>
  </si>
  <si>
    <t>김선영</t>
  </si>
  <si>
    <t>송기진</t>
  </si>
  <si>
    <t>조재명</t>
  </si>
  <si>
    <t>신형순 외 1인</t>
  </si>
  <si>
    <t>장택수</t>
  </si>
  <si>
    <t>김동귀</t>
  </si>
  <si>
    <t>박상래</t>
  </si>
  <si>
    <t>박윤희</t>
  </si>
  <si>
    <t>조익정</t>
  </si>
  <si>
    <t>765-86-01643</t>
  </si>
  <si>
    <t>138-81-82266</t>
  </si>
  <si>
    <t>317-81-37291</t>
  </si>
  <si>
    <t>125-86-27938</t>
  </si>
  <si>
    <t>125-81-65408</t>
  </si>
  <si>
    <t>301-81-25446</t>
  </si>
  <si>
    <t>263-88-01817</t>
  </si>
  <si>
    <t>105-87-78842</t>
  </si>
  <si>
    <t>204-81-62849</t>
  </si>
  <si>
    <t>134-87-05895</t>
  </si>
  <si>
    <t>610-81-93474</t>
  </si>
  <si>
    <t xml:space="preserve">경기도 안산시 </t>
  </si>
  <si>
    <t>경기 안양시</t>
  </si>
  <si>
    <t>경기도 광주시</t>
  </si>
  <si>
    <t>경기 안산</t>
  </si>
  <si>
    <t>2015.09.18</t>
  </si>
  <si>
    <t>1995.01.05</t>
  </si>
  <si>
    <t>2015.01.07</t>
  </si>
  <si>
    <t>1999.12.08</t>
  </si>
  <si>
    <t>2021.11.10</t>
  </si>
  <si>
    <t>1987.05.27</t>
  </si>
  <si>
    <t>BB+
(24.06.28~25.06.27)</t>
  </si>
  <si>
    <t>BB0
(14.11.18~15.06.30)</t>
  </si>
  <si>
    <t>BB0
(25.04.30~26.04.29)</t>
  </si>
  <si>
    <t>(주)비젼엔지니어링</t>
  </si>
  <si>
    <t>빛샘전자㈜</t>
  </si>
  <si>
    <t>㈜범양건설</t>
  </si>
  <si>
    <t>범진에너지건설㈜</t>
  </si>
  <si>
    <t>봉등전기㈜</t>
  </si>
  <si>
    <t>㈜비전전력</t>
  </si>
  <si>
    <t>빛탑건설㈜</t>
  </si>
  <si>
    <t>㈜배화</t>
  </si>
  <si>
    <t>㈜부신전력</t>
  </si>
  <si>
    <t>㈜보영</t>
  </si>
  <si>
    <t>㈜벽상이앤씨</t>
  </si>
  <si>
    <t>김동일</t>
  </si>
  <si>
    <t>강만준</t>
  </si>
  <si>
    <t>장천섭</t>
  </si>
  <si>
    <t>정기선</t>
  </si>
  <si>
    <t>구승현</t>
  </si>
  <si>
    <t>박승범 외 1인</t>
  </si>
  <si>
    <t>박건호</t>
  </si>
  <si>
    <t>윤영배</t>
  </si>
  <si>
    <t>이호만</t>
  </si>
  <si>
    <t>임순수</t>
  </si>
  <si>
    <t>124-86-88058</t>
  </si>
  <si>
    <t>124-81-58831</t>
  </si>
  <si>
    <t>127-86-16188</t>
  </si>
  <si>
    <t>134-86-18826</t>
  </si>
  <si>
    <t>111-81-11994</t>
  </si>
  <si>
    <t>125-81-58630</t>
  </si>
  <si>
    <t>120-86-54411</t>
  </si>
  <si>
    <t>141-81-15176</t>
  </si>
  <si>
    <t xml:space="preserve">209-81-25664 </t>
  </si>
  <si>
    <t>107-88-41635</t>
  </si>
  <si>
    <t>113-81-76237</t>
  </si>
  <si>
    <t>경기도 연천군</t>
  </si>
  <si>
    <t>2002.09.05</t>
  </si>
  <si>
    <t>2021.06.14</t>
  </si>
  <si>
    <t>2003.07.23</t>
  </si>
  <si>
    <t>1987.04.24</t>
  </si>
  <si>
    <t>2010.11.30</t>
  </si>
  <si>
    <t>1994.05.10</t>
  </si>
  <si>
    <t>A0</t>
  </si>
  <si>
    <t>BB-
(22.07.01)</t>
  </si>
  <si>
    <t>BB+
(20.06.16~21.06.15)</t>
  </si>
  <si>
    <t>BBB-
(23.04.07~24.04.06)</t>
  </si>
  <si>
    <t>BBO
(19.06.08~20.06.07)</t>
  </si>
  <si>
    <t>BBO
(19.06.24~20.06.23)</t>
  </si>
  <si>
    <t>박성균
지중(151,116,000)
무정전(4,360,722,000)
4도체</t>
  </si>
  <si>
    <t>에이스 채석훈팀장</t>
  </si>
  <si>
    <t>백송전력㈜</t>
  </si>
  <si>
    <t>㈜범신</t>
  </si>
  <si>
    <t>성원전기㈜</t>
  </si>
  <si>
    <t>삼영플랜트㈜</t>
  </si>
  <si>
    <t>㈜선화</t>
  </si>
  <si>
    <t>성일전기㈜</t>
  </si>
  <si>
    <t>㈜선진</t>
  </si>
  <si>
    <t>㈜쌍용건설전기</t>
  </si>
  <si>
    <t>성진종합전기㈜</t>
  </si>
  <si>
    <t>㈜송원이앤씨</t>
  </si>
  <si>
    <t>㈜삼송</t>
  </si>
  <si>
    <t>박이호</t>
  </si>
  <si>
    <t>정유진</t>
  </si>
  <si>
    <t>조범성</t>
  </si>
  <si>
    <t>기형호</t>
  </si>
  <si>
    <t>윤원자</t>
  </si>
  <si>
    <t>안지홍</t>
  </si>
  <si>
    <t>최명철</t>
  </si>
  <si>
    <t>김정환</t>
  </si>
  <si>
    <t>이금미</t>
  </si>
  <si>
    <t>최융하</t>
  </si>
  <si>
    <t>123-81-75012</t>
  </si>
  <si>
    <t>128-81-09915</t>
  </si>
  <si>
    <t>135-86-36190</t>
  </si>
  <si>
    <t>123-81-46201</t>
  </si>
  <si>
    <t>141-81-26576</t>
  </si>
  <si>
    <t>126-81-54864</t>
  </si>
  <si>
    <t>141-81-42498</t>
  </si>
  <si>
    <t>125-81-58101</t>
  </si>
  <si>
    <t>133-81-27763</t>
  </si>
  <si>
    <t>403-81-41077</t>
  </si>
  <si>
    <t>140-81-00762</t>
  </si>
  <si>
    <t>1294,28%</t>
  </si>
  <si>
    <t>1997.06.20</t>
  </si>
  <si>
    <t>2022.05.31</t>
  </si>
  <si>
    <t>1988.08.18</t>
  </si>
  <si>
    <t>1979.05.07</t>
  </si>
  <si>
    <t>2016.08.16</t>
  </si>
  <si>
    <t>2001.10.16</t>
  </si>
  <si>
    <t>1999.10.29</t>
  </si>
  <si>
    <t>BB-
(23.05.26~24.05.25)</t>
  </si>
  <si>
    <t>BB+
(25.04.17~26.04.16)</t>
  </si>
  <si>
    <t>B+
(24.07.01~25.06.30)</t>
  </si>
  <si>
    <t>BBO
(20.05.20~21.05.19)</t>
  </si>
  <si>
    <t>BBB0
(22.06.03~23.06.02)</t>
  </si>
  <si>
    <t>BB+
(25.04.18~26.04.17)</t>
  </si>
  <si>
    <t>BB0
(25.05.07~26.05.06)</t>
  </si>
  <si>
    <t>없음 (21.05.01)</t>
  </si>
  <si>
    <t>조세희
특1,고1,초3(22.10.17)</t>
  </si>
  <si>
    <t>박성균
지중(854,761,000)
무정전(6,096,695,000)</t>
  </si>
  <si>
    <t>박성균
지중(1,503,000)
무정전(476,825,000)</t>
  </si>
  <si>
    <t>전영덕,김희준</t>
  </si>
  <si>
    <t>윤한봉
중소기업확인서
(22.04.01~23.03.31)</t>
  </si>
  <si>
    <t>이동훈
특1,고2,중1,초3
(23.02.17)</t>
  </si>
  <si>
    <t>㈜세진종합이엔씨</t>
  </si>
  <si>
    <t>㈜시티종합건설</t>
  </si>
  <si>
    <t>㈜시티</t>
  </si>
  <si>
    <t>신원종합개발㈜</t>
  </si>
  <si>
    <t>㈜선암</t>
  </si>
  <si>
    <t>㈜삼산</t>
  </si>
  <si>
    <t>㈜서문전기</t>
  </si>
  <si>
    <t>㈜승주</t>
  </si>
  <si>
    <t>㈜서광전기공사</t>
  </si>
  <si>
    <t>수성㈜</t>
  </si>
  <si>
    <t>박근덕</t>
  </si>
  <si>
    <t>김종석</t>
  </si>
  <si>
    <t>구본경</t>
  </si>
  <si>
    <t>우진호</t>
  </si>
  <si>
    <t>권봉석</t>
  </si>
  <si>
    <t>김재경</t>
  </si>
  <si>
    <t>김기향</t>
  </si>
  <si>
    <t>김용민</t>
  </si>
  <si>
    <t>한현기</t>
  </si>
  <si>
    <t>김영순</t>
  </si>
  <si>
    <t>119-86-65219</t>
  </si>
  <si>
    <t>409-81-21119</t>
  </si>
  <si>
    <t>132-81-73997</t>
  </si>
  <si>
    <t>105-81-17479</t>
  </si>
  <si>
    <t>227-81-15790</t>
  </si>
  <si>
    <t>124-81-89372</t>
  </si>
  <si>
    <t>316-81-21796</t>
  </si>
  <si>
    <t>141-81-43385</t>
  </si>
  <si>
    <t>125-81-63152</t>
  </si>
  <si>
    <t xml:space="preserve">227-81-15918 </t>
  </si>
  <si>
    <t>경기도 이천시</t>
  </si>
  <si>
    <t>2010.02.09</t>
  </si>
  <si>
    <t>1999.08.19</t>
  </si>
  <si>
    <t>2016.09.09</t>
  </si>
  <si>
    <t>2003.07.14</t>
  </si>
  <si>
    <t>2005.10.11</t>
  </si>
  <si>
    <t>2013.06.20</t>
  </si>
  <si>
    <t>1997.05.20</t>
  </si>
  <si>
    <t xml:space="preserve">2008.12.16 </t>
  </si>
  <si>
    <t>BB+
(25.06.19~26.06.18)</t>
  </si>
  <si>
    <t>BBB+
(22.05.20~23.05.19)</t>
  </si>
  <si>
    <t>AO
(22.06.24~23.06.23)</t>
  </si>
  <si>
    <t>없음(22.05.01)</t>
  </si>
  <si>
    <t>고1,초2(21.04.30)</t>
  </si>
  <si>
    <t>중1,초2(21.08.09)</t>
  </si>
  <si>
    <t>박성균
지중(302,280,000)
무정전(4,242,968,000)</t>
  </si>
  <si>
    <t>㈜삼영전기</t>
  </si>
  <si>
    <t>㈜삼중동력</t>
  </si>
  <si>
    <t>㈜삼광전력</t>
  </si>
  <si>
    <t>㈜신구전력</t>
  </si>
  <si>
    <t>㈜수복엔지니어링</t>
  </si>
  <si>
    <t>㈜신성전설</t>
  </si>
  <si>
    <t>㈜신안</t>
  </si>
  <si>
    <t>선원건설㈜</t>
  </si>
  <si>
    <t>선우전력㈜</t>
  </si>
  <si>
    <t>㈜새한이엔씨</t>
  </si>
  <si>
    <t>세방전기㈜</t>
  </si>
  <si>
    <t>권재국</t>
  </si>
  <si>
    <t>양성미</t>
  </si>
  <si>
    <t>박현옥</t>
  </si>
  <si>
    <t>윤혜원</t>
  </si>
  <si>
    <t>이지현</t>
  </si>
  <si>
    <t>조성춘</t>
  </si>
  <si>
    <t>박순일</t>
  </si>
  <si>
    <t>맹학열</t>
  </si>
  <si>
    <t>노경옥</t>
  </si>
  <si>
    <t>김현미</t>
  </si>
  <si>
    <t>이상길</t>
  </si>
  <si>
    <t>127-81-32413</t>
  </si>
  <si>
    <t>223-81-10298</t>
  </si>
  <si>
    <t>838-86-00563</t>
  </si>
  <si>
    <t>215-87-38225</t>
  </si>
  <si>
    <t xml:space="preserve">142-81-72845 </t>
  </si>
  <si>
    <t>127-86-32951</t>
  </si>
  <si>
    <t>133-81-13838</t>
  </si>
  <si>
    <t>312-81-42071</t>
  </si>
  <si>
    <t xml:space="preserve">214-88-70137 </t>
  </si>
  <si>
    <t>132-81-39378</t>
  </si>
  <si>
    <t>134-81-63194</t>
  </si>
  <si>
    <t>경기 포천</t>
  </si>
  <si>
    <t>경기 광명</t>
  </si>
  <si>
    <t xml:space="preserve">                              -</t>
  </si>
  <si>
    <t>2022.01.19</t>
  </si>
  <si>
    <t>2017.01.31</t>
  </si>
  <si>
    <t>1986.09.08</t>
  </si>
  <si>
    <t xml:space="preserve">2014.07.21 </t>
  </si>
  <si>
    <t>2005.06.07</t>
  </si>
  <si>
    <t>2000.12.11</t>
  </si>
  <si>
    <t xml:space="preserve">2002.03.23 </t>
  </si>
  <si>
    <t>2006.01.11</t>
  </si>
  <si>
    <t>2011.07.29</t>
  </si>
  <si>
    <t>BB0
(21.06.11~22.06.10)</t>
  </si>
  <si>
    <t>BB0
(15.06.29~16.06.28)</t>
  </si>
  <si>
    <t>AO
(19.09.18~20.06.27)</t>
  </si>
  <si>
    <t>BBB-
(22.07.14~23.06.30)</t>
  </si>
  <si>
    <t>홍익 박재웅과장
하남복선전철5공구 
전기 16%</t>
  </si>
  <si>
    <t>성지건설㈜</t>
  </si>
  <si>
    <t>송림이엔씨㈜</t>
  </si>
  <si>
    <t>㈜신안이앤에스</t>
  </si>
  <si>
    <t>수자원기술㈜</t>
  </si>
  <si>
    <t>㈜성암전력</t>
  </si>
  <si>
    <t>성진이앤씨㈜</t>
  </si>
  <si>
    <t>㈜삼전전기</t>
  </si>
  <si>
    <t>㈜선우이엔씨</t>
  </si>
  <si>
    <t>삼성전원공사㈜</t>
  </si>
  <si>
    <t>㈜성신전업</t>
  </si>
  <si>
    <t>㈜성우전력</t>
  </si>
  <si>
    <t>이관호</t>
  </si>
  <si>
    <t>박은희</t>
  </si>
  <si>
    <t>김은영</t>
  </si>
  <si>
    <t>최원식</t>
  </si>
  <si>
    <t>박상호</t>
  </si>
  <si>
    <t>구청수</t>
  </si>
  <si>
    <t>김동균</t>
  </si>
  <si>
    <t>송영주</t>
  </si>
  <si>
    <t>서명수</t>
  </si>
  <si>
    <t>노인덕</t>
  </si>
  <si>
    <t>박길수</t>
  </si>
  <si>
    <t>105-81-13677</t>
  </si>
  <si>
    <t>132-81-79782</t>
  </si>
  <si>
    <t>140-81-28270</t>
  </si>
  <si>
    <t>212-81-50572</t>
  </si>
  <si>
    <t>214-87-98652</t>
  </si>
  <si>
    <t>124-86-90777</t>
  </si>
  <si>
    <t>219-81-28616</t>
  </si>
  <si>
    <t>125-86-01976</t>
  </si>
  <si>
    <t>138-81-90091</t>
  </si>
  <si>
    <t>107-81-04475</t>
  </si>
  <si>
    <t>124-86-41015</t>
  </si>
  <si>
    <t>경기 용인</t>
  </si>
  <si>
    <t>경기 시흥</t>
  </si>
  <si>
    <t xml:space="preserve">영업기간
공사업등록일 </t>
  </si>
  <si>
    <t>1995.06.22</t>
  </si>
  <si>
    <t>2012.03.12</t>
  </si>
  <si>
    <t>2009.09.14</t>
  </si>
  <si>
    <t>2006.03.15</t>
  </si>
  <si>
    <t>A+
(14.07.01~15.06.30)</t>
  </si>
  <si>
    <t>BBB-
(14.10.20~15.06.30)</t>
  </si>
  <si>
    <t>BB0
(14.04.25~15.04.24)</t>
  </si>
  <si>
    <t xml:space="preserve">홍익 박재웅과장
하남복선전철5공구 
전기 49% </t>
  </si>
  <si>
    <t>선원정경희</t>
  </si>
  <si>
    <t>신동아종합건설㈜</t>
  </si>
  <si>
    <t>㈜서희전력</t>
  </si>
  <si>
    <t>㈜신세계전기</t>
  </si>
  <si>
    <t>상화전력㈜</t>
  </si>
  <si>
    <t>성남건설산업㈜</t>
  </si>
  <si>
    <t>㈜세지엔지니어링</t>
  </si>
  <si>
    <t>㈜신우이엔아이</t>
  </si>
  <si>
    <t>신영건설㈜</t>
  </si>
  <si>
    <t>㈜수영전기공사</t>
  </si>
  <si>
    <t>㈜상아전력</t>
  </si>
  <si>
    <t>신동아건설㈜</t>
  </si>
  <si>
    <t>김장욱 외 1인</t>
  </si>
  <si>
    <t>진용은</t>
  </si>
  <si>
    <t>구본주</t>
  </si>
  <si>
    <t>노재은</t>
  </si>
  <si>
    <t>허남이</t>
  </si>
  <si>
    <t>어경재</t>
  </si>
  <si>
    <t>김인희</t>
  </si>
  <si>
    <t>김학진</t>
  </si>
  <si>
    <t>박영애</t>
  </si>
  <si>
    <t>임명규 외 1인</t>
  </si>
  <si>
    <t>진현기 외 1인</t>
  </si>
  <si>
    <t>114-81-48258</t>
  </si>
  <si>
    <t xml:space="preserve">125-81-81728 </t>
  </si>
  <si>
    <t>215-81-40525</t>
  </si>
  <si>
    <t xml:space="preserve">274-86-01147 </t>
  </si>
  <si>
    <t>125-81-30442</t>
  </si>
  <si>
    <t>119-81-19419</t>
  </si>
  <si>
    <t>127-81-87989</t>
  </si>
  <si>
    <t>120-81-09639</t>
  </si>
  <si>
    <t>128-86-69878</t>
  </si>
  <si>
    <t>129-81-43857</t>
  </si>
  <si>
    <t>106-81-33808</t>
  </si>
  <si>
    <t>경기 안산시</t>
  </si>
  <si>
    <t xml:space="preserve"> 1980.01.01</t>
  </si>
  <si>
    <t>2004.12.02</t>
  </si>
  <si>
    <t>1993.02.04</t>
  </si>
  <si>
    <t>2000.04.27</t>
  </si>
  <si>
    <t>1998.07.23</t>
  </si>
  <si>
    <t>2000.01.28</t>
  </si>
  <si>
    <t>2004.08.10</t>
  </si>
  <si>
    <t>2009.11.09</t>
  </si>
  <si>
    <t>2007.02.20</t>
  </si>
  <si>
    <t>1997.10.27</t>
  </si>
  <si>
    <t>AO
(16.06.24~17.06.23)</t>
  </si>
  <si>
    <t>BBB-
(17.04.28~18.04.27)</t>
  </si>
  <si>
    <t>A-
(22.04.21~23.04.20)</t>
  </si>
  <si>
    <t>A+
(24.04.05~25.04.04)</t>
  </si>
  <si>
    <t>~26.07.07</t>
  </si>
  <si>
    <t>강성법, 
고2,(17.10.25)</t>
  </si>
  <si>
    <t>경우전기 자회사</t>
  </si>
  <si>
    <t>㈜상원</t>
  </si>
  <si>
    <t>세명전력</t>
  </si>
  <si>
    <t>세명건설㈜</t>
  </si>
  <si>
    <t>삼보전기공사</t>
  </si>
  <si>
    <t>신성전력공사</t>
  </si>
  <si>
    <t>세영전력㈜</t>
  </si>
  <si>
    <t>㈜세영전력</t>
  </si>
  <si>
    <t>㈜세영이앤씨</t>
  </si>
  <si>
    <t>㈜씨앤씨전력</t>
  </si>
  <si>
    <t>일광이앤씨㈜</t>
  </si>
  <si>
    <t>㈜이세븐산업</t>
  </si>
  <si>
    <t>양승환</t>
  </si>
  <si>
    <t>이양순</t>
  </si>
  <si>
    <t>이문남</t>
  </si>
  <si>
    <t>한창효</t>
  </si>
  <si>
    <t>이재형</t>
  </si>
  <si>
    <t>백충호</t>
  </si>
  <si>
    <t>손종철</t>
  </si>
  <si>
    <t>윤재흠</t>
  </si>
  <si>
    <t>정행엽</t>
  </si>
  <si>
    <t>반극헌</t>
  </si>
  <si>
    <t>정기환</t>
  </si>
  <si>
    <t>193-81-01222</t>
  </si>
  <si>
    <t>587-69-00144</t>
  </si>
  <si>
    <t>135-86-32175</t>
  </si>
  <si>
    <t>128-07-74191</t>
  </si>
  <si>
    <t>168-02-01634</t>
  </si>
  <si>
    <t>214-81-84705</t>
  </si>
  <si>
    <t>137-81-68975</t>
  </si>
  <si>
    <t>285-81-00686</t>
  </si>
  <si>
    <t>128-81-47108</t>
  </si>
  <si>
    <t>612-87-00347</t>
  </si>
  <si>
    <t>123-86-41365</t>
  </si>
  <si>
    <t>경기도 과천시</t>
  </si>
  <si>
    <t>2018.10.11</t>
  </si>
  <si>
    <t>2017.12.26</t>
  </si>
  <si>
    <t>2002.05.24</t>
  </si>
  <si>
    <t>2002.09.09</t>
  </si>
  <si>
    <t>2020.02.07</t>
  </si>
  <si>
    <t>2004.02.19</t>
  </si>
  <si>
    <t>1985.09.13</t>
  </si>
  <si>
    <t>2000.03.14</t>
  </si>
  <si>
    <t>2016.12.28</t>
  </si>
  <si>
    <t>BB-
(25.04.30~26.04.29)</t>
  </si>
  <si>
    <t>BB+
(22.06.14~23.06.13)</t>
  </si>
  <si>
    <t>A-
(25.05.29~26.05.28)</t>
  </si>
  <si>
    <t>91.63 (25.05.01)</t>
  </si>
  <si>
    <t>조세희
특3(21.11.09)</t>
  </si>
  <si>
    <t>에코엠이엔씨㈜</t>
  </si>
  <si>
    <t>아람이엔테크㈜</t>
  </si>
  <si>
    <t>㈜이엘케이</t>
  </si>
  <si>
    <t>㈜엠라이테크</t>
  </si>
  <si>
    <t>㈜이앤엠테크</t>
  </si>
  <si>
    <t>㈜온세이엔씨</t>
  </si>
  <si>
    <t>㈜엔케이이엔씨</t>
  </si>
  <si>
    <t>유영이앤씨㈜</t>
  </si>
  <si>
    <t>㈜아이텍파워</t>
  </si>
  <si>
    <t>㈜에스티엔비</t>
  </si>
  <si>
    <t>㈜영도</t>
  </si>
  <si>
    <t>이민아</t>
  </si>
  <si>
    <t>정충선</t>
  </si>
  <si>
    <t>김기욱</t>
  </si>
  <si>
    <t>신인선</t>
  </si>
  <si>
    <t>김은숙</t>
  </si>
  <si>
    <t>정찬원</t>
  </si>
  <si>
    <t>김유철</t>
  </si>
  <si>
    <t>정회용</t>
  </si>
  <si>
    <t>107-87-75007</t>
  </si>
  <si>
    <t>119-86-35582</t>
  </si>
  <si>
    <t>128-81-56359</t>
  </si>
  <si>
    <t>218-81-12450</t>
  </si>
  <si>
    <t>344-87-00497</t>
  </si>
  <si>
    <t>142-81-28387</t>
  </si>
  <si>
    <t>134-81-84938</t>
  </si>
  <si>
    <t>142-81-31387</t>
  </si>
  <si>
    <t>220-87-16640</t>
  </si>
  <si>
    <t>123-81-94585</t>
  </si>
  <si>
    <t>124-86-57007</t>
  </si>
  <si>
    <t>1997.01.28</t>
  </si>
  <si>
    <t>1991.02.28</t>
  </si>
  <si>
    <t>2008.03.18</t>
  </si>
  <si>
    <t>2009.08.28</t>
  </si>
  <si>
    <t>2001.12.26</t>
  </si>
  <si>
    <t>2000.03.29</t>
  </si>
  <si>
    <t>2010.04.07</t>
  </si>
  <si>
    <t>1998.05.28</t>
  </si>
  <si>
    <t>2004.12.08</t>
  </si>
  <si>
    <t>2005.05.03</t>
  </si>
  <si>
    <t>BB+
(25.04.08~26.04.07)</t>
  </si>
  <si>
    <t>BB+
(25.06.02~26.06.01)</t>
  </si>
  <si>
    <t>A-
(24.04.04~25.04.03)</t>
  </si>
  <si>
    <t>BBB-
(25.05.12~26.05.11)</t>
  </si>
  <si>
    <t>BB0
(25.04.17~26.04.16)</t>
  </si>
  <si>
    <t>BBB-
(22.04.27~23.04.26)</t>
  </si>
  <si>
    <t>BB0
(25.04.03~25.04.02)</t>
  </si>
  <si>
    <t>BBO
(20.06.26~21.06.25)</t>
  </si>
  <si>
    <t>90.73(25.05.01)</t>
  </si>
  <si>
    <t>특1, 중1, 초4
(23.08.01)</t>
  </si>
  <si>
    <t>특1, 고1, 중1, 초2
(23.08.01)</t>
  </si>
  <si>
    <t>특2,고1,중1,초3(22.12.02)
안영식</t>
  </si>
  <si>
    <t>중소기업 확인서
(24.04.01~25.03.31)</t>
  </si>
  <si>
    <t xml:space="preserve">서권형
특5,고3,중1(23.07.13)
중소기업 확인서
(23.04.01~24.03.31)
</t>
  </si>
  <si>
    <t>조동규,구본진</t>
  </si>
  <si>
    <t>신대철, 이동훈</t>
  </si>
  <si>
    <t>㈜우광이엔씨</t>
  </si>
  <si>
    <t>㈜우수전력</t>
  </si>
  <si>
    <t>㈜인호전기</t>
  </si>
  <si>
    <t>㈜아이엘전력</t>
  </si>
  <si>
    <t>인본산업㈜</t>
  </si>
  <si>
    <t>㈜용화전기통신</t>
  </si>
  <si>
    <t>일진종합전설㈜</t>
  </si>
  <si>
    <t>엘티스㈜</t>
  </si>
  <si>
    <t>㈜이지전기통신</t>
  </si>
  <si>
    <t>㈜이명전기</t>
  </si>
  <si>
    <t>영일전설㈜</t>
  </si>
  <si>
    <t>김태현</t>
  </si>
  <si>
    <t>김종욱</t>
  </si>
  <si>
    <t>장욱열</t>
  </si>
  <si>
    <t>안정희</t>
  </si>
  <si>
    <t>박선희</t>
  </si>
  <si>
    <t>송승길</t>
  </si>
  <si>
    <t>이종웅 외 1인</t>
  </si>
  <si>
    <t>임 훈</t>
  </si>
  <si>
    <t>이기하</t>
  </si>
  <si>
    <t>이명덕</t>
  </si>
  <si>
    <t>이창봉</t>
  </si>
  <si>
    <t>144-81-08903</t>
  </si>
  <si>
    <t>132-81-78255</t>
  </si>
  <si>
    <t>132-81-67476</t>
  </si>
  <si>
    <t>123-81-99294</t>
  </si>
  <si>
    <t>515-81-03871</t>
  </si>
  <si>
    <t>123-81-96749</t>
  </si>
  <si>
    <t>211-81-66538</t>
  </si>
  <si>
    <t>220-81-37342</t>
  </si>
  <si>
    <t>124-81-69304</t>
  </si>
  <si>
    <t>121-81-50354</t>
  </si>
  <si>
    <t>213-86-26653</t>
  </si>
  <si>
    <t>2013.02.19</t>
  </si>
  <si>
    <t>1997.12.23</t>
  </si>
  <si>
    <t>2002.02.18</t>
  </si>
  <si>
    <t>1987.09.11</t>
  </si>
  <si>
    <t>1999.09.22</t>
  </si>
  <si>
    <t>2003.06.21</t>
  </si>
  <si>
    <t>2001.05.17</t>
  </si>
  <si>
    <t>BBBO
(21.04.21~22.04.20)</t>
  </si>
  <si>
    <t>BBB-
(19.07.08~20.06.30)</t>
  </si>
  <si>
    <t>BBB+
(16.06.03~17.06.02)</t>
  </si>
  <si>
    <t>BBBO
(18.07.06~19.06.30)</t>
  </si>
  <si>
    <t>BBB-
(25.05.07~26.05.06)</t>
  </si>
  <si>
    <t>BBBO
(19.06.14~20.06.13)</t>
  </si>
  <si>
    <t>BBB-
(24.04.24~25.04.23)</t>
  </si>
  <si>
    <t>BB+
(24.06.21~25.06.20)</t>
  </si>
  <si>
    <t>(17.05.11~20.05.10)</t>
  </si>
  <si>
    <t>93.08 (24.05.01)</t>
  </si>
  <si>
    <t>박성균
중소기업확인서
(24.04.01~25.03.31)</t>
  </si>
  <si>
    <t>양우종합건설㈜</t>
  </si>
  <si>
    <t>㈜영광전기</t>
  </si>
  <si>
    <t>㈜영일하이테크</t>
  </si>
  <si>
    <t>㈜영림전기</t>
  </si>
  <si>
    <t>㈜양지</t>
  </si>
  <si>
    <t>㈜우성텔레콤</t>
  </si>
  <si>
    <t>㈜육전사</t>
  </si>
  <si>
    <t>㈜원전력공사</t>
  </si>
  <si>
    <t>인본건설㈜</t>
  </si>
  <si>
    <t>이엔티씨㈜</t>
  </si>
  <si>
    <t>우리전력㈜</t>
  </si>
  <si>
    <t>고달상</t>
  </si>
  <si>
    <t>김재희</t>
  </si>
  <si>
    <t>김세호</t>
  </si>
  <si>
    <t>석영림</t>
  </si>
  <si>
    <t>윤준영</t>
  </si>
  <si>
    <t>송상의</t>
  </si>
  <si>
    <t>배영배</t>
  </si>
  <si>
    <t>정대순</t>
  </si>
  <si>
    <t>길기상</t>
  </si>
  <si>
    <t>김창근</t>
  </si>
  <si>
    <t>최종필</t>
  </si>
  <si>
    <t xml:space="preserve">110-81-07293 </t>
  </si>
  <si>
    <t>140-81-43121</t>
  </si>
  <si>
    <t>123-81-99329</t>
  </si>
  <si>
    <t>127-86-36883</t>
  </si>
  <si>
    <t>105-81-59732</t>
  </si>
  <si>
    <t>128-86-02824</t>
  </si>
  <si>
    <t>135-81-33655</t>
  </si>
  <si>
    <t>125-81-63225</t>
  </si>
  <si>
    <t>120-81-59629</t>
  </si>
  <si>
    <t>127-86-16607</t>
  </si>
  <si>
    <t>126-81-75947</t>
  </si>
  <si>
    <t>경기 하남</t>
  </si>
  <si>
    <t>2010.05.14</t>
  </si>
  <si>
    <t>2004.10.05</t>
  </si>
  <si>
    <t>2004.08.26</t>
  </si>
  <si>
    <t>2013.07.12</t>
  </si>
  <si>
    <t>1994.09.12</t>
  </si>
  <si>
    <t>2000.05.30</t>
  </si>
  <si>
    <t>BBB+
(17.07.25~18.06.30)</t>
  </si>
  <si>
    <t>BBBO
(18.04.23~19.04.22)</t>
  </si>
  <si>
    <t>BBB+
(16.05.20~17.05.19)</t>
  </si>
  <si>
    <t>BB0
(22.06.09~23.06.08)</t>
  </si>
  <si>
    <t>이명 서재복</t>
  </si>
  <si>
    <t>송원섭</t>
  </si>
  <si>
    <t>윤병일</t>
  </si>
  <si>
    <t>㈜오렌지이앤씨</t>
  </si>
  <si>
    <t>㈜원광전기</t>
  </si>
  <si>
    <t>일메테크(주)</t>
  </si>
  <si>
    <t>인덕전설㈜</t>
  </si>
  <si>
    <t>㈜영광이씨에스</t>
  </si>
  <si>
    <t>영승전력㈜</t>
  </si>
  <si>
    <t>㈜이토피아이앤씨</t>
  </si>
  <si>
    <t>일진전기㈜</t>
  </si>
  <si>
    <t>㈜영진이엘</t>
  </si>
  <si>
    <t>㈜우진기전</t>
  </si>
  <si>
    <t>㈜유니테스트</t>
  </si>
  <si>
    <t>송종현</t>
  </si>
  <si>
    <t>안수정</t>
  </si>
  <si>
    <t>김대성 외 1인</t>
  </si>
  <si>
    <t>전기태</t>
  </si>
  <si>
    <t>배요한</t>
  </si>
  <si>
    <t>정구강</t>
  </si>
  <si>
    <t>이효섭</t>
  </si>
  <si>
    <t>허정석</t>
  </si>
  <si>
    <t>권기섭</t>
  </si>
  <si>
    <t>장착익</t>
  </si>
  <si>
    <t>김종현</t>
  </si>
  <si>
    <t>124-81-40229</t>
  </si>
  <si>
    <t>114-86-65761</t>
  </si>
  <si>
    <t>214-87-07544</t>
  </si>
  <si>
    <t>119-81-31524</t>
  </si>
  <si>
    <t>217-81-14606</t>
  </si>
  <si>
    <t>217-81-15115</t>
  </si>
  <si>
    <t>137-81-77829</t>
  </si>
  <si>
    <t>124-86-67922</t>
  </si>
  <si>
    <t>504-81-40857</t>
  </si>
  <si>
    <t>106-81-23348</t>
  </si>
  <si>
    <t>129-81-33266</t>
  </si>
  <si>
    <t>경기도 수원</t>
  </si>
  <si>
    <t>경기도 오산시</t>
  </si>
  <si>
    <t>경기 안성</t>
  </si>
  <si>
    <t>2008.04.30</t>
  </si>
  <si>
    <t>2002.05.03</t>
  </si>
  <si>
    <t>1998.10.10</t>
  </si>
  <si>
    <t>2015.12.10</t>
  </si>
  <si>
    <t>2011.11.01</t>
  </si>
  <si>
    <t>A-
(15.05.13~16.05.12)</t>
  </si>
  <si>
    <t>BB0
(13.08.05~14.06.30)</t>
  </si>
  <si>
    <t>BBB-
(18.05.03~19.05.02)</t>
  </si>
  <si>
    <t>A0
(25.04.25~26.04.24)</t>
  </si>
  <si>
    <t>BBB0
(24.06.18~25.06.17)</t>
  </si>
  <si>
    <t>구팀-해오름</t>
  </si>
  <si>
    <t>㈜우창실업</t>
  </si>
  <si>
    <t>영운이앤아이㈜</t>
  </si>
  <si>
    <t>㈜우리전력</t>
  </si>
  <si>
    <t>아이앤피㈜</t>
  </si>
  <si>
    <t>에스알파워텍㈜</t>
  </si>
  <si>
    <t>㈜앤유</t>
  </si>
  <si>
    <t>영한산업㈜</t>
  </si>
  <si>
    <t>㈜이현테크원</t>
  </si>
  <si>
    <t>㈜이명전기건설</t>
  </si>
  <si>
    <t>㈜운담</t>
  </si>
  <si>
    <t>㈜에이치디전력</t>
  </si>
  <si>
    <t>백미숙</t>
  </si>
  <si>
    <t>박상운</t>
  </si>
  <si>
    <t>조성훈</t>
  </si>
  <si>
    <t>최송우</t>
  </si>
  <si>
    <t>나화영</t>
  </si>
  <si>
    <t>권지영</t>
  </si>
  <si>
    <t>권지영 외 2인</t>
  </si>
  <si>
    <t>강기현</t>
  </si>
  <si>
    <t>한귀수</t>
  </si>
  <si>
    <t>강순영</t>
  </si>
  <si>
    <t>김학성</t>
  </si>
  <si>
    <t>124-86-42843</t>
  </si>
  <si>
    <t>622-86-01384</t>
  </si>
  <si>
    <t>132-86-16763</t>
  </si>
  <si>
    <t>878-81-00722</t>
  </si>
  <si>
    <t>130-86-09290</t>
  </si>
  <si>
    <t>289-86-01926</t>
  </si>
  <si>
    <t>690-81-00966</t>
  </si>
  <si>
    <t>128-86-15523</t>
  </si>
  <si>
    <t>422-87-00875</t>
  </si>
  <si>
    <t>132-86-34475</t>
  </si>
  <si>
    <t>2020.07.21</t>
  </si>
  <si>
    <t>2011.07.28</t>
  </si>
  <si>
    <t>2017.10.27</t>
  </si>
  <si>
    <t>2004.12.29</t>
  </si>
  <si>
    <t>1983.07.20</t>
  </si>
  <si>
    <t>2018.02.05</t>
  </si>
  <si>
    <t>2014.11.11</t>
  </si>
  <si>
    <t>2010.10.05</t>
  </si>
  <si>
    <t>BB0
(25.05.13~26.05.12)</t>
  </si>
  <si>
    <t>BBB0
(24.04.25~25.04.24)</t>
  </si>
  <si>
    <t>BBB+
(24.04.26~25.04.25)</t>
  </si>
  <si>
    <t>BB-
(21.10.27~22.06.30)</t>
  </si>
  <si>
    <t>BB+
(24.06.14~25.06.13)</t>
  </si>
  <si>
    <t>90.48(24.05.01)</t>
  </si>
  <si>
    <t>전영덕
중소기업확인서
(23.04.01 ~ 24.03.31)</t>
  </si>
  <si>
    <t>홍정구,구본진</t>
  </si>
  <si>
    <t>㈜인수전력</t>
  </si>
  <si>
    <t>㈜우경에너지</t>
  </si>
  <si>
    <t>이맥시스템㈜</t>
  </si>
  <si>
    <t>㈜에이치원전기</t>
  </si>
  <si>
    <t>㈜영전사</t>
  </si>
  <si>
    <t>안양전력㈜</t>
  </si>
  <si>
    <t>㈜진일</t>
  </si>
  <si>
    <t>㈜진우</t>
  </si>
  <si>
    <t>㈜지테크</t>
  </si>
  <si>
    <t>지음이엔아이㈜</t>
  </si>
  <si>
    <t>㈜재경이앤에프</t>
  </si>
  <si>
    <t>김병인</t>
  </si>
  <si>
    <t>유우상</t>
  </si>
  <si>
    <t>유해국</t>
  </si>
  <si>
    <t>한재수</t>
  </si>
  <si>
    <t>김명호</t>
  </si>
  <si>
    <t>김명렬</t>
  </si>
  <si>
    <t>이상선</t>
  </si>
  <si>
    <t>장경자</t>
  </si>
  <si>
    <t>박은자</t>
  </si>
  <si>
    <t>유은희</t>
  </si>
  <si>
    <t>123-81-86445</t>
  </si>
  <si>
    <t>113-86-88970</t>
  </si>
  <si>
    <t>134-86-90167</t>
  </si>
  <si>
    <t xml:space="preserve">126-86-73658 </t>
  </si>
  <si>
    <t>123-86-17491</t>
  </si>
  <si>
    <t xml:space="preserve">123-81-79041 </t>
  </si>
  <si>
    <t>141-81-25145</t>
  </si>
  <si>
    <t>418-81-27325</t>
  </si>
  <si>
    <t>243-81-02002</t>
  </si>
  <si>
    <t>132-81-79967</t>
  </si>
  <si>
    <t>125-81-65674</t>
  </si>
  <si>
    <t>2007.03.13</t>
  </si>
  <si>
    <t>2013.06.04</t>
  </si>
  <si>
    <t>2011.04.12</t>
  </si>
  <si>
    <t>2002.06.20</t>
  </si>
  <si>
    <t xml:space="preserve">1991.02.27 </t>
  </si>
  <si>
    <t xml:space="preserve">1985.09.13 </t>
  </si>
  <si>
    <t>1995.06.29</t>
  </si>
  <si>
    <t>BB+
(24.04.09.~25.04.08)</t>
  </si>
  <si>
    <t>BBO
(21.04.26~22.04.25)</t>
  </si>
  <si>
    <t>BB0
(24.07.01.~25.06.30)</t>
  </si>
  <si>
    <t>BBB0
(25.06.13~26.06.12)</t>
  </si>
  <si>
    <t>B+
(20.06.19~21.06.18)</t>
  </si>
  <si>
    <t>조세희
고3,중1(22.10.17)</t>
  </si>
  <si>
    <t>한재호부장, 송종윤</t>
  </si>
  <si>
    <t>박성균
지중(205,089,000)
무정전(4,306,368,000)</t>
  </si>
  <si>
    <t>특6,고8, 중4, 초1
(23.08.01)</t>
  </si>
  <si>
    <t>진영산업㈜</t>
  </si>
  <si>
    <t>㈜정동이엔지</t>
  </si>
  <si>
    <t>중원㈜</t>
  </si>
  <si>
    <t>㈜자유이엔씨</t>
  </si>
  <si>
    <t>㈜재익이앤씨</t>
  </si>
  <si>
    <t>㈜준명전기</t>
  </si>
  <si>
    <t>㈜주경이앤씨</t>
  </si>
  <si>
    <t>준호전기㈜</t>
  </si>
  <si>
    <t>(주)지앤에스이엔지</t>
  </si>
  <si>
    <t>지엘건설㈜</t>
  </si>
  <si>
    <t>김진영</t>
  </si>
  <si>
    <t>정동섭</t>
  </si>
  <si>
    <t>김영문</t>
  </si>
  <si>
    <t>조병원</t>
  </si>
  <si>
    <t>장재익</t>
  </si>
  <si>
    <t>이성태</t>
  </si>
  <si>
    <t>김주희</t>
  </si>
  <si>
    <t>윤성호</t>
  </si>
  <si>
    <t>전종수</t>
  </si>
  <si>
    <t>강재숙</t>
  </si>
  <si>
    <t>491-88-01464</t>
  </si>
  <si>
    <t xml:space="preserve">124-87-26710 </t>
  </si>
  <si>
    <t>134-81-31858</t>
  </si>
  <si>
    <t>408-81-11786</t>
  </si>
  <si>
    <t xml:space="preserve"> 586-81-00556  </t>
  </si>
  <si>
    <t>214-87-54668</t>
  </si>
  <si>
    <t>129-86-73171</t>
  </si>
  <si>
    <t>125-87-00805</t>
  </si>
  <si>
    <t>105-86-40413</t>
  </si>
  <si>
    <t>108-81-38925</t>
  </si>
  <si>
    <t>경기 과천</t>
  </si>
  <si>
    <t>2008.10.30</t>
  </si>
  <si>
    <t>2012.02.20</t>
  </si>
  <si>
    <t>2008.11.04</t>
  </si>
  <si>
    <t>2004.07.14</t>
  </si>
  <si>
    <t>2015.04.13</t>
  </si>
  <si>
    <t>1998.02.28</t>
  </si>
  <si>
    <t>BBBO
(21.04.20~22.04.19)</t>
  </si>
  <si>
    <t>BBB-
(15.06.29~16.06.28)</t>
  </si>
  <si>
    <t>홍정구
중소기업(15.04.01~22.03.31)</t>
  </si>
  <si>
    <t>이경재</t>
  </si>
  <si>
    <t>김진일</t>
  </si>
  <si>
    <t>조원전설㈜</t>
  </si>
  <si>
    <t>조영일렉컴㈜</t>
  </si>
  <si>
    <t>(주)제이케이산업</t>
  </si>
  <si>
    <t>㈜진미</t>
  </si>
  <si>
    <t>㈜제이에이치전력</t>
  </si>
  <si>
    <t>주광계전㈜</t>
  </si>
  <si>
    <t>㈜진영전설</t>
  </si>
  <si>
    <t>㈜진광</t>
  </si>
  <si>
    <t>청강전기㈜</t>
  </si>
  <si>
    <t>㈜창인산업</t>
  </si>
  <si>
    <t>㈜창성전력</t>
  </si>
  <si>
    <t>고재영</t>
  </si>
  <si>
    <t>김용곤</t>
  </si>
  <si>
    <t xml:space="preserve">황선옥 </t>
  </si>
  <si>
    <t>조진찬</t>
  </si>
  <si>
    <t>신환</t>
  </si>
  <si>
    <t>김희완</t>
  </si>
  <si>
    <t>강석식</t>
  </si>
  <si>
    <t>양화목</t>
  </si>
  <si>
    <t>김관호</t>
  </si>
  <si>
    <t>최선아</t>
  </si>
  <si>
    <t>박의순</t>
  </si>
  <si>
    <t>128-81-03599</t>
  </si>
  <si>
    <t>220-81-40342</t>
  </si>
  <si>
    <t>774-86-01443</t>
  </si>
  <si>
    <t>134-87-06365</t>
  </si>
  <si>
    <t>783-81-01215</t>
  </si>
  <si>
    <t>128-81-45449</t>
  </si>
  <si>
    <t>212-81-69052</t>
  </si>
  <si>
    <t>402-86-11973</t>
  </si>
  <si>
    <t>120-86-09541</t>
  </si>
  <si>
    <t>409-86-50981</t>
  </si>
  <si>
    <t>166-87-01921</t>
  </si>
  <si>
    <t>2018.12.31</t>
  </si>
  <si>
    <t>1987.10.21</t>
  </si>
  <si>
    <t>2015.01.02</t>
  </si>
  <si>
    <t>2005.12.23</t>
  </si>
  <si>
    <t>BB+
(24.07.01~25.06.30)</t>
  </si>
  <si>
    <t>BB-
(24.07.01~25.06.30)</t>
  </si>
  <si>
    <t>BBB0
(24.04.13~25.04.12)</t>
  </si>
  <si>
    <t>B-</t>
  </si>
  <si>
    <t>B0
(24.04.25~25.04.24)</t>
  </si>
  <si>
    <t>0.5점보유</t>
  </si>
  <si>
    <t>92.76 (25.05.01)</t>
  </si>
  <si>
    <t>박성균
지중(1,452,000,000)
무정전(4,646,005,000)
6도체, 765KV</t>
  </si>
  <si>
    <t>박성균
지중(575,201,000)
무정전(1,258,737,000)</t>
  </si>
  <si>
    <t>박성균
지중(68,938,000)
무정전(2,241,045,000)
4도체</t>
  </si>
  <si>
    <t>서권형
중소기업확인서
(24.04.01~25.03.31)</t>
  </si>
  <si>
    <t>박성균
6도체, 345KV</t>
  </si>
  <si>
    <t>송용주</t>
  </si>
  <si>
    <t>창일전기</t>
  </si>
  <si>
    <t>㈜창원기전</t>
  </si>
  <si>
    <t>창전이앤시(주)</t>
  </si>
  <si>
    <t>㈜청솔이엔지</t>
  </si>
  <si>
    <t>(주)천경전설</t>
  </si>
  <si>
    <t>창신전설㈜</t>
  </si>
  <si>
    <t>㈜철탑</t>
  </si>
  <si>
    <t>㈜창성에이스산업</t>
  </si>
  <si>
    <t>청수씨앤씨㈜</t>
  </si>
  <si>
    <t>㈜청우전력</t>
  </si>
  <si>
    <t>㈜태백전력소방</t>
  </si>
  <si>
    <t>정경원</t>
  </si>
  <si>
    <t>김귀범</t>
  </si>
  <si>
    <t>김인자</t>
  </si>
  <si>
    <t>김영만</t>
  </si>
  <si>
    <t xml:space="preserve">황원섭 </t>
  </si>
  <si>
    <t>권용선</t>
  </si>
  <si>
    <t>이의용</t>
  </si>
  <si>
    <t>김기홍</t>
  </si>
  <si>
    <t>박미숙</t>
  </si>
  <si>
    <t>손영호</t>
  </si>
  <si>
    <t>135-22-44252</t>
  </si>
  <si>
    <t>126-81-45759</t>
  </si>
  <si>
    <t>129-81-45379</t>
  </si>
  <si>
    <t>613-81-78754</t>
  </si>
  <si>
    <t xml:space="preserve">107-87-17711 </t>
  </si>
  <si>
    <t>126-81-91272</t>
  </si>
  <si>
    <t>610-86-00214</t>
  </si>
  <si>
    <t>212-81-21494</t>
  </si>
  <si>
    <t>129-86-31109</t>
  </si>
  <si>
    <t>812-86-01217</t>
  </si>
  <si>
    <t>302-81-31349</t>
  </si>
  <si>
    <t xml:space="preserve">경기도 파주시 </t>
  </si>
  <si>
    <t>2006.04.20</t>
  </si>
  <si>
    <t>2001.10.05</t>
  </si>
  <si>
    <t>2004.05.15</t>
  </si>
  <si>
    <t>1999.06.03</t>
  </si>
  <si>
    <t>2002.11.29</t>
  </si>
  <si>
    <t>2004.04.29</t>
  </si>
  <si>
    <t>1999.12.03</t>
  </si>
  <si>
    <t>2022.04.13</t>
  </si>
  <si>
    <t>AA-
(14.04.30~15.04.29)</t>
  </si>
  <si>
    <t>BBB-
(17.06.26~18.06.25)</t>
  </si>
  <si>
    <t>BB-
(24.07.08~25.06.30)</t>
  </si>
  <si>
    <t>BBB-
14.04.16~15.04.15)</t>
  </si>
  <si>
    <t>(15.03.16~18.03.15)</t>
  </si>
  <si>
    <t>(24.06.26~27.06.25)</t>
  </si>
  <si>
    <t>박성균
지중(22,811,000)
무정전(1,765,930,000)
복도체</t>
  </si>
  <si>
    <t>조재진
중소기업확인서
(24.04.01~25.03.31)</t>
  </si>
  <si>
    <t>임태균</t>
  </si>
  <si>
    <t>㈜태화</t>
  </si>
  <si>
    <t>㈜케이에스이엔씨</t>
  </si>
  <si>
    <t>㈜케이에스파워</t>
  </si>
  <si>
    <t>㈜코원건설</t>
  </si>
  <si>
    <t>코오롱글로벌㈜</t>
  </si>
  <si>
    <t>㈜케이투</t>
  </si>
  <si>
    <t>㈜태광전력</t>
  </si>
  <si>
    <t>㈜태영티에스</t>
  </si>
  <si>
    <t>㈜태영건설</t>
  </si>
  <si>
    <t>태광전기공사</t>
  </si>
  <si>
    <t>㈜태림전설</t>
  </si>
  <si>
    <t>조영숙</t>
  </si>
  <si>
    <t>박복순</t>
  </si>
  <si>
    <t>정은자</t>
  </si>
  <si>
    <t>이규식</t>
  </si>
  <si>
    <t>윤창운</t>
  </si>
  <si>
    <t>박성환</t>
  </si>
  <si>
    <t>김미선</t>
  </si>
  <si>
    <t>김춘규</t>
  </si>
  <si>
    <t>김외곤</t>
  </si>
  <si>
    <t>이선경</t>
  </si>
  <si>
    <t>김선화</t>
  </si>
  <si>
    <t xml:space="preserve">270-88-00645 </t>
  </si>
  <si>
    <t>105-87-66161</t>
  </si>
  <si>
    <t>201-87-00415</t>
  </si>
  <si>
    <t>123-81-78983</t>
  </si>
  <si>
    <t>120-81-50012</t>
  </si>
  <si>
    <t>615-81-17317</t>
  </si>
  <si>
    <t>214-88-71096</t>
  </si>
  <si>
    <t>135-86-05004</t>
  </si>
  <si>
    <t>105-81-74543</t>
  </si>
  <si>
    <t>208-12-78648</t>
  </si>
  <si>
    <t>126-81-33947</t>
  </si>
  <si>
    <t>경기도 부천시</t>
  </si>
  <si>
    <t>경기 고양시</t>
  </si>
  <si>
    <t>-</t>
  </si>
  <si>
    <t>2017.05.16</t>
  </si>
  <si>
    <t>2018.12.10</t>
  </si>
  <si>
    <t>2008.06.24</t>
  </si>
  <si>
    <t>2006.02.08</t>
  </si>
  <si>
    <t>2014.11.04</t>
  </si>
  <si>
    <t>2008.04.15</t>
  </si>
  <si>
    <t>2014.05.07</t>
  </si>
  <si>
    <t>2019.01.30</t>
  </si>
  <si>
    <t>BB0
(25.07.01~26.06.30)</t>
  </si>
  <si>
    <t>BBB+
(14.06.27~15.06.26)</t>
  </si>
  <si>
    <t>A-
(19.05.21~20.05.20)</t>
  </si>
  <si>
    <t>BBO
(17.06.07~18.06.06)</t>
  </si>
  <si>
    <t>BB0
(23.05.17~24.05.16)</t>
  </si>
  <si>
    <t>김정우차장</t>
  </si>
  <si>
    <t>송종윤,유형민</t>
  </si>
  <si>
    <t>최기성 상무</t>
  </si>
  <si>
    <t>구본진 차장</t>
  </si>
  <si>
    <t>㈜태평양전설</t>
  </si>
  <si>
    <t>㈜트라비스엘리베이터</t>
  </si>
  <si>
    <t>㈜트래콘건설</t>
  </si>
  <si>
    <t>㈜태성전설</t>
  </si>
  <si>
    <t>태호전기통신㈜</t>
  </si>
  <si>
    <t>㈜태형</t>
  </si>
  <si>
    <t>㈜태산</t>
  </si>
  <si>
    <t>㈜통일전기</t>
  </si>
  <si>
    <t>토양전력㈜</t>
  </si>
  <si>
    <t>㈜태경엔지니어링</t>
  </si>
  <si>
    <t>태경이엔씨㈜</t>
  </si>
  <si>
    <t>조상욱</t>
  </si>
  <si>
    <t>안상현</t>
  </si>
  <si>
    <t>김종필 외 1인</t>
  </si>
  <si>
    <t>문정숙</t>
  </si>
  <si>
    <t>이호승 외 1인</t>
  </si>
  <si>
    <t>권형기</t>
  </si>
  <si>
    <t>이태현</t>
  </si>
  <si>
    <t>김태영</t>
  </si>
  <si>
    <t>심경진</t>
  </si>
  <si>
    <t>강미정</t>
  </si>
  <si>
    <t>황진활</t>
  </si>
  <si>
    <t>124-86-50284</t>
  </si>
  <si>
    <t>136-81-10183</t>
  </si>
  <si>
    <t>214-81-64674</t>
  </si>
  <si>
    <t>268-81-01996</t>
  </si>
  <si>
    <t>132-81-11424</t>
  </si>
  <si>
    <t>126-81-70772</t>
  </si>
  <si>
    <t>127-86-30098</t>
  </si>
  <si>
    <t>231-81-05909</t>
  </si>
  <si>
    <t>126-86-76107</t>
  </si>
  <si>
    <t xml:space="preserve">138-81-14808 </t>
  </si>
  <si>
    <t xml:space="preserve">138-81-51424 </t>
  </si>
  <si>
    <t>1992.01.23</t>
  </si>
  <si>
    <t>2013.10.08</t>
  </si>
  <si>
    <t>2011.04.27</t>
  </si>
  <si>
    <t>2017.04.14</t>
  </si>
  <si>
    <t>1987.08.29</t>
  </si>
  <si>
    <t>1994.12.27</t>
  </si>
  <si>
    <t>1991.04.19</t>
  </si>
  <si>
    <t>2007.05.16</t>
  </si>
  <si>
    <t>1995.10.16</t>
  </si>
  <si>
    <t>1998.06.01</t>
  </si>
  <si>
    <t>2009.09.17</t>
  </si>
  <si>
    <t>BB-
(20.05.22~21.05.21)</t>
  </si>
  <si>
    <t>BBB+
(24.07.03~25.06.30)</t>
  </si>
  <si>
    <t>BB+
(19.06.14~20.06.13)</t>
  </si>
  <si>
    <t>BBB-
(19.05.31~20.05.30)</t>
  </si>
  <si>
    <t>정부형
중소기업확인서
(23.05.04~24.03.31)</t>
  </si>
  <si>
    <t>윤명숙, 특6,고4</t>
  </si>
  <si>
    <t>조세희
고2,초3(22.10.17)</t>
  </si>
  <si>
    <t>조세희
특1,고1,초2(22.10.17)</t>
  </si>
  <si>
    <t>㈜태경</t>
  </si>
  <si>
    <t>㈜태영이앤씨</t>
  </si>
  <si>
    <t>태영토탈시스템㈜</t>
  </si>
  <si>
    <t>태영건설산업㈜</t>
  </si>
  <si>
    <t>㈜태건전력</t>
  </si>
  <si>
    <t>(주)풍산이엔씨</t>
  </si>
  <si>
    <t>㈜푸른전기</t>
  </si>
  <si>
    <t>㈜파워네트웍</t>
  </si>
  <si>
    <t>㈜파워이에프씨</t>
  </si>
  <si>
    <t>㈜피앤케이파워시스</t>
  </si>
  <si>
    <t>피에스이엔지㈜</t>
  </si>
  <si>
    <t>정몽수</t>
  </si>
  <si>
    <t>조정애</t>
  </si>
  <si>
    <t>최영수</t>
  </si>
  <si>
    <t>이기용</t>
  </si>
  <si>
    <t>손영석</t>
  </si>
  <si>
    <t xml:space="preserve">윤근화 </t>
  </si>
  <si>
    <t>이상규</t>
  </si>
  <si>
    <t>강인석</t>
  </si>
  <si>
    <t>민동현</t>
  </si>
  <si>
    <t>구본관</t>
  </si>
  <si>
    <t>김옥선</t>
  </si>
  <si>
    <t xml:space="preserve">131-81-56132  </t>
  </si>
  <si>
    <t>845-88-01846</t>
  </si>
  <si>
    <t>119-81-27767</t>
  </si>
  <si>
    <t>132-86-04705</t>
  </si>
  <si>
    <t>542-86-00658</t>
  </si>
  <si>
    <t xml:space="preserve">126-86-01590 </t>
  </si>
  <si>
    <t>307-87-00085</t>
  </si>
  <si>
    <t>128-86-15450</t>
  </si>
  <si>
    <t>113-81-66549</t>
  </si>
  <si>
    <t>107-86-93987</t>
  </si>
  <si>
    <t>124-87-14892</t>
  </si>
  <si>
    <t>2000.07.07</t>
  </si>
  <si>
    <t>1989.03.07</t>
  </si>
  <si>
    <t>2012.04.26</t>
  </si>
  <si>
    <t>2007.07.26</t>
  </si>
  <si>
    <t>2022.04.27</t>
  </si>
  <si>
    <t>2005.05.04</t>
  </si>
  <si>
    <t>2008.09.12</t>
  </si>
  <si>
    <t>2001.01.17</t>
  </si>
  <si>
    <t>2007.11.05</t>
  </si>
  <si>
    <t>BB+
(18.04.30~19.04.29)</t>
  </si>
  <si>
    <t>BBB-
(24.04.29~25.04.28)</t>
  </si>
  <si>
    <t>BB+
(15.04.15~16.04.14)</t>
  </si>
  <si>
    <t>조세희
특2,초2(22.10.17)</t>
  </si>
  <si>
    <t>박성균
무정전(5,463,085,000)
복도체</t>
  </si>
  <si>
    <t>이동훈
특2, 고6, 중4, 초4(23.10.11)</t>
  </si>
  <si>
    <t>(유)풍산전력</t>
  </si>
  <si>
    <t>㈜호창</t>
  </si>
  <si>
    <t>한라전기</t>
  </si>
  <si>
    <t>한국정보기술㈜</t>
  </si>
  <si>
    <t>㈜한국종합기술</t>
  </si>
  <si>
    <t>화산국제전기㈜</t>
  </si>
  <si>
    <t>㈜휴먼</t>
  </si>
  <si>
    <t>한신공영㈜</t>
  </si>
  <si>
    <t>㈜홍진전기</t>
  </si>
  <si>
    <t>㈜화신전기</t>
  </si>
  <si>
    <t>㈜호림</t>
  </si>
  <si>
    <t>김재훈</t>
  </si>
  <si>
    <t>최명희</t>
  </si>
  <si>
    <t>홍은희</t>
  </si>
  <si>
    <t>박찬재</t>
  </si>
  <si>
    <t>이강록</t>
  </si>
  <si>
    <t>양승혁</t>
  </si>
  <si>
    <t>이민래</t>
  </si>
  <si>
    <t>태기전</t>
  </si>
  <si>
    <t>진영두</t>
  </si>
  <si>
    <t>안영안</t>
  </si>
  <si>
    <t>조덕곤</t>
  </si>
  <si>
    <t>418-81-47485</t>
  </si>
  <si>
    <t>234-81-05121</t>
  </si>
  <si>
    <t>125-15-16464</t>
  </si>
  <si>
    <t>129-86-38418</t>
  </si>
  <si>
    <t>129-81-20591</t>
  </si>
  <si>
    <t>124-01-82663</t>
  </si>
  <si>
    <t>124-87-09540</t>
  </si>
  <si>
    <t>114-81-04605</t>
  </si>
  <si>
    <t>124-86-14779</t>
  </si>
  <si>
    <t>418-81-35960</t>
  </si>
  <si>
    <t>135-81-21862</t>
  </si>
  <si>
    <t>경기 오산</t>
  </si>
  <si>
    <t xml:space="preserve">1978.11.15 </t>
  </si>
  <si>
    <t>2001.05.10</t>
  </si>
  <si>
    <t>2002.04.17</t>
  </si>
  <si>
    <t>1997.05.29</t>
  </si>
  <si>
    <t>2008.04.18</t>
  </si>
  <si>
    <t>2007.04.11</t>
  </si>
  <si>
    <t>1990.09.20</t>
  </si>
  <si>
    <t>B+
(22.04.05~23.04.04)</t>
  </si>
  <si>
    <t>BBB0
(14.04.24~15.04.23)</t>
  </si>
  <si>
    <t>BB-
(20.06.08~21.06.07)</t>
  </si>
  <si>
    <t>박성균
무정전(1,640,067,000)
4도체</t>
  </si>
  <si>
    <t>대보 자회사</t>
  </si>
  <si>
    <t>㈜한성일렉트릭</t>
  </si>
  <si>
    <t>㈜한일전력공사</t>
  </si>
  <si>
    <t>한국전력산업과학기술㈜</t>
  </si>
  <si>
    <t>해오름건설㈜</t>
  </si>
  <si>
    <t>하모니씨앤씨㈜</t>
  </si>
  <si>
    <t>화진기업㈜</t>
  </si>
  <si>
    <t>㈜호성테크</t>
  </si>
  <si>
    <t>한국산업써비스㈜</t>
  </si>
  <si>
    <t>㈜효영전설</t>
  </si>
  <si>
    <t>㈜한국해양기술</t>
  </si>
  <si>
    <t>㈜현대전기건설</t>
  </si>
  <si>
    <t>정회례</t>
  </si>
  <si>
    <t>장민훈</t>
  </si>
  <si>
    <t>오재숙</t>
  </si>
  <si>
    <t>김길수 외 1인</t>
  </si>
  <si>
    <t>박과희</t>
  </si>
  <si>
    <t>이병현</t>
  </si>
  <si>
    <t>최정숙</t>
  </si>
  <si>
    <t>조산현</t>
  </si>
  <si>
    <t>하해경</t>
  </si>
  <si>
    <t>안승환</t>
  </si>
  <si>
    <t>김희성</t>
  </si>
  <si>
    <t>101-81-94983</t>
  </si>
  <si>
    <t>104-81-73707</t>
  </si>
  <si>
    <t>134-81-85373</t>
  </si>
  <si>
    <t>138-81-23971</t>
  </si>
  <si>
    <t>126-81-80867</t>
  </si>
  <si>
    <t xml:space="preserve"> 847-81-00368  </t>
  </si>
  <si>
    <t>420-88-00819</t>
  </si>
  <si>
    <t>229-81-08150</t>
  </si>
  <si>
    <t>504-81-80602</t>
  </si>
  <si>
    <t>220-81-27790</t>
  </si>
  <si>
    <t>132-81-71553</t>
  </si>
  <si>
    <t>2001.03.02</t>
  </si>
  <si>
    <t>2004.11.26</t>
  </si>
  <si>
    <t>1997.07.18</t>
  </si>
  <si>
    <t>2003.08.05</t>
  </si>
  <si>
    <t>2018.01.23</t>
  </si>
  <si>
    <t>2008.01.11</t>
  </si>
  <si>
    <t>2009.10.28</t>
  </si>
  <si>
    <t>B+
(20.06.24~21.06.23)</t>
  </si>
  <si>
    <t>BB-
(20.06.19~21.06.18)</t>
  </si>
  <si>
    <t>BBB+
(24.06.21~25.06.20)</t>
  </si>
  <si>
    <t>A-
(25.04.14~26.04.13)</t>
  </si>
  <si>
    <t>BB+
(21.04.15~22.04.14)</t>
  </si>
  <si>
    <t>BB-
(20.06.04~21.06.03)</t>
  </si>
  <si>
    <t>91.40(25.05.01)</t>
  </si>
  <si>
    <t>86.25 (21.05.01)</t>
  </si>
  <si>
    <t>90.86(24.05.01)</t>
  </si>
  <si>
    <t>전영덕
중소기업확인서
(23.04.01~24.03.31)</t>
  </si>
  <si>
    <t>박성균
지중(452,947,000)
무정전(5,670,957,000)</t>
  </si>
  <si>
    <t>이동훈
여성기업</t>
  </si>
  <si>
    <t>주영중, 김인용</t>
  </si>
  <si>
    <t>㈜화성전력</t>
  </si>
  <si>
    <t>홍익건설㈜</t>
  </si>
  <si>
    <t>해동전력건설공사</t>
  </si>
  <si>
    <t>(주)해창건설</t>
  </si>
  <si>
    <t>㈜현승종합건설</t>
  </si>
  <si>
    <t>한양이엔지㈜</t>
  </si>
  <si>
    <t>한성전기㈜</t>
  </si>
  <si>
    <t>㈜해피로드</t>
  </si>
  <si>
    <t>㈜한양건설</t>
  </si>
  <si>
    <t>㈜한국전기정보통신</t>
  </si>
  <si>
    <t>㈜한강전력</t>
  </si>
  <si>
    <t>서재복</t>
  </si>
  <si>
    <t>임재일</t>
  </si>
  <si>
    <t>이유림</t>
  </si>
  <si>
    <t>이승규</t>
  </si>
  <si>
    <t>김형욱, 김범상</t>
  </si>
  <si>
    <t>권석희</t>
  </si>
  <si>
    <t>백혜진</t>
  </si>
  <si>
    <t>김용주,이행기</t>
  </si>
  <si>
    <t>김연기</t>
  </si>
  <si>
    <t>양병일</t>
  </si>
  <si>
    <t>128-81-70953</t>
  </si>
  <si>
    <t>131-86-18642</t>
  </si>
  <si>
    <t>128-06-74739</t>
  </si>
  <si>
    <t>118-81-11277</t>
  </si>
  <si>
    <t>221-87-01271</t>
  </si>
  <si>
    <t>124-81-37874</t>
  </si>
  <si>
    <t>621-81-52906</t>
  </si>
  <si>
    <t>543-81-00336</t>
  </si>
  <si>
    <t>408-81-09859</t>
  </si>
  <si>
    <t>126-86-64178</t>
  </si>
  <si>
    <t>329-87-00483</t>
  </si>
  <si>
    <t>2002.06.15</t>
  </si>
  <si>
    <t>1999.04.08</t>
  </si>
  <si>
    <t>2021.04.02</t>
  </si>
  <si>
    <t>2020.07.27</t>
  </si>
  <si>
    <t>2012.01.27</t>
  </si>
  <si>
    <t>2006.06.14</t>
  </si>
  <si>
    <t>2014.07.08</t>
  </si>
  <si>
    <t>2021.08.13</t>
  </si>
  <si>
    <t>2016.10.04</t>
  </si>
  <si>
    <t>BBO
(19.05.08~20.05.07)</t>
  </si>
  <si>
    <t>BB-
(24.06.21~25.06.20)</t>
  </si>
  <si>
    <t>BB+
(21.07.06~22.06.30)</t>
  </si>
  <si>
    <t>A0
(15.04.08~16.04.07)</t>
  </si>
  <si>
    <t>A+
(18.05.30~19.05.29)</t>
  </si>
  <si>
    <t>(18.11.08~21.11.07)</t>
  </si>
  <si>
    <t>엄태룡과장(010-8922-0505)</t>
  </si>
  <si>
    <t>㈜하현</t>
  </si>
  <si>
    <t>하나이앤지㈜</t>
  </si>
  <si>
    <t>현우전기㈜</t>
  </si>
  <si>
    <t>㈜협성기전</t>
  </si>
  <si>
    <t>㈜한누리</t>
  </si>
  <si>
    <t>㈜효우테크</t>
  </si>
  <si>
    <t>㈜한신이엔씨</t>
  </si>
  <si>
    <t>세광산업㈜</t>
  </si>
  <si>
    <t>㈜세연전기</t>
  </si>
  <si>
    <t>광성엔지니어링㈜</t>
  </si>
  <si>
    <t>삼정전력㈜</t>
  </si>
  <si>
    <t>방문언</t>
  </si>
  <si>
    <t>이명우</t>
  </si>
  <si>
    <t>백인기</t>
  </si>
  <si>
    <t>김경현</t>
  </si>
  <si>
    <t>박승기</t>
  </si>
  <si>
    <t>문옥선</t>
  </si>
  <si>
    <t>한완수</t>
  </si>
  <si>
    <t>김진배 외 1인</t>
  </si>
  <si>
    <t>최창식</t>
  </si>
  <si>
    <t>조성빈</t>
  </si>
  <si>
    <t>김은미</t>
  </si>
  <si>
    <t>394-86-00627</t>
  </si>
  <si>
    <t>219-81-07469</t>
  </si>
  <si>
    <t>124-81-37985</t>
  </si>
  <si>
    <t>118-81-00203</t>
  </si>
  <si>
    <t>126-81-95040</t>
  </si>
  <si>
    <t>853-81-03040</t>
  </si>
  <si>
    <t>626-87-00953</t>
  </si>
  <si>
    <t>138-81-17066</t>
  </si>
  <si>
    <t>301-81-59403</t>
  </si>
  <si>
    <t>142-81-20099</t>
  </si>
  <si>
    <t>450-86-01488</t>
  </si>
  <si>
    <t>경기도 이천</t>
  </si>
  <si>
    <t>2004.08.04</t>
  </si>
  <si>
    <t>1994.03.25</t>
  </si>
  <si>
    <t>1996.04.10</t>
  </si>
  <si>
    <t>2018.05.28</t>
  </si>
  <si>
    <t>2014.10.14</t>
  </si>
  <si>
    <t>2009.06.18</t>
  </si>
  <si>
    <t>2020.03.07</t>
  </si>
  <si>
    <t>BB0
(24.04.12~25.04.11)</t>
  </si>
  <si>
    <t>BBB-
(20.06.18~21.06.17)</t>
  </si>
  <si>
    <t>BBB-
(20.04.09~21.04.08)</t>
  </si>
  <si>
    <t>A-
(16.06.29~17.06.28)</t>
  </si>
  <si>
    <t>BB+
(14.05.19~15.05.18)</t>
  </si>
  <si>
    <t>BB-
(25.04.16~26.04.15)</t>
  </si>
  <si>
    <t>BB0
(24.03.29~25.03.28)</t>
  </si>
  <si>
    <t>㈜위더스건설</t>
  </si>
  <si>
    <t>㈜거산전력</t>
  </si>
  <si>
    <t>㈜중원전기이엔씨</t>
  </si>
  <si>
    <t>(주)국제전기</t>
  </si>
  <si>
    <t>㈜대명전기</t>
  </si>
  <si>
    <t>㈜동일전기</t>
  </si>
  <si>
    <t>태청이앤씨㈜</t>
  </si>
  <si>
    <t>광성전기</t>
  </si>
  <si>
    <t>㈜텔컴</t>
  </si>
  <si>
    <t>㈜계명</t>
  </si>
  <si>
    <t>㈜성문전력</t>
  </si>
  <si>
    <t>김만길</t>
  </si>
  <si>
    <t>이추자</t>
  </si>
  <si>
    <t>조현옥</t>
  </si>
  <si>
    <t>심경수</t>
  </si>
  <si>
    <t>엄재용</t>
  </si>
  <si>
    <t>김종선</t>
  </si>
  <si>
    <t>김두현</t>
  </si>
  <si>
    <t>이미희</t>
  </si>
  <si>
    <t>이상호</t>
  </si>
  <si>
    <t>이완용 외 1인</t>
  </si>
  <si>
    <t>김선애</t>
  </si>
  <si>
    <t>544-86-01783</t>
  </si>
  <si>
    <t>140-81-73042</t>
  </si>
  <si>
    <t>303-81-63577</t>
  </si>
  <si>
    <t>250-88-02727</t>
  </si>
  <si>
    <t>133-81-24709</t>
  </si>
  <si>
    <t>125-81-21924</t>
  </si>
  <si>
    <t>410-81-54207</t>
  </si>
  <si>
    <t>126-15-42193</t>
  </si>
  <si>
    <t>124-87-04318</t>
  </si>
  <si>
    <t>124-81-52176</t>
  </si>
  <si>
    <t>132-86-28779</t>
  </si>
  <si>
    <t>2002.09.26</t>
  </si>
  <si>
    <t>2013.04.17</t>
  </si>
  <si>
    <t>2011.11.04</t>
  </si>
  <si>
    <t>1996.05.08</t>
  </si>
  <si>
    <t>1997.03.21</t>
  </si>
  <si>
    <t>1999.11.26</t>
  </si>
  <si>
    <t>2005.12.16</t>
  </si>
  <si>
    <t>1997.09.25</t>
  </si>
  <si>
    <t>BB0
(22.04.16~23.04.15)</t>
  </si>
  <si>
    <t>BB+
(22.04.20~23.04.19)</t>
  </si>
  <si>
    <t>BB0
(24.05.09~25.05.08)</t>
  </si>
  <si>
    <t>21.03.02~24.03.01</t>
  </si>
  <si>
    <t>임정빈 상무</t>
  </si>
  <si>
    <t>㈜한성전력</t>
  </si>
  <si>
    <t>두오전기㈜</t>
  </si>
  <si>
    <t>진안전설㈜</t>
  </si>
  <si>
    <t>㈜현대종합기술</t>
  </si>
  <si>
    <t>㈜민승전력</t>
  </si>
  <si>
    <t>㈜가나</t>
  </si>
  <si>
    <t>엘더스㈜</t>
  </si>
  <si>
    <t>㈜대영이엔씨</t>
  </si>
  <si>
    <t>㈜서희건설</t>
  </si>
  <si>
    <t>㈜오렌지엔지니어링</t>
  </si>
  <si>
    <t>이상희</t>
  </si>
  <si>
    <t>류한덕 외 1인</t>
  </si>
  <si>
    <t>류한봉</t>
  </si>
  <si>
    <t>한경화</t>
  </si>
  <si>
    <t>박광희</t>
  </si>
  <si>
    <t>김병문 외 1인</t>
  </si>
  <si>
    <t>황연하</t>
  </si>
  <si>
    <t>박은영</t>
  </si>
  <si>
    <t>김원철,김팔수</t>
  </si>
  <si>
    <t>강상문</t>
  </si>
  <si>
    <t>214-87-05115</t>
  </si>
  <si>
    <t>132-81-38044</t>
  </si>
  <si>
    <t>128-86-48096</t>
  </si>
  <si>
    <t>404-81-30985</t>
  </si>
  <si>
    <t>476-87-00493</t>
  </si>
  <si>
    <t>142-81-01995</t>
  </si>
  <si>
    <t>143-81-06713</t>
  </si>
  <si>
    <t>142-81-84278</t>
  </si>
  <si>
    <t>220-81-19330</t>
  </si>
  <si>
    <t>129-81-86201</t>
  </si>
  <si>
    <t>1989.11.27</t>
  </si>
  <si>
    <t>1970.02.28</t>
  </si>
  <si>
    <t>2003.11.14</t>
  </si>
  <si>
    <t>2012.02.24</t>
  </si>
  <si>
    <t>2000.03.17</t>
  </si>
  <si>
    <t>2020.03.11</t>
  </si>
  <si>
    <t>2020.11.18</t>
  </si>
  <si>
    <t>1997.12.29</t>
  </si>
  <si>
    <t>2021.10.21</t>
  </si>
  <si>
    <t>BBO
(21.04.06~22.04.05)</t>
  </si>
  <si>
    <t>BBO
(22.06.30~23.06.29)</t>
  </si>
  <si>
    <t>AA+
(24.06.24~25.06.23)</t>
  </si>
  <si>
    <t>BB+
(23.04.28~24.04.27)</t>
  </si>
  <si>
    <t>(21.08.30~24.08.29)</t>
  </si>
  <si>
    <t>김장섭
부원전기 자회사</t>
  </si>
  <si>
    <t>이안근 차장</t>
  </si>
  <si>
    <t>동원개발</t>
  </si>
  <si>
    <t>오경이에스티㈜</t>
  </si>
  <si>
    <t>㈜정석</t>
  </si>
  <si>
    <t>㈜선유라이팅</t>
  </si>
  <si>
    <t>㈜한길테크</t>
  </si>
  <si>
    <t>이안엔지니어링</t>
  </si>
  <si>
    <t>드림네트웍스㈜</t>
  </si>
  <si>
    <t>혜윰이엔씨㈜</t>
  </si>
  <si>
    <t>상암전기㈜</t>
  </si>
  <si>
    <t>㈜웰크론한텍</t>
  </si>
  <si>
    <t>서호기전</t>
  </si>
  <si>
    <t>김영광</t>
  </si>
  <si>
    <t>백경숙</t>
  </si>
  <si>
    <t>최영식</t>
  </si>
  <si>
    <t>조정하</t>
  </si>
  <si>
    <t>유민석</t>
  </si>
  <si>
    <t>이영식</t>
  </si>
  <si>
    <t>김영복</t>
  </si>
  <si>
    <t>657-86-02002</t>
  </si>
  <si>
    <t>688-88-00486</t>
  </si>
  <si>
    <t>126-86-79195</t>
  </si>
  <si>
    <t>124-86-76474</t>
  </si>
  <si>
    <t>608-88-03134</t>
  </si>
  <si>
    <t>130-81-97047</t>
  </si>
  <si>
    <t>213-87-02304</t>
  </si>
  <si>
    <t>128-81-02912</t>
  </si>
  <si>
    <t>126-81-23094</t>
  </si>
  <si>
    <t>250-51-00892</t>
  </si>
  <si>
    <t>2010.03.11</t>
  </si>
  <si>
    <t>2013.07.18</t>
  </si>
  <si>
    <t>2013.09.13</t>
  </si>
  <si>
    <t>2011.06.08</t>
  </si>
  <si>
    <t>2005.04.12</t>
  </si>
  <si>
    <t>2016.07.28</t>
  </si>
  <si>
    <t>2013.07.29</t>
  </si>
  <si>
    <t>2023.06.28</t>
  </si>
  <si>
    <t>BB0
(23.05.31~24.05.30)</t>
  </si>
  <si>
    <t>BB0
(22.06.17~23.06.16)</t>
  </si>
  <si>
    <t>BB+
(25.05.13~26.05.12)</t>
  </si>
  <si>
    <t>B0
(22.04.21~23.04.22)</t>
  </si>
  <si>
    <t>BB0
(23.06.20~24.06.19)</t>
  </si>
  <si>
    <t>BB0
(23.06.09~24.06.08)</t>
  </si>
  <si>
    <t>A-
(23.03.30~24.03.29)</t>
  </si>
  <si>
    <t>㈜케이엠이엔지</t>
  </si>
  <si>
    <t>㈜인성이엔씨</t>
  </si>
  <si>
    <t>두성이앤씨㈜</t>
  </si>
  <si>
    <t>㈜이화테크</t>
  </si>
  <si>
    <t>㈜명기전기</t>
  </si>
  <si>
    <t>㈜진영이엔씨</t>
  </si>
  <si>
    <t>㈜신화전공</t>
  </si>
  <si>
    <t>㈜유화전력</t>
  </si>
  <si>
    <t>(합)부원전기</t>
  </si>
  <si>
    <t>㈜이호전기</t>
  </si>
  <si>
    <t>월드전기㈜</t>
  </si>
  <si>
    <t>김문례</t>
  </si>
  <si>
    <t>장광춘</t>
  </si>
  <si>
    <t>정윤수</t>
  </si>
  <si>
    <t>김민영</t>
  </si>
  <si>
    <t>김도아</t>
  </si>
  <si>
    <t>이주열</t>
  </si>
  <si>
    <t>최형진</t>
  </si>
  <si>
    <t>이정화</t>
  </si>
  <si>
    <t>김용민 외 1인</t>
  </si>
  <si>
    <t>충은수</t>
  </si>
  <si>
    <t>전선영</t>
  </si>
  <si>
    <t>135-86-41354</t>
  </si>
  <si>
    <t>129-86-26678</t>
  </si>
  <si>
    <t>126-81-64718</t>
  </si>
  <si>
    <t>124-86-85032</t>
  </si>
  <si>
    <t>635-88-02724</t>
  </si>
  <si>
    <t>135-81-74490</t>
  </si>
  <si>
    <t>678-86-01806</t>
  </si>
  <si>
    <t>218-81-08562</t>
  </si>
  <si>
    <t>867-87-00272</t>
  </si>
  <si>
    <t>135-81-56376</t>
  </si>
  <si>
    <t>2008.12.04</t>
  </si>
  <si>
    <t>2012.12.03</t>
  </si>
  <si>
    <t>2009.12.15</t>
  </si>
  <si>
    <t>2005.01.19</t>
  </si>
  <si>
    <t>2020.09.22</t>
  </si>
  <si>
    <t>2005.12.29</t>
  </si>
  <si>
    <t>2000.02.01</t>
  </si>
  <si>
    <t>BB+
(24.06.25~25.06.24)</t>
  </si>
  <si>
    <t>BB+
(25.04.11~26.04.10)</t>
  </si>
  <si>
    <t>BBB-
(23.05.02~24.05.01)</t>
  </si>
  <si>
    <t>BBB-
(23.04.10~24.04.09)</t>
  </si>
  <si>
    <t>BBB-
(24.12.31~25.12.30)</t>
  </si>
  <si>
    <t>90.5 (25.05.01)</t>
  </si>
  <si>
    <t>주용건</t>
  </si>
  <si>
    <t>㈜정우이엔씨</t>
  </si>
  <si>
    <t>제우일렉스㈜</t>
  </si>
  <si>
    <t>케이씨전기㈜</t>
  </si>
  <si>
    <t>㈜다온전력</t>
  </si>
  <si>
    <t>㈜다원기업</t>
  </si>
  <si>
    <t>㈜덕양산업</t>
  </si>
  <si>
    <t>설봉전기㈜</t>
  </si>
  <si>
    <t>성광전기</t>
  </si>
  <si>
    <t>도등엔지니어링</t>
  </si>
  <si>
    <t>혜안이엔씨㈜</t>
  </si>
  <si>
    <t>㈜이예스피</t>
  </si>
  <si>
    <t>최양희</t>
  </si>
  <si>
    <t>김승환</t>
  </si>
  <si>
    <t>김선주</t>
  </si>
  <si>
    <t>이원규</t>
  </si>
  <si>
    <t>한상길</t>
  </si>
  <si>
    <t>임광수</t>
  </si>
  <si>
    <t>김은선</t>
  </si>
  <si>
    <t>송하예진</t>
  </si>
  <si>
    <t>박욱조</t>
  </si>
  <si>
    <t>민은정</t>
  </si>
  <si>
    <t>127-81-22443</t>
  </si>
  <si>
    <t>127-81-89667</t>
  </si>
  <si>
    <t>130-86-40307</t>
  </si>
  <si>
    <t>325-81-00567</t>
  </si>
  <si>
    <t>128-86-75744</t>
  </si>
  <si>
    <t>126-86-17490</t>
  </si>
  <si>
    <t>125-20-50433</t>
  </si>
  <si>
    <t>293-17-01837</t>
  </si>
  <si>
    <t>132-81-95628</t>
  </si>
  <si>
    <t>215-87-53003</t>
  </si>
  <si>
    <t>1992.06.29</t>
  </si>
  <si>
    <t>1979.04.01</t>
  </si>
  <si>
    <t>2010.03.31</t>
  </si>
  <si>
    <t>2012.03.15</t>
  </si>
  <si>
    <t>2016.09.12</t>
  </si>
  <si>
    <t>2008.05.21</t>
  </si>
  <si>
    <t>2022.12.28</t>
  </si>
  <si>
    <t>1997.11.17</t>
  </si>
  <si>
    <t>BBB+
(24.04.02~25.04.01)</t>
  </si>
  <si>
    <t>BB+
(24.04.11~25.04.10)</t>
  </si>
  <si>
    <t>BBB0
(25.04.11~26.04.10)</t>
  </si>
  <si>
    <t>하나전기 협력사-김기성</t>
  </si>
  <si>
    <t>서권형
중소기업 확인서
(24.04.01~25.03.31)</t>
  </si>
  <si>
    <t>㈜다현정보통신</t>
  </si>
  <si>
    <t>금광산전㈜</t>
  </si>
  <si>
    <t>성은전기</t>
  </si>
  <si>
    <t>서일전력㈜</t>
  </si>
  <si>
    <t>㈜가온이앤씨</t>
  </si>
  <si>
    <t>㈜진경</t>
  </si>
  <si>
    <t>㈜진명전력</t>
  </si>
  <si>
    <t>㈜서전기전</t>
  </si>
  <si>
    <t>㈜엠파워</t>
  </si>
  <si>
    <t>㈜윌인코</t>
  </si>
  <si>
    <t>㈜고려이엠씨</t>
  </si>
  <si>
    <t>정지혜</t>
  </si>
  <si>
    <t>노규흥</t>
  </si>
  <si>
    <t>허성식</t>
  </si>
  <si>
    <t>김상준</t>
  </si>
  <si>
    <t>김형원 외 1인</t>
  </si>
  <si>
    <t>장미진</t>
  </si>
  <si>
    <t xml:space="preserve">유선영 </t>
  </si>
  <si>
    <t>이상권</t>
  </si>
  <si>
    <t>이창수</t>
  </si>
  <si>
    <t>김선교 외 1인</t>
  </si>
  <si>
    <t>박석근</t>
  </si>
  <si>
    <t>125-81-63128</t>
  </si>
  <si>
    <t>114-81-88982</t>
  </si>
  <si>
    <t>135-12-92342</t>
  </si>
  <si>
    <t>132-81-51542</t>
  </si>
  <si>
    <t>402-86-16186</t>
  </si>
  <si>
    <t>845-81-00192</t>
  </si>
  <si>
    <t>738-88-00796</t>
  </si>
  <si>
    <t>134-81-21423</t>
  </si>
  <si>
    <t>123-81-63592</t>
  </si>
  <si>
    <t>119-81-77608</t>
  </si>
  <si>
    <t>138-81-36535</t>
  </si>
  <si>
    <t>2018.02.23</t>
  </si>
  <si>
    <t>2023.08.25</t>
  </si>
  <si>
    <t>2012.08.10</t>
  </si>
  <si>
    <t>1997.08.14</t>
  </si>
  <si>
    <t>2019.08.23</t>
  </si>
  <si>
    <t>1997.11.21</t>
  </si>
  <si>
    <t>2004.07.13</t>
  </si>
  <si>
    <t>2001.01.02</t>
  </si>
  <si>
    <t>2012.08.21</t>
  </si>
  <si>
    <t>BBB-
(24.03.28~25.03.27)</t>
  </si>
  <si>
    <t>BBB-
(24.06.26~25.06.25)</t>
  </si>
  <si>
    <t>BB0
(25.04.24~26.04.23)</t>
  </si>
  <si>
    <t>90.41 (24.05.01)</t>
  </si>
  <si>
    <t>박성균
지중(1,074,823,000)
무정전(468,101,000)</t>
  </si>
  <si>
    <t>㈜다인전설</t>
  </si>
  <si>
    <t>㈜대우이엔지</t>
  </si>
  <si>
    <t>㈜디에이치테크</t>
  </si>
  <si>
    <t>솔라테라스㈜</t>
  </si>
  <si>
    <t>㈜서원이에프씨</t>
  </si>
  <si>
    <t>동일전력㈜</t>
  </si>
  <si>
    <t>일성건설㈜</t>
  </si>
  <si>
    <t>㈜용성아이티</t>
  </si>
  <si>
    <t>㈜효문</t>
  </si>
  <si>
    <t>주양이앤씨</t>
  </si>
  <si>
    <t>윤주일</t>
  </si>
  <si>
    <t>김광영</t>
  </si>
  <si>
    <t>김승호</t>
  </si>
  <si>
    <t>최정동</t>
  </si>
  <si>
    <t>김현모</t>
  </si>
  <si>
    <t>최정윤</t>
  </si>
  <si>
    <t>백종탁</t>
  </si>
  <si>
    <t>강상문 외 1인</t>
  </si>
  <si>
    <t>박효문</t>
  </si>
  <si>
    <t>김현수</t>
  </si>
  <si>
    <t>129-81-50095</t>
  </si>
  <si>
    <t>649-88-01141</t>
  </si>
  <si>
    <t>476-87-01245</t>
  </si>
  <si>
    <t>896-88-00447</t>
  </si>
  <si>
    <t>128-81-37051</t>
  </si>
  <si>
    <t>773-81-01353</t>
  </si>
  <si>
    <t>105-81-29640</t>
  </si>
  <si>
    <t>375-86-00645</t>
  </si>
  <si>
    <t>714-81-02921</t>
  </si>
  <si>
    <t>509-23-10080</t>
  </si>
  <si>
    <t>2019.03.08</t>
  </si>
  <si>
    <t>2019.08.05</t>
  </si>
  <si>
    <t>2010.04.08</t>
  </si>
  <si>
    <t>2018.11.14</t>
  </si>
  <si>
    <t>BBB0
(24.09.10~25.06.30)</t>
  </si>
  <si>
    <t>B+
(24.06.28~25.06.27)</t>
  </si>
  <si>
    <t>BB0
(25.06.17~26.06.16)</t>
  </si>
  <si>
    <t>BBB0
(24.04.15~25.04.14)</t>
  </si>
  <si>
    <t>BBB+
(25.06.23~26.06.22)</t>
  </si>
  <si>
    <t>이명전기-서재복</t>
  </si>
  <si>
    <t>김도형</t>
  </si>
  <si>
    <t>남미전기소방공사</t>
  </si>
  <si>
    <t>(주)대민이엔씨</t>
  </si>
  <si>
    <t>㈜대진전기소방</t>
  </si>
  <si>
    <t>㈜인텍에프에이</t>
  </si>
  <si>
    <t>명인전기건설공사</t>
  </si>
  <si>
    <t>㈜갈릴리전력</t>
  </si>
  <si>
    <t>서부전기㈜</t>
  </si>
  <si>
    <t>㈜리한이엔씨</t>
  </si>
  <si>
    <t>신흥전기조명공사</t>
  </si>
  <si>
    <t>㈜진경이엔씨</t>
  </si>
  <si>
    <t>김동호</t>
  </si>
  <si>
    <t>이지영</t>
  </si>
  <si>
    <t>우경식</t>
  </si>
  <si>
    <t>최기수</t>
  </si>
  <si>
    <t>안정순</t>
  </si>
  <si>
    <t>김경희</t>
  </si>
  <si>
    <t>서양호</t>
  </si>
  <si>
    <t>김영미</t>
  </si>
  <si>
    <t>김옥남</t>
  </si>
  <si>
    <t>황원섭</t>
  </si>
  <si>
    <t>138-02-47681</t>
  </si>
  <si>
    <t>474-81-02135</t>
  </si>
  <si>
    <t>128-86-10611</t>
  </si>
  <si>
    <t>114-81-90208</t>
  </si>
  <si>
    <t>123-19-97004</t>
  </si>
  <si>
    <t>504-81-71286</t>
  </si>
  <si>
    <t>124-87-00103</t>
  </si>
  <si>
    <t>838-81-01363</t>
  </si>
  <si>
    <t>129-04-62469</t>
  </si>
  <si>
    <t>316-81-30693</t>
  </si>
  <si>
    <t>1998.11.26</t>
  </si>
  <si>
    <t>2015.06.09</t>
  </si>
  <si>
    <t>2011.05.02</t>
  </si>
  <si>
    <t>2018.04.16</t>
  </si>
  <si>
    <t>2004.05.07</t>
  </si>
  <si>
    <t>BB0
(24.04.17~25.04.16)</t>
  </si>
  <si>
    <t>BB0
(24.04.15~25.04.14)</t>
  </si>
  <si>
    <t>밝은세상이엔씨㈜</t>
  </si>
  <si>
    <t>㈜희성전력</t>
  </si>
  <si>
    <t>하나로기술㈜</t>
  </si>
  <si>
    <t>㈜태광이엔지</t>
  </si>
  <si>
    <t>㈜창대전력</t>
  </si>
  <si>
    <t>㈜일운전기</t>
  </si>
  <si>
    <t>㈜우신전기</t>
  </si>
  <si>
    <t>㈜엘디에스</t>
  </si>
  <si>
    <t>㈜시스젠</t>
  </si>
  <si>
    <t>㈜태산티에스</t>
  </si>
  <si>
    <t>㈜태극이앤씨</t>
  </si>
  <si>
    <t xml:space="preserve"> 신종균</t>
  </si>
  <si>
    <t>이기숙</t>
  </si>
  <si>
    <t>배장명</t>
  </si>
  <si>
    <t>이태남</t>
  </si>
  <si>
    <t>김동임</t>
  </si>
  <si>
    <t>이경일</t>
  </si>
  <si>
    <t>양선호</t>
  </si>
  <si>
    <t>이길호</t>
  </si>
  <si>
    <t>조선주</t>
  </si>
  <si>
    <t>서시성</t>
  </si>
  <si>
    <t>237-88-02632</t>
  </si>
  <si>
    <t>134-86-12308</t>
  </si>
  <si>
    <t>123-86-42082</t>
  </si>
  <si>
    <t>110-81-97039</t>
  </si>
  <si>
    <t>132-81-86395</t>
  </si>
  <si>
    <t>706-86-02982</t>
  </si>
  <si>
    <t>126-86-65065</t>
  </si>
  <si>
    <t>262-87-00308</t>
  </si>
  <si>
    <t>123-86-12254</t>
  </si>
  <si>
    <t>673-88-01668</t>
  </si>
  <si>
    <t>132-86-03521</t>
  </si>
  <si>
    <t>만점</t>
  </si>
  <si>
    <t>2023.03.16</t>
  </si>
  <si>
    <t>2002.03.04</t>
  </si>
  <si>
    <t>1993.07.09</t>
  </si>
  <si>
    <t>2011.10.25</t>
  </si>
  <si>
    <t>2023.05.16</t>
  </si>
  <si>
    <t>2013.07.05</t>
  </si>
  <si>
    <t>2016.03.11</t>
  </si>
  <si>
    <t>2021.08.30</t>
  </si>
  <si>
    <t>2014.10.17</t>
  </si>
  <si>
    <t>1987.06.24</t>
  </si>
  <si>
    <t>BB0
(24.07.15~25.06.30)</t>
  </si>
  <si>
    <t>BB0
(25.06.27~26.06.26)</t>
  </si>
  <si>
    <t>23.03.23~26.03.22</t>
  </si>
  <si>
    <t>㈜엠알솔루텍</t>
  </si>
  <si>
    <t>한세계건설㈜</t>
  </si>
  <si>
    <t>㈜협인</t>
  </si>
  <si>
    <t>㈜한선이엔지</t>
  </si>
  <si>
    <t>㈜신미래에너지</t>
  </si>
  <si>
    <t>㈜진화</t>
  </si>
  <si>
    <t>㈜일렉콤</t>
  </si>
  <si>
    <t>은성산업㈜</t>
  </si>
  <si>
    <t>㈜우진일렉트</t>
  </si>
  <si>
    <t>㈜진성전력</t>
  </si>
  <si>
    <t>㈜수지전기</t>
  </si>
  <si>
    <t>정명옥</t>
  </si>
  <si>
    <t>이혜영</t>
  </si>
  <si>
    <t>이병천</t>
  </si>
  <si>
    <t>이승훈</t>
  </si>
  <si>
    <t>유형상</t>
  </si>
  <si>
    <t>엄태숙</t>
  </si>
  <si>
    <t>이용회 외 1인</t>
  </si>
  <si>
    <t>이동준</t>
  </si>
  <si>
    <t>이정근</t>
  </si>
  <si>
    <t>142-81-57387</t>
  </si>
  <si>
    <t>128-81-46133</t>
  </si>
  <si>
    <t>684-86-00796</t>
  </si>
  <si>
    <t>607-86-16516</t>
  </si>
  <si>
    <t>694-87-01294</t>
  </si>
  <si>
    <t>757-88-01326</t>
  </si>
  <si>
    <t>133-81-28627</t>
  </si>
  <si>
    <t>133-81-22735</t>
  </si>
  <si>
    <t>135-81-40632</t>
  </si>
  <si>
    <t>491-87-02883</t>
  </si>
  <si>
    <t>142-81-33522</t>
  </si>
  <si>
    <t>전북 전주시</t>
  </si>
  <si>
    <t>2008.01.16</t>
  </si>
  <si>
    <t>2017.04.25</t>
  </si>
  <si>
    <t>2014.10.30</t>
  </si>
  <si>
    <t>2010.06.01</t>
  </si>
  <si>
    <t>2019.05.14</t>
  </si>
  <si>
    <t>2011.03.24</t>
  </si>
  <si>
    <t>BB+
(24.04.22~25.04.21)</t>
  </si>
  <si>
    <t>B0
(24.11.14~25.06.30)</t>
  </si>
  <si>
    <t>BB0
(24.04.26~25.04.25)</t>
  </si>
  <si>
    <t>BB0
(24.05.24~25.05.23)</t>
  </si>
  <si>
    <t>BBB+
(25.04.01~26.03.31)</t>
  </si>
  <si>
    <t>BB+
(25.06.26~26.06.25)</t>
  </si>
  <si>
    <t>BBB-
(25.06.27~26.06.26)</t>
  </si>
  <si>
    <t>B-
(25.07.01~26.06.30)</t>
  </si>
  <si>
    <t>박성균
지중(2,338,808,000)
무정전(3,391,354,000)</t>
  </si>
  <si>
    <t>특6, 고4, 중1, 초3
(23.08.01)</t>
  </si>
  <si>
    <t>정석 (면허만보유 수의 입찰만)</t>
  </si>
  <si>
    <t>㈜두민</t>
  </si>
  <si>
    <t>㈜우진이엔씨</t>
  </si>
  <si>
    <t>세아전기㈜</t>
  </si>
  <si>
    <t>(주)씨엔에프텍</t>
  </si>
  <si>
    <t>㈜금형</t>
  </si>
  <si>
    <t>(주)서경에스지씨</t>
  </si>
  <si>
    <t>(주)솔라썬에너지</t>
  </si>
  <si>
    <t>㈜문경전설</t>
  </si>
  <si>
    <t>김상래</t>
  </si>
  <si>
    <t>김정훈</t>
  </si>
  <si>
    <t>강미성</t>
  </si>
  <si>
    <t>노재명</t>
  </si>
  <si>
    <t>최귀동</t>
  </si>
  <si>
    <t>김민경</t>
  </si>
  <si>
    <t>이동만</t>
  </si>
  <si>
    <t>140-86-00641</t>
  </si>
  <si>
    <t>653-81-01160</t>
  </si>
  <si>
    <t>411-81-64071</t>
  </si>
  <si>
    <t>206-81-24083</t>
  </si>
  <si>
    <t>106-88-00801</t>
  </si>
  <si>
    <t>820-87-00953</t>
  </si>
  <si>
    <t>819-88-00979</t>
  </si>
  <si>
    <t>127-81-98996</t>
  </si>
  <si>
    <t>2013.05.14</t>
  </si>
  <si>
    <t>B0
(25.05.21~26.05.20)</t>
  </si>
  <si>
    <t>BB0
(25.06.20~26.06.19)</t>
  </si>
  <si>
    <t>BB0
(25.05.30~26.05.29)</t>
  </si>
  <si>
    <t>B+
(25.07.01~26.06.30)</t>
  </si>
  <si>
    <t>전 기 ( 인 천 )</t>
  </si>
  <si>
    <t>(주)건화티에스</t>
  </si>
  <si>
    <t>경인전력㈜</t>
  </si>
  <si>
    <t>구리종합전력㈜</t>
  </si>
  <si>
    <t>㈜광안전기</t>
  </si>
  <si>
    <t xml:space="preserve">(주)고려계전 </t>
  </si>
  <si>
    <t>금상전기</t>
  </si>
  <si>
    <t>경온건설㈜</t>
  </si>
  <si>
    <t>㈜국원건설</t>
  </si>
  <si>
    <t>경림건설㈜</t>
  </si>
  <si>
    <t>㈜고려이엔씨</t>
  </si>
  <si>
    <t>경림전력</t>
  </si>
  <si>
    <t>경림전설㈜</t>
  </si>
  <si>
    <t xml:space="preserve"> 이건우 </t>
  </si>
  <si>
    <t>구본근</t>
  </si>
  <si>
    <t>김홍기</t>
  </si>
  <si>
    <t>이원표</t>
  </si>
  <si>
    <t>이재화</t>
  </si>
  <si>
    <t>김재인</t>
  </si>
  <si>
    <t>전영진</t>
  </si>
  <si>
    <t>황규철</t>
  </si>
  <si>
    <t>유정선</t>
  </si>
  <si>
    <t>정분여</t>
  </si>
  <si>
    <t>김덕진</t>
  </si>
  <si>
    <t xml:space="preserve">131-81-53299 </t>
  </si>
  <si>
    <t>139-81-18151</t>
  </si>
  <si>
    <t>137-81-56751</t>
  </si>
  <si>
    <t>105-87-20734</t>
  </si>
  <si>
    <t xml:space="preserve">121-81-45924 </t>
  </si>
  <si>
    <t>718-35-00267</t>
  </si>
  <si>
    <t>121-81-76577</t>
  </si>
  <si>
    <t>134-81-58202</t>
  </si>
  <si>
    <t>121-81-19862</t>
  </si>
  <si>
    <t>109-81-59146</t>
  </si>
  <si>
    <t>131-13-81632</t>
  </si>
  <si>
    <t>131-81-75901</t>
  </si>
  <si>
    <t>인천광역시 남동구</t>
  </si>
  <si>
    <t>인천광역시 부평구</t>
  </si>
  <si>
    <t>인천광역시 서구</t>
  </si>
  <si>
    <t>인천시 남동구</t>
  </si>
  <si>
    <t>인천 연수구</t>
  </si>
  <si>
    <t>인천 계양구</t>
  </si>
  <si>
    <t>인천 남동구</t>
  </si>
  <si>
    <t>2000.02.22</t>
  </si>
  <si>
    <t>1994.12.29</t>
  </si>
  <si>
    <t>1991.04.15</t>
  </si>
  <si>
    <t>1995.06.16</t>
  </si>
  <si>
    <t>2017.02.20</t>
  </si>
  <si>
    <t>2006.04.06</t>
  </si>
  <si>
    <t>면허취득-2017.05.15</t>
  </si>
  <si>
    <t>BB-
(20.07.06~21.06.30)</t>
  </si>
  <si>
    <t>BBB-
(20.07.01~21.06.30)</t>
  </si>
  <si>
    <t>BB+
(19.02.11~19.06.30)</t>
  </si>
  <si>
    <t>B+
(13.07.05~14.06.30)</t>
  </si>
  <si>
    <t>윤명숙
중소기업확인서
(24.04.01~25.03.31)</t>
  </si>
  <si>
    <t>배성광
중소기업확인서
(20.04.01~21.03.31)</t>
  </si>
  <si>
    <t>서권형,강창일</t>
  </si>
  <si>
    <t>대우조선해양 김상곤</t>
  </si>
  <si>
    <t>구팀</t>
  </si>
  <si>
    <t>㈜남동인덱스</t>
  </si>
  <si>
    <t>㈜대동전력</t>
  </si>
  <si>
    <t>동해엔지니어링㈜</t>
  </si>
  <si>
    <t>㈜동방건설</t>
  </si>
  <si>
    <t>대일전기㈜</t>
  </si>
  <si>
    <t>대일코리아㈜</t>
  </si>
  <si>
    <t>대흥기업㈜</t>
  </si>
  <si>
    <t>㈜대동기전</t>
  </si>
  <si>
    <t>(합)동양통신</t>
  </si>
  <si>
    <t>㈜디에스전력</t>
  </si>
  <si>
    <t xml:space="preserve"> (주)대은이엔에프 </t>
  </si>
  <si>
    <t>㈜다보이앤씨</t>
  </si>
  <si>
    <t>김성삼</t>
  </si>
  <si>
    <t>전준혁</t>
  </si>
  <si>
    <t>임영수</t>
  </si>
  <si>
    <t>서광태</t>
  </si>
  <si>
    <t>장덕근</t>
  </si>
  <si>
    <t>장민아</t>
  </si>
  <si>
    <t>정창일</t>
  </si>
  <si>
    <t>최필규 외 1인</t>
  </si>
  <si>
    <t>김윤화</t>
  </si>
  <si>
    <t>김동길</t>
  </si>
  <si>
    <t>최창진</t>
  </si>
  <si>
    <t>211-87-65244</t>
  </si>
  <si>
    <t>139-81-35771</t>
  </si>
  <si>
    <t>351-86-00028</t>
  </si>
  <si>
    <t>121-86-08583</t>
  </si>
  <si>
    <t>137-81-69896</t>
  </si>
  <si>
    <t>121-81-83781</t>
  </si>
  <si>
    <t>130-81-81114</t>
  </si>
  <si>
    <t>131-81-37872</t>
  </si>
  <si>
    <t>122-81-36791</t>
  </si>
  <si>
    <t>617-86-28469</t>
  </si>
  <si>
    <t>121-81-83253</t>
  </si>
  <si>
    <t>109-81-82763</t>
  </si>
  <si>
    <t>인천광역시 옹진군</t>
  </si>
  <si>
    <t>인천광역시 미추홀구</t>
  </si>
  <si>
    <t>인천광역시 강화군</t>
  </si>
  <si>
    <t>인천 부평구</t>
  </si>
  <si>
    <t>2000.09.08</t>
  </si>
  <si>
    <t>2011.07.26</t>
  </si>
  <si>
    <t>1993.09.25</t>
  </si>
  <si>
    <t>1991.06.12</t>
  </si>
  <si>
    <t>1989.12.16</t>
  </si>
  <si>
    <t>2019.12.13</t>
  </si>
  <si>
    <t>1996.10.17</t>
  </si>
  <si>
    <t>BB-
(20.04.27~21.04.26)</t>
  </si>
  <si>
    <t>BB-
(25.04.14~26.04.13)</t>
  </si>
  <si>
    <t>BB-
(23.06.23~24.06.22)</t>
  </si>
  <si>
    <t>BB-
(22.06.16~23.06.15)</t>
  </si>
  <si>
    <t>BBB-
(25.04.22~26.04.21)</t>
  </si>
  <si>
    <t>BB0
(25.04.21~26.04.20)</t>
  </si>
  <si>
    <t>BB0
(25.04.22~26.04.21)</t>
  </si>
  <si>
    <t>BBB-
(23.06.16~24.06.15)</t>
  </si>
  <si>
    <t>BB-
(25.04.07~26.04.06)</t>
  </si>
  <si>
    <t>BB0
(15.09.19~16.06.18)</t>
  </si>
  <si>
    <t>서권형
고1,초2(23.07.13)
중소기업확인서
(24.04.01~25.03.31)</t>
  </si>
  <si>
    <t>조세희
고1,중1,초1(22.08.01)
중소기업확인서
(22.04.01~23.03.31)</t>
  </si>
  <si>
    <t>여인백
특2, 고7,중2, 초4(23.10.12)</t>
  </si>
  <si>
    <t>중소기업확인서
(23.03.30~24.03.31)</t>
  </si>
  <si>
    <t>㈜대평전기</t>
  </si>
  <si>
    <t>㈜대륙전설</t>
  </si>
  <si>
    <t>㈜미도전력</t>
  </si>
  <si>
    <t>㈜미성전력</t>
  </si>
  <si>
    <t>㈜미림에너텍</t>
  </si>
  <si>
    <t>마루이엔씨</t>
  </si>
  <si>
    <t>㈜부현전기</t>
  </si>
  <si>
    <t>부광기업㈜</t>
  </si>
  <si>
    <t>부광산업㈜</t>
  </si>
  <si>
    <t>부광전기㈜</t>
  </si>
  <si>
    <t>새천년이엔씨㈜</t>
  </si>
  <si>
    <t>박순애</t>
  </si>
  <si>
    <t>홍종경</t>
  </si>
  <si>
    <t>전승엽</t>
  </si>
  <si>
    <t>신덕주</t>
  </si>
  <si>
    <t>김유신</t>
  </si>
  <si>
    <t>가경복</t>
  </si>
  <si>
    <t>김홍수</t>
  </si>
  <si>
    <t>유대식</t>
  </si>
  <si>
    <t>김동규</t>
  </si>
  <si>
    <t>김옥희</t>
  </si>
  <si>
    <t>정임재</t>
  </si>
  <si>
    <t>137-81-19135</t>
  </si>
  <si>
    <t>139-81-18210</t>
  </si>
  <si>
    <t>870-86-00548</t>
  </si>
  <si>
    <t>121-81-58303</t>
  </si>
  <si>
    <t>121-81-71776</t>
  </si>
  <si>
    <t xml:space="preserve">121-23-43571 </t>
  </si>
  <si>
    <t>118-81-21173</t>
  </si>
  <si>
    <t>137-81-19061</t>
  </si>
  <si>
    <t>137-81-67243</t>
  </si>
  <si>
    <t>121-81-34693</t>
  </si>
  <si>
    <t>121-81-66104</t>
  </si>
  <si>
    <t>인천 강화군</t>
  </si>
  <si>
    <t>인천시 동구</t>
  </si>
  <si>
    <t>인천시 부평구</t>
  </si>
  <si>
    <t>인천 서구</t>
  </si>
  <si>
    <t>인천 계량구</t>
  </si>
  <si>
    <t>2016.10.05</t>
  </si>
  <si>
    <t>1997.10.28</t>
  </si>
  <si>
    <t>1995.05.29</t>
  </si>
  <si>
    <t>2004.04.22</t>
  </si>
  <si>
    <t>BB0
(15.04.22~16.04.21)</t>
  </si>
  <si>
    <t>BB+
(15.04.23~16.04.22)</t>
  </si>
  <si>
    <t>BB0
(15.00.00~16.00.00)</t>
  </si>
  <si>
    <t>BBB+
(14.05.30~15.06.30)</t>
  </si>
  <si>
    <t>B+
(23.04.20~24.04.19)</t>
  </si>
  <si>
    <t>BB-
(23.04.20~24.04.19)</t>
  </si>
  <si>
    <t>BB0
(23.04.19~24.04.18)</t>
  </si>
  <si>
    <t>BB0
(25.04.01~26.03.31)</t>
  </si>
  <si>
    <t>조수남</t>
  </si>
  <si>
    <t>신흥식, 신대철</t>
  </si>
  <si>
    <t>김장섭
중소기업확인서
(24.04.01~25.03.31)</t>
  </si>
  <si>
    <t xml:space="preserve">소프트웨어사업자
중소기업확인서
(22.04.01~23.03.31) </t>
  </si>
  <si>
    <t>㈜성연전력</t>
  </si>
  <si>
    <t>㈜삼영이엔씨</t>
  </si>
  <si>
    <t>㈜성신건설전기</t>
  </si>
  <si>
    <t>㈜신한전력</t>
  </si>
  <si>
    <t>진도건설</t>
  </si>
  <si>
    <t>㈜신웅테크</t>
  </si>
  <si>
    <t>㈜신록태양광
에너지</t>
  </si>
  <si>
    <t>㈜성오엔지니어링</t>
  </si>
  <si>
    <t>성대기전</t>
  </si>
  <si>
    <t>㈜신광이엔지</t>
  </si>
  <si>
    <t>㈜세화일렉트릭</t>
  </si>
  <si>
    <t>㈜샤인에너지</t>
  </si>
  <si>
    <t>노경아</t>
  </si>
  <si>
    <t>정현순</t>
  </si>
  <si>
    <t>김정배</t>
  </si>
  <si>
    <t>유경애</t>
  </si>
  <si>
    <t>이승국 외 1인</t>
  </si>
  <si>
    <t>김대석</t>
  </si>
  <si>
    <t>홍성은</t>
  </si>
  <si>
    <t>김성문</t>
  </si>
  <si>
    <t>강창국</t>
  </si>
  <si>
    <t>김경석</t>
  </si>
  <si>
    <t>이일호</t>
  </si>
  <si>
    <t>122-86-33974</t>
  </si>
  <si>
    <t>714-81-01897</t>
  </si>
  <si>
    <t>131-86-22563</t>
  </si>
  <si>
    <t>139-81-09195</t>
  </si>
  <si>
    <t>202-60-00051</t>
  </si>
  <si>
    <t>122-81-67275</t>
  </si>
  <si>
    <t>131-81-75288</t>
  </si>
  <si>
    <t>122-81-99248</t>
  </si>
  <si>
    <t>131-17-80776</t>
  </si>
  <si>
    <t>778-81-01474</t>
  </si>
  <si>
    <t>122-86-04921</t>
  </si>
  <si>
    <t>121-81-75092</t>
  </si>
  <si>
    <t>인천광역시 중구</t>
  </si>
  <si>
    <t>인천광역시 연수구</t>
  </si>
  <si>
    <t>인천광역시 동구</t>
  </si>
  <si>
    <t>인천시 서구</t>
  </si>
  <si>
    <t>2009.07.17</t>
  </si>
  <si>
    <t>2019.08.16</t>
  </si>
  <si>
    <t>2001.07.09</t>
  </si>
  <si>
    <t>2017.11.01</t>
  </si>
  <si>
    <t>2009.04.21</t>
  </si>
  <si>
    <t>2000.09.07</t>
  </si>
  <si>
    <t>2003.09.09</t>
  </si>
  <si>
    <t>2005.11.28</t>
  </si>
  <si>
    <t>BB+
(23.04.13~24.04.12)</t>
  </si>
  <si>
    <t>BB-
(25.06.27~26.06.26)</t>
  </si>
  <si>
    <t>BB0
(22.05.31~23.05.30)</t>
  </si>
  <si>
    <t>BBO
(19.06.25~20.06.24)</t>
  </si>
  <si>
    <t>BBO
(18.04.09~19.04.08)</t>
  </si>
  <si>
    <t xml:space="preserve">김희준,서권형
</t>
  </si>
  <si>
    <t>여인백
철도 배전설비
실적보유
특2, 초3(23.10.12)</t>
  </si>
  <si>
    <t>이동훈
중소기업확인서
(22.04.01~23.03.31)</t>
  </si>
  <si>
    <t>강창일이사</t>
  </si>
  <si>
    <t>세종기업㈜</t>
  </si>
  <si>
    <t>삼삼기업㈜</t>
  </si>
  <si>
    <t>세이콘㈜</t>
  </si>
  <si>
    <t>㈜신태양에너지</t>
  </si>
  <si>
    <t>완성전기조명</t>
  </si>
  <si>
    <t>예담전력</t>
  </si>
  <si>
    <t>오성전설산업㈜</t>
  </si>
  <si>
    <t>인천전기소방설비㈜</t>
  </si>
  <si>
    <t>원전사</t>
  </si>
  <si>
    <t>(주)이솔이티씨</t>
  </si>
  <si>
    <t>원광건설㈜</t>
  </si>
  <si>
    <t>㈜인호기업</t>
  </si>
  <si>
    <t>김종수</t>
  </si>
  <si>
    <t>오현균</t>
  </si>
  <si>
    <t>강주현 외 1인</t>
  </si>
  <si>
    <t>박항규</t>
  </si>
  <si>
    <t>심완섭</t>
  </si>
  <si>
    <t>소준호</t>
  </si>
  <si>
    <t>이상봉</t>
  </si>
  <si>
    <t>김태형</t>
  </si>
  <si>
    <t>위종민</t>
  </si>
  <si>
    <t>이윤행</t>
  </si>
  <si>
    <t>최병환</t>
  </si>
  <si>
    <t>송인호</t>
  </si>
  <si>
    <t>136-81-17283</t>
  </si>
  <si>
    <t>139-81-34073</t>
  </si>
  <si>
    <t>310-81-20843</t>
  </si>
  <si>
    <t>536-87-01528</t>
  </si>
  <si>
    <t>136-13-61704</t>
  </si>
  <si>
    <t>121-24-80215</t>
  </si>
  <si>
    <t>131-81-78650</t>
  </si>
  <si>
    <t>121-81-20831</t>
  </si>
  <si>
    <t>131-26-34070</t>
  </si>
  <si>
    <t>314-81-42645</t>
  </si>
  <si>
    <t>139-81-16527</t>
  </si>
  <si>
    <t>139-81-12875</t>
  </si>
  <si>
    <t>인천시 계양구</t>
  </si>
  <si>
    <t>인천 남구</t>
  </si>
  <si>
    <t>인천시 연수구</t>
  </si>
  <si>
    <t>1993.05.15</t>
  </si>
  <si>
    <t>1999.12.02</t>
  </si>
  <si>
    <t>2021.03.21</t>
  </si>
  <si>
    <t>1992.03.28</t>
  </si>
  <si>
    <t>2014.04.25</t>
  </si>
  <si>
    <t>1987.03.30</t>
  </si>
  <si>
    <t>2014.08.14</t>
  </si>
  <si>
    <t>2006.08.28</t>
  </si>
  <si>
    <t>2017.12.22</t>
  </si>
  <si>
    <t>2008.06.03</t>
  </si>
  <si>
    <t>B-
(17.06.26~18.06.25)</t>
  </si>
  <si>
    <t>BB
(15.04.20~16.04.19)</t>
  </si>
  <si>
    <t>BBB0
(23.04.18~24.04.17)</t>
  </si>
  <si>
    <t>BB0
(22.03.30~23.03.29)</t>
  </si>
  <si>
    <t>A-
(19.06.29~20.06.28)</t>
  </si>
  <si>
    <t>BB-
(15.04.13~16.04.12)</t>
  </si>
  <si>
    <t>배성광</t>
  </si>
  <si>
    <t>김대열, 이재웅</t>
  </si>
  <si>
    <t>김강훈</t>
  </si>
  <si>
    <t>이레전기㈜</t>
  </si>
  <si>
    <t>율파워텍㈜</t>
  </si>
  <si>
    <t>㈜와이에이치전력</t>
  </si>
  <si>
    <t>㈜월트이피씨</t>
  </si>
  <si>
    <t>㈜서해전설</t>
  </si>
  <si>
    <t>중앙에너지㈜</t>
  </si>
  <si>
    <t>(주)주원에이
엔지니어링</t>
  </si>
  <si>
    <t>재연전기</t>
  </si>
  <si>
    <t>케이에프이㈜</t>
  </si>
  <si>
    <t>㈜케이디이앤씨</t>
  </si>
  <si>
    <t>㈜태호이앤씨</t>
  </si>
  <si>
    <t>㈜태승전설</t>
  </si>
  <si>
    <t>송영근</t>
  </si>
  <si>
    <t>김은혜</t>
  </si>
  <si>
    <t>유혜자</t>
  </si>
  <si>
    <t>허건영</t>
  </si>
  <si>
    <t>최영숙</t>
  </si>
  <si>
    <t>이정길</t>
  </si>
  <si>
    <t>강춘란</t>
  </si>
  <si>
    <t>장경철</t>
  </si>
  <si>
    <t>김명규</t>
  </si>
  <si>
    <t>강민식</t>
  </si>
  <si>
    <t>송수정</t>
  </si>
  <si>
    <t>김주권</t>
  </si>
  <si>
    <t>131-86-22277</t>
  </si>
  <si>
    <t>831-87-02010</t>
  </si>
  <si>
    <t>221-81-36365</t>
  </si>
  <si>
    <t>131-81-63138</t>
  </si>
  <si>
    <t>797-86-02746</t>
  </si>
  <si>
    <t>131-81-66095</t>
  </si>
  <si>
    <t>785-81-00643</t>
  </si>
  <si>
    <t>131-24-40898</t>
  </si>
  <si>
    <t xml:space="preserve"> 132-81-42679  </t>
  </si>
  <si>
    <t>131-81-98850</t>
  </si>
  <si>
    <t>410-86-11144</t>
  </si>
  <si>
    <t xml:space="preserve">651-88-00368 </t>
  </si>
  <si>
    <t>인천시 남구</t>
  </si>
  <si>
    <t>2009.09.23</t>
  </si>
  <si>
    <t>2015.11.20</t>
  </si>
  <si>
    <t>2003.09.02</t>
  </si>
  <si>
    <t>2018.11.29</t>
  </si>
  <si>
    <t>2001.08.21</t>
  </si>
  <si>
    <t>2017.12.05</t>
  </si>
  <si>
    <t>2005.12.06</t>
  </si>
  <si>
    <t>2006.11.24</t>
  </si>
  <si>
    <t>2004.04.01</t>
  </si>
  <si>
    <t>2013.04.15</t>
  </si>
  <si>
    <t>BB-
(25.07.01~26.06.30)</t>
  </si>
  <si>
    <t>BB0
(24.04.11~25.04.10)</t>
  </si>
  <si>
    <t>BBB-
(23.06.07~24.06.06)</t>
  </si>
  <si>
    <t>BB+
(16.04.05~17.04.04)</t>
  </si>
  <si>
    <t>BBB-
(21.05.25~22.05.24)</t>
  </si>
  <si>
    <t>여인백,서권형
특1초3(24.03.05)</t>
  </si>
  <si>
    <t>이상규이사</t>
  </si>
  <si>
    <t>한기수010-2204-8598</t>
  </si>
  <si>
    <t>보선 자회사</t>
  </si>
  <si>
    <t>이연지</t>
  </si>
  <si>
    <t>태양전기㈜</t>
  </si>
  <si>
    <t>태창전기
소방건설공사</t>
  </si>
  <si>
    <t>하늘기전</t>
  </si>
  <si>
    <t>㈜한백엔지니어링</t>
  </si>
  <si>
    <t>㈜홍익건설</t>
  </si>
  <si>
    <t>㈜강인전력</t>
  </si>
  <si>
    <t>경일ENG</t>
  </si>
  <si>
    <t>고려설비㈜</t>
  </si>
  <si>
    <t>그린전력(주)</t>
  </si>
  <si>
    <t>남광기업㈜</t>
  </si>
  <si>
    <t>㈜나산</t>
  </si>
  <si>
    <t>㈜도경전기</t>
  </si>
  <si>
    <t>정용민</t>
  </si>
  <si>
    <t>변태균</t>
  </si>
  <si>
    <t>이학일</t>
  </si>
  <si>
    <t>이건수</t>
  </si>
  <si>
    <t>양미희</t>
  </si>
  <si>
    <t>최병문</t>
  </si>
  <si>
    <t>김창용</t>
  </si>
  <si>
    <t>홍광훈</t>
  </si>
  <si>
    <t>함은규</t>
  </si>
  <si>
    <t>최동호</t>
  </si>
  <si>
    <t>김향화</t>
  </si>
  <si>
    <t>전정열</t>
  </si>
  <si>
    <t xml:space="preserve">121-86-33836 </t>
  </si>
  <si>
    <t>131-26-65971</t>
  </si>
  <si>
    <t>322-48-00445</t>
  </si>
  <si>
    <t>131-81-58635</t>
  </si>
  <si>
    <t>131-86-45192</t>
  </si>
  <si>
    <t>131-86-17527</t>
  </si>
  <si>
    <t>733-37-00163</t>
  </si>
  <si>
    <t>139-81-19510</t>
  </si>
  <si>
    <t>182-81-01464</t>
  </si>
  <si>
    <t>122-81-07622</t>
  </si>
  <si>
    <t xml:space="preserve">194-87-01606 </t>
  </si>
  <si>
    <t>582-87-00352</t>
  </si>
  <si>
    <t>인천시 미추홀구</t>
  </si>
  <si>
    <t>2018.05.11</t>
  </si>
  <si>
    <t>1992.09.24</t>
  </si>
  <si>
    <t>2019.11.06</t>
  </si>
  <si>
    <t>2000.10.05</t>
  </si>
  <si>
    <t>2016.04.11</t>
  </si>
  <si>
    <t>2002.05.09</t>
  </si>
  <si>
    <t>2021.03.02</t>
  </si>
  <si>
    <t>2015.11.23</t>
  </si>
  <si>
    <t>BB+
(23.04.14~24.04.13)</t>
  </si>
  <si>
    <t>BO
(20.07.10~21.06.30)</t>
  </si>
  <si>
    <t>동원전설㈜</t>
  </si>
  <si>
    <t>동신기전㈜</t>
  </si>
  <si>
    <t>㈜부광종합전설</t>
  </si>
  <si>
    <t>㈜선두파워텍</t>
  </si>
  <si>
    <t>삼도전력공사</t>
  </si>
  <si>
    <t>㈜세영통신</t>
  </si>
  <si>
    <t>㈜에너지로드</t>
  </si>
  <si>
    <t>㈜원웅파워</t>
  </si>
  <si>
    <t>(주)전앤유에너지</t>
  </si>
  <si>
    <t>㈜진성소방전력</t>
  </si>
  <si>
    <t>제일전기</t>
  </si>
  <si>
    <t>창조전기㈜</t>
  </si>
  <si>
    <t>이승철</t>
  </si>
  <si>
    <t>정정수</t>
  </si>
  <si>
    <t>유원숙</t>
  </si>
  <si>
    <t>박봉용</t>
  </si>
  <si>
    <t>이용암</t>
  </si>
  <si>
    <t>고영복</t>
  </si>
  <si>
    <t>이완구 외 1인</t>
  </si>
  <si>
    <t>이혜림</t>
  </si>
  <si>
    <t>전용태</t>
  </si>
  <si>
    <t>박하진</t>
  </si>
  <si>
    <t>정택호</t>
  </si>
  <si>
    <t>허강무</t>
  </si>
  <si>
    <t>122-81-79941</t>
  </si>
  <si>
    <t>139-81-22029</t>
  </si>
  <si>
    <t>131-86-36392</t>
  </si>
  <si>
    <t>405-88-01328</t>
  </si>
  <si>
    <t>137-06-53500</t>
  </si>
  <si>
    <t>113-81-19177</t>
  </si>
  <si>
    <t>120-88-03783</t>
  </si>
  <si>
    <t>317-81-41290</t>
  </si>
  <si>
    <t xml:space="preserve">646-81-01293 </t>
  </si>
  <si>
    <t>131-81-69980</t>
  </si>
  <si>
    <t xml:space="preserve">131-27-96485 </t>
  </si>
  <si>
    <t>846-88-00331</t>
  </si>
  <si>
    <t>인천광역시 계양구</t>
  </si>
  <si>
    <t>2003.11.20</t>
  </si>
  <si>
    <t>1999.10.15</t>
  </si>
  <si>
    <t>2012.05.16</t>
  </si>
  <si>
    <t>2001.04.02</t>
  </si>
  <si>
    <t>2002.04.30</t>
  </si>
  <si>
    <t>2010.04.29</t>
  </si>
  <si>
    <t>2016.07.04</t>
  </si>
  <si>
    <t>2011.05.03</t>
  </si>
  <si>
    <t>2019.04.01</t>
  </si>
  <si>
    <t>2004.04.07</t>
  </si>
  <si>
    <t>B+
(23.06.30~24.06.29)</t>
  </si>
  <si>
    <t>BB+
(20.07.02~21.06.30)</t>
  </si>
  <si>
    <t>BBB-
(25.04.04~26.04.03)</t>
  </si>
  <si>
    <t>임태균,조재진</t>
  </si>
  <si>
    <t>㈜해성유앤아이</t>
  </si>
  <si>
    <t>㈜대영이앤지</t>
  </si>
  <si>
    <t>㈜동경파워텍</t>
  </si>
  <si>
    <t>더그로우㈜</t>
  </si>
  <si>
    <t>㈜마석엔지니어링</t>
  </si>
  <si>
    <t>㈜아이탑이엔지</t>
  </si>
  <si>
    <t>㈜풍성인더스</t>
  </si>
  <si>
    <t>㈜태영이엔씨</t>
  </si>
  <si>
    <t>킹스엔지니어링㈜</t>
  </si>
  <si>
    <t>영진전기㈜</t>
  </si>
  <si>
    <t>경서산업㈜</t>
  </si>
  <si>
    <t>㈜대환테크</t>
  </si>
  <si>
    <t>빙상섭</t>
  </si>
  <si>
    <t>이용화</t>
  </si>
  <si>
    <t>원유경</t>
  </si>
  <si>
    <t>고태순</t>
  </si>
  <si>
    <t>김승우</t>
  </si>
  <si>
    <t>조계천</t>
  </si>
  <si>
    <t>호민재</t>
  </si>
  <si>
    <t>조성문</t>
  </si>
  <si>
    <t>안상범</t>
  </si>
  <si>
    <t>정영식 외 1인</t>
  </si>
  <si>
    <t>주남호</t>
  </si>
  <si>
    <t>김병철</t>
  </si>
  <si>
    <t>134-88-01178</t>
  </si>
  <si>
    <t>744-86-00481</t>
  </si>
  <si>
    <t>558-87-01611</t>
  </si>
  <si>
    <t>131-81-83584</t>
  </si>
  <si>
    <t>515-86-00961</t>
  </si>
  <si>
    <t>487-87-00606</t>
  </si>
  <si>
    <t>131-86-42860</t>
  </si>
  <si>
    <t>137-86-26515</t>
  </si>
  <si>
    <t>113-81-60040</t>
  </si>
  <si>
    <t>131-86-46212</t>
  </si>
  <si>
    <t>310-81-34541</t>
  </si>
  <si>
    <t>131-86-58469</t>
  </si>
  <si>
    <t xml:space="preserve">인천광역시 서구 </t>
  </si>
  <si>
    <t>인천관역시 중구</t>
  </si>
  <si>
    <t xml:space="preserve">2019.05.22 </t>
  </si>
  <si>
    <t>2017.02.27</t>
  </si>
  <si>
    <t>2002.05.13</t>
  </si>
  <si>
    <t>2004.03.22</t>
  </si>
  <si>
    <t>2018.03.30</t>
  </si>
  <si>
    <t>2010.04.06</t>
  </si>
  <si>
    <t>2015.05.29</t>
  </si>
  <si>
    <t>2020.06.30</t>
  </si>
  <si>
    <t>2000.07.15</t>
  </si>
  <si>
    <t>BB+
(23.07.01~24.06.30)</t>
  </si>
  <si>
    <t>BB-
(21.06.30~22.06.29)</t>
  </si>
  <si>
    <t>BBB-
(21.04.16~22.04.15)</t>
  </si>
  <si>
    <t>B+
(22.04.27~23.04.26)</t>
  </si>
  <si>
    <t>B0
(22.05.09~23.05.08)</t>
  </si>
  <si>
    <t>한밭전력 상호변경
윤명숙</t>
  </si>
  <si>
    <t>㈜제일전기공사</t>
  </si>
  <si>
    <t>이루다올㈜</t>
  </si>
  <si>
    <t>㈜유림전력</t>
  </si>
  <si>
    <t>㈜하린</t>
  </si>
  <si>
    <t>㈜금호이엔지</t>
  </si>
  <si>
    <t>최고이엔씨㈜</t>
  </si>
  <si>
    <t>삼풍전기㈜</t>
  </si>
  <si>
    <t>태주공업㈜</t>
  </si>
  <si>
    <t>정우ENG</t>
  </si>
  <si>
    <t>정원전력</t>
  </si>
  <si>
    <t>㈜한종이엔지</t>
  </si>
  <si>
    <t>대덕일렉트릭㈜</t>
  </si>
  <si>
    <t>김복녀</t>
  </si>
  <si>
    <t>오현춘</t>
  </si>
  <si>
    <t>박현순</t>
  </si>
  <si>
    <t>표민지</t>
  </si>
  <si>
    <t>박미화</t>
  </si>
  <si>
    <t>최춘라</t>
  </si>
  <si>
    <t>박상기 외 1인</t>
  </si>
  <si>
    <t>석윤성</t>
  </si>
  <si>
    <t>하재민</t>
  </si>
  <si>
    <t>봉미덕</t>
  </si>
  <si>
    <t>209-87-00947</t>
  </si>
  <si>
    <t>642-88-01515</t>
  </si>
  <si>
    <t>445-88-00979</t>
  </si>
  <si>
    <t>480-87-02791</t>
  </si>
  <si>
    <t>339-81-01852</t>
  </si>
  <si>
    <t>427-81-02070</t>
  </si>
  <si>
    <t>139-81-06960</t>
  </si>
  <si>
    <t>139-81-13869</t>
  </si>
  <si>
    <t>137-17-34625</t>
  </si>
  <si>
    <t>137-21-86853</t>
  </si>
  <si>
    <t>121-81-96781</t>
  </si>
  <si>
    <t xml:space="preserve">                         -</t>
  </si>
  <si>
    <t>2020.03.02</t>
  </si>
  <si>
    <t>2018.03.14</t>
  </si>
  <si>
    <t>2020.04.10</t>
  </si>
  <si>
    <t>2021.02.15</t>
  </si>
  <si>
    <t>2009.04.08</t>
  </si>
  <si>
    <t>2010.03.05</t>
  </si>
  <si>
    <t>2014.05.08</t>
  </si>
  <si>
    <t>2019.10.11</t>
  </si>
  <si>
    <t>2001.03.21</t>
  </si>
  <si>
    <t>BB0
(22.06.10~23.06.09)</t>
  </si>
  <si>
    <t>BB+
(23.03.29~24.03.28)</t>
  </si>
  <si>
    <t>낙안 상호번경
윤명숙</t>
  </si>
  <si>
    <t>박재웅
중소기업 확인서
(2023.04.01~2024.03.31)</t>
  </si>
  <si>
    <t>인천전기상사</t>
  </si>
  <si>
    <t>㈜거산파워텍</t>
  </si>
  <si>
    <t>㈜인광전기</t>
  </si>
  <si>
    <t>㈜도원이앤씨</t>
  </si>
  <si>
    <t>강한전력㈜</t>
  </si>
  <si>
    <t>㈜럭키콘트롤</t>
  </si>
  <si>
    <t>청운전기㈜</t>
  </si>
  <si>
    <t>㈜미소건영</t>
  </si>
  <si>
    <t>㈜성신전력</t>
  </si>
  <si>
    <t>㈜다올엠에스</t>
  </si>
  <si>
    <t>㈜남경전력</t>
  </si>
  <si>
    <t>㈜민주전력</t>
  </si>
  <si>
    <t>조중열</t>
  </si>
  <si>
    <t>김금자</t>
  </si>
  <si>
    <t>강성모</t>
  </si>
  <si>
    <t>원병희</t>
  </si>
  <si>
    <t>원재철</t>
  </si>
  <si>
    <t>임용선</t>
  </si>
  <si>
    <t>박소윤</t>
  </si>
  <si>
    <t>김영태</t>
  </si>
  <si>
    <t>양혜영</t>
  </si>
  <si>
    <t>류현정</t>
  </si>
  <si>
    <t>길영춘</t>
  </si>
  <si>
    <t>심상철</t>
  </si>
  <si>
    <t>121-22-91246</t>
  </si>
  <si>
    <t>131-81-90896</t>
  </si>
  <si>
    <t>139-81-27266</t>
  </si>
  <si>
    <t>790-81-01547</t>
  </si>
  <si>
    <t>197-81-01108</t>
  </si>
  <si>
    <t>122-81-88547</t>
  </si>
  <si>
    <t>894-87-00065</t>
  </si>
  <si>
    <t>121-81-69227</t>
  </si>
  <si>
    <t>765-87-00597</t>
  </si>
  <si>
    <t>465-87-01788</t>
  </si>
  <si>
    <t>122-81-92148</t>
  </si>
  <si>
    <t>122-81-76914</t>
  </si>
  <si>
    <t>1985.12.31</t>
  </si>
  <si>
    <t>2000.12.28</t>
  </si>
  <si>
    <t>2020.02.14</t>
  </si>
  <si>
    <t>2012.03.09</t>
  </si>
  <si>
    <t>2014.11.05</t>
  </si>
  <si>
    <t>2006.09.19</t>
  </si>
  <si>
    <t>2011.12.20</t>
  </si>
  <si>
    <t>1995.05.15</t>
  </si>
  <si>
    <t>2006.10.02</t>
  </si>
  <si>
    <t>2016.09.08</t>
  </si>
  <si>
    <t>BB-
(22.07.01~23.06.30)</t>
  </si>
  <si>
    <t>BBB-
(22.07.01~23.06.30)</t>
  </si>
  <si>
    <t>B+
(22.06.27~23.06.26)</t>
  </si>
  <si>
    <t>BB-
(23.06.27~24.06.26)</t>
  </si>
  <si>
    <t>BB+
(22.04.12~23.04.11)</t>
  </si>
  <si>
    <t>B+
(25.04.21~26.04.20)</t>
  </si>
  <si>
    <t>B+
(24.06.11~25.06.10)</t>
  </si>
  <si>
    <t>BB0
(22.06.30~23.06.29)</t>
  </si>
  <si>
    <t>김대열
중소기업 확인서
(22.04.01~23.03.31)</t>
  </si>
  <si>
    <t>조동규
중소기업 확인서
(22.04.01~23.03.31)</t>
  </si>
  <si>
    <t>중소기업 확인서
(22.04.01~23.03.31)</t>
  </si>
  <si>
    <t>윤명숙
중소기업 확인서
(22.04.01~23.03.31)</t>
  </si>
  <si>
    <t>조재진
중소기업 확인서
(인증일: 22.03.31)</t>
  </si>
  <si>
    <t>㈜한마루이엔씨</t>
  </si>
  <si>
    <t>㈜제일이엔티</t>
  </si>
  <si>
    <t>㈜금석</t>
  </si>
  <si>
    <t>금석개발㈜</t>
  </si>
  <si>
    <t>㈜대경에스코</t>
  </si>
  <si>
    <t>㈜에스엠텔</t>
  </si>
  <si>
    <t>영전기업㈜</t>
  </si>
  <si>
    <t>㈜옴니테크</t>
  </si>
  <si>
    <t>㈜우람전력</t>
  </si>
  <si>
    <t>우창전력</t>
  </si>
  <si>
    <t>㈜장원이엔씨</t>
  </si>
  <si>
    <t>김광욱</t>
  </si>
  <si>
    <t>배봉진</t>
  </si>
  <si>
    <t>유경순</t>
  </si>
  <si>
    <t>권재섭</t>
  </si>
  <si>
    <t>전수연</t>
  </si>
  <si>
    <t>윤학상</t>
  </si>
  <si>
    <t>정혜경</t>
  </si>
  <si>
    <t>박영길</t>
  </si>
  <si>
    <t>임미정</t>
  </si>
  <si>
    <t>송화성</t>
  </si>
  <si>
    <t>최공소</t>
  </si>
  <si>
    <t>박기순</t>
  </si>
  <si>
    <t>113-81-53141</t>
  </si>
  <si>
    <t>238-81-01127</t>
  </si>
  <si>
    <t>131-86-24746</t>
  </si>
  <si>
    <t>502-86-40405</t>
  </si>
  <si>
    <t>736-81-00807</t>
  </si>
  <si>
    <t>131-81-78005</t>
  </si>
  <si>
    <t>121-81-65819</t>
  </si>
  <si>
    <t>121-81-82220</t>
  </si>
  <si>
    <t>307-81-48262</t>
  </si>
  <si>
    <t>231-87-00833</t>
  </si>
  <si>
    <t>121-13-68933</t>
  </si>
  <si>
    <t>473-87-01737</t>
  </si>
  <si>
    <t>1999.06.12</t>
  </si>
  <si>
    <t>2002.07.04</t>
  </si>
  <si>
    <t>2016.02.11</t>
  </si>
  <si>
    <t>2017.04.19</t>
  </si>
  <si>
    <t>2014.07.24</t>
  </si>
  <si>
    <t>2016.05.10</t>
  </si>
  <si>
    <t>2013.12.13</t>
  </si>
  <si>
    <t>2010.10.08</t>
  </si>
  <si>
    <t>2012.02.21</t>
  </si>
  <si>
    <t>2004.12.13</t>
  </si>
  <si>
    <t>2014.07.14</t>
  </si>
  <si>
    <t>BB0
(22.08.05~23.06.30)</t>
  </si>
  <si>
    <t>B+
(23.07.03~24.06.30)</t>
  </si>
  <si>
    <t>BB0
(22.06.29~23.06.28)</t>
  </si>
  <si>
    <t>A0
(24.04.12~25.04.11)</t>
  </si>
  <si>
    <t>BB+
(22.04.06~23.04.05)</t>
  </si>
  <si>
    <t>조재진
장애인기업 확인서
(21.07.25~24.07.24)</t>
  </si>
  <si>
    <t>㈜화진이엔씨</t>
  </si>
  <si>
    <t>㈜금산</t>
  </si>
  <si>
    <t>㈜지음쏠라테크</t>
  </si>
  <si>
    <t>㈜대연이노텍</t>
  </si>
  <si>
    <t>㈜동은이엔씨</t>
  </si>
  <si>
    <t>㈜세화이엘씨</t>
  </si>
  <si>
    <t>㈜영진이엔에스</t>
  </si>
  <si>
    <t>태영기업</t>
  </si>
  <si>
    <t>㈜동광전기</t>
  </si>
  <si>
    <t>㈜창전</t>
  </si>
  <si>
    <t>㈜태양유니스</t>
  </si>
  <si>
    <t>다온기전㈜</t>
  </si>
  <si>
    <t>황선혁</t>
  </si>
  <si>
    <t>유기선</t>
  </si>
  <si>
    <t>조경용</t>
  </si>
  <si>
    <t>임선자</t>
  </si>
  <si>
    <t>이경은</t>
  </si>
  <si>
    <t>강선비</t>
  </si>
  <si>
    <t>이미자</t>
  </si>
  <si>
    <t>전진우</t>
  </si>
  <si>
    <t>양범수</t>
  </si>
  <si>
    <t>김경숙</t>
  </si>
  <si>
    <t>배종배</t>
  </si>
  <si>
    <t>121-81-63524</t>
  </si>
  <si>
    <t>122-86-30865</t>
  </si>
  <si>
    <t>407-87-00819</t>
  </si>
  <si>
    <t>823-86-02064</t>
  </si>
  <si>
    <t>131-81-56170</t>
  </si>
  <si>
    <t>871-88-01511</t>
  </si>
  <si>
    <t>872-87-00371</t>
  </si>
  <si>
    <t>719-27-00644</t>
  </si>
  <si>
    <t>121-81-31696</t>
  </si>
  <si>
    <t>121-81-20132</t>
  </si>
  <si>
    <t>211-86-20691</t>
  </si>
  <si>
    <t>125-81-88551</t>
  </si>
  <si>
    <t>인천광역시 웅진군</t>
  </si>
  <si>
    <t>2013.07.31</t>
  </si>
  <si>
    <t>2018.03.09</t>
  </si>
  <si>
    <t>2017.07.31</t>
  </si>
  <si>
    <t>2020.12.15</t>
  </si>
  <si>
    <t>2011.06.03</t>
  </si>
  <si>
    <t>2018.03.05</t>
  </si>
  <si>
    <t>1974.03.31</t>
  </si>
  <si>
    <t>2001.02.26</t>
  </si>
  <si>
    <t>1987.07.10</t>
  </si>
  <si>
    <t>BB+
(25.05.09~26.05.08)</t>
  </si>
  <si>
    <t>BB0
(23.03.30~24.03.29)</t>
  </si>
  <si>
    <t>BB-
(23.07.05~24.06.30)</t>
  </si>
  <si>
    <t>BB-
(23.05.19~24.05.18)</t>
  </si>
  <si>
    <t>B0
(24.06.28~25.06.27)</t>
  </si>
  <si>
    <t>(21.11.20~24.11.19)</t>
  </si>
  <si>
    <t>고2, 중1, 초1
(23.08.01)</t>
  </si>
  <si>
    <t>유형민
중소기업 확인서
(23.04.01~24.03.31)</t>
  </si>
  <si>
    <t>㈜화신이앤비</t>
  </si>
  <si>
    <t>㈜송광전설</t>
  </si>
  <si>
    <t>㈜부성이엔지</t>
  </si>
  <si>
    <t>㈜더이레</t>
  </si>
  <si>
    <t>일진전기건설공사</t>
  </si>
  <si>
    <t>인천기전</t>
  </si>
  <si>
    <t>㈜대건전기제어</t>
  </si>
  <si>
    <t>㈜파워이엔씨</t>
  </si>
  <si>
    <t>㈜금송파워텍</t>
  </si>
  <si>
    <t>(유)다온시스</t>
  </si>
  <si>
    <t>㈜백두전력</t>
  </si>
  <si>
    <t>티에이치기전㈜</t>
  </si>
  <si>
    <t>선윤관</t>
  </si>
  <si>
    <t>장홍영</t>
  </si>
  <si>
    <t>최태영</t>
  </si>
  <si>
    <t>신한영</t>
  </si>
  <si>
    <t>조래원</t>
  </si>
  <si>
    <t>서영익</t>
  </si>
  <si>
    <t>김영환</t>
  </si>
  <si>
    <t>유준우</t>
  </si>
  <si>
    <t>최재홍</t>
  </si>
  <si>
    <t>유진순</t>
  </si>
  <si>
    <t>김택성</t>
  </si>
  <si>
    <t>139-81-41628</t>
  </si>
  <si>
    <t>137-81-40389</t>
  </si>
  <si>
    <t>122-86-06370</t>
  </si>
  <si>
    <t>739-86-01606</t>
  </si>
  <si>
    <t>131-20-68530</t>
  </si>
  <si>
    <t>131-18-82219</t>
  </si>
  <si>
    <t>122-81-88867</t>
  </si>
  <si>
    <t>313-81-01753</t>
  </si>
  <si>
    <t>835-86-02941</t>
  </si>
  <si>
    <t>112-81-53963</t>
  </si>
  <si>
    <t>121-86-07769</t>
  </si>
  <si>
    <t>122-86-04881</t>
  </si>
  <si>
    <t>인청광역시 동구</t>
  </si>
  <si>
    <t>2000.11.17</t>
  </si>
  <si>
    <t>2006.10.12</t>
  </si>
  <si>
    <t>1999.09.21</t>
  </si>
  <si>
    <t>2022.05.10</t>
  </si>
  <si>
    <t>2003.06.20</t>
  </si>
  <si>
    <t>2004.03.09</t>
  </si>
  <si>
    <t>2020.12.01</t>
  </si>
  <si>
    <t>1993.11.08</t>
  </si>
  <si>
    <t>2020.05.22</t>
  </si>
  <si>
    <t>2018.04.24</t>
  </si>
  <si>
    <t>2011.03.31</t>
  </si>
  <si>
    <t>BB+
(23.04.06~24.04.05)</t>
  </si>
  <si>
    <t>B-
(24.06.14~25.06.13)</t>
  </si>
  <si>
    <t>B+
(24.07.08~25.06.30)</t>
  </si>
  <si>
    <t>B+
(25.07.31~26.06.30)</t>
  </si>
  <si>
    <t>BB-
(24.06.26~25.06.25)</t>
  </si>
  <si>
    <t>BB-
(24.05.03~25.05.02)</t>
  </si>
  <si>
    <t>㈜예안전력</t>
  </si>
  <si>
    <t>㈜경진전기</t>
  </si>
  <si>
    <t>㈜도화전력</t>
  </si>
  <si>
    <t>㈜삼주이엔씨</t>
  </si>
  <si>
    <t>㈜세종이엠에스</t>
  </si>
  <si>
    <t>일진전기</t>
  </si>
  <si>
    <t>㈜선경기전</t>
  </si>
  <si>
    <t>성원이엔에프㈜</t>
  </si>
  <si>
    <t>(주)이화이앤에프</t>
  </si>
  <si>
    <t>㈜서영이엔씨</t>
  </si>
  <si>
    <t>㈜성도에너지</t>
  </si>
  <si>
    <t>태진전기공사</t>
  </si>
  <si>
    <t>이준승</t>
  </si>
  <si>
    <t>최치원</t>
  </si>
  <si>
    <t>승주훈</t>
  </si>
  <si>
    <t>유독수 외 1인</t>
  </si>
  <si>
    <t>이동성</t>
  </si>
  <si>
    <t>이종택</t>
  </si>
  <si>
    <t>양부석</t>
  </si>
  <si>
    <t>김태규</t>
  </si>
  <si>
    <t>박소연</t>
  </si>
  <si>
    <t>최재영</t>
  </si>
  <si>
    <t>전영태</t>
  </si>
  <si>
    <t>하태수</t>
  </si>
  <si>
    <t>715-87-00592</t>
  </si>
  <si>
    <t>122-81-95432</t>
  </si>
  <si>
    <t>139-81-24406</t>
  </si>
  <si>
    <t>119-81-70186</t>
  </si>
  <si>
    <t>139-01-61578</t>
  </si>
  <si>
    <t>122-86-42172</t>
  </si>
  <si>
    <t>864-88-02701</t>
  </si>
  <si>
    <t>542-88-00915</t>
  </si>
  <si>
    <t>122-81-86592</t>
  </si>
  <si>
    <t>776-81-03097</t>
  </si>
  <si>
    <t>131-26-68134</t>
  </si>
  <si>
    <t>2011.05.09</t>
  </si>
  <si>
    <t>2007.05.28</t>
  </si>
  <si>
    <t>2004.07.08</t>
  </si>
  <si>
    <t>2015.11.26</t>
  </si>
  <si>
    <t>2022.12.02</t>
  </si>
  <si>
    <t>2022.11.10</t>
  </si>
  <si>
    <t>2017.03.31</t>
  </si>
  <si>
    <t>BB-
(24.06.13~25.06.12)</t>
  </si>
  <si>
    <t>BB-
(24.08.09~25.06.30)</t>
  </si>
  <si>
    <t>B0
(24.07.01~25.06.30)</t>
  </si>
  <si>
    <t>BB0
(24.06.04~25.06.03)</t>
  </si>
  <si>
    <t>BB+
(24.11.06~25.11.05)</t>
  </si>
  <si>
    <t>BB0
(24.05.27~25.05.26)</t>
  </si>
  <si>
    <t>B+
(25.06.24~26.06.23)</t>
  </si>
  <si>
    <t>㈜에이스엔지니어링</t>
  </si>
  <si>
    <t>김인석</t>
  </si>
  <si>
    <t>121-81-66119</t>
  </si>
  <si>
    <t>2021.09.27</t>
  </si>
  <si>
    <t>전 기 ( 강 원 )</t>
  </si>
  <si>
    <t>㈜건원이에프티</t>
  </si>
  <si>
    <t>㈜금강엔지니어링</t>
  </si>
  <si>
    <t>남아전기</t>
  </si>
  <si>
    <t>대금종합건설㈜</t>
  </si>
  <si>
    <t>㈜덕우전기</t>
  </si>
  <si>
    <t>㈜대성전업사</t>
  </si>
  <si>
    <t>㈜덕양</t>
  </si>
  <si>
    <t>㈜동해전기</t>
  </si>
  <si>
    <t>대광기업㈜</t>
  </si>
  <si>
    <t>㈜다부전설</t>
  </si>
  <si>
    <t>이화진</t>
  </si>
  <si>
    <t>임만심</t>
  </si>
  <si>
    <t>김수자</t>
  </si>
  <si>
    <t>정중교</t>
  </si>
  <si>
    <t>최인식</t>
  </si>
  <si>
    <t>김혜경</t>
  </si>
  <si>
    <t>송은순</t>
  </si>
  <si>
    <t>이각규</t>
  </si>
  <si>
    <t>조길현</t>
  </si>
  <si>
    <t>김원기</t>
  </si>
  <si>
    <t>이규현</t>
  </si>
  <si>
    <t>이미순</t>
  </si>
  <si>
    <t>225-81-17564</t>
  </si>
  <si>
    <t>301-81-82388</t>
  </si>
  <si>
    <t>227-81-10946</t>
  </si>
  <si>
    <t>228-01-37043</t>
  </si>
  <si>
    <t>220-81-90366</t>
  </si>
  <si>
    <t>856-86-01269</t>
  </si>
  <si>
    <t>224-81-32499</t>
  </si>
  <si>
    <t>355-88-00140</t>
  </si>
  <si>
    <t>226-81-25413</t>
  </si>
  <si>
    <t>224-81-17289</t>
  </si>
  <si>
    <t>127-86-01180</t>
  </si>
  <si>
    <t>127-86-01176</t>
  </si>
  <si>
    <t>강원도 평창군</t>
  </si>
  <si>
    <t>강원도 춘천시</t>
  </si>
  <si>
    <t>강원도 태백시</t>
  </si>
  <si>
    <t>강원도 원주시</t>
  </si>
  <si>
    <t>강원도 인제군</t>
  </si>
  <si>
    <t>강원도 강릉시</t>
  </si>
  <si>
    <t>강원도 철원군</t>
  </si>
  <si>
    <t>강원 철원</t>
  </si>
  <si>
    <t>1998.12.03</t>
  </si>
  <si>
    <t>1998.02.19</t>
  </si>
  <si>
    <t>2008.06.26</t>
  </si>
  <si>
    <t>2015.09.21</t>
  </si>
  <si>
    <t>1999.04.07</t>
  </si>
  <si>
    <t>2020.07.08</t>
  </si>
  <si>
    <t>1992.04.16</t>
  </si>
  <si>
    <t>BBB0
(16.04.14~17.04.13)</t>
  </si>
  <si>
    <t>BB+
(25.04.23~26.04.22)</t>
  </si>
  <si>
    <t>BB0
(15.04.14~16.04.13)</t>
  </si>
  <si>
    <t>(15.12.01~18.11.30)</t>
  </si>
  <si>
    <t>조인철</t>
  </si>
  <si>
    <t>강경훈차장, 김동식
중소기업 확인서
(24.04.01~25.03.31)</t>
  </si>
  <si>
    <t>㈜동양전기통신</t>
  </si>
  <si>
    <t>동양전력공사</t>
  </si>
  <si>
    <t>㈜두성전력</t>
  </si>
  <si>
    <t>㈜동성이앤씨</t>
  </si>
  <si>
    <t>㈜동양</t>
  </si>
  <si>
    <t>㈜덕성</t>
  </si>
  <si>
    <t>㈜명탑</t>
  </si>
  <si>
    <t>보혜전력㈜</t>
  </si>
  <si>
    <t>㈜무지개전력</t>
  </si>
  <si>
    <t>㈜무한전력</t>
  </si>
  <si>
    <t>보승개발㈜</t>
  </si>
  <si>
    <t>김진수</t>
  </si>
  <si>
    <t>홍순근</t>
  </si>
  <si>
    <t>나경주</t>
  </si>
  <si>
    <t>윤자영</t>
  </si>
  <si>
    <t>황동철</t>
  </si>
  <si>
    <t>박순덕</t>
  </si>
  <si>
    <t>함한석</t>
  </si>
  <si>
    <t>이순균</t>
  </si>
  <si>
    <t>최유연</t>
  </si>
  <si>
    <t>연복모</t>
  </si>
  <si>
    <t>강송숙</t>
  </si>
  <si>
    <t>222-81-12124</t>
  </si>
  <si>
    <t>222-16-60157</t>
  </si>
  <si>
    <t>231-81-06515</t>
  </si>
  <si>
    <t>303-81-44866</t>
  </si>
  <si>
    <t>223-81-05631</t>
  </si>
  <si>
    <t>511-81-23045</t>
  </si>
  <si>
    <t>834-81-00815</t>
  </si>
  <si>
    <t>685-87-00670</t>
  </si>
  <si>
    <t>231-81-06117</t>
  </si>
  <si>
    <t>221-81-38868</t>
  </si>
  <si>
    <t>225-81-01214</t>
  </si>
  <si>
    <t>강원 삼척</t>
  </si>
  <si>
    <t>강원 인제</t>
  </si>
  <si>
    <t>강원 춘천</t>
  </si>
  <si>
    <t>강원 영월군</t>
  </si>
  <si>
    <t>2007.04.19</t>
  </si>
  <si>
    <t>2018.01.18</t>
  </si>
  <si>
    <t>1991.09.26</t>
  </si>
  <si>
    <t>1981.11.09</t>
  </si>
  <si>
    <t>B0
(24.08.13~25.06.30)</t>
  </si>
  <si>
    <t>조세희
고2,초4(22.10.17)</t>
  </si>
  <si>
    <t>㈜케이디파워</t>
  </si>
  <si>
    <t>㈜세아</t>
  </si>
  <si>
    <t>상지전업사</t>
  </si>
  <si>
    <t>삼성전기㈜</t>
  </si>
  <si>
    <t>㈜신우파워텍</t>
  </si>
  <si>
    <t>㈜신한국</t>
  </si>
  <si>
    <t>㈜삼우전력</t>
  </si>
  <si>
    <t>송암시스콤㈜</t>
  </si>
  <si>
    <t>㈜세명전기</t>
  </si>
  <si>
    <t>㈜선일</t>
  </si>
  <si>
    <t>㈜삼기</t>
  </si>
  <si>
    <t>이양수</t>
  </si>
  <si>
    <t>최양호</t>
  </si>
  <si>
    <t>김은희</t>
  </si>
  <si>
    <t>정형진</t>
  </si>
  <si>
    <t>김지영</t>
  </si>
  <si>
    <t>심길택</t>
  </si>
  <si>
    <t>이광향</t>
  </si>
  <si>
    <t>이지학 외 1인</t>
  </si>
  <si>
    <t>김정민</t>
  </si>
  <si>
    <t>공상식</t>
  </si>
  <si>
    <t>206-81-49876</t>
  </si>
  <si>
    <t>222-81-26948</t>
  </si>
  <si>
    <t>224-17-96018</t>
  </si>
  <si>
    <t xml:space="preserve">245-86-01251 </t>
  </si>
  <si>
    <t>330-88-00568</t>
  </si>
  <si>
    <t>124-86-78002</t>
  </si>
  <si>
    <t>224-81-36398</t>
  </si>
  <si>
    <t>221-81-42362</t>
  </si>
  <si>
    <t>138-81-12998</t>
  </si>
  <si>
    <t>316-81-10585</t>
  </si>
  <si>
    <t>224-81-28281</t>
  </si>
  <si>
    <t>227-81-12605</t>
  </si>
  <si>
    <t>강원도 동해시</t>
  </si>
  <si>
    <t>강원도 삼척시</t>
  </si>
  <si>
    <t>강원 횡성</t>
  </si>
  <si>
    <t>강원 평창</t>
  </si>
  <si>
    <t>1991.03.08</t>
  </si>
  <si>
    <t>1992.11.13</t>
  </si>
  <si>
    <t>2017.07.14</t>
  </si>
  <si>
    <t>2003.12.24</t>
  </si>
  <si>
    <t>2006.05.26</t>
  </si>
  <si>
    <t>2012.07.04</t>
  </si>
  <si>
    <t>BBB-
(13.05.14~14.05.13)</t>
  </si>
  <si>
    <t>BB0
(25.07.03~26.06.30)</t>
  </si>
  <si>
    <t>BB-
(21.04.09~22.04.08)</t>
  </si>
  <si>
    <t>AA-
(24.05.10~25.05.09)</t>
  </si>
  <si>
    <t>㈜새롬전기</t>
  </si>
  <si>
    <t>㈜신영전업사</t>
  </si>
  <si>
    <t>㈜에타솔라</t>
  </si>
  <si>
    <t>이투더블유㈜</t>
  </si>
  <si>
    <t>㈜영재전기</t>
  </si>
  <si>
    <t>㈜유경</t>
  </si>
  <si>
    <t>㈜에스에이치
파워텍</t>
  </si>
  <si>
    <t>에스에이치건설㈜</t>
  </si>
  <si>
    <t>(유)일석</t>
  </si>
  <si>
    <t>㈜에스전력</t>
  </si>
  <si>
    <t>㈜일광전업사</t>
  </si>
  <si>
    <t>㈜진도이앤씨</t>
  </si>
  <si>
    <t>이동현</t>
  </si>
  <si>
    <t>김상훈</t>
  </si>
  <si>
    <t>한민</t>
  </si>
  <si>
    <t>위윤태</t>
  </si>
  <si>
    <t>이도재</t>
  </si>
  <si>
    <t>전현미</t>
  </si>
  <si>
    <t>김귀순</t>
  </si>
  <si>
    <t>이운규</t>
  </si>
  <si>
    <t>조인환</t>
  </si>
  <si>
    <t>장미숙</t>
  </si>
  <si>
    <t>고순임</t>
  </si>
  <si>
    <t>이원홍</t>
  </si>
  <si>
    <t>224-81-39416</t>
  </si>
  <si>
    <t>226-81-21571</t>
  </si>
  <si>
    <t>515-81-43325</t>
  </si>
  <si>
    <t>233-81-07844</t>
  </si>
  <si>
    <t>226-81-39182</t>
  </si>
  <si>
    <t>222-81-19786</t>
  </si>
  <si>
    <t>603-81-63778</t>
  </si>
  <si>
    <t>221-81-20621</t>
  </si>
  <si>
    <t>214-81-38083</t>
  </si>
  <si>
    <t>124-86-56804</t>
  </si>
  <si>
    <t>127-86-00949</t>
  </si>
  <si>
    <t>124-86-65910</t>
  </si>
  <si>
    <t>강원 태백</t>
  </si>
  <si>
    <t>강원 강릉</t>
  </si>
  <si>
    <t>강원 정선</t>
  </si>
  <si>
    <t>2014.08.04</t>
  </si>
  <si>
    <t>2006.04.21</t>
  </si>
  <si>
    <t>2002.03.12</t>
  </si>
  <si>
    <t>BBB-
(22.05.23~23.05.22)</t>
  </si>
  <si>
    <t>B-
(19.04.29~20.04.28)</t>
  </si>
  <si>
    <t>BB-
(15.04.10~16.04.09)</t>
  </si>
  <si>
    <t>BB0
(15.06.30~16.06.29)</t>
  </si>
  <si>
    <t>에스전력</t>
  </si>
  <si>
    <t>㈜지에이</t>
  </si>
  <si>
    <t>㈜정인기업</t>
  </si>
  <si>
    <t>㈜진양전력</t>
  </si>
  <si>
    <t>자양전기㈜</t>
  </si>
  <si>
    <t>정화통신㈜</t>
  </si>
  <si>
    <t>라온이엔씨㈜</t>
  </si>
  <si>
    <t>㈜케이엠</t>
  </si>
  <si>
    <t>파워텍코리아㈜</t>
  </si>
  <si>
    <t>㈜태원</t>
  </si>
  <si>
    <t>㈜탑이에프아이</t>
  </si>
  <si>
    <t>(합)한미전기</t>
  </si>
  <si>
    <t>㈜효원전설</t>
  </si>
  <si>
    <t>이정임</t>
  </si>
  <si>
    <t>서정숙</t>
  </si>
  <si>
    <t>신명란</t>
  </si>
  <si>
    <t>박경빈</t>
  </si>
  <si>
    <t>권성미</t>
  </si>
  <si>
    <t>조연덕</t>
  </si>
  <si>
    <t>㈜서경이엔씨</t>
  </si>
  <si>
    <t>이나현</t>
  </si>
  <si>
    <t>안인숙</t>
  </si>
  <si>
    <t>배순자</t>
  </si>
  <si>
    <t>유인자</t>
  </si>
  <si>
    <t>224-81-38829</t>
  </si>
  <si>
    <t>231-81-06418</t>
  </si>
  <si>
    <t>227-81-18759</t>
  </si>
  <si>
    <t>222-81-28010</t>
  </si>
  <si>
    <t>220-81-02180</t>
  </si>
  <si>
    <t>414-81-06158</t>
  </si>
  <si>
    <t>127-86-10262</t>
  </si>
  <si>
    <t>231-81-04123</t>
  </si>
  <si>
    <t>301-81-89907</t>
  </si>
  <si>
    <t>221-81-28074</t>
  </si>
  <si>
    <t>224-81-29465</t>
  </si>
  <si>
    <t>223-81-08865</t>
  </si>
  <si>
    <t>강원도 고성군</t>
  </si>
  <si>
    <t>강원 동해</t>
  </si>
  <si>
    <t>강원 홍천</t>
  </si>
  <si>
    <t>2014.05.16</t>
  </si>
  <si>
    <t>1996.03.27</t>
  </si>
  <si>
    <t>2012.05.10</t>
  </si>
  <si>
    <t>2006.11.29</t>
  </si>
  <si>
    <t>1997.09.24</t>
  </si>
  <si>
    <t>1978.06.07</t>
  </si>
  <si>
    <t>BBBO
(18.05.10~19.05.09)</t>
  </si>
  <si>
    <t>B-
(17.06.30~18.06.29)</t>
  </si>
  <si>
    <t>BB+
(23.06.20~24.06.19)</t>
  </si>
  <si>
    <t>B0
(25.07.01~26.06.30)</t>
  </si>
  <si>
    <t>(17.02.10~20.02.09)</t>
  </si>
  <si>
    <t>윤한봉, 초6(18.11.01)
녹색기술인증서
녹색전문기업확인서</t>
  </si>
  <si>
    <t>㈜화영전설</t>
  </si>
  <si>
    <t>㈜한국</t>
  </si>
  <si>
    <t>㈜한마음에너지</t>
  </si>
  <si>
    <t>한국전기공사</t>
  </si>
  <si>
    <t>한덕철광산업㈜</t>
  </si>
  <si>
    <t>㈜영광</t>
  </si>
  <si>
    <t>오성전기조명㈜</t>
  </si>
  <si>
    <t>㈜에스피엠</t>
  </si>
  <si>
    <t>㈜명성</t>
  </si>
  <si>
    <t>㈜명보이엔지</t>
  </si>
  <si>
    <t>㈜미래정보기술</t>
  </si>
  <si>
    <t>전병엽</t>
  </si>
  <si>
    <t>한진호</t>
  </si>
  <si>
    <t>이경남</t>
  </si>
  <si>
    <t>김춘식</t>
  </si>
  <si>
    <t>오지호</t>
  </si>
  <si>
    <t>김수진</t>
  </si>
  <si>
    <t>전정희</t>
  </si>
  <si>
    <t>양혜령</t>
  </si>
  <si>
    <t>유기범</t>
  </si>
  <si>
    <t>박소영</t>
  </si>
  <si>
    <t>신동운</t>
  </si>
  <si>
    <t>215-81-84106</t>
  </si>
  <si>
    <t>224-81-05589</t>
  </si>
  <si>
    <t>221-81-32340</t>
  </si>
  <si>
    <t>228-01-71833</t>
  </si>
  <si>
    <t>225-81-13326</t>
  </si>
  <si>
    <t>411-86-00825</t>
  </si>
  <si>
    <t>222-81-14011</t>
  </si>
  <si>
    <t>137-81-29986</t>
  </si>
  <si>
    <t>403-81-71907</t>
  </si>
  <si>
    <t>843-81-00314</t>
  </si>
  <si>
    <t>223-81-12850</t>
  </si>
  <si>
    <t>강원도 정선군</t>
  </si>
  <si>
    <t>강원 원주시</t>
  </si>
  <si>
    <t>강원도 홍천군</t>
  </si>
  <si>
    <t xml:space="preserve">                        -</t>
  </si>
  <si>
    <t>1992.03.16</t>
  </si>
  <si>
    <t>2016.05.18</t>
  </si>
  <si>
    <t>5년이상</t>
  </si>
  <si>
    <t>1993.03.18</t>
  </si>
  <si>
    <t>2017.08.08</t>
  </si>
  <si>
    <t>2002.01.10</t>
  </si>
  <si>
    <t>2016.08.25</t>
  </si>
  <si>
    <t>2018.11.22</t>
  </si>
  <si>
    <t>2005.10.21</t>
  </si>
  <si>
    <t>2012.10.22</t>
  </si>
  <si>
    <t>BBBO
(20.06.19~21.06.18)</t>
  </si>
  <si>
    <t>BBBO
(20.05.06~21.05.05)</t>
  </si>
  <si>
    <t>A-
(24.05.10~25.05.09)</t>
  </si>
  <si>
    <t>BBO
(21.06.25~22.06.24)</t>
  </si>
  <si>
    <t>케이투전력㈜</t>
  </si>
  <si>
    <t>㈜태왕전기</t>
  </si>
  <si>
    <t>㈜호성</t>
  </si>
  <si>
    <t>153기업㈜</t>
  </si>
  <si>
    <t>㈜태성</t>
  </si>
  <si>
    <t>(유)제일이엔지</t>
  </si>
  <si>
    <t>금강이엔티㈜</t>
  </si>
  <si>
    <t>㈜세가온전력</t>
  </si>
  <si>
    <t>㈜한성기술단</t>
  </si>
  <si>
    <t>㈜태신이앤씨</t>
  </si>
  <si>
    <t>보승전력㈜</t>
  </si>
  <si>
    <t>장원전기㈜</t>
  </si>
  <si>
    <t>전희숙</t>
  </si>
  <si>
    <t>이난옥</t>
  </si>
  <si>
    <t>추열호</t>
  </si>
  <si>
    <t>이순화</t>
  </si>
  <si>
    <t>장현춘</t>
  </si>
  <si>
    <t>강성권</t>
  </si>
  <si>
    <t>편인철</t>
  </si>
  <si>
    <t>오상구</t>
  </si>
  <si>
    <t>송영득</t>
  </si>
  <si>
    <t>강창열 외 1인</t>
  </si>
  <si>
    <t>강창학</t>
  </si>
  <si>
    <t>224-81-63385</t>
  </si>
  <si>
    <t>389-88-02438</t>
  </si>
  <si>
    <t>453-86-00493</t>
  </si>
  <si>
    <t>224-81-61882</t>
  </si>
  <si>
    <t>221-81-42722</t>
  </si>
  <si>
    <t>221-81-38626</t>
  </si>
  <si>
    <t>697-87-01236</t>
  </si>
  <si>
    <t>537-81-01266</t>
  </si>
  <si>
    <t>224-81-36710</t>
  </si>
  <si>
    <t>814-87-01127</t>
  </si>
  <si>
    <t>225-81-19301</t>
  </si>
  <si>
    <t>225-81-14612</t>
  </si>
  <si>
    <t>강원도 영월군</t>
  </si>
  <si>
    <t>2008.08.04</t>
  </si>
  <si>
    <t>2018.12.28</t>
  </si>
  <si>
    <t>2014.03.31</t>
  </si>
  <si>
    <t>2007.03.19</t>
  </si>
  <si>
    <t>2016.03.07</t>
  </si>
  <si>
    <t>2016.02.24</t>
  </si>
  <si>
    <t>2016.10.28</t>
  </si>
  <si>
    <t>2018.04.30</t>
  </si>
  <si>
    <t>2018.02.27</t>
  </si>
  <si>
    <t>1996.07.12</t>
  </si>
  <si>
    <t>BB+
(23.06.16~24.06.15)</t>
  </si>
  <si>
    <t>최철종</t>
  </si>
  <si>
    <t>정몽수, 조세희</t>
  </si>
  <si>
    <t>정몽수
특2,초5(22.10.17)</t>
  </si>
  <si>
    <t>영광전설</t>
  </si>
  <si>
    <t>㈜대해일렉스</t>
  </si>
  <si>
    <t>중원전기㈜</t>
  </si>
  <si>
    <t>삼아산업㈜</t>
  </si>
  <si>
    <t>㈜석미</t>
  </si>
  <si>
    <t>(주)영신이앤씨</t>
  </si>
  <si>
    <t>㈜유남전력</t>
  </si>
  <si>
    <t>㈜우평</t>
  </si>
  <si>
    <t>㈜소노인터내셔널</t>
  </si>
  <si>
    <t>㈜한국엘.이.디</t>
  </si>
  <si>
    <t>가람이엔지㈜</t>
  </si>
  <si>
    <t>㈜고성전기</t>
  </si>
  <si>
    <t>윤철우</t>
  </si>
  <si>
    <t>윤예란</t>
  </si>
  <si>
    <t>원현주</t>
  </si>
  <si>
    <t>강석식,문현호</t>
  </si>
  <si>
    <t>곽남신</t>
  </si>
  <si>
    <t>김진학 외 1인</t>
  </si>
  <si>
    <t>민병소 외 1인</t>
  </si>
  <si>
    <t>박형필</t>
  </si>
  <si>
    <t>이상진</t>
  </si>
  <si>
    <t>허정길</t>
  </si>
  <si>
    <t>221-12-40859</t>
  </si>
  <si>
    <t>223-81-13811</t>
  </si>
  <si>
    <t>137-86-18349</t>
  </si>
  <si>
    <t>127-81-41891</t>
  </si>
  <si>
    <t>221-81-24554</t>
  </si>
  <si>
    <t>109-86-23468</t>
  </si>
  <si>
    <t>505-87-00355</t>
  </si>
  <si>
    <t>222-81-07053</t>
  </si>
  <si>
    <t>223-81-08341</t>
  </si>
  <si>
    <t>221-81-13829</t>
  </si>
  <si>
    <t>259-88-01292</t>
  </si>
  <si>
    <t>515-86-01844</t>
  </si>
  <si>
    <t>경기도 춘천시</t>
  </si>
  <si>
    <t>2012.06.26</t>
  </si>
  <si>
    <t>2012.01.13</t>
  </si>
  <si>
    <t>2004.06.14</t>
  </si>
  <si>
    <t>2016.04.21</t>
  </si>
  <si>
    <t>2008.05.19</t>
  </si>
  <si>
    <t>2014.12.23</t>
  </si>
  <si>
    <t>2018.05.08</t>
  </si>
  <si>
    <t>2020.06.04</t>
  </si>
  <si>
    <t>A0
(22.06.24~23.06.23)</t>
  </si>
  <si>
    <t>BBB-
(23.04.19~25.04.18)</t>
  </si>
  <si>
    <t>22.06.24~25.06.23</t>
  </si>
  <si>
    <t>여인백
특4, 고5, 중1, 초2</t>
  </si>
  <si>
    <t>박성균
지중(778,844,000)
무정전(2,895,528,000)
복도체, 345KV</t>
  </si>
  <si>
    <t>중견기업 확인</t>
  </si>
  <si>
    <t>㈜미광전기</t>
  </si>
  <si>
    <t>신화전기공사</t>
  </si>
  <si>
    <t>㈜우광전설</t>
  </si>
  <si>
    <t>㈜진성전기공사</t>
  </si>
  <si>
    <t>㈜파워누리전기</t>
  </si>
  <si>
    <t>㈜창대</t>
  </si>
  <si>
    <t>㈜대현</t>
  </si>
  <si>
    <t>㈜태영</t>
  </si>
  <si>
    <t>㈜송배전력</t>
  </si>
  <si>
    <t>㈜우림</t>
  </si>
  <si>
    <t>㈜상건</t>
  </si>
  <si>
    <t>김원남</t>
  </si>
  <si>
    <t>양승봉</t>
  </si>
  <si>
    <t>명대일</t>
  </si>
  <si>
    <t>박낙근</t>
  </si>
  <si>
    <t>구자순</t>
  </si>
  <si>
    <t>윤경구</t>
  </si>
  <si>
    <t>이내희</t>
  </si>
  <si>
    <t>박윤식</t>
  </si>
  <si>
    <t>손민수</t>
  </si>
  <si>
    <t>박법규</t>
  </si>
  <si>
    <t>서상진</t>
  </si>
  <si>
    <t>110-81-92373</t>
  </si>
  <si>
    <t>222-07-91487</t>
  </si>
  <si>
    <t>222-06-38700</t>
  </si>
  <si>
    <t>222-81-20605</t>
  </si>
  <si>
    <t>225-81-22238</t>
  </si>
  <si>
    <t>210-81-56212</t>
  </si>
  <si>
    <t>677-81-01735</t>
  </si>
  <si>
    <t>742-81-01742</t>
  </si>
  <si>
    <t>110-81-89198</t>
  </si>
  <si>
    <t>730-86-00518</t>
  </si>
  <si>
    <t>386-88-02370</t>
  </si>
  <si>
    <t>224-81-25227</t>
  </si>
  <si>
    <t>강원도 속초시</t>
  </si>
  <si>
    <t>2011.04.07</t>
  </si>
  <si>
    <t>2008.03.03</t>
  </si>
  <si>
    <t>2004.02.16</t>
  </si>
  <si>
    <t>2006.10.23</t>
  </si>
  <si>
    <t>2011.09.09</t>
  </si>
  <si>
    <t>2008.07.24</t>
  </si>
  <si>
    <t>2019.09.04</t>
  </si>
  <si>
    <t>2009.06.08</t>
  </si>
  <si>
    <t>2017.03.06</t>
  </si>
  <si>
    <t>2022.06.22</t>
  </si>
  <si>
    <t>2014.04.02</t>
  </si>
  <si>
    <t>BB-
(24.07.22~25.06.30)</t>
  </si>
  <si>
    <t>(주)대화전력</t>
  </si>
  <si>
    <t>(합)도원전력</t>
  </si>
  <si>
    <t>한라전설㈜</t>
  </si>
  <si>
    <t>㈜동양엔지니어링</t>
  </si>
  <si>
    <t>(합)현진</t>
  </si>
  <si>
    <t>흥빛전력㈜</t>
  </si>
  <si>
    <t>해성전기</t>
  </si>
  <si>
    <t>㈜다인오엠</t>
  </si>
  <si>
    <t>동부전기㈜</t>
  </si>
  <si>
    <t>㈜대일엔지니어링</t>
  </si>
  <si>
    <t>대일전력</t>
  </si>
  <si>
    <t>㈜광성전력</t>
  </si>
  <si>
    <t>이병택</t>
  </si>
  <si>
    <t>엄기남</t>
  </si>
  <si>
    <t>이혜련</t>
  </si>
  <si>
    <t>선현옥</t>
  </si>
  <si>
    <t>이경숙</t>
  </si>
  <si>
    <t>유만재</t>
  </si>
  <si>
    <t>장금미</t>
  </si>
  <si>
    <t>김성조</t>
  </si>
  <si>
    <t>865-88-00860</t>
  </si>
  <si>
    <t>513-81-08958</t>
  </si>
  <si>
    <t>819-87-01684</t>
  </si>
  <si>
    <t>221-81-32582</t>
  </si>
  <si>
    <t>221-81-27115</t>
  </si>
  <si>
    <t>230-88-02285</t>
  </si>
  <si>
    <t>772-53-00377</t>
  </si>
  <si>
    <t>217-81-24797</t>
  </si>
  <si>
    <t>104-86-61211</t>
  </si>
  <si>
    <t>227-81-14675</t>
  </si>
  <si>
    <t>227-11-09204</t>
  </si>
  <si>
    <t>강원도 양구군</t>
  </si>
  <si>
    <t>강원 춘천시</t>
  </si>
  <si>
    <t>강원 양구군</t>
  </si>
  <si>
    <t>강원 정선군</t>
  </si>
  <si>
    <t>강원 동해시</t>
  </si>
  <si>
    <t>강원 고성군</t>
  </si>
  <si>
    <t>강원 양양군</t>
  </si>
  <si>
    <t>강원 속초시</t>
  </si>
  <si>
    <t>1993.07.29</t>
  </si>
  <si>
    <t>1988.07.20</t>
  </si>
  <si>
    <t>1998.08.26</t>
  </si>
  <si>
    <t>2022.02.10</t>
  </si>
  <si>
    <t>2021.03.26</t>
  </si>
  <si>
    <t>2018.08.31</t>
  </si>
  <si>
    <t>1992.11.16</t>
  </si>
  <si>
    <t>2007.08.27</t>
  </si>
  <si>
    <t>2005.11.07</t>
  </si>
  <si>
    <t>BB-
(24.05.10~25.05.09)</t>
  </si>
  <si>
    <t>BB0
(23.06.29~24.06.28)</t>
  </si>
  <si>
    <t>BB0
(24.12.31~25.06.30)</t>
  </si>
  <si>
    <t>김장섭, 철도전기5억</t>
  </si>
  <si>
    <t>㈜리도</t>
  </si>
  <si>
    <t>㈜한국전기소방</t>
  </si>
  <si>
    <t>강호정보통신㈜</t>
  </si>
  <si>
    <t>삼보이앤씨㈜</t>
  </si>
  <si>
    <t>㈜선오전기</t>
  </si>
  <si>
    <t>㈜여화</t>
  </si>
  <si>
    <t>㈜진리</t>
  </si>
  <si>
    <t>해원전기㈜</t>
  </si>
  <si>
    <t>㈜태화전력</t>
  </si>
  <si>
    <t>㈜하늘이엔지</t>
  </si>
  <si>
    <t>㈜이엔에스</t>
  </si>
  <si>
    <t>㈜동서이엔에프</t>
  </si>
  <si>
    <t>박해림</t>
  </si>
  <si>
    <t>김명남</t>
  </si>
  <si>
    <t>용석봉</t>
  </si>
  <si>
    <t>김명석</t>
  </si>
  <si>
    <t>이창종</t>
  </si>
  <si>
    <t>송기정</t>
  </si>
  <si>
    <t>한주아</t>
  </si>
  <si>
    <t>김주정</t>
  </si>
  <si>
    <t>유재소</t>
  </si>
  <si>
    <t>황영순</t>
  </si>
  <si>
    <t>이원영</t>
  </si>
  <si>
    <t>김민석</t>
  </si>
  <si>
    <t>638-86-02506</t>
  </si>
  <si>
    <t>649-88-00201</t>
  </si>
  <si>
    <t>221-81-23803</t>
  </si>
  <si>
    <t>226-81-39353</t>
  </si>
  <si>
    <t>545-81-02082</t>
  </si>
  <si>
    <t>713-87-02459</t>
  </si>
  <si>
    <t>649-86-01604</t>
  </si>
  <si>
    <t>223-81-19402</t>
  </si>
  <si>
    <t>527-88-02175</t>
  </si>
  <si>
    <t>566-86-01288</t>
  </si>
  <si>
    <t>641-81-00251</t>
  </si>
  <si>
    <t>221-81-32976</t>
  </si>
  <si>
    <t>강원 강릉시</t>
  </si>
  <si>
    <t>2018.12.15</t>
  </si>
  <si>
    <t>1997.09.19</t>
  </si>
  <si>
    <t>2010.09.09</t>
  </si>
  <si>
    <t>2009.04.13</t>
  </si>
  <si>
    <t>2021.07.06</t>
  </si>
  <si>
    <t>2019.04.08</t>
  </si>
  <si>
    <t>2017.09.04</t>
  </si>
  <si>
    <t>2020.02.12</t>
  </si>
  <si>
    <t>BB-
(23.06.26~24.06.25)</t>
  </si>
  <si>
    <t>윤명숙,구성서</t>
  </si>
  <si>
    <t>㈜대명건설</t>
  </si>
  <si>
    <t>㈜스카이전력</t>
  </si>
  <si>
    <t>㈜나진</t>
  </si>
  <si>
    <t>㈜초아</t>
  </si>
  <si>
    <t>㈜태한이앤씨</t>
  </si>
  <si>
    <t>이원전기</t>
  </si>
  <si>
    <t>㈜우주전기</t>
  </si>
  <si>
    <t>㈜우명기전</t>
  </si>
  <si>
    <t>원진전기</t>
  </si>
  <si>
    <t>세원㈜</t>
  </si>
  <si>
    <t>한국자재산업㈜</t>
  </si>
  <si>
    <t>서경선</t>
  </si>
  <si>
    <t>박창현</t>
  </si>
  <si>
    <t>안규섭</t>
  </si>
  <si>
    <t>김영혜</t>
  </si>
  <si>
    <t>김률</t>
  </si>
  <si>
    <t>강필원</t>
  </si>
  <si>
    <t>엄희순</t>
  </si>
  <si>
    <t>최순천</t>
  </si>
  <si>
    <t>어혜숙</t>
  </si>
  <si>
    <t>이성철</t>
  </si>
  <si>
    <t>이원우</t>
  </si>
  <si>
    <t>김흥일</t>
  </si>
  <si>
    <t>572-86-02981</t>
  </si>
  <si>
    <t>504-81-74885</t>
  </si>
  <si>
    <t>221-81-28768</t>
  </si>
  <si>
    <t>528-88-01107</t>
  </si>
  <si>
    <t>592-87-01789</t>
  </si>
  <si>
    <t>266-19-01060</t>
  </si>
  <si>
    <t>224-81-37266</t>
  </si>
  <si>
    <t>775-81-00229</t>
  </si>
  <si>
    <t>899-87-01899</t>
  </si>
  <si>
    <t>224-06-66712</t>
  </si>
  <si>
    <t>222-81-26991</t>
  </si>
  <si>
    <t>225-81-22349</t>
  </si>
  <si>
    <t>강원도 화천군</t>
  </si>
  <si>
    <t>2023.03.07</t>
  </si>
  <si>
    <t>1994.08.06</t>
  </si>
  <si>
    <t>2016.11.23</t>
  </si>
  <si>
    <t>2018.12.20</t>
  </si>
  <si>
    <t>2020.02.19</t>
  </si>
  <si>
    <t>1997.06.18</t>
  </si>
  <si>
    <t>1983.02.16</t>
  </si>
  <si>
    <t>2013.04.26</t>
  </si>
  <si>
    <t>2000.07.13</t>
  </si>
  <si>
    <t>A-
(24.06.27~25.06.26)</t>
  </si>
  <si>
    <t>B0
(23.09.15~24.06.30)</t>
  </si>
  <si>
    <t>BB0
(23.05.22~24.05.21)</t>
  </si>
  <si>
    <t>정용수</t>
  </si>
  <si>
    <t>김희준
신용평가자료 주소 불일치</t>
  </si>
  <si>
    <t>상리건설㈜</t>
  </si>
  <si>
    <t>학산전력㈜</t>
  </si>
  <si>
    <t>㈜오무전기공사</t>
  </si>
  <si>
    <t>늘봄전기</t>
  </si>
  <si>
    <t>신한국</t>
  </si>
  <si>
    <t>㈜에이피텍</t>
  </si>
  <si>
    <t>㈜에스에스전력</t>
  </si>
  <si>
    <t>㈜삼진이앤씨</t>
  </si>
  <si>
    <t>㈜영민</t>
  </si>
  <si>
    <t>㈜건호전력</t>
  </si>
  <si>
    <t>㈜삼광전기</t>
  </si>
  <si>
    <t>양홍기</t>
  </si>
  <si>
    <t>최돈학 외 1인</t>
  </si>
  <si>
    <t>김영민</t>
  </si>
  <si>
    <t>권미애</t>
  </si>
  <si>
    <t>윤명헌</t>
  </si>
  <si>
    <t>한기범</t>
  </si>
  <si>
    <t>김세인</t>
  </si>
  <si>
    <t>김형우</t>
  </si>
  <si>
    <t>방지혜</t>
  </si>
  <si>
    <t>이호준</t>
  </si>
  <si>
    <t>성광용</t>
  </si>
  <si>
    <t>209-81-27833</t>
  </si>
  <si>
    <t>224-81-24704</t>
  </si>
  <si>
    <t>224-81-03091</t>
  </si>
  <si>
    <t>176-09-01560</t>
  </si>
  <si>
    <t>222-06-64950</t>
  </si>
  <si>
    <t>224-81-64915</t>
  </si>
  <si>
    <t>220-86-60440</t>
  </si>
  <si>
    <t>224-81-22894</t>
  </si>
  <si>
    <t>222-81-18638</t>
  </si>
  <si>
    <t>216-88-00938</t>
  </si>
  <si>
    <t>221-81-26625</t>
  </si>
  <si>
    <t>2017.01.24</t>
  </si>
  <si>
    <t>2002.02.27</t>
  </si>
  <si>
    <t>1964.01.10</t>
  </si>
  <si>
    <t>2020.11.20</t>
  </si>
  <si>
    <t>2004.11.29</t>
  </si>
  <si>
    <t>2016.11.17</t>
  </si>
  <si>
    <t>2009.10.20</t>
  </si>
  <si>
    <t>2001.07.10</t>
  </si>
  <si>
    <t>1998.09.17</t>
  </si>
  <si>
    <t>BB0
(24.05.17~25.05.16)</t>
  </si>
  <si>
    <t>국제전설㈜</t>
  </si>
  <si>
    <t>㈜신대륙이엔씨</t>
  </si>
  <si>
    <t>홍은전력㈜</t>
  </si>
  <si>
    <t>㈜유수</t>
  </si>
  <si>
    <t>태화전력㈜</t>
  </si>
  <si>
    <t>정웅전기공사</t>
  </si>
  <si>
    <t>㈜일광</t>
  </si>
  <si>
    <t>㈜상일</t>
  </si>
  <si>
    <t>㈜가온전력</t>
  </si>
  <si>
    <t>㈜현대개발</t>
  </si>
  <si>
    <t>우리전업㈜</t>
  </si>
  <si>
    <t>유석재</t>
  </si>
  <si>
    <t>이화순</t>
  </si>
  <si>
    <t>김경화</t>
  </si>
  <si>
    <t>박만식</t>
  </si>
  <si>
    <t>정태균</t>
  </si>
  <si>
    <t>최돈용</t>
  </si>
  <si>
    <t>김형중</t>
  </si>
  <si>
    <t>권연희</t>
  </si>
  <si>
    <t>변승만</t>
  </si>
  <si>
    <t>221-81-06804</t>
  </si>
  <si>
    <t>312-81-92815</t>
  </si>
  <si>
    <t>608-88-02421</t>
  </si>
  <si>
    <t>772-88-00215</t>
  </si>
  <si>
    <t>525-87-01853</t>
  </si>
  <si>
    <t>224-06-33389</t>
  </si>
  <si>
    <t>226-81-27293</t>
  </si>
  <si>
    <t>124-87-49902</t>
  </si>
  <si>
    <t>201-86-11216</t>
  </si>
  <si>
    <t>618-81-35629</t>
  </si>
  <si>
    <t>766-86-00536</t>
  </si>
  <si>
    <t>강원도 횡성군</t>
  </si>
  <si>
    <t>강원도 홍청군</t>
  </si>
  <si>
    <t>1979.06.18</t>
  </si>
  <si>
    <t>2007.09.12</t>
  </si>
  <si>
    <t>2022.01.03</t>
  </si>
  <si>
    <t>2024.10.14</t>
  </si>
  <si>
    <t>2017.10.30</t>
  </si>
  <si>
    <t>2002.01.29</t>
  </si>
  <si>
    <t>2001.08.23</t>
  </si>
  <si>
    <t>2009.12.31</t>
  </si>
  <si>
    <t>1999.12.29</t>
  </si>
  <si>
    <t>BB0
(24.04.24~25.04.23)</t>
  </si>
  <si>
    <t>BB+
(24.06.13~25.06.12)</t>
  </si>
  <si>
    <t>B0
(24.04.17~25.04.16)</t>
  </si>
  <si>
    <t>BB0
(24.07.02~25.06.30)</t>
  </si>
  <si>
    <t>B+
(24.04.17~25.04.16)</t>
  </si>
  <si>
    <t>B+
(24.12.26~25.06.30)</t>
  </si>
  <si>
    <t>B0
(25.01.09~25.06.30)</t>
  </si>
  <si>
    <t>김장섭, 철도전기 5억</t>
  </si>
  <si>
    <t>김용복</t>
  </si>
  <si>
    <t>보현전기㈜</t>
  </si>
  <si>
    <t>㈜위택</t>
  </si>
  <si>
    <t>미광전력㈜</t>
  </si>
  <si>
    <t>동아전업사</t>
  </si>
  <si>
    <t>㈜동화전설</t>
  </si>
  <si>
    <t>(유)명성전기</t>
  </si>
  <si>
    <t>나라일렉㈜</t>
  </si>
  <si>
    <t>㈜이원이앤씨</t>
  </si>
  <si>
    <t>㈜성운</t>
  </si>
  <si>
    <t>㈜세화전력</t>
  </si>
  <si>
    <t>에스비전력㈜</t>
  </si>
  <si>
    <t>김회도</t>
  </si>
  <si>
    <t>최길인</t>
  </si>
  <si>
    <t>최혜영</t>
  </si>
  <si>
    <t>한규석</t>
  </si>
  <si>
    <t>김종호</t>
  </si>
  <si>
    <t>강영연</t>
  </si>
  <si>
    <t>전언희</t>
  </si>
  <si>
    <t>주춘옥</t>
  </si>
  <si>
    <t>윤지영</t>
  </si>
  <si>
    <t>807-87-02701</t>
  </si>
  <si>
    <t>545-81-02382</t>
  </si>
  <si>
    <t>605-86-34143</t>
  </si>
  <si>
    <t>813-86-00768</t>
  </si>
  <si>
    <t>221-08-90804</t>
  </si>
  <si>
    <t>127-86-30104</t>
  </si>
  <si>
    <t>127-86-30574</t>
  </si>
  <si>
    <t>718-86-01953</t>
  </si>
  <si>
    <t>347-87-00647</t>
  </si>
  <si>
    <t>786-86-00622</t>
  </si>
  <si>
    <t>221-81-14527</t>
  </si>
  <si>
    <t>223-81-07997</t>
  </si>
  <si>
    <t>2022.07.25</t>
  </si>
  <si>
    <t>2010.03.03</t>
  </si>
  <si>
    <t>2009.04.16</t>
  </si>
  <si>
    <t>2001.08.02</t>
  </si>
  <si>
    <t>2021.08.09</t>
  </si>
  <si>
    <t>2017.05.22</t>
  </si>
  <si>
    <t>2021.05.21</t>
  </si>
  <si>
    <t>2017.05.30</t>
  </si>
  <si>
    <t>B+
(24.07.15~25.06.30)</t>
  </si>
  <si>
    <t>BB-
(24.05.24~25.05.23)</t>
  </si>
  <si>
    <t>BB0
(24.12.11~25.06.30)</t>
  </si>
  <si>
    <t>B0
(25.01.16~25.06.30)</t>
  </si>
  <si>
    <t>BB0
(24.05.31~25.05.30)</t>
  </si>
  <si>
    <t>현대씨앤이㈜</t>
  </si>
  <si>
    <t>㈜더줌솔라에너지</t>
  </si>
  <si>
    <t>동현전력㈜</t>
  </si>
  <si>
    <t>미성전설㈜</t>
  </si>
  <si>
    <t>서혜㈜</t>
  </si>
  <si>
    <t>㈜제이에이치</t>
  </si>
  <si>
    <t>㈜일렉</t>
  </si>
  <si>
    <t>진흥전기공업㈜</t>
  </si>
  <si>
    <t>㈜대림테크</t>
  </si>
  <si>
    <t>원영표</t>
  </si>
  <si>
    <t>이지애</t>
  </si>
  <si>
    <t>심재성</t>
  </si>
  <si>
    <t>이종주</t>
  </si>
  <si>
    <t>김휘경</t>
  </si>
  <si>
    <t>박미순</t>
  </si>
  <si>
    <t>김두기</t>
  </si>
  <si>
    <t>정순근</t>
  </si>
  <si>
    <t>정명복</t>
  </si>
  <si>
    <t>이재훈 외 1인</t>
  </si>
  <si>
    <t>손현호</t>
  </si>
  <si>
    <t>221-81-21770</t>
  </si>
  <si>
    <t>823-87-03319</t>
  </si>
  <si>
    <t>222-86-01471</t>
  </si>
  <si>
    <t>128-87-20436</t>
  </si>
  <si>
    <t>140-81-39078</t>
  </si>
  <si>
    <t>221-81-29622</t>
  </si>
  <si>
    <t>226-81-47590</t>
  </si>
  <si>
    <t>666-87-01834</t>
  </si>
  <si>
    <t>477-81-00704</t>
  </si>
  <si>
    <t>605-81-41538</t>
  </si>
  <si>
    <t>504-81-51335</t>
  </si>
  <si>
    <t>2017.09.12</t>
  </si>
  <si>
    <t>2020.02.03</t>
  </si>
  <si>
    <t>2019.05.20</t>
  </si>
  <si>
    <t>2006.11.17</t>
  </si>
  <si>
    <t>2009.11.03</t>
  </si>
  <si>
    <t>1988.09.15</t>
  </si>
  <si>
    <t>2013.07.03</t>
  </si>
  <si>
    <t>2001.03.29</t>
  </si>
  <si>
    <t>2009.12.30</t>
  </si>
  <si>
    <t>1975.03.31</t>
  </si>
  <si>
    <t>B+
(24.06.26~25.06.25)</t>
  </si>
  <si>
    <t>B-
(24.07.11~25.07.10)</t>
  </si>
  <si>
    <t>B0
(24.12.10~25.06.30)</t>
  </si>
  <si>
    <t>BB0
(25.01.10~25.06.30)</t>
  </si>
  <si>
    <t>B+
(24.12.13~25.06.30)</t>
  </si>
  <si>
    <t>B+
(24.06.13~25.06.12)</t>
  </si>
  <si>
    <t>B+
(25.06.17~26.06.16)</t>
  </si>
  <si>
    <t>㈜다원</t>
  </si>
  <si>
    <t>㈜정석이앤씨</t>
  </si>
  <si>
    <t>㈜진우전력</t>
  </si>
  <si>
    <t>㈜재경이엔씨</t>
  </si>
  <si>
    <t>이윤아</t>
  </si>
  <si>
    <t>김경엽</t>
  </si>
  <si>
    <t>이승욱</t>
  </si>
  <si>
    <t>이민경</t>
  </si>
  <si>
    <t>875-87-00569</t>
  </si>
  <si>
    <t>238-81-03519</t>
  </si>
  <si>
    <t>204-86-35823</t>
  </si>
  <si>
    <t>648-86-00505</t>
  </si>
  <si>
    <t>BB-
(25.06.17~26.06.16)</t>
  </si>
  <si>
    <t>B-
(25.06.02~26.06.01)</t>
  </si>
  <si>
    <t>전 기 ( 충 남 )</t>
  </si>
  <si>
    <t>규암전력㈜</t>
  </si>
  <si>
    <t>㈜경동이앤지</t>
  </si>
  <si>
    <t>거륭이엔지㈜</t>
  </si>
  <si>
    <t>경동이더블류에스㈜</t>
  </si>
  <si>
    <t>㈜광동전기</t>
  </si>
  <si>
    <t>경남기업㈜</t>
  </si>
  <si>
    <t>극동건설㈜</t>
  </si>
  <si>
    <t>광진전기공사</t>
  </si>
  <si>
    <t>㈜경동이엔씨</t>
  </si>
  <si>
    <t>대교전설㈜</t>
  </si>
  <si>
    <t>㈜동인플러스에스</t>
  </si>
  <si>
    <t>두원이엔지㈜</t>
  </si>
  <si>
    <t>박정아</t>
  </si>
  <si>
    <t>황일재</t>
  </si>
  <si>
    <t>도연우</t>
  </si>
  <si>
    <t>나정훈</t>
  </si>
  <si>
    <t>김광원</t>
  </si>
  <si>
    <t>이성희</t>
  </si>
  <si>
    <t>박상철</t>
  </si>
  <si>
    <t>양승군</t>
  </si>
  <si>
    <t>이상원</t>
  </si>
  <si>
    <t>권용일</t>
  </si>
  <si>
    <t>박경용</t>
  </si>
  <si>
    <t>권태욱</t>
  </si>
  <si>
    <t>212-81-96729</t>
  </si>
  <si>
    <t>311-81-48126</t>
  </si>
  <si>
    <t>307-81-32417</t>
  </si>
  <si>
    <t>410-86-80170</t>
  </si>
  <si>
    <t>507-81-08458</t>
  </si>
  <si>
    <t>116-81-05522</t>
  </si>
  <si>
    <t>201-81-45083</t>
  </si>
  <si>
    <t>310-03-15624</t>
  </si>
  <si>
    <t>311-81-30252</t>
  </si>
  <si>
    <t>312-81-44346</t>
  </si>
  <si>
    <t>526-86-00603</t>
  </si>
  <si>
    <t>311-81-40518</t>
  </si>
  <si>
    <t>충남 부여군</t>
  </si>
  <si>
    <t>충남 당진시</t>
  </si>
  <si>
    <t>충남 보령시</t>
  </si>
  <si>
    <t>충남 태안군</t>
  </si>
  <si>
    <t>충남 아산</t>
  </si>
  <si>
    <t>충남 공주시</t>
  </si>
  <si>
    <t>충남 홍성</t>
  </si>
  <si>
    <t>충남 당진</t>
  </si>
  <si>
    <t>충남 천안시</t>
  </si>
  <si>
    <t>2011.03.28</t>
  </si>
  <si>
    <t>2007.02.06</t>
  </si>
  <si>
    <t>1990.12.07</t>
  </si>
  <si>
    <t>2000.10.10</t>
  </si>
  <si>
    <t>2012.02.15</t>
  </si>
  <si>
    <t>BB-
(24.08.20~25.06.30)</t>
  </si>
  <si>
    <t>BBB-
(15.06.30~16.06.29)</t>
  </si>
  <si>
    <t>BBB-
(24.04.27~25.04.26)</t>
  </si>
  <si>
    <t>AO
(19.05.26~20.05.25)</t>
  </si>
  <si>
    <t>(23.06.04~26.06.03)</t>
  </si>
  <si>
    <t>김희준
특1,고3, 초3(23.10.12)</t>
  </si>
  <si>
    <t>특2(18.07.31)</t>
  </si>
  <si>
    <t>㈜디와이에너지</t>
  </si>
  <si>
    <t>㈜덕흥전기</t>
  </si>
  <si>
    <t>㈜동진전기</t>
  </si>
  <si>
    <t>대방전설㈜</t>
  </si>
  <si>
    <t>㈜대명전기공사</t>
  </si>
  <si>
    <t>㈜동인</t>
  </si>
  <si>
    <t>㈜문화전기</t>
  </si>
  <si>
    <t>㈜수성엔지니어링</t>
  </si>
  <si>
    <t>㈜시온이엔지</t>
  </si>
  <si>
    <t>㈜보광</t>
  </si>
  <si>
    <t>곽미숙</t>
  </si>
  <si>
    <t>이은희</t>
  </si>
  <si>
    <t>김춘옥</t>
  </si>
  <si>
    <t>이성호</t>
  </si>
  <si>
    <t>정경자</t>
  </si>
  <si>
    <t>심학수</t>
  </si>
  <si>
    <t>김요안</t>
  </si>
  <si>
    <t>박새롬</t>
  </si>
  <si>
    <t>김영원</t>
  </si>
  <si>
    <t>김용선</t>
  </si>
  <si>
    <t>125-81-94693</t>
  </si>
  <si>
    <t>113-87-01761</t>
  </si>
  <si>
    <t>221-81-37234</t>
  </si>
  <si>
    <t>294-86-00142</t>
  </si>
  <si>
    <t>308-81-12618</t>
  </si>
  <si>
    <t>312-81-89509</t>
  </si>
  <si>
    <t>307-81-31155</t>
  </si>
  <si>
    <t>609-81-65774</t>
  </si>
  <si>
    <t>190-81-01882</t>
  </si>
  <si>
    <t>107-86-04956</t>
  </si>
  <si>
    <t>138-81-95626</t>
  </si>
  <si>
    <t>충남 태안</t>
  </si>
  <si>
    <t>충남 부여</t>
  </si>
  <si>
    <t>충남 공주</t>
  </si>
  <si>
    <t>충남 서산시</t>
  </si>
  <si>
    <t>충남 예산군</t>
  </si>
  <si>
    <t>2005.07.08</t>
  </si>
  <si>
    <t>1995.05.25</t>
  </si>
  <si>
    <t>2020.12.17</t>
  </si>
  <si>
    <t>1998.07.15</t>
  </si>
  <si>
    <t>BB-
(23.06.30~24.06.29)</t>
  </si>
  <si>
    <t>신대철과장</t>
  </si>
  <si>
    <t>이재웅
중소기업확인서
(23.04.01~24.03.31)</t>
  </si>
  <si>
    <t>방산전력㈜</t>
  </si>
  <si>
    <t>보용전기㈜</t>
  </si>
  <si>
    <t>㈜성신이엔지</t>
  </si>
  <si>
    <t>㈜설송</t>
  </si>
  <si>
    <t>㈜신광전력</t>
  </si>
  <si>
    <t>송암산업㈜</t>
  </si>
  <si>
    <t>서령전기㈜</t>
  </si>
  <si>
    <t>신양전업㈜</t>
  </si>
  <si>
    <t>㈜세계전기</t>
  </si>
  <si>
    <t>㈜용천전력</t>
  </si>
  <si>
    <t>신원기업㈜</t>
  </si>
  <si>
    <t>성신전기㈜</t>
  </si>
  <si>
    <t>라영균</t>
  </si>
  <si>
    <t>안보영</t>
  </si>
  <si>
    <t>김정환 외 1인</t>
  </si>
  <si>
    <t>김남균</t>
  </si>
  <si>
    <t>이종학</t>
  </si>
  <si>
    <t>이용천</t>
  </si>
  <si>
    <t>박종민</t>
  </si>
  <si>
    <t>312-81-30842</t>
  </si>
  <si>
    <t>313-81-24867</t>
  </si>
  <si>
    <t>613-81-60365</t>
  </si>
  <si>
    <t>769-86-01359</t>
  </si>
  <si>
    <t>410-86-19767</t>
  </si>
  <si>
    <t>610-81-63892</t>
  </si>
  <si>
    <t>128-81-58599</t>
  </si>
  <si>
    <t>310-81-21236</t>
  </si>
  <si>
    <t xml:space="preserve">606-86-53653 </t>
  </si>
  <si>
    <t>411-81-43703</t>
  </si>
  <si>
    <t>313-81-22990</t>
  </si>
  <si>
    <t>307-81-16305</t>
  </si>
  <si>
    <t>충남 서천</t>
  </si>
  <si>
    <t>충남 계룡시</t>
  </si>
  <si>
    <t>충남 논산시</t>
  </si>
  <si>
    <t>충남 홍성군</t>
  </si>
  <si>
    <t>충남 보령</t>
  </si>
  <si>
    <t>2019.12.06</t>
  </si>
  <si>
    <t>2004.12.24</t>
  </si>
  <si>
    <t>2003.05.22</t>
  </si>
  <si>
    <t>1989.09.19</t>
  </si>
  <si>
    <t>BO
(19.05.14~20.05.13)</t>
  </si>
  <si>
    <t>BB0
(25.05.02~26.05.01)</t>
  </si>
  <si>
    <t>B+
(21.07.01~22.06.30)</t>
  </si>
  <si>
    <t>B0
(24.08.20~25.06.30)</t>
  </si>
  <si>
    <t>B+
(21.04.26~22.04.25)</t>
  </si>
  <si>
    <t>BB0
(14.07.24~15.06.30)</t>
  </si>
  <si>
    <t>BB+
(16.06.21~17.06.20)</t>
  </si>
  <si>
    <t>김대열
고1(20.04.09)</t>
  </si>
  <si>
    <t>김희준
특1,고8,중1(23.10.13)</t>
  </si>
  <si>
    <t>윤한봉-&gt;원프랜트</t>
  </si>
  <si>
    <t>삼흥전기(합)</t>
  </si>
  <si>
    <t>(주)서울전업공사</t>
  </si>
  <si>
    <t>(합)삼성전기</t>
  </si>
  <si>
    <t>서일건설㈜</t>
  </si>
  <si>
    <t>㈜신화전력</t>
  </si>
  <si>
    <t>㈜유니온</t>
  </si>
  <si>
    <t>예당전기㈜</t>
  </si>
  <si>
    <t>㈜연희전력</t>
  </si>
  <si>
    <t>㈜울트라전기</t>
  </si>
  <si>
    <t>은광전설㈜</t>
  </si>
  <si>
    <t>엘피아㈜</t>
  </si>
  <si>
    <t>영흥전기㈜</t>
  </si>
  <si>
    <t>주창현</t>
  </si>
  <si>
    <t>박재원</t>
  </si>
  <si>
    <t>이영재</t>
  </si>
  <si>
    <t>최기용</t>
  </si>
  <si>
    <t>김동수</t>
  </si>
  <si>
    <t>한경섭</t>
  </si>
  <si>
    <t>박재호</t>
  </si>
  <si>
    <t>최재우</t>
  </si>
  <si>
    <t>김기덕</t>
  </si>
  <si>
    <t>백홍기</t>
  </si>
  <si>
    <t>박세득</t>
  </si>
  <si>
    <t>주영현</t>
  </si>
  <si>
    <t>311-81-00082</t>
  </si>
  <si>
    <t>314-81-58676</t>
  </si>
  <si>
    <t>311-8102192</t>
  </si>
  <si>
    <t>308-81-06926</t>
  </si>
  <si>
    <t>221-81-20693</t>
  </si>
  <si>
    <t>441-86-00243</t>
  </si>
  <si>
    <t>311-81-40560</t>
  </si>
  <si>
    <t>121-81-36236</t>
  </si>
  <si>
    <t>101-81-58366</t>
  </si>
  <si>
    <t>311-81-46147</t>
  </si>
  <si>
    <t>301-81-53020</t>
  </si>
  <si>
    <t>충남</t>
  </si>
  <si>
    <t>충남 예산</t>
  </si>
  <si>
    <t>충남 금산</t>
  </si>
  <si>
    <t>2018.12.05</t>
  </si>
  <si>
    <t>2000.04.25</t>
  </si>
  <si>
    <t>1998.04.22</t>
  </si>
  <si>
    <t>2013.11.01</t>
  </si>
  <si>
    <t>B+
(12.06.25~13.06.24)</t>
  </si>
  <si>
    <t>B+
(25.05.08~26.05.07)</t>
  </si>
  <si>
    <t>B0
(25.04.15~26.04.14)</t>
  </si>
  <si>
    <t>BB-
(22.09.01~23.06.30)</t>
  </si>
  <si>
    <t>B0
(12.06.25~13.06.24)</t>
  </si>
  <si>
    <t>이재웅
특1,고1,초1(23.02.23)</t>
  </si>
  <si>
    <t>㈜조양</t>
  </si>
  <si>
    <t>㈜정우전력</t>
  </si>
  <si>
    <t>㈜중앙전력</t>
  </si>
  <si>
    <t>㈜토탈엔지니어링</t>
  </si>
  <si>
    <t>㈜포유텍</t>
  </si>
  <si>
    <t>㈜화승전력</t>
  </si>
  <si>
    <t>한성중공업㈜</t>
  </si>
  <si>
    <t>현대전력㈜</t>
  </si>
  <si>
    <t>㈜광전사</t>
  </si>
  <si>
    <t>㈜금우전기</t>
  </si>
  <si>
    <t>가나전기㈜</t>
  </si>
  <si>
    <t>광흥전기㈜</t>
  </si>
  <si>
    <t>김춘자</t>
  </si>
  <si>
    <t>이혜경</t>
  </si>
  <si>
    <t>최진서</t>
  </si>
  <si>
    <t>박정숙</t>
  </si>
  <si>
    <t>조형수</t>
  </si>
  <si>
    <t>김현</t>
  </si>
  <si>
    <t>박현석</t>
  </si>
  <si>
    <t>이미영</t>
  </si>
  <si>
    <t>이기옥</t>
  </si>
  <si>
    <t>조한철</t>
  </si>
  <si>
    <t>316-81-06330</t>
  </si>
  <si>
    <t>312-81-92625</t>
  </si>
  <si>
    <t>129-81-69916</t>
  </si>
  <si>
    <t>314-86-43386</t>
  </si>
  <si>
    <t>113-81-63993</t>
  </si>
  <si>
    <t>311-81-39762</t>
  </si>
  <si>
    <t>312-81-54505</t>
  </si>
  <si>
    <t xml:space="preserve">310-81-30962 </t>
  </si>
  <si>
    <t>381-88-02002</t>
  </si>
  <si>
    <t>310-81-00231</t>
  </si>
  <si>
    <t>충남 아산시</t>
  </si>
  <si>
    <t>2007.09.07</t>
  </si>
  <si>
    <t>2000.03.24</t>
  </si>
  <si>
    <t>2008.10.31</t>
  </si>
  <si>
    <t>2014.07.02</t>
  </si>
  <si>
    <t>2015.01.20</t>
  </si>
  <si>
    <t>BB-
(20.12.14~21.06.30)</t>
  </si>
  <si>
    <t>BB+
(19.05.03~20.05.02)</t>
  </si>
  <si>
    <t>BO
(19.10.18~20.06.30)</t>
  </si>
  <si>
    <t>BB-
(24.06.27~25.06.26)</t>
  </si>
  <si>
    <t>여성기업임</t>
  </si>
  <si>
    <t>없음 (22.05.01~)</t>
  </si>
  <si>
    <t>㈜금강이엔지</t>
  </si>
  <si>
    <t>㈜금강중전기</t>
  </si>
  <si>
    <t>거륭전력(합)</t>
  </si>
  <si>
    <t>누림에너지㈜</t>
  </si>
  <si>
    <t>㈜다임</t>
  </si>
  <si>
    <t>㈜대신이엔지</t>
  </si>
  <si>
    <t>두일전기㈜</t>
  </si>
  <si>
    <t>(합)동양전기공사</t>
  </si>
  <si>
    <t>㈜대길</t>
  </si>
  <si>
    <t>미주중전기㈜</t>
  </si>
  <si>
    <t>㈜세동이엔지</t>
  </si>
  <si>
    <t>신한전기</t>
  </si>
  <si>
    <t>김향희</t>
  </si>
  <si>
    <t>박현숙</t>
  </si>
  <si>
    <t>임성식</t>
  </si>
  <si>
    <t>장옥근</t>
  </si>
  <si>
    <t>정정순</t>
  </si>
  <si>
    <t>김민수</t>
  </si>
  <si>
    <t>정의성</t>
  </si>
  <si>
    <t>가도현</t>
  </si>
  <si>
    <t>이대겸</t>
  </si>
  <si>
    <t>윤혜경</t>
  </si>
  <si>
    <t>이창열</t>
  </si>
  <si>
    <t>서이석</t>
  </si>
  <si>
    <t>411-81-89427</t>
  </si>
  <si>
    <t>135-87-00234</t>
  </si>
  <si>
    <t>307-81-22689</t>
  </si>
  <si>
    <t>181-88-00874</t>
  </si>
  <si>
    <t>437-87-01240</t>
  </si>
  <si>
    <t>307-81-44999</t>
  </si>
  <si>
    <t>308-81-25660</t>
  </si>
  <si>
    <t xml:space="preserve">310-81-02879 </t>
  </si>
  <si>
    <t xml:space="preserve">356-81-01051 </t>
  </si>
  <si>
    <t>309-81-01244</t>
  </si>
  <si>
    <t>701-86-01805</t>
  </si>
  <si>
    <t>311-04-33879</t>
  </si>
  <si>
    <t>충청남도 보령시</t>
  </si>
  <si>
    <t>충남 서천군</t>
  </si>
  <si>
    <t>2013.11.19</t>
  </si>
  <si>
    <t>2002.04.16</t>
  </si>
  <si>
    <t>2016.11.15</t>
  </si>
  <si>
    <t>2018.08.06</t>
  </si>
  <si>
    <t>2012.12.26</t>
  </si>
  <si>
    <t>2007.06.13</t>
  </si>
  <si>
    <t>2019.01.07</t>
  </si>
  <si>
    <t>1988.05.03</t>
  </si>
  <si>
    <t>B+
(21.04.16~22.04.15)</t>
  </si>
  <si>
    <t>(19.03.27~22.03.26)</t>
  </si>
  <si>
    <t>서진산업㈜</t>
  </si>
  <si>
    <t>㈜신성</t>
  </si>
  <si>
    <t>(합)신안전기공사</t>
  </si>
  <si>
    <t>세원전력㈜</t>
  </si>
  <si>
    <t>㈜스마트정보기술</t>
  </si>
  <si>
    <t>㈜우주전기통신</t>
  </si>
  <si>
    <t>원광전력㈜</t>
  </si>
  <si>
    <t>(주)온빛건설</t>
  </si>
  <si>
    <t>(주)이엠테크</t>
  </si>
  <si>
    <t>㈜원테크</t>
  </si>
  <si>
    <t>예원전기통신㈜</t>
  </si>
  <si>
    <t>지스포텍㈜</t>
  </si>
  <si>
    <t>김양중</t>
  </si>
  <si>
    <t>신홍균</t>
  </si>
  <si>
    <t>장희수</t>
  </si>
  <si>
    <t>최병주</t>
  </si>
  <si>
    <t>이대호</t>
  </si>
  <si>
    <t>조성호 외 1인</t>
  </si>
  <si>
    <t>양재희</t>
  </si>
  <si>
    <t>이동길</t>
  </si>
  <si>
    <t>전혜연</t>
  </si>
  <si>
    <t>김선희</t>
  </si>
  <si>
    <t>김학철</t>
  </si>
  <si>
    <t>311-81-06897</t>
  </si>
  <si>
    <t>239-87-00443</t>
  </si>
  <si>
    <t>312-81-09897</t>
  </si>
  <si>
    <t>403-81-72740</t>
  </si>
  <si>
    <t>313-81-27578</t>
  </si>
  <si>
    <t>310-81-02715</t>
  </si>
  <si>
    <t xml:space="preserve">308-81-41603 </t>
  </si>
  <si>
    <t>128-81-25410</t>
  </si>
  <si>
    <t xml:space="preserve">313-81-32353 </t>
  </si>
  <si>
    <t>308-81-41603</t>
  </si>
  <si>
    <t>310-81-26610</t>
  </si>
  <si>
    <t xml:space="preserve">279-86-00667 </t>
  </si>
  <si>
    <t>2016.08.08</t>
  </si>
  <si>
    <t>2013.06.07</t>
  </si>
  <si>
    <t>2002.02.09</t>
  </si>
  <si>
    <t>1990.12.21</t>
  </si>
  <si>
    <t>2015.03.12</t>
  </si>
  <si>
    <t>2011.05.27</t>
  </si>
  <si>
    <t>2014.08.07</t>
  </si>
  <si>
    <t>BBB+
(24.12.06~25.06.30)</t>
  </si>
  <si>
    <t>B+
(20.04.24~21.04.23)</t>
  </si>
  <si>
    <t>BBB-
(25.04.16~26.04.15)</t>
  </si>
  <si>
    <t>BB-
(21.07.02~22.06.30)</t>
  </si>
  <si>
    <t>B+
(20.07.01~21.06.30)</t>
  </si>
  <si>
    <t>BB-
(20.07.03~21.06.30)</t>
  </si>
  <si>
    <t>청보이엔지㈜</t>
  </si>
  <si>
    <t>청양전기</t>
  </si>
  <si>
    <t>㈜청우</t>
  </si>
  <si>
    <t>태원테크</t>
  </si>
  <si>
    <t>㈜홍성전기</t>
  </si>
  <si>
    <t>㈜한국전기</t>
  </si>
  <si>
    <t>호성전력㈜</t>
  </si>
  <si>
    <t>㈜신양</t>
  </si>
  <si>
    <t>㈜계림전설</t>
  </si>
  <si>
    <t>대흥전력㈜</t>
  </si>
  <si>
    <t>㈜인창</t>
  </si>
  <si>
    <t>이진원</t>
  </si>
  <si>
    <t>이충희</t>
  </si>
  <si>
    <t>박장규</t>
  </si>
  <si>
    <t>이금희</t>
  </si>
  <si>
    <t>서정옥</t>
  </si>
  <si>
    <t>배주현</t>
  </si>
  <si>
    <t>김기섭</t>
  </si>
  <si>
    <t>구재순</t>
  </si>
  <si>
    <t>유제석</t>
  </si>
  <si>
    <t>윤관식</t>
  </si>
  <si>
    <t>최상호</t>
  </si>
  <si>
    <t>612-81-30984</t>
  </si>
  <si>
    <t>307-06-91933</t>
  </si>
  <si>
    <t xml:space="preserve">312-86-75261 </t>
  </si>
  <si>
    <t>312-27-68180</t>
  </si>
  <si>
    <t>310-81-02622</t>
  </si>
  <si>
    <t>313-81-19710</t>
  </si>
  <si>
    <t>611-81-01434</t>
  </si>
  <si>
    <t>512-81-07859</t>
  </si>
  <si>
    <t>617-81-25171</t>
  </si>
  <si>
    <t>314-86-25243</t>
  </si>
  <si>
    <t>313-81-17105</t>
  </si>
  <si>
    <t>129-86-09039</t>
  </si>
  <si>
    <t>충남 청양군</t>
  </si>
  <si>
    <t>2008.11.18</t>
  </si>
  <si>
    <t>1987.07.21</t>
  </si>
  <si>
    <t>2015.02.11</t>
  </si>
  <si>
    <t>2009.09.11</t>
  </si>
  <si>
    <t>2007.12.27</t>
  </si>
  <si>
    <t>1990.08.30</t>
  </si>
  <si>
    <t>2004.04.12</t>
  </si>
  <si>
    <t>2001.11.12</t>
  </si>
  <si>
    <t>2008.11.13</t>
  </si>
  <si>
    <t>1989.07.03</t>
  </si>
  <si>
    <t>2008.02.12</t>
  </si>
  <si>
    <t>BB-
(24.05.02~25.05.01)</t>
  </si>
  <si>
    <t>BO
(21.04.26~22.04.25)</t>
  </si>
  <si>
    <t>BO
(21.04.16~22.04.15)</t>
  </si>
  <si>
    <t>무한전기㈜</t>
  </si>
  <si>
    <t>삼덕스틸㈜</t>
  </si>
  <si>
    <t>동성건설㈜</t>
  </si>
  <si>
    <t>부자전기</t>
  </si>
  <si>
    <t>㈜중부전설</t>
  </si>
  <si>
    <t>태흥㈜</t>
  </si>
  <si>
    <t>대원㈜</t>
  </si>
  <si>
    <t>지케이일렉트릭</t>
  </si>
  <si>
    <t>금강전기㈜</t>
  </si>
  <si>
    <t>㈜대광산전</t>
  </si>
  <si>
    <t>㈜백월전기</t>
  </si>
  <si>
    <t>㈜새한전기통신공사</t>
  </si>
  <si>
    <t>김길웅</t>
  </si>
  <si>
    <t>이동재</t>
  </si>
  <si>
    <t>김주환, 이영찬</t>
  </si>
  <si>
    <t>고석우</t>
  </si>
  <si>
    <t>김형태</t>
  </si>
  <si>
    <t>강경남</t>
  </si>
  <si>
    <t>김신애</t>
  </si>
  <si>
    <t>이기혁</t>
  </si>
  <si>
    <t>박금순</t>
  </si>
  <si>
    <t>조규영</t>
  </si>
  <si>
    <t>김길숙</t>
  </si>
  <si>
    <t>유병근</t>
  </si>
  <si>
    <t>316-81-13340</t>
  </si>
  <si>
    <t>139-81-44571</t>
  </si>
  <si>
    <t>308-81-04379</t>
  </si>
  <si>
    <t>313-04-41884</t>
  </si>
  <si>
    <t>312-86-75636</t>
  </si>
  <si>
    <t>833-86-00670</t>
  </si>
  <si>
    <t>738-87-01046</t>
  </si>
  <si>
    <t>702-20-01141</t>
  </si>
  <si>
    <t>313-81-08061</t>
  </si>
  <si>
    <t>307-81-10354</t>
  </si>
  <si>
    <t>102-86-02647</t>
  </si>
  <si>
    <t>511-81-13173</t>
  </si>
  <si>
    <t>2006.11.14</t>
  </si>
  <si>
    <t>2021.12.14</t>
  </si>
  <si>
    <t>2009.06.09</t>
  </si>
  <si>
    <t>2013.08.16</t>
  </si>
  <si>
    <t>1997.08.16</t>
  </si>
  <si>
    <t>2019.10.15</t>
  </si>
  <si>
    <t>1997.03.31</t>
  </si>
  <si>
    <t>2023.03..22</t>
  </si>
  <si>
    <t>B-
(21.07.01~22.06.30)</t>
  </si>
  <si>
    <t>BB0
(22.04.28~23.04.27)</t>
  </si>
  <si>
    <t>A-
(24.06.18~25.06.17)</t>
  </si>
  <si>
    <t>21.05.08~24.05.07</t>
  </si>
  <si>
    <t>o</t>
  </si>
  <si>
    <t>김상곤
중소기업확인서
(24.03.29~25.03.31)</t>
  </si>
  <si>
    <t>이재웅, 김장섭</t>
  </si>
  <si>
    <t>새한전기업체</t>
  </si>
  <si>
    <t>대한전기엔지니어링㈜</t>
  </si>
  <si>
    <t>㈜영산전력</t>
  </si>
  <si>
    <t>㈜보령에스</t>
  </si>
  <si>
    <t>㈜정석일렉트릭</t>
  </si>
  <si>
    <t>㈜선경이.엔.아이</t>
  </si>
  <si>
    <t>승아전기㈜</t>
  </si>
  <si>
    <t>청우전력(합)</t>
  </si>
  <si>
    <t>㈜티제이</t>
  </si>
  <si>
    <t>㈜대한이엔지</t>
  </si>
  <si>
    <t>천둥전산㈜</t>
  </si>
  <si>
    <t>화승전기</t>
  </si>
  <si>
    <t>정경근</t>
  </si>
  <si>
    <t>김영산</t>
  </si>
  <si>
    <t>신동일</t>
  </si>
  <si>
    <t>윤선영</t>
  </si>
  <si>
    <t>김태훈</t>
  </si>
  <si>
    <t>길건용</t>
  </si>
  <si>
    <t>이복용</t>
  </si>
  <si>
    <t>이기영</t>
  </si>
  <si>
    <t>곽영도</t>
  </si>
  <si>
    <t>312-86-00867</t>
  </si>
  <si>
    <t>157-87-02023</t>
  </si>
  <si>
    <t>313-81-16969</t>
  </si>
  <si>
    <t>196-81-03137</t>
  </si>
  <si>
    <t>312-81-39412</t>
  </si>
  <si>
    <t>119-81-07631</t>
  </si>
  <si>
    <t>305-81-23455</t>
  </si>
  <si>
    <t>117-86-00734</t>
  </si>
  <si>
    <t>312-86-18483</t>
  </si>
  <si>
    <t>312-81-53205</t>
  </si>
  <si>
    <t>306-20-65802</t>
  </si>
  <si>
    <t>2018.09.05</t>
  </si>
  <si>
    <t>2021.12.02</t>
  </si>
  <si>
    <t>2005.08.11</t>
  </si>
  <si>
    <t>2015.10.12</t>
  </si>
  <si>
    <t>2003.11.03</t>
  </si>
  <si>
    <t>1995.10.20</t>
  </si>
  <si>
    <t>2021.10.25</t>
  </si>
  <si>
    <t>2010.10.06</t>
  </si>
  <si>
    <t>2016.04.25</t>
  </si>
  <si>
    <t>BB-
(25.06.20~26.06.19)</t>
  </si>
  <si>
    <t>BB+
(24.05.03~25.05.02)</t>
  </si>
  <si>
    <t>안영식(온세이엔씨)</t>
  </si>
  <si>
    <t>김창섭</t>
  </si>
  <si>
    <t>전 기 ( 충 북 )</t>
  </si>
  <si>
    <t>㈜건주</t>
  </si>
  <si>
    <t>㈜가정전기엔지니어링</t>
  </si>
  <si>
    <t>㈜가나전력</t>
  </si>
  <si>
    <t>㈜금일전력</t>
  </si>
  <si>
    <t>금강전기산업㈜</t>
  </si>
  <si>
    <t>금평전설㈜</t>
  </si>
  <si>
    <t>㈜경기엔지니어링</t>
  </si>
  <si>
    <t>강남전업사</t>
  </si>
  <si>
    <t>㈜경기전력</t>
  </si>
  <si>
    <t>㈜경인전력</t>
  </si>
  <si>
    <t>㈜건양기술공사
건축사사무소</t>
  </si>
  <si>
    <t>건흥전기</t>
  </si>
  <si>
    <t>안태혁 외 1인</t>
  </si>
  <si>
    <t>박노병</t>
  </si>
  <si>
    <t>김순자</t>
  </si>
  <si>
    <t>변태용</t>
  </si>
  <si>
    <t>안재환</t>
  </si>
  <si>
    <t>김순희</t>
  </si>
  <si>
    <t>임하연</t>
  </si>
  <si>
    <t>박계수</t>
  </si>
  <si>
    <t>남기태</t>
  </si>
  <si>
    <t>송영진</t>
  </si>
  <si>
    <t>유대현</t>
  </si>
  <si>
    <t>유택상</t>
  </si>
  <si>
    <t>304-81-04362</t>
  </si>
  <si>
    <t>301-81-57574</t>
  </si>
  <si>
    <t>224-81-38339</t>
  </si>
  <si>
    <t>304-81-16024</t>
  </si>
  <si>
    <t>303-81-12646</t>
  </si>
  <si>
    <t xml:space="preserve">303-81-18112 </t>
  </si>
  <si>
    <t>301-81-77401</t>
  </si>
  <si>
    <t>301-11-68817</t>
  </si>
  <si>
    <t>301-81-58990</t>
  </si>
  <si>
    <t>315-81-18584</t>
  </si>
  <si>
    <t>308-81-07508</t>
  </si>
  <si>
    <t>304-07-76925</t>
  </si>
  <si>
    <t>충북 제천시</t>
  </si>
  <si>
    <t>충북 청주시</t>
  </si>
  <si>
    <t>충북 충주시</t>
  </si>
  <si>
    <t>충북 보은군</t>
  </si>
  <si>
    <t>충북 청주</t>
  </si>
  <si>
    <t>2006.04.26</t>
  </si>
  <si>
    <t>2005.02.17</t>
  </si>
  <si>
    <t>1997.05.01</t>
  </si>
  <si>
    <t>2000.03.02</t>
  </si>
  <si>
    <t>2004.12.23</t>
  </si>
  <si>
    <t>BBB0
(25.04.02~26.04.01)</t>
  </si>
  <si>
    <t>B+
(24.08.02~25.06.30)</t>
  </si>
  <si>
    <t>BB+
(20.05.13~21.05.12)</t>
  </si>
  <si>
    <t>BB+
(20.06.19~21.06.18)</t>
  </si>
  <si>
    <t>BB+
(25.04.15~26.04.14)</t>
  </si>
  <si>
    <t>89.22 (24.05.01)</t>
  </si>
  <si>
    <t>안태혁</t>
  </si>
  <si>
    <t>박성균
철도(배전설비) 실적</t>
  </si>
  <si>
    <t>㈜광운전력</t>
  </si>
  <si>
    <t>남한강전기공사</t>
  </si>
  <si>
    <t>나라전력㈜</t>
  </si>
  <si>
    <t>두원전기공사</t>
  </si>
  <si>
    <t>㈜동성</t>
  </si>
  <si>
    <t>㈜다해</t>
  </si>
  <si>
    <t>대흥건설㈜</t>
  </si>
  <si>
    <t>대화건설㈜</t>
  </si>
  <si>
    <t>㈜대성전력</t>
  </si>
  <si>
    <t>대진전력㈜</t>
  </si>
  <si>
    <t>대청전설</t>
  </si>
  <si>
    <t>㈜두양이엘이씨</t>
  </si>
  <si>
    <t>전영준</t>
  </si>
  <si>
    <t>조영길</t>
  </si>
  <si>
    <t>심재정</t>
  </si>
  <si>
    <t>김육연</t>
  </si>
  <si>
    <t>여운창</t>
  </si>
  <si>
    <t>유정은</t>
  </si>
  <si>
    <t>김정우</t>
  </si>
  <si>
    <t>이화련</t>
  </si>
  <si>
    <t>고주희</t>
  </si>
  <si>
    <t>반세섭</t>
  </si>
  <si>
    <t>김남철</t>
  </si>
  <si>
    <t>나정석</t>
  </si>
  <si>
    <t>301-81-84178</t>
  </si>
  <si>
    <t>303-09-19740</t>
  </si>
  <si>
    <t>304-81-23262</t>
  </si>
  <si>
    <t>303-02-55126</t>
  </si>
  <si>
    <t>301-81-55896</t>
  </si>
  <si>
    <t>471-87-02614</t>
  </si>
  <si>
    <t>303-81-10876</t>
  </si>
  <si>
    <t>301-81-18305</t>
  </si>
  <si>
    <t>303-81-47320</t>
  </si>
  <si>
    <t>303-81-23798</t>
  </si>
  <si>
    <t>315-07-61500</t>
  </si>
  <si>
    <t>317-81-05014</t>
  </si>
  <si>
    <t>충북 충주</t>
  </si>
  <si>
    <t>충북 음성군</t>
  </si>
  <si>
    <t>충북 음성</t>
  </si>
  <si>
    <t>2001.01.16</t>
  </si>
  <si>
    <t>2010.07.06</t>
  </si>
  <si>
    <t>1998.09.22</t>
  </si>
  <si>
    <t>2019.01.04</t>
  </si>
  <si>
    <t>2013.05.07</t>
  </si>
  <si>
    <t>13.09.18-5년이상%</t>
  </si>
  <si>
    <t>B0
(25.04.02~26.04.01)</t>
  </si>
  <si>
    <t>BB0
(22.05.20~23.05.19)</t>
  </si>
  <si>
    <t>BBB+
(17.06.21~18.06.20)</t>
  </si>
  <si>
    <t>BBB+
(15.04.29~16.04.28)</t>
  </si>
  <si>
    <t>BB-
(14.06.25~15.06.24)</t>
  </si>
  <si>
    <t>구성서</t>
  </si>
  <si>
    <t>㈜대산전기공사</t>
  </si>
  <si>
    <t>㈜동일</t>
  </si>
  <si>
    <t>미래전력㈜</t>
  </si>
  <si>
    <t>㈜명일전기</t>
  </si>
  <si>
    <t>문일전기</t>
  </si>
  <si>
    <t>㈜불광전력</t>
  </si>
  <si>
    <t>㈜부경전력</t>
  </si>
  <si>
    <t>㈜보광전력</t>
  </si>
  <si>
    <t>세평이엔지㈜</t>
  </si>
  <si>
    <t>서광전력㈜</t>
  </si>
  <si>
    <t>강동희</t>
  </si>
  <si>
    <t>이일섭</t>
  </si>
  <si>
    <t>장승환</t>
  </si>
  <si>
    <t>최미선</t>
  </si>
  <si>
    <t>김동성</t>
  </si>
  <si>
    <t>송영란</t>
  </si>
  <si>
    <t>천은진</t>
  </si>
  <si>
    <t>문혁근</t>
  </si>
  <si>
    <t>박하섭</t>
  </si>
  <si>
    <t>박무홍</t>
  </si>
  <si>
    <t>고은실</t>
  </si>
  <si>
    <t>304-81-20926</t>
  </si>
  <si>
    <t>317-81-21241</t>
  </si>
  <si>
    <t>304-81-22619</t>
  </si>
  <si>
    <t>317-81-45786</t>
  </si>
  <si>
    <t>301-09-89920</t>
  </si>
  <si>
    <t>301-81-39028</t>
  </si>
  <si>
    <t>317-81-16525</t>
  </si>
  <si>
    <t>301-81-89004</t>
  </si>
  <si>
    <t>606-86-46114</t>
  </si>
  <si>
    <t>301-86-06032</t>
  </si>
  <si>
    <t>303-81-45088</t>
  </si>
  <si>
    <t>873-87-01368</t>
  </si>
  <si>
    <t>충북 옥천군</t>
  </si>
  <si>
    <t>1998.07.14</t>
  </si>
  <si>
    <t>2010.02.05</t>
  </si>
  <si>
    <t>2015.03.16</t>
  </si>
  <si>
    <t>2001.06.05</t>
  </si>
  <si>
    <t>2013.06.10</t>
  </si>
  <si>
    <t>2000.09.05</t>
  </si>
  <si>
    <t>2020.08.24</t>
  </si>
  <si>
    <t>BB+
(24.06.19~25.06.18)</t>
  </si>
  <si>
    <t>BB-
(25.05.07~26.05.06)</t>
  </si>
  <si>
    <t>B+
(22.08.22~23.06.30)</t>
  </si>
  <si>
    <t>안도-최용희</t>
  </si>
  <si>
    <t>㈜신광</t>
  </si>
  <si>
    <t>㈜세광기전</t>
  </si>
  <si>
    <t>㈜신우이엔지</t>
  </si>
  <si>
    <t>㈜성동전설</t>
  </si>
  <si>
    <t>㈜상원테크</t>
  </si>
  <si>
    <t>㈜성광</t>
  </si>
  <si>
    <t>세광전업사</t>
  </si>
  <si>
    <t>세대전력㈜</t>
  </si>
  <si>
    <t>㈜성익에너지산업</t>
  </si>
  <si>
    <t>㈜신명전력</t>
  </si>
  <si>
    <t>송연전력㈜</t>
  </si>
  <si>
    <t>㈜시너지이</t>
  </si>
  <si>
    <t>구창서</t>
  </si>
  <si>
    <t>조영운</t>
  </si>
  <si>
    <t>전주양</t>
  </si>
  <si>
    <t>권기태</t>
  </si>
  <si>
    <t>송옥순</t>
  </si>
  <si>
    <t>김영애</t>
  </si>
  <si>
    <t>연성옥</t>
  </si>
  <si>
    <t>최경숙</t>
  </si>
  <si>
    <t>주혜옥 외 1인</t>
  </si>
  <si>
    <t>송영숙</t>
  </si>
  <si>
    <t>송병완</t>
  </si>
  <si>
    <t>이재황</t>
  </si>
  <si>
    <t>740-81-02390</t>
  </si>
  <si>
    <t>667-86-02033</t>
  </si>
  <si>
    <t>301-81-85783</t>
  </si>
  <si>
    <t>304-81-02855</t>
  </si>
  <si>
    <t>399-88-00723</t>
  </si>
  <si>
    <t>302-81-10188</t>
  </si>
  <si>
    <t>302-09-90911</t>
  </si>
  <si>
    <t>301-81-29743</t>
  </si>
  <si>
    <t>512-81-05870</t>
  </si>
  <si>
    <t>301-81-86180</t>
  </si>
  <si>
    <t>312-81-58952</t>
  </si>
  <si>
    <t>332-88-02015</t>
  </si>
  <si>
    <t>충북 진천</t>
  </si>
  <si>
    <t>2015.03.17</t>
  </si>
  <si>
    <t>2001.05.30</t>
  </si>
  <si>
    <t>2012.05.18</t>
  </si>
  <si>
    <t>1996.11.20</t>
  </si>
  <si>
    <t>1979.02.08</t>
  </si>
  <si>
    <t>1986.02.10</t>
  </si>
  <si>
    <t>1988.02.13</t>
  </si>
  <si>
    <t>B+
(25.05.22~26.05.21)</t>
  </si>
  <si>
    <t>B+
(24.04.14~25.04.13)</t>
  </si>
  <si>
    <t>BB-
(24.08.02~25.06.30)</t>
  </si>
  <si>
    <t>B+
(14.06.25~15.06.24)</t>
  </si>
  <si>
    <t>BB+
(25.04.02~26.04.01)</t>
  </si>
  <si>
    <t>BB0
(25.05.14~26.05.13)</t>
  </si>
  <si>
    <t>임태균, 박성균</t>
  </si>
  <si>
    <t>삼원전기㈜</t>
  </si>
  <si>
    <t>삼원전기</t>
  </si>
  <si>
    <t xml:space="preserve">삼원산업개발㈜ </t>
  </si>
  <si>
    <t>세종전력㈜</t>
  </si>
  <si>
    <t>㈜성창</t>
  </si>
  <si>
    <t>㈜서우전기</t>
  </si>
  <si>
    <t>영성전력㈜</t>
  </si>
  <si>
    <t>㈜오션엔지니어링</t>
  </si>
  <si>
    <t>㈜안도종합건설</t>
  </si>
  <si>
    <t>㈜유학엔지니어링</t>
  </si>
  <si>
    <t>㈜우진산전</t>
  </si>
  <si>
    <t>온누리이앤씨㈜</t>
  </si>
  <si>
    <t>김민용</t>
  </si>
  <si>
    <t>김상원</t>
  </si>
  <si>
    <t>정월상</t>
  </si>
  <si>
    <t>이종관</t>
  </si>
  <si>
    <t>이재진</t>
  </si>
  <si>
    <t>이주현</t>
  </si>
  <si>
    <t>구영회</t>
  </si>
  <si>
    <t>한재익</t>
  </si>
  <si>
    <t>박철우</t>
  </si>
  <si>
    <t>김학정</t>
  </si>
  <si>
    <t>김영창</t>
  </si>
  <si>
    <t>양복기</t>
  </si>
  <si>
    <t>301-86-08966</t>
  </si>
  <si>
    <t>315-01-32774</t>
  </si>
  <si>
    <t>315-81-01399</t>
  </si>
  <si>
    <t>296-88-00195</t>
  </si>
  <si>
    <t>315-81-32849</t>
  </si>
  <si>
    <t>620-81-32396</t>
  </si>
  <si>
    <t>301-86-00789</t>
  </si>
  <si>
    <t>301-81-75344</t>
  </si>
  <si>
    <t>303-81-00984</t>
  </si>
  <si>
    <t>315-81-31739</t>
  </si>
  <si>
    <t>317-81-19217</t>
  </si>
  <si>
    <t>301-81-54844</t>
  </si>
  <si>
    <t>충북 괴산군</t>
  </si>
  <si>
    <t>충북 괴산</t>
  </si>
  <si>
    <t>2011.02.23</t>
  </si>
  <si>
    <t>2002.03.11</t>
  </si>
  <si>
    <t>1995.06.08</t>
  </si>
  <si>
    <t>B0
(25.04.09~26.04.08)</t>
  </si>
  <si>
    <t>B+
(25.04.10~25.06.30)</t>
  </si>
  <si>
    <t>BB-
(13.05.20~14.05.19)</t>
  </si>
  <si>
    <t>BB-
(13.05.24~14.05.23)</t>
  </si>
  <si>
    <t>구성서,박성균</t>
  </si>
  <si>
    <t>대화 김동규</t>
  </si>
  <si>
    <t>일성파워텍㈜</t>
  </si>
  <si>
    <t>제이.에스전력㈜</t>
  </si>
  <si>
    <t>㈜장원</t>
  </si>
  <si>
    <t>㈜장원이앤지</t>
  </si>
  <si>
    <t>정현전력㈜</t>
  </si>
  <si>
    <t>㈜제이티</t>
  </si>
  <si>
    <t>창성전기㈜</t>
  </si>
  <si>
    <t>충주전력㈜</t>
  </si>
  <si>
    <t>㈜태원전력공사</t>
  </si>
  <si>
    <t>태송이엔지㈜</t>
  </si>
  <si>
    <t>㈜태광씨앤이</t>
  </si>
  <si>
    <t>윤대용</t>
  </si>
  <si>
    <t>송병남</t>
  </si>
  <si>
    <t>권진순</t>
  </si>
  <si>
    <t>배영만</t>
  </si>
  <si>
    <t>김화순</t>
  </si>
  <si>
    <t>민병인</t>
  </si>
  <si>
    <t>채희만</t>
  </si>
  <si>
    <t>황석임</t>
  </si>
  <si>
    <t>장중우</t>
  </si>
  <si>
    <t>홍지숙</t>
  </si>
  <si>
    <t>최성용</t>
  </si>
  <si>
    <t>402-81-80441</t>
  </si>
  <si>
    <t>304-81-16515</t>
  </si>
  <si>
    <t>301-81-40961</t>
  </si>
  <si>
    <t>610-81-78167</t>
  </si>
  <si>
    <t>301-81-75382</t>
  </si>
  <si>
    <t>301-86-24670</t>
  </si>
  <si>
    <t>301-81-58137</t>
  </si>
  <si>
    <t>303-81-50029</t>
  </si>
  <si>
    <t>301-81-41107</t>
  </si>
  <si>
    <t>301-81-52638</t>
  </si>
  <si>
    <t>130-86-14513</t>
  </si>
  <si>
    <t>273-88-00931</t>
  </si>
  <si>
    <t>충북 청원</t>
  </si>
  <si>
    <t>충북 진천군</t>
  </si>
  <si>
    <t>충북 신천</t>
  </si>
  <si>
    <t>충북 영동군</t>
  </si>
  <si>
    <t>2004.06.09</t>
  </si>
  <si>
    <t>2006.04.07</t>
  </si>
  <si>
    <t>1982.09.30</t>
  </si>
  <si>
    <t>2005.07.21</t>
  </si>
  <si>
    <t>B+
(24.11.20~25.06.30)</t>
  </si>
  <si>
    <t>B+
(24.05.14~25.05.13)</t>
  </si>
  <si>
    <t>B0
(22.04.18~23.04.17)</t>
  </si>
  <si>
    <t>BB0
(25.04.04~26.04.03)</t>
  </si>
  <si>
    <t>김희준,송종윤</t>
  </si>
  <si>
    <t>온세이엔씨 안영식</t>
  </si>
  <si>
    <t>㈜티에스이엔지</t>
  </si>
  <si>
    <t>퍼멘텍㈜</t>
  </si>
  <si>
    <t>한국전설㈜</t>
  </si>
  <si>
    <t>㈜한빛전력</t>
  </si>
  <si>
    <t>현창이앤씨㈜</t>
  </si>
  <si>
    <t>현대엠테크㈜</t>
  </si>
  <si>
    <t>현대엘리베이터㈜</t>
  </si>
  <si>
    <t>한국소방설비(합)</t>
  </si>
  <si>
    <t>㈜남광전기</t>
  </si>
  <si>
    <t>㈜디에스전기</t>
  </si>
  <si>
    <t>㈜삼일이엔씨</t>
  </si>
  <si>
    <t>㈜태양전기</t>
  </si>
  <si>
    <t>이태한</t>
  </si>
  <si>
    <t>이흥용</t>
  </si>
  <si>
    <t>하영준</t>
  </si>
  <si>
    <t>박은주</t>
  </si>
  <si>
    <t>박영주</t>
  </si>
  <si>
    <t>조재천</t>
  </si>
  <si>
    <t>류호기</t>
  </si>
  <si>
    <t>오경식</t>
  </si>
  <si>
    <t>강동식</t>
  </si>
  <si>
    <t>신동수</t>
  </si>
  <si>
    <t>806-86-01380</t>
  </si>
  <si>
    <t>301-81-59951</t>
  </si>
  <si>
    <t>304-81-05658</t>
  </si>
  <si>
    <t>586-87-01052</t>
  </si>
  <si>
    <t>222-88-00535</t>
  </si>
  <si>
    <t>418-81-29809</t>
  </si>
  <si>
    <t>126-81-04267</t>
  </si>
  <si>
    <t xml:space="preserve">303-81-01284 </t>
  </si>
  <si>
    <t>301-86-21523</t>
  </si>
  <si>
    <t>338-86-01397</t>
  </si>
  <si>
    <t>698-86-00820</t>
  </si>
  <si>
    <t>215-86-87068</t>
  </si>
  <si>
    <t>충북 증평군</t>
  </si>
  <si>
    <t>2005.05.31</t>
  </si>
  <si>
    <t>2013.05.30</t>
  </si>
  <si>
    <t>2018.09.11</t>
  </si>
  <si>
    <t>2000.04.29</t>
  </si>
  <si>
    <t>2013.03.13</t>
  </si>
  <si>
    <t>2015.04.03</t>
  </si>
  <si>
    <t>2021.03.19</t>
  </si>
  <si>
    <t>1986.08.14</t>
  </si>
  <si>
    <t>BBB-
(22.06.03~23.06.02)</t>
  </si>
  <si>
    <t>BB0
(25.06.02~26.06.01)</t>
  </si>
  <si>
    <t>BB-
(25.04.11~26.04.10)</t>
  </si>
  <si>
    <t>AA-
(25.07.01~26.06.30)</t>
  </si>
  <si>
    <t>BB+
(24.08.09~25.06.30)</t>
  </si>
  <si>
    <t>강예진과장</t>
  </si>
  <si>
    <t>구헌모</t>
  </si>
  <si>
    <t>구성서
신광전력 자회사</t>
  </si>
  <si>
    <t>구성서
특1,고4,중1,초6
(23.10.13)</t>
  </si>
  <si>
    <t>박성균
부정당제재(~25.05.27)</t>
  </si>
  <si>
    <t>신웅건설㈜</t>
  </si>
  <si>
    <t>㈜세인전기정보통신</t>
  </si>
  <si>
    <t>천일광테크㈜</t>
  </si>
  <si>
    <t>현대전기시스템</t>
  </si>
  <si>
    <t>㈜제일전원</t>
  </si>
  <si>
    <t>광명전기공사</t>
  </si>
  <si>
    <t>대한전력㈜</t>
  </si>
  <si>
    <t>성원전기</t>
  </si>
  <si>
    <t>일진건설산업㈜</t>
  </si>
  <si>
    <t>인성종합건설㈜</t>
  </si>
  <si>
    <t>누리온전력㈜</t>
  </si>
  <si>
    <t>㈜오성전력</t>
  </si>
  <si>
    <t>김임경</t>
  </si>
  <si>
    <t>임식</t>
  </si>
  <si>
    <t>송태수</t>
  </si>
  <si>
    <t>신춘식</t>
  </si>
  <si>
    <t>박병식</t>
  </si>
  <si>
    <t>문상희</t>
  </si>
  <si>
    <t>김진환</t>
  </si>
  <si>
    <t>손인숙</t>
  </si>
  <si>
    <t>신민철</t>
  </si>
  <si>
    <t>연영만</t>
  </si>
  <si>
    <t>심윤지</t>
  </si>
  <si>
    <t>301-81-79729</t>
  </si>
  <si>
    <t>317-81-43982</t>
  </si>
  <si>
    <t>315-81-33004</t>
  </si>
  <si>
    <t>304-10-24446</t>
  </si>
  <si>
    <t>301-81-27196</t>
  </si>
  <si>
    <t>303-10-93348</t>
  </si>
  <si>
    <t>360-88-00157</t>
  </si>
  <si>
    <t>689-18-00884</t>
  </si>
  <si>
    <t>303-81-36857</t>
  </si>
  <si>
    <t>301-81-27459</t>
  </si>
  <si>
    <t>461-81-03104</t>
  </si>
  <si>
    <t>층북 충주시</t>
  </si>
  <si>
    <t>2005.03.03</t>
  </si>
  <si>
    <t>2020.03.13</t>
  </si>
  <si>
    <t>2014.02.11</t>
  </si>
  <si>
    <t>1986.07.05</t>
  </si>
  <si>
    <t>2015.07.23</t>
  </si>
  <si>
    <t>2019.03.26</t>
  </si>
  <si>
    <t>2015.12.11</t>
  </si>
  <si>
    <t>2023.03.03</t>
  </si>
  <si>
    <t>BB-
(22.05.10~23.05.09)</t>
  </si>
  <si>
    <t>BB0
(22.07.29~23.06.30)</t>
  </si>
  <si>
    <t>BB-
(22.05.17~23.05.16)</t>
  </si>
  <si>
    <t>BBB+
(23.04.24~24.04.23)</t>
  </si>
  <si>
    <t>BBB0
(23.05.08~24.05.07)</t>
  </si>
  <si>
    <t>유형민, 김성훈</t>
  </si>
  <si>
    <t>㈜경오</t>
  </si>
  <si>
    <t>명원전력</t>
  </si>
  <si>
    <t>기전테크</t>
  </si>
  <si>
    <t>㈜이지전력</t>
  </si>
  <si>
    <t>신일전기공업㈜</t>
  </si>
  <si>
    <t>㈜건우전력</t>
  </si>
  <si>
    <t>광명전업공사</t>
  </si>
  <si>
    <t>㈜진에이전력</t>
  </si>
  <si>
    <t>㈜보원엔지니어링</t>
  </si>
  <si>
    <t>㈜진대전기</t>
  </si>
  <si>
    <t>㈜두원전기소방</t>
  </si>
  <si>
    <t>㈜명전사</t>
  </si>
  <si>
    <t>장윤선</t>
  </si>
  <si>
    <t>조명연</t>
  </si>
  <si>
    <t>최영해</t>
  </si>
  <si>
    <t>유용승</t>
  </si>
  <si>
    <t>김연식</t>
  </si>
  <si>
    <t>김영선</t>
  </si>
  <si>
    <t>오국진</t>
  </si>
  <si>
    <t>김동욱</t>
  </si>
  <si>
    <t>558-87-02380</t>
  </si>
  <si>
    <t>592-57-00575</t>
  </si>
  <si>
    <t>304-08-29263</t>
  </si>
  <si>
    <t>288-81-00462</t>
  </si>
  <si>
    <t>301-86-20465</t>
  </si>
  <si>
    <t>303-81-50581</t>
  </si>
  <si>
    <t>301-37-61298</t>
  </si>
  <si>
    <t>462-86-01273</t>
  </si>
  <si>
    <t>134-81-75195</t>
  </si>
  <si>
    <t>820-87-00161</t>
  </si>
  <si>
    <t>307-81-23499</t>
  </si>
  <si>
    <t>301-81-02666</t>
  </si>
  <si>
    <t>충북  청주시</t>
  </si>
  <si>
    <t>2022.03.30</t>
  </si>
  <si>
    <t>2011.01.24</t>
  </si>
  <si>
    <t>2001.08.29</t>
  </si>
  <si>
    <t>2000.11.10</t>
  </si>
  <si>
    <t>2009.02.04</t>
  </si>
  <si>
    <t>BBB+
(25.04.18~26.04.17)</t>
  </si>
  <si>
    <t>BBB-
(24.04.05~25.04.04)</t>
  </si>
  <si>
    <t>BB-
(25.04.25~26.04.24)</t>
  </si>
  <si>
    <t>B0
(24.11.13~25.06.30)</t>
  </si>
  <si>
    <t>임태균
중소기업확인서
(24.04.01~25.03.31)</t>
  </si>
  <si>
    <t>박성균
지중(516,207,000)
무정전(3,351,292,000)
복도체</t>
  </si>
  <si>
    <t>세진전력㈜</t>
  </si>
  <si>
    <t>(합)주안에너지</t>
  </si>
  <si>
    <t>㈜성진</t>
  </si>
  <si>
    <t>예송전기㈜</t>
  </si>
  <si>
    <t>㈜주이레이엔지</t>
  </si>
  <si>
    <t>㈜신성미네랄</t>
  </si>
  <si>
    <t>㈜동우이앤에스</t>
  </si>
  <si>
    <t>㈜현광전업</t>
  </si>
  <si>
    <t>우창전력㈜</t>
  </si>
  <si>
    <t>㈜은진</t>
  </si>
  <si>
    <t>김재일</t>
  </si>
  <si>
    <t>신철순</t>
  </si>
  <si>
    <t>박성혜</t>
  </si>
  <si>
    <t>이재인</t>
  </si>
  <si>
    <t>차태형</t>
  </si>
  <si>
    <t>이송금</t>
  </si>
  <si>
    <t>권선욱</t>
  </si>
  <si>
    <t>장완희</t>
  </si>
  <si>
    <t>315-81-36049</t>
  </si>
  <si>
    <t>317-81-11646</t>
  </si>
  <si>
    <t>304-81-16306</t>
  </si>
  <si>
    <t>416-81-62229</t>
  </si>
  <si>
    <t>128-86-39530</t>
  </si>
  <si>
    <t>301-81-54242</t>
  </si>
  <si>
    <t>302-81-27525</t>
  </si>
  <si>
    <t>315-81-03140</t>
  </si>
  <si>
    <t>301-81-23337</t>
  </si>
  <si>
    <t>304-81-12144</t>
  </si>
  <si>
    <t>충북 단양군</t>
  </si>
  <si>
    <t>1998.03.18</t>
  </si>
  <si>
    <t>2011.10.28</t>
  </si>
  <si>
    <t>1991.11.22</t>
  </si>
  <si>
    <t>2019.03.07</t>
  </si>
  <si>
    <t>2001.11.07</t>
  </si>
  <si>
    <t>B+
(24.06.21~25.06.20)</t>
  </si>
  <si>
    <t>B+
(24.11.21~25.06.30)</t>
  </si>
  <si>
    <t>BB0
(24.05.21~25.05.20)</t>
  </si>
  <si>
    <t>BB+
(24.06.24~25.06.23)</t>
  </si>
  <si>
    <t>윤한봉,윤명숙</t>
  </si>
  <si>
    <t>전 기 ( 대 전 )</t>
  </si>
  <si>
    <t>금성건설㈜</t>
  </si>
  <si>
    <t>㈜동원테크</t>
  </si>
  <si>
    <t>대광전업㈜</t>
  </si>
  <si>
    <t>동건전설㈜</t>
  </si>
  <si>
    <t>㈜대호전력</t>
  </si>
  <si>
    <t>㈜대림전기건설</t>
  </si>
  <si>
    <t>동진전기㈜</t>
  </si>
  <si>
    <t>무한전설㈜</t>
  </si>
  <si>
    <t>㈜정운아이티씨</t>
  </si>
  <si>
    <t>㈜서진전기</t>
  </si>
  <si>
    <t>㈜신영전기</t>
  </si>
  <si>
    <t>김주일</t>
  </si>
  <si>
    <t>이동례</t>
  </si>
  <si>
    <t>신태호</t>
  </si>
  <si>
    <t>이익효</t>
  </si>
  <si>
    <t>박세라</t>
  </si>
  <si>
    <t>김대현</t>
  </si>
  <si>
    <t>강철동</t>
  </si>
  <si>
    <t>박경란</t>
  </si>
  <si>
    <t>김길수</t>
  </si>
  <si>
    <t>신재경</t>
  </si>
  <si>
    <t>송근희</t>
  </si>
  <si>
    <t>이정숙</t>
  </si>
  <si>
    <t>305-81-01484</t>
  </si>
  <si>
    <t xml:space="preserve">305-86-31979 </t>
  </si>
  <si>
    <t>307-81-07562</t>
  </si>
  <si>
    <t>306-81-11966</t>
  </si>
  <si>
    <t>224-81-52670</t>
  </si>
  <si>
    <t>305-81-50587</t>
  </si>
  <si>
    <t>314-81-40502</t>
  </si>
  <si>
    <t>791-81-00819</t>
  </si>
  <si>
    <t>305-81-53740</t>
  </si>
  <si>
    <t>499-87-02117</t>
  </si>
  <si>
    <t>314-81-21000</t>
  </si>
  <si>
    <t>305-86-10732</t>
  </si>
  <si>
    <t>대전시 중구</t>
  </si>
  <si>
    <t>대전광역시 대덕구</t>
  </si>
  <si>
    <t>대전광역시 유성구</t>
  </si>
  <si>
    <t>대전 대덕</t>
  </si>
  <si>
    <t>대전 대덕구</t>
  </si>
  <si>
    <t>대전 중구</t>
  </si>
  <si>
    <t>대전 서구</t>
  </si>
  <si>
    <t>대전 유성</t>
  </si>
  <si>
    <t>대전 동구</t>
  </si>
  <si>
    <t>∞%</t>
  </si>
  <si>
    <t>2009.10.13</t>
  </si>
  <si>
    <t>1972.02.28</t>
  </si>
  <si>
    <t>2002.04.24</t>
  </si>
  <si>
    <t>2021.03.11</t>
  </si>
  <si>
    <t>BBB+
(17.05.02~18.05.01)</t>
  </si>
  <si>
    <t>BB-
(24.09.30~25.06.30)</t>
  </si>
  <si>
    <t>BB-
(20.07.01~21.06.30)</t>
  </si>
  <si>
    <t>BBB-
(16.04.29~17.04.28)</t>
  </si>
  <si>
    <t>B-
(20.07.20~21.06.30)</t>
  </si>
  <si>
    <t>조세희
특1,고2,초2(23.01.04)</t>
  </si>
  <si>
    <t>미동자회사</t>
  </si>
  <si>
    <t>구팀/해오름 추천</t>
  </si>
  <si>
    <t>김태곤, 김기성</t>
  </si>
  <si>
    <t>㈜은성전력</t>
  </si>
  <si>
    <t>㈜이엑스쏠라</t>
  </si>
  <si>
    <t>㈜아이티</t>
  </si>
  <si>
    <t>에이스테크㈜</t>
  </si>
  <si>
    <t>㈜이엠전력</t>
  </si>
  <si>
    <t>(합)일육</t>
  </si>
  <si>
    <t>중앙통신㈜</t>
  </si>
  <si>
    <t>㈜장원토건</t>
  </si>
  <si>
    <t>(합)창명전기공사</t>
  </si>
  <si>
    <t>㈜청립텔레콤</t>
  </si>
  <si>
    <t>코레일테크㈜</t>
  </si>
  <si>
    <t>(합)한영전기</t>
  </si>
  <si>
    <t>오재정</t>
  </si>
  <si>
    <t>박길호</t>
  </si>
  <si>
    <t>이정현</t>
  </si>
  <si>
    <t>장형규</t>
  </si>
  <si>
    <t>김진태</t>
  </si>
  <si>
    <t>한의동</t>
  </si>
  <si>
    <t>이대열</t>
  </si>
  <si>
    <t>송천섭</t>
  </si>
  <si>
    <t>남성기</t>
  </si>
  <si>
    <t>류영수</t>
  </si>
  <si>
    <t>안효섭</t>
  </si>
  <si>
    <t>542-87-02027</t>
  </si>
  <si>
    <t>314-81-70646</t>
  </si>
  <si>
    <t>305-81-83619</t>
  </si>
  <si>
    <t>314-81-79609</t>
  </si>
  <si>
    <t>305-81-77136</t>
  </si>
  <si>
    <t>314-81-06785</t>
  </si>
  <si>
    <t xml:space="preserve">305-81-23509 </t>
  </si>
  <si>
    <t>314-81-26591</t>
  </si>
  <si>
    <t>305-81-11234</t>
  </si>
  <si>
    <t>306-81-31318</t>
  </si>
  <si>
    <t>305-81-73178</t>
  </si>
  <si>
    <t>306-81-11059</t>
  </si>
  <si>
    <t>대전</t>
  </si>
  <si>
    <t>대전시 유성구</t>
  </si>
  <si>
    <t>대전광역시 중구</t>
  </si>
  <si>
    <t>2021.04.06</t>
  </si>
  <si>
    <t>1999.09.08</t>
  </si>
  <si>
    <t>2005.01.28</t>
  </si>
  <si>
    <t>BBB-
(13.07.16~14.06.30)</t>
  </si>
  <si>
    <t>BBB+
(21.03.22~22.03.21)</t>
  </si>
  <si>
    <t>BBB+</t>
  </si>
  <si>
    <t>AAA
(25.04.30~26.04.29)</t>
  </si>
  <si>
    <t>BB0
(24.06.14~25.06.13)</t>
  </si>
  <si>
    <t>박수현</t>
  </si>
  <si>
    <t>두리-김장섭이사</t>
  </si>
  <si>
    <t>윤실장</t>
  </si>
  <si>
    <t>철도신호기술자 보유</t>
  </si>
  <si>
    <t>김희준
특1,고1,중1,초2
(22.12.26)</t>
  </si>
  <si>
    <t>현대솔라에너지㈜</t>
  </si>
  <si>
    <t>㈜한선시스코</t>
  </si>
  <si>
    <t>㈜혁신이앤지</t>
  </si>
  <si>
    <t>㈜다빈이앤씨</t>
  </si>
  <si>
    <t>㈜건우이앤씨</t>
  </si>
  <si>
    <t>㈜하성전력</t>
  </si>
  <si>
    <t>㈜원전력</t>
  </si>
  <si>
    <t>㈜보승전력</t>
  </si>
  <si>
    <t>㈜덕인전력</t>
  </si>
  <si>
    <t>㈜송현</t>
  </si>
  <si>
    <t>강산전기㈜</t>
  </si>
  <si>
    <t>염기훈</t>
  </si>
  <si>
    <t>홍석기</t>
  </si>
  <si>
    <t>박근식</t>
  </si>
  <si>
    <t>남승팔</t>
  </si>
  <si>
    <t>박상근</t>
  </si>
  <si>
    <t>방순덕</t>
  </si>
  <si>
    <t>김창연</t>
  </si>
  <si>
    <t>주윤미</t>
  </si>
  <si>
    <t>오희남</t>
  </si>
  <si>
    <t>김인정</t>
  </si>
  <si>
    <t>송보철</t>
  </si>
  <si>
    <t>김종규</t>
  </si>
  <si>
    <t>486-81-00144</t>
  </si>
  <si>
    <t>113-81-38306</t>
  </si>
  <si>
    <t>314-81-21960</t>
  </si>
  <si>
    <t>307-81-15252</t>
  </si>
  <si>
    <t>305-86-26535</t>
  </si>
  <si>
    <t>318-81-02306</t>
  </si>
  <si>
    <t>305-86-02682</t>
  </si>
  <si>
    <t>305-86-18447</t>
  </si>
  <si>
    <t>305-86-36732</t>
  </si>
  <si>
    <t>606-86-54346</t>
  </si>
  <si>
    <t>318-81-00517</t>
  </si>
  <si>
    <t>대전 유성구</t>
  </si>
  <si>
    <t>대전광역시 서구</t>
  </si>
  <si>
    <t>2017.12.01</t>
  </si>
  <si>
    <t>2014.02.04</t>
  </si>
  <si>
    <t>2001.05.23</t>
  </si>
  <si>
    <t>2007.05.09</t>
  </si>
  <si>
    <t>2012.06.18</t>
  </si>
  <si>
    <t>2002.04.27</t>
  </si>
  <si>
    <t>2014.04.29</t>
  </si>
  <si>
    <t>2014.05.29</t>
  </si>
  <si>
    <t>BB-
(20.08.06~21.06.30)</t>
  </si>
  <si>
    <t>BB-
(21.04.16~22.04.15)</t>
  </si>
  <si>
    <t>BBB0
(22.06.29~23.06.28)</t>
  </si>
  <si>
    <t>김희준
특2,고3(21.05.27)</t>
  </si>
  <si>
    <t>㈜영광전력</t>
  </si>
  <si>
    <t>알디엠산업개발㈜</t>
  </si>
  <si>
    <t>㈜오성이엔씨</t>
  </si>
  <si>
    <t>㈜중원전기</t>
  </si>
  <si>
    <t>㈜세화</t>
  </si>
  <si>
    <t>㈜계룡전기</t>
  </si>
  <si>
    <t>㈜남광</t>
  </si>
  <si>
    <t>신도종합건설㈜</t>
  </si>
  <si>
    <t>(주)세화전기건설</t>
  </si>
  <si>
    <t>안성전기㈜</t>
  </si>
  <si>
    <t>㈜엔에스전력</t>
  </si>
  <si>
    <t>㈜기안전기</t>
  </si>
  <si>
    <t>장석일</t>
  </si>
  <si>
    <t>이계혁</t>
  </si>
  <si>
    <t>박미경</t>
  </si>
  <si>
    <t>임택용</t>
  </si>
  <si>
    <t>이종현</t>
  </si>
  <si>
    <t>이상형</t>
  </si>
  <si>
    <t>이동찬</t>
  </si>
  <si>
    <t>이훈구</t>
  </si>
  <si>
    <t>조수영 외 1인</t>
  </si>
  <si>
    <t>박희자</t>
  </si>
  <si>
    <t>임은경</t>
  </si>
  <si>
    <t>류기현</t>
  </si>
  <si>
    <t>125-86-12717</t>
  </si>
  <si>
    <t>314-81-90114</t>
  </si>
  <si>
    <t>314-81-50688</t>
  </si>
  <si>
    <t>305-81-67389</t>
  </si>
  <si>
    <t>305-81-67040</t>
  </si>
  <si>
    <t>399-86-01505</t>
  </si>
  <si>
    <t>305-86-24764</t>
  </si>
  <si>
    <t>314-81-06289</t>
  </si>
  <si>
    <t>306-81-33242</t>
  </si>
  <si>
    <t>306-81-33145</t>
  </si>
  <si>
    <t>305-86-04657</t>
  </si>
  <si>
    <t>313-87-01376</t>
  </si>
  <si>
    <t>대전광역시 동구</t>
  </si>
  <si>
    <t>2013.06.27</t>
  </si>
  <si>
    <t xml:space="preserve"> 2016.05.30</t>
  </si>
  <si>
    <t>2002.06.19</t>
  </si>
  <si>
    <t>2004.03.02</t>
  </si>
  <si>
    <t>2002.04.18</t>
  </si>
  <si>
    <t>2010.05.20</t>
  </si>
  <si>
    <t>2013.03.29</t>
  </si>
  <si>
    <t>2005.05.27</t>
  </si>
  <si>
    <t>1998.12.09</t>
  </si>
  <si>
    <t>2019.12.04</t>
  </si>
  <si>
    <t>BB+
(22.04.14)</t>
  </si>
  <si>
    <t>BB0
(24.06.27~25.06.26)</t>
  </si>
  <si>
    <t>BBB+
(24.06.25~25.06.24)</t>
  </si>
  <si>
    <t>BBB-
(24.04.11~25.04.10)</t>
  </si>
  <si>
    <t>010-6541-6655</t>
  </si>
  <si>
    <t>이재웅
중소기업확인서
(24.04.01~25.03.31)</t>
  </si>
  <si>
    <t>㈜서넥스</t>
  </si>
  <si>
    <t>영인산업㈜</t>
  </si>
  <si>
    <t>해성테크㈜</t>
  </si>
  <si>
    <t>㈜에스엠이엔지</t>
  </si>
  <si>
    <t>㈜이브이컨시어지</t>
  </si>
  <si>
    <t>㈜네이처테크</t>
  </si>
  <si>
    <t>㈜밝음</t>
  </si>
  <si>
    <t>㈜삼삼전기</t>
  </si>
  <si>
    <t>㈜성모산업개발</t>
  </si>
  <si>
    <t>㈜광영전력</t>
  </si>
  <si>
    <t>㈜서기전력</t>
  </si>
  <si>
    <t>㈜강중</t>
  </si>
  <si>
    <t>허지영</t>
  </si>
  <si>
    <t>권진오</t>
  </si>
  <si>
    <t>조규범</t>
  </si>
  <si>
    <t>이상무</t>
  </si>
  <si>
    <t>백세라</t>
  </si>
  <si>
    <t>이창우</t>
  </si>
  <si>
    <t>양승회</t>
  </si>
  <si>
    <t>원혜경</t>
  </si>
  <si>
    <t>윤주연</t>
  </si>
  <si>
    <t>윤광호</t>
  </si>
  <si>
    <t>안성수</t>
  </si>
  <si>
    <t>372-87-01977</t>
  </si>
  <si>
    <t>314-81-58512</t>
  </si>
  <si>
    <t>285-81-03475</t>
  </si>
  <si>
    <t>205-88-00980</t>
  </si>
  <si>
    <t>731-87-02326</t>
  </si>
  <si>
    <t>305-81-85107</t>
  </si>
  <si>
    <t>256-87-01511</t>
  </si>
  <si>
    <t>174-86-01250</t>
  </si>
  <si>
    <t>602-81-11689</t>
  </si>
  <si>
    <t>306-81-18144</t>
  </si>
  <si>
    <t>180-88-01716</t>
  </si>
  <si>
    <t>882-87-00679</t>
  </si>
  <si>
    <t>2021.02.16</t>
  </si>
  <si>
    <t>2023.05.22</t>
  </si>
  <si>
    <t>2024.07.18</t>
  </si>
  <si>
    <t>2019.02.15</t>
  </si>
  <si>
    <t>2022.06.10</t>
  </si>
  <si>
    <t>2010.05.06</t>
  </si>
  <si>
    <t>2021.07.12</t>
  </si>
  <si>
    <t>1996.08.30</t>
  </si>
  <si>
    <t>1994.01.26</t>
  </si>
  <si>
    <t>2020.11.09</t>
  </si>
  <si>
    <t>2008.02.05</t>
  </si>
  <si>
    <t>A-
(26.06.27~27.06.26)</t>
  </si>
  <si>
    <t>BB-
(24.04.16~25.04.15)</t>
  </si>
  <si>
    <t>BB-
(24.09.06~25.06.30)</t>
  </si>
  <si>
    <t>BB-
(24.09.04~25.06.30)</t>
  </si>
  <si>
    <t>대광건영,유형민</t>
  </si>
  <si>
    <t>대승기전 유한회사</t>
  </si>
  <si>
    <t>㈜아이디스</t>
  </si>
  <si>
    <t>강명희</t>
  </si>
  <si>
    <t>김영달</t>
  </si>
  <si>
    <t>305-81-24885</t>
  </si>
  <si>
    <t>314-86-25786</t>
  </si>
  <si>
    <t>2023.05.23</t>
  </si>
  <si>
    <t>BBB+
(25.06.20~26.06.19)</t>
  </si>
  <si>
    <t>전 기 ( 부 산 )</t>
  </si>
  <si>
    <t>(합)기전사</t>
  </si>
  <si>
    <t>㈜금양이앤에스</t>
  </si>
  <si>
    <t>㈜극동전업사</t>
  </si>
  <si>
    <t>경일산전㈜</t>
  </si>
  <si>
    <t>㈜국제산업개발</t>
  </si>
  <si>
    <t>㈜동우기전</t>
  </si>
  <si>
    <t>대창전기공업㈜</t>
  </si>
  <si>
    <t>(합)명신건설</t>
  </si>
  <si>
    <t>㈜세광전력</t>
  </si>
  <si>
    <t>㈜삼공사</t>
  </si>
  <si>
    <t>㈜삼미건설</t>
  </si>
  <si>
    <t>성환규</t>
  </si>
  <si>
    <t>강용환</t>
  </si>
  <si>
    <t>박봉재</t>
  </si>
  <si>
    <t>한수정</t>
  </si>
  <si>
    <t>박창묵</t>
  </si>
  <si>
    <t>김억영</t>
  </si>
  <si>
    <t>허철호</t>
  </si>
  <si>
    <t>정태은</t>
  </si>
  <si>
    <t>손동준</t>
  </si>
  <si>
    <t>한덕찬</t>
  </si>
  <si>
    <t>정진석</t>
  </si>
  <si>
    <t>박지만</t>
  </si>
  <si>
    <t>607-81-06008</t>
  </si>
  <si>
    <t>617-86-07445</t>
  </si>
  <si>
    <t>617-81-63971</t>
  </si>
  <si>
    <t>617-81-50620</t>
  </si>
  <si>
    <t>607-81-26324</t>
  </si>
  <si>
    <t>603-81-55962</t>
  </si>
  <si>
    <t>617-86-06432</t>
  </si>
  <si>
    <t>605-81-08499</t>
  </si>
  <si>
    <t>606-81-09069</t>
  </si>
  <si>
    <t>605-86-04372</t>
  </si>
  <si>
    <t>603-81-08095</t>
  </si>
  <si>
    <t xml:space="preserve">604-81-31226 </t>
  </si>
  <si>
    <t>부산광역시 동래구</t>
  </si>
  <si>
    <t>부산광역시 해운대구</t>
  </si>
  <si>
    <t>부산 북구</t>
  </si>
  <si>
    <t>부산 사하</t>
  </si>
  <si>
    <t>부산 동래</t>
  </si>
  <si>
    <t>부산광역시 서구</t>
  </si>
  <si>
    <t>부산시 해운대구</t>
  </si>
  <si>
    <t>부산 부산진</t>
  </si>
  <si>
    <t>부산광역시 사상구</t>
  </si>
  <si>
    <t>부산광역시 강서구</t>
  </si>
  <si>
    <t>부산광역시 동구</t>
  </si>
  <si>
    <t>1978.12.31</t>
  </si>
  <si>
    <t>2002.10.07</t>
  </si>
  <si>
    <t>2004.05.18</t>
  </si>
  <si>
    <t>2013.05.23</t>
  </si>
  <si>
    <t>2002.05.30</t>
  </si>
  <si>
    <t>2004.01.12</t>
  </si>
  <si>
    <t>BB+
(25.06.27~26.06.26)</t>
  </si>
  <si>
    <t>BBO
(20.04.17~21.04.16)</t>
  </si>
  <si>
    <t>BBB+
(19.06.27~20.06.26)</t>
  </si>
  <si>
    <t>권종수부장</t>
  </si>
  <si>
    <t>㈜삼대에너지</t>
  </si>
  <si>
    <t>㈜신재생전기</t>
  </si>
  <si>
    <t>㈜수원전기</t>
  </si>
  <si>
    <t>㈜일오삼산전</t>
  </si>
  <si>
    <t>에스엠상선㈜</t>
  </si>
  <si>
    <t>㈜웅진통신</t>
  </si>
  <si>
    <t>종로전기㈜</t>
  </si>
  <si>
    <t>㈜천하전기</t>
  </si>
  <si>
    <t>청호㈜</t>
  </si>
  <si>
    <t>㈜케이티서브마린</t>
  </si>
  <si>
    <t>㈜파라다이스글로벌</t>
  </si>
  <si>
    <t>흥국건설㈜</t>
  </si>
  <si>
    <t>차점식</t>
  </si>
  <si>
    <t>김기철</t>
  </si>
  <si>
    <t>이남희</t>
  </si>
  <si>
    <t>이찬식</t>
  </si>
  <si>
    <t>박기훈</t>
  </si>
  <si>
    <t>김소연 외 1인</t>
  </si>
  <si>
    <t>박동천</t>
  </si>
  <si>
    <t>이윤하</t>
  </si>
  <si>
    <t>최우희</t>
  </si>
  <si>
    <t>안덕영</t>
  </si>
  <si>
    <t>권성찬</t>
  </si>
  <si>
    <t>621-81-85955</t>
  </si>
  <si>
    <t>125-81-36470</t>
  </si>
  <si>
    <t>617-81-25206</t>
  </si>
  <si>
    <t>138-81-01773</t>
  </si>
  <si>
    <t>610-81-18378</t>
  </si>
  <si>
    <t>617-81-03385</t>
  </si>
  <si>
    <t>621-81-70447</t>
  </si>
  <si>
    <t>621-81-96637</t>
  </si>
  <si>
    <t>618-81-18519</t>
  </si>
  <si>
    <t>618-81-18649</t>
  </si>
  <si>
    <t>607-81-26678</t>
  </si>
  <si>
    <t>부산</t>
  </si>
  <si>
    <t>부산 금정</t>
  </si>
  <si>
    <t>부산 기장</t>
  </si>
  <si>
    <t>부산광역시 수영구</t>
  </si>
  <si>
    <t>부산광역시 중구</t>
  </si>
  <si>
    <t>부산광역시 남구</t>
  </si>
  <si>
    <t>부산시 동래구</t>
  </si>
  <si>
    <t>부산 해운대</t>
  </si>
  <si>
    <t>부산광역시 연제구</t>
  </si>
  <si>
    <t>1991.09.05</t>
  </si>
  <si>
    <t>2007.05.14</t>
  </si>
  <si>
    <t>1987.01.23</t>
  </si>
  <si>
    <t>2007.04.17</t>
  </si>
  <si>
    <t>1994.02.05</t>
  </si>
  <si>
    <t>BB0
(24.04.19~25.04.18)</t>
  </si>
  <si>
    <t>A+
(22.05.17~23.05.16)</t>
  </si>
  <si>
    <t>BBB-
(23.05.26~24.05.25)</t>
  </si>
  <si>
    <t>A+
(21.03.31~22.03.30)</t>
  </si>
  <si>
    <t>BBB+
(19.05.16~20.05.15)</t>
  </si>
  <si>
    <t>BBB-
(24.06.28~25.06.27)</t>
  </si>
  <si>
    <t>최상효</t>
  </si>
  <si>
    <t>초6(23.10.11)</t>
  </si>
  <si>
    <t>㈜현농전력</t>
  </si>
  <si>
    <t>뉴마린엔지니어링㈜</t>
  </si>
  <si>
    <t>㈜한성전기</t>
  </si>
  <si>
    <t>㈜한진중공업</t>
  </si>
  <si>
    <t>㈜광명전업사</t>
  </si>
  <si>
    <t>㈜해천</t>
  </si>
  <si>
    <t>㈜방주전기</t>
  </si>
  <si>
    <t>대명전력㈜</t>
  </si>
  <si>
    <t>㈜우리씨앤씨</t>
  </si>
  <si>
    <t>㈜만해전력</t>
  </si>
  <si>
    <t>㈜도원파워텍</t>
  </si>
  <si>
    <t>김해순</t>
  </si>
  <si>
    <t>고성광 외 1인</t>
  </si>
  <si>
    <t>신한운</t>
  </si>
  <si>
    <t>안진규</t>
  </si>
  <si>
    <t>이장춘</t>
  </si>
  <si>
    <t>박해완</t>
  </si>
  <si>
    <t>오민택</t>
  </si>
  <si>
    <t>백철승 외 1인</t>
  </si>
  <si>
    <t>김병국</t>
  </si>
  <si>
    <t>안경희</t>
  </si>
  <si>
    <t>정득원</t>
  </si>
  <si>
    <t>603-81-83401</t>
  </si>
  <si>
    <t>601-81-32885</t>
  </si>
  <si>
    <t>621-81-43085</t>
  </si>
  <si>
    <t>602-81-42993</t>
  </si>
  <si>
    <t>617-81-03406</t>
  </si>
  <si>
    <t>606-81-08677</t>
  </si>
  <si>
    <t>618-81-14740</t>
  </si>
  <si>
    <t>617-81-38114</t>
  </si>
  <si>
    <t>603-81-13579</t>
  </si>
  <si>
    <t>507-81-14853</t>
  </si>
  <si>
    <t>460-81-00953</t>
  </si>
  <si>
    <t>367-86-01283</t>
  </si>
  <si>
    <t>부산광역시 기장군</t>
  </si>
  <si>
    <t>부산 영도</t>
  </si>
  <si>
    <t>부산광역시 북구</t>
  </si>
  <si>
    <t>부산 기장군</t>
  </si>
  <si>
    <t>2019.05.09</t>
  </si>
  <si>
    <t>2004.11.05</t>
  </si>
  <si>
    <t>1992.07.13</t>
  </si>
  <si>
    <t>1969.04.15</t>
  </si>
  <si>
    <t>2006.08.02</t>
  </si>
  <si>
    <t>1992.03.26</t>
  </si>
  <si>
    <t>1987.12.29</t>
  </si>
  <si>
    <t>2018.04.06</t>
  </si>
  <si>
    <t>2018.03.16</t>
  </si>
  <si>
    <t>2014.03.10</t>
  </si>
  <si>
    <t>A0
(22.04.18~23.04.17)</t>
  </si>
  <si>
    <t>BBB+
(20.06.28~21.06.27)</t>
  </si>
  <si>
    <t>BBB-
(22.04.08~23.04.07)</t>
  </si>
  <si>
    <t>(21.09.10~24.09.09)</t>
  </si>
  <si>
    <t>㈜신화공영</t>
  </si>
  <si>
    <t>㈜도시전기</t>
  </si>
  <si>
    <t>㈜디케이전기</t>
  </si>
  <si>
    <t>㈜대원씨앤씨</t>
  </si>
  <si>
    <t>대진전자통신㈜</t>
  </si>
  <si>
    <t>㈜동창전력</t>
  </si>
  <si>
    <t>삼호전력공사</t>
  </si>
  <si>
    <t>신익전기㈜</t>
  </si>
  <si>
    <t>㈜윤석일렉스</t>
  </si>
  <si>
    <t>㈜건영전기</t>
  </si>
  <si>
    <t>㈜대욱이엔씨</t>
  </si>
  <si>
    <t>김희순</t>
  </si>
  <si>
    <t>문병호</t>
  </si>
  <si>
    <t>박진희</t>
  </si>
  <si>
    <t>이준우</t>
  </si>
  <si>
    <t>길승현</t>
  </si>
  <si>
    <t>설진길</t>
  </si>
  <si>
    <t>정정주</t>
  </si>
  <si>
    <t>박흥희</t>
  </si>
  <si>
    <t>배정도</t>
  </si>
  <si>
    <t>주응석</t>
  </si>
  <si>
    <t>변예슬</t>
  </si>
  <si>
    <t>김재현</t>
  </si>
  <si>
    <t>620-81-24542</t>
  </si>
  <si>
    <t>602-81-27842</t>
  </si>
  <si>
    <t>684-81-02125</t>
  </si>
  <si>
    <t>102-86-00896</t>
  </si>
  <si>
    <t>597-87-01635</t>
  </si>
  <si>
    <t>605-81-62912</t>
  </si>
  <si>
    <t>420-86-00377</t>
  </si>
  <si>
    <t>617-22-82476</t>
  </si>
  <si>
    <t>606-81-53279</t>
  </si>
  <si>
    <t>244-81-01777</t>
  </si>
  <si>
    <t>612-81-23504</t>
  </si>
  <si>
    <t>615-86-12603</t>
  </si>
  <si>
    <t>부산광역시 영도구</t>
  </si>
  <si>
    <t>부산광역시 사하구</t>
  </si>
  <si>
    <t>부산광역시 부산진구</t>
  </si>
  <si>
    <t xml:space="preserve"> 부산광역시 해운대구</t>
  </si>
  <si>
    <t>2021.04.28</t>
  </si>
  <si>
    <t>2020.09.10</t>
  </si>
  <si>
    <t>1994.04.01</t>
  </si>
  <si>
    <t>2020.02.17</t>
  </si>
  <si>
    <t>2016.02.29</t>
  </si>
  <si>
    <t>1986.06.04</t>
  </si>
  <si>
    <t xml:space="preserve"> 2006.10.30</t>
  </si>
  <si>
    <t>1994.06.21</t>
  </si>
  <si>
    <t>2006.09.05</t>
  </si>
  <si>
    <t>2020.07.10</t>
  </si>
  <si>
    <t>BB+
(23.07.11~24.06.30)</t>
  </si>
  <si>
    <t>금영전기㈜</t>
  </si>
  <si>
    <t>㈜대성문</t>
  </si>
  <si>
    <t>동하기전㈜</t>
  </si>
  <si>
    <t>㈜호은</t>
  </si>
  <si>
    <t>㈜화랑전력</t>
  </si>
  <si>
    <t>경일전기㈜</t>
  </si>
  <si>
    <t>동남산전㈜</t>
  </si>
  <si>
    <t>가경전기㈜</t>
  </si>
  <si>
    <t>㈜삼성전력</t>
  </si>
  <si>
    <t>케이오씨전기㈜</t>
  </si>
  <si>
    <t>㈜수영전기</t>
  </si>
  <si>
    <t>㈜우리전설</t>
  </si>
  <si>
    <t>김석자</t>
  </si>
  <si>
    <t>채창호</t>
  </si>
  <si>
    <t>김민정</t>
  </si>
  <si>
    <t>김복자</t>
  </si>
  <si>
    <t>송일만</t>
  </si>
  <si>
    <t>김석형</t>
  </si>
  <si>
    <t>박경원</t>
  </si>
  <si>
    <t>김영일</t>
  </si>
  <si>
    <t>김유민</t>
  </si>
  <si>
    <t>김호량</t>
  </si>
  <si>
    <t>배병희</t>
  </si>
  <si>
    <t>김남식</t>
  </si>
  <si>
    <t>621-81-74399</t>
  </si>
  <si>
    <t>603-81-52586</t>
  </si>
  <si>
    <t>603-81-32275</t>
  </si>
  <si>
    <t>617-86-16532</t>
  </si>
  <si>
    <t>511-81-14258</t>
  </si>
  <si>
    <t>606-86-20400</t>
  </si>
  <si>
    <t>606-81-59711</t>
  </si>
  <si>
    <t>606-86-20128</t>
  </si>
  <si>
    <t>735-81-00745</t>
  </si>
  <si>
    <t>603-81-26981</t>
  </si>
  <si>
    <t>603-81-74047</t>
  </si>
  <si>
    <t>756-81-00271</t>
  </si>
  <si>
    <t>부산광역시 연지구</t>
  </si>
  <si>
    <t>2008.02.18</t>
  </si>
  <si>
    <t>2018.10.23</t>
  </si>
  <si>
    <t>2008.10.24</t>
  </si>
  <si>
    <t>2006.11.09</t>
  </si>
  <si>
    <t>1998.04.23</t>
  </si>
  <si>
    <t>2010.04.13</t>
  </si>
  <si>
    <t>1992.08.14</t>
  </si>
  <si>
    <t>2019.01.31</t>
  </si>
  <si>
    <t>2018.07.05</t>
  </si>
  <si>
    <t>2015.12.18</t>
  </si>
  <si>
    <t>A0
(24.05.29~25.05.28)</t>
  </si>
  <si>
    <t>BB-
(23.06.29~24.06.28)</t>
  </si>
  <si>
    <t>BBB-
(23.06.30~24.06.29)</t>
  </si>
  <si>
    <t>BB0
(23.05.04~24.05.03)</t>
  </si>
  <si>
    <t>김성진</t>
  </si>
  <si>
    <t>㈜케이투이엔지</t>
  </si>
  <si>
    <t>㈜삼한종합건설</t>
  </si>
  <si>
    <t>㈜나성종합전기</t>
  </si>
  <si>
    <t>㈜협성임프</t>
  </si>
  <si>
    <t>정안계전</t>
  </si>
  <si>
    <t>㈜씨티테크</t>
  </si>
  <si>
    <t>㈜대경전기</t>
  </si>
  <si>
    <t>㈜태경전력</t>
  </si>
  <si>
    <t>선명기전</t>
  </si>
  <si>
    <t>㈜노노</t>
  </si>
  <si>
    <t>㈜영동</t>
  </si>
  <si>
    <t>김수지</t>
  </si>
  <si>
    <t>김희근</t>
  </si>
  <si>
    <t>성종호</t>
  </si>
  <si>
    <t>김천옥</t>
  </si>
  <si>
    <t>김태권</t>
  </si>
  <si>
    <t>안춘선</t>
  </si>
  <si>
    <t>백성욱</t>
  </si>
  <si>
    <t>유병회</t>
  </si>
  <si>
    <t>윤영찬</t>
  </si>
  <si>
    <t>신환규</t>
  </si>
  <si>
    <t>장문석</t>
  </si>
  <si>
    <t>강호영 외 1인</t>
  </si>
  <si>
    <t>228-86-00048</t>
  </si>
  <si>
    <t>617-81-07061</t>
  </si>
  <si>
    <t>605-86-01114</t>
  </si>
  <si>
    <t>897-81-00494</t>
  </si>
  <si>
    <t>605-86-01905</t>
  </si>
  <si>
    <t>130-08-77577</t>
  </si>
  <si>
    <t>606-86-41574</t>
  </si>
  <si>
    <t>421-87-01060</t>
  </si>
  <si>
    <t>378-88-00482</t>
  </si>
  <si>
    <t>606-17-88160</t>
  </si>
  <si>
    <t>607-81-50085</t>
  </si>
  <si>
    <t>617-81-89160</t>
  </si>
  <si>
    <t>2018.07.27</t>
  </si>
  <si>
    <t>2007.05.04</t>
  </si>
  <si>
    <t>2010.08.19</t>
  </si>
  <si>
    <t>2016.12.02</t>
  </si>
  <si>
    <t>2024.01.08</t>
  </si>
  <si>
    <t>2014.12.26</t>
  </si>
  <si>
    <t>1995.04.10</t>
  </si>
  <si>
    <t>2006.12.28</t>
  </si>
  <si>
    <t>BB+
(24.04.16~25.04.15)</t>
  </si>
  <si>
    <t>㈜신성전기공사</t>
  </si>
  <si>
    <t>㈜황토종합건설</t>
  </si>
  <si>
    <t>대희산업개발㈜</t>
  </si>
  <si>
    <t>㈜창세전력</t>
  </si>
  <si>
    <t>영인전력㈜</t>
  </si>
  <si>
    <t>㈜지엘테크</t>
  </si>
  <si>
    <t>㈜강남전기</t>
  </si>
  <si>
    <t>대은이엔지</t>
  </si>
  <si>
    <t>㈜흥원전설</t>
  </si>
  <si>
    <t>㈜아성전기</t>
  </si>
  <si>
    <t>건수정보통신㈜</t>
  </si>
  <si>
    <t>프로몰엔지니어링㈜</t>
  </si>
  <si>
    <t>박주형</t>
  </si>
  <si>
    <t>박희인</t>
  </si>
  <si>
    <t>김인현</t>
  </si>
  <si>
    <t>조장래</t>
  </si>
  <si>
    <t>김영자</t>
  </si>
  <si>
    <t>김옥하</t>
  </si>
  <si>
    <t>김은진</t>
  </si>
  <si>
    <t>신경숙</t>
  </si>
  <si>
    <t>최상범</t>
  </si>
  <si>
    <t>김기용</t>
  </si>
  <si>
    <t>조태희</t>
  </si>
  <si>
    <t>885-81-03163</t>
  </si>
  <si>
    <t>607-81-54795</t>
  </si>
  <si>
    <t>607-81-70984</t>
  </si>
  <si>
    <t>605-86-09630</t>
  </si>
  <si>
    <t>605-81-46232</t>
  </si>
  <si>
    <t>607-86-10069</t>
  </si>
  <si>
    <t>693-81-00306</t>
  </si>
  <si>
    <t>615-45-01215</t>
  </si>
  <si>
    <t>618-81-23803</t>
  </si>
  <si>
    <t>607-86-17228</t>
  </si>
  <si>
    <t>609-81-60876</t>
  </si>
  <si>
    <t>218-81-19318</t>
  </si>
  <si>
    <t>2020.08.12</t>
  </si>
  <si>
    <t>2013.05.06</t>
  </si>
  <si>
    <t>2011.12.14</t>
  </si>
  <si>
    <t>2014.03.26</t>
  </si>
  <si>
    <t>2002.02.08</t>
  </si>
  <si>
    <t>2016.01.19</t>
  </si>
  <si>
    <t>2024.05.09</t>
  </si>
  <si>
    <t>2014.12.16</t>
  </si>
  <si>
    <t>2017.11.22</t>
  </si>
  <si>
    <t>2007.08.06</t>
  </si>
  <si>
    <t>~27.05.07</t>
  </si>
  <si>
    <t>박성균(삼송)</t>
  </si>
  <si>
    <t>항뮤이엔지㈜</t>
  </si>
  <si>
    <t>㈜인파워이엔지</t>
  </si>
  <si>
    <t>㈜대원이엔지</t>
  </si>
  <si>
    <t>㈜현산이엔지</t>
  </si>
  <si>
    <t>㈜해민전력</t>
  </si>
  <si>
    <t>백지섭</t>
  </si>
  <si>
    <t>김상수</t>
  </si>
  <si>
    <t>박을진</t>
  </si>
  <si>
    <t>여재숙</t>
  </si>
  <si>
    <t>최경섭</t>
  </si>
  <si>
    <t>872-87-00459</t>
  </si>
  <si>
    <t>579-88-00654</t>
  </si>
  <si>
    <t>606-86-25555</t>
  </si>
  <si>
    <t>432-87-00983</t>
  </si>
  <si>
    <t>415-86-02859</t>
  </si>
  <si>
    <t>부산광역시 금정구</t>
  </si>
  <si>
    <t>2016.04.14</t>
  </si>
  <si>
    <t>2017.03.15</t>
  </si>
  <si>
    <t>2020.03.25</t>
  </si>
  <si>
    <t>2023.05.30</t>
  </si>
  <si>
    <t>전 기 ( 경 남 )</t>
  </si>
  <si>
    <t>㈜가원전기소방</t>
  </si>
  <si>
    <t>㈜금송전기</t>
  </si>
  <si>
    <t>㈜건설전기공사</t>
  </si>
  <si>
    <t>㈜경진전력</t>
  </si>
  <si>
    <t>㈜광명전기</t>
  </si>
  <si>
    <t>㈜나노</t>
  </si>
  <si>
    <t>㈜남해이엔지</t>
  </si>
  <si>
    <t>㈜남해전기</t>
  </si>
  <si>
    <t>㈜대창전기</t>
  </si>
  <si>
    <t>㈜동명전력</t>
  </si>
  <si>
    <t>㈜대명전설</t>
  </si>
  <si>
    <t>대창건설㈜</t>
  </si>
  <si>
    <t>송옥이</t>
  </si>
  <si>
    <t>서성호</t>
  </si>
  <si>
    <t>차임선</t>
  </si>
  <si>
    <t>김성수</t>
  </si>
  <si>
    <t>박길조</t>
  </si>
  <si>
    <t>이은정</t>
  </si>
  <si>
    <t>박규진</t>
  </si>
  <si>
    <t>김석산</t>
  </si>
  <si>
    <t>박한경</t>
  </si>
  <si>
    <t>허제원</t>
  </si>
  <si>
    <t>김태효</t>
  </si>
  <si>
    <t>박창학</t>
  </si>
  <si>
    <t>615-81-76257</t>
  </si>
  <si>
    <t xml:space="preserve">621-81-99255 </t>
  </si>
  <si>
    <t>613-81-33382</t>
  </si>
  <si>
    <t>278-81-00368</t>
  </si>
  <si>
    <t>613-81-43051</t>
  </si>
  <si>
    <t>608-81-39953</t>
  </si>
  <si>
    <t>613-81-57273</t>
  </si>
  <si>
    <t>614-81-01073</t>
  </si>
  <si>
    <t>611-81-10909</t>
  </si>
  <si>
    <t>615-81-30775</t>
  </si>
  <si>
    <t>613-81-16990</t>
  </si>
  <si>
    <t>612-81-00160</t>
  </si>
  <si>
    <t>경남 밀양시</t>
  </si>
  <si>
    <t>경남 양산시</t>
  </si>
  <si>
    <t>경남 진주시</t>
  </si>
  <si>
    <t>경남 창원시</t>
  </si>
  <si>
    <t>경남 남해군</t>
  </si>
  <si>
    <t>경남 김해시</t>
  </si>
  <si>
    <t>경남 고성군</t>
  </si>
  <si>
    <t>2007.07.19</t>
  </si>
  <si>
    <t>2013.01.02</t>
  </si>
  <si>
    <t>2013.07.30</t>
  </si>
  <si>
    <t>1986.06.03</t>
  </si>
  <si>
    <t>BBB-
(20.01.16~20.06.30)</t>
  </si>
  <si>
    <t>AO
(16.06.10~17.06.09)</t>
  </si>
  <si>
    <t>홍정구
LH만, 주공</t>
  </si>
  <si>
    <t>홍정구
도공,주공</t>
  </si>
  <si>
    <t>특1,고4</t>
  </si>
  <si>
    <t>대륜전설㈜</t>
  </si>
  <si>
    <t>대명전설㈜</t>
  </si>
  <si>
    <t>덕신건업㈜</t>
  </si>
  <si>
    <t>세창이앤씨㈜</t>
  </si>
  <si>
    <t>동방전기㈜</t>
  </si>
  <si>
    <t>대림전설㈜</t>
  </si>
  <si>
    <t>㈜대영전설</t>
  </si>
  <si>
    <t>대경건설㈜</t>
  </si>
  <si>
    <t>㈜대지전력</t>
  </si>
  <si>
    <t>㈜렉터슨</t>
  </si>
  <si>
    <t>㈜명성종합전기공사</t>
  </si>
  <si>
    <t>㈜명진이엔씨</t>
  </si>
  <si>
    <t>김기준</t>
  </si>
  <si>
    <t>김덕상</t>
  </si>
  <si>
    <t>조인제</t>
  </si>
  <si>
    <t>김윤식</t>
  </si>
  <si>
    <t>김현창</t>
  </si>
  <si>
    <t>오재연</t>
  </si>
  <si>
    <t>이윤우</t>
  </si>
  <si>
    <t>권경민</t>
  </si>
  <si>
    <t>김동률</t>
  </si>
  <si>
    <t>김종만</t>
  </si>
  <si>
    <t>426-87-00218</t>
  </si>
  <si>
    <t>608-81-70196</t>
  </si>
  <si>
    <t>613-81-04102</t>
  </si>
  <si>
    <t>836-88-00921</t>
  </si>
  <si>
    <t>609-81-75670</t>
  </si>
  <si>
    <t>128-86-33856</t>
  </si>
  <si>
    <t>613-81-23526</t>
  </si>
  <si>
    <t>130-81-92829</t>
  </si>
  <si>
    <t>220-81-92122</t>
  </si>
  <si>
    <t>608-81-46677</t>
  </si>
  <si>
    <t>613-81-36619</t>
  </si>
  <si>
    <t>경남 의령군</t>
  </si>
  <si>
    <t>경남 하동군</t>
  </si>
  <si>
    <t>2018.08.24</t>
  </si>
  <si>
    <t>BB0
(13.06.26~14.06.25)</t>
  </si>
  <si>
    <t>BB0
(24.05.10~25.05.09)</t>
  </si>
  <si>
    <t>이순홍</t>
  </si>
  <si>
    <t>㈜만성전기공사</t>
  </si>
  <si>
    <t>㈜명성전기</t>
  </si>
  <si>
    <t>문화전기㈜</t>
  </si>
  <si>
    <t>망운전기공사</t>
  </si>
  <si>
    <t>㈜명우전설</t>
  </si>
  <si>
    <t>맥산전력㈜</t>
  </si>
  <si>
    <t>㈜부창전기</t>
  </si>
  <si>
    <t>㈜신화이엔씨</t>
  </si>
  <si>
    <t>㈜서진전력</t>
  </si>
  <si>
    <t>삼호전력㈜</t>
  </si>
  <si>
    <t>㈜삼호건설</t>
  </si>
  <si>
    <t>김자령</t>
  </si>
  <si>
    <t>곽옥연</t>
  </si>
  <si>
    <t>류재영</t>
  </si>
  <si>
    <t>정영선</t>
  </si>
  <si>
    <t>신명순</t>
  </si>
  <si>
    <t>이재희</t>
  </si>
  <si>
    <t>허용석</t>
  </si>
  <si>
    <t>이지윤</t>
  </si>
  <si>
    <t>김영실</t>
  </si>
  <si>
    <t>윤정</t>
  </si>
  <si>
    <t>임영주</t>
  </si>
  <si>
    <t>612-81-29250</t>
  </si>
  <si>
    <t>610-86-16322</t>
  </si>
  <si>
    <t>506-81-61765</t>
  </si>
  <si>
    <t>613-17-59964</t>
  </si>
  <si>
    <t>608-81-40159</t>
  </si>
  <si>
    <t>130-81-62795</t>
  </si>
  <si>
    <t>212-81-82190</t>
  </si>
  <si>
    <t>615-81-52667</t>
  </si>
  <si>
    <t>810-87-01445</t>
  </si>
  <si>
    <t>613-81-76339</t>
  </si>
  <si>
    <t>613-81-51963</t>
  </si>
  <si>
    <t>608-81-21467</t>
  </si>
  <si>
    <t>경남 사천시</t>
  </si>
  <si>
    <t>경남 거창군</t>
  </si>
  <si>
    <t>경남 거제시</t>
  </si>
  <si>
    <t>1978.06.13</t>
  </si>
  <si>
    <t>1995.03.11</t>
  </si>
  <si>
    <t>1992.11.09</t>
  </si>
  <si>
    <t>2007.01.23</t>
  </si>
  <si>
    <t>1993.11.04</t>
  </si>
  <si>
    <t>2010.06.04</t>
  </si>
  <si>
    <t>B0
(24.09.11~25.06.30)</t>
  </si>
  <si>
    <t>BB-
(15.04.15~16.04.14)</t>
  </si>
  <si>
    <t>김희준
중2, 초1(23.10.12)</t>
  </si>
  <si>
    <t>윤한봉,김장섭</t>
  </si>
  <si>
    <t>㈜세진기업</t>
  </si>
  <si>
    <t>㈜세창산전</t>
  </si>
  <si>
    <t>세진산업㈜</t>
  </si>
  <si>
    <t>㈜웰리브</t>
  </si>
  <si>
    <t>㈜알제이전기</t>
  </si>
  <si>
    <t>㈜아시아일렉트릭</t>
  </si>
  <si>
    <t>㈜오성전기</t>
  </si>
  <si>
    <t>(합)일신전기</t>
  </si>
  <si>
    <t>(합)제일소방
전기공사</t>
  </si>
  <si>
    <t>강필혜</t>
  </si>
  <si>
    <t>박영숙</t>
  </si>
  <si>
    <t>강호진</t>
  </si>
  <si>
    <t>임승섭</t>
  </si>
  <si>
    <t>정현영</t>
  </si>
  <si>
    <t>유광종</t>
  </si>
  <si>
    <t>류재진</t>
  </si>
  <si>
    <t>이대철</t>
  </si>
  <si>
    <t>성향숙</t>
  </si>
  <si>
    <t>김국상</t>
  </si>
  <si>
    <t>김종식</t>
  </si>
  <si>
    <t>613-81-20835</t>
  </si>
  <si>
    <t>303-81-00854</t>
  </si>
  <si>
    <t>609-81-82531</t>
  </si>
  <si>
    <t>609-81-38807</t>
  </si>
  <si>
    <t>608-81-13706</t>
  </si>
  <si>
    <t>612-81-22539</t>
  </si>
  <si>
    <t>613-81-61710</t>
  </si>
  <si>
    <t>610-81-94814</t>
  </si>
  <si>
    <t>609-81-83637</t>
  </si>
  <si>
    <t>638-81-00783</t>
  </si>
  <si>
    <t>613-81-07206</t>
  </si>
  <si>
    <t>613-81-01522</t>
  </si>
  <si>
    <t>경남 거창시</t>
  </si>
  <si>
    <t>경남 합천군</t>
  </si>
  <si>
    <t>1978..11.15</t>
  </si>
  <si>
    <t>1986.10.02</t>
  </si>
  <si>
    <t>2006.04.10</t>
  </si>
  <si>
    <t>2002.10.18</t>
  </si>
  <si>
    <t>2018.01.28</t>
  </si>
  <si>
    <t>BB+
(24.06.27~25.06.26)</t>
  </si>
  <si>
    <t>BBB0
(23.04.11~24.04.10)</t>
  </si>
  <si>
    <t>BB+
(12.05.21~13.05.20)</t>
  </si>
  <si>
    <t>BBB-
(21.03.30~21.06.30)</t>
  </si>
  <si>
    <t>이재웅, 윤명숙</t>
  </si>
  <si>
    <t>김상곤</t>
  </si>
  <si>
    <t>홍정구
도로만</t>
  </si>
  <si>
    <t>진사전력기술단</t>
  </si>
  <si>
    <t>(합)장안전기</t>
  </si>
  <si>
    <t>㈜케이지건설</t>
  </si>
  <si>
    <t>태임전설㈜</t>
  </si>
  <si>
    <t>태경전기사</t>
  </si>
  <si>
    <t>파워테크㈜</t>
  </si>
  <si>
    <t>한진전기공업㈜</t>
  </si>
  <si>
    <t>한국전기</t>
  </si>
  <si>
    <t>㈜한진전력</t>
  </si>
  <si>
    <t>남화전기㈜</t>
  </si>
  <si>
    <t>금빛전기㈜</t>
  </si>
  <si>
    <t>성신전력㈜</t>
  </si>
  <si>
    <t>박춘실</t>
  </si>
  <si>
    <t>윤선규</t>
  </si>
  <si>
    <t>김동현</t>
  </si>
  <si>
    <t>박흥대</t>
  </si>
  <si>
    <t>이덕규</t>
  </si>
  <si>
    <t>남기복</t>
  </si>
  <si>
    <t>김재민</t>
  </si>
  <si>
    <t>차유리</t>
  </si>
  <si>
    <t>김종필</t>
  </si>
  <si>
    <t>양진선</t>
  </si>
  <si>
    <t>613-12-24418</t>
  </si>
  <si>
    <t>614-81-01068</t>
  </si>
  <si>
    <t>608-81-10048</t>
  </si>
  <si>
    <t>517-81-00415</t>
  </si>
  <si>
    <t>609-10-43616</t>
  </si>
  <si>
    <t>608-81-56200</t>
  </si>
  <si>
    <t>609-81-29365</t>
  </si>
  <si>
    <t>612-08-20708</t>
  </si>
  <si>
    <t>615-81-52177</t>
  </si>
  <si>
    <t xml:space="preserve">206-86-06324 </t>
  </si>
  <si>
    <t>491-86-02173</t>
  </si>
  <si>
    <t>402-81-60130</t>
  </si>
  <si>
    <t>경남 산청군</t>
  </si>
  <si>
    <t>2004.05.24</t>
  </si>
  <si>
    <t>2009.12.23</t>
  </si>
  <si>
    <t>1999.04.19</t>
  </si>
  <si>
    <t>1988.02.28</t>
  </si>
  <si>
    <t>2020.12.03</t>
  </si>
  <si>
    <t>BB+
(24.05.24~25.05.23)</t>
  </si>
  <si>
    <t>BB+
(25.05.23~26.05.22)</t>
  </si>
  <si>
    <t>BB+
(15.04.27~16.04.26)</t>
  </si>
  <si>
    <t>25.08.11~28.08.10</t>
  </si>
  <si>
    <t>양세정팀장, 유형민</t>
  </si>
  <si>
    <t>태임 박혜경 대리
010 7682 7777</t>
  </si>
  <si>
    <t>김영택</t>
  </si>
  <si>
    <t>김지훈</t>
  </si>
  <si>
    <t>지노전기㈜</t>
  </si>
  <si>
    <t>㈜제이케이전력</t>
  </si>
  <si>
    <t>㈜삼성전기</t>
  </si>
  <si>
    <t>경성전기㈜</t>
  </si>
  <si>
    <t>㈜분성전기</t>
  </si>
  <si>
    <t>㈜석보전력</t>
  </si>
  <si>
    <t>대흥전설㈜</t>
  </si>
  <si>
    <t>㈜성광전설</t>
  </si>
  <si>
    <t>㈜낙원전기</t>
  </si>
  <si>
    <t>대홍전설㈜</t>
  </si>
  <si>
    <t>㈜수성</t>
  </si>
  <si>
    <t>㈜세호전기</t>
  </si>
  <si>
    <t>김선자</t>
  </si>
  <si>
    <t>김경연</t>
  </si>
  <si>
    <t>김정선</t>
  </si>
  <si>
    <t>정삼주</t>
  </si>
  <si>
    <t>강수봉</t>
  </si>
  <si>
    <t>김태수</t>
  </si>
  <si>
    <t>김상의</t>
  </si>
  <si>
    <t>배소선</t>
  </si>
  <si>
    <t>정흥선 외 1인</t>
  </si>
  <si>
    <t>김영규</t>
  </si>
  <si>
    <t>도태흥</t>
  </si>
  <si>
    <t>271-88-02025</t>
  </si>
  <si>
    <t>242-86-00670</t>
  </si>
  <si>
    <t>613-81-78943</t>
  </si>
  <si>
    <t>135-86-24641</t>
  </si>
  <si>
    <t>617-81-21501</t>
  </si>
  <si>
    <t>502-81-66147</t>
  </si>
  <si>
    <t>211-88-82779</t>
  </si>
  <si>
    <t>608-81-99946</t>
  </si>
  <si>
    <t>124-86-32438</t>
  </si>
  <si>
    <t>611-81-03107</t>
  </si>
  <si>
    <t>615-81-07987</t>
  </si>
  <si>
    <t>경남 함안군</t>
  </si>
  <si>
    <t>경남 통영시</t>
  </si>
  <si>
    <t>2021.02.19</t>
  </si>
  <si>
    <t>1987.08.10</t>
  </si>
  <si>
    <t>2005.11.21</t>
  </si>
  <si>
    <t>1988.02.03</t>
  </si>
  <si>
    <t>1995.01.20</t>
  </si>
  <si>
    <t>2010.02.22</t>
  </si>
  <si>
    <t>2016.03.14</t>
  </si>
  <si>
    <t>1992.08.06</t>
  </si>
  <si>
    <t>BBBO
(23.05.19~24.05.18)</t>
  </si>
  <si>
    <t>도원전기㈜</t>
  </si>
  <si>
    <t>㈜대원전력</t>
  </si>
  <si>
    <t>(합)거열기업</t>
  </si>
  <si>
    <t>㈜석광아이티에스</t>
  </si>
  <si>
    <t>㈜삼일</t>
  </si>
  <si>
    <t>(주)삼성전기</t>
  </si>
  <si>
    <t>태완건설㈜</t>
  </si>
  <si>
    <t>㈜신영티아이</t>
  </si>
  <si>
    <t>㈜무진전설</t>
  </si>
  <si>
    <t>신우전기</t>
  </si>
  <si>
    <t>제이케이전력㈜</t>
  </si>
  <si>
    <t>도재흥</t>
  </si>
  <si>
    <t>서연희</t>
  </si>
  <si>
    <t>박윤자</t>
  </si>
  <si>
    <t>석재수</t>
  </si>
  <si>
    <t>박태경</t>
  </si>
  <si>
    <t>이혜정</t>
  </si>
  <si>
    <t>박현철</t>
  </si>
  <si>
    <t>박병선</t>
  </si>
  <si>
    <t>조주삼</t>
  </si>
  <si>
    <t>조창래</t>
  </si>
  <si>
    <t>임채호</t>
  </si>
  <si>
    <t>김혜련</t>
  </si>
  <si>
    <t>505-86-00722</t>
  </si>
  <si>
    <t>611-81-01792</t>
  </si>
  <si>
    <t>611-81-01429</t>
  </si>
  <si>
    <t>613-81-17437</t>
  </si>
  <si>
    <t>485-88-00970</t>
  </si>
  <si>
    <t>127-86-10826</t>
  </si>
  <si>
    <t>404-81-29566</t>
  </si>
  <si>
    <t>609-81-75078</t>
  </si>
  <si>
    <t>615-81-36008</t>
  </si>
  <si>
    <t>608-81-32339</t>
  </si>
  <si>
    <t>611-02-70824</t>
  </si>
  <si>
    <t>285-87-00164</t>
  </si>
  <si>
    <t>1978.07.19</t>
  </si>
  <si>
    <t>1986.10.17</t>
  </si>
  <si>
    <t>1998.07.06</t>
  </si>
  <si>
    <t>1986.07.02</t>
  </si>
  <si>
    <t>1992.12.02</t>
  </si>
  <si>
    <t>2019.05.01</t>
  </si>
  <si>
    <t>2002.04.11</t>
  </si>
  <si>
    <t>2014.11.17</t>
  </si>
  <si>
    <t>2007.07.30</t>
  </si>
  <si>
    <t>2015.10.02</t>
  </si>
  <si>
    <t>BB0
(23.04.17~24.04.16)</t>
  </si>
  <si>
    <t>BB-
(23.04.21~24.04.20)</t>
  </si>
  <si>
    <t>BB0
(23.06.13~24.06.12)</t>
  </si>
  <si>
    <t>BBB+
(23.04.15~24.04.14)</t>
  </si>
  <si>
    <t>김희준
특1,초2(23.10.11)</t>
  </si>
  <si>
    <t>김희준
중소기업확인서
(24.04.01~25.03.31)</t>
  </si>
  <si>
    <t>㈜효성전기</t>
  </si>
  <si>
    <t>㈜현우종합전기</t>
  </si>
  <si>
    <t>㈜한국전기 이엔지</t>
  </si>
  <si>
    <t>㈜탑엔지니어링</t>
  </si>
  <si>
    <t>㈜문화전력</t>
  </si>
  <si>
    <t>㈜비엠전력</t>
  </si>
  <si>
    <t>삼광전기㈜</t>
  </si>
  <si>
    <t>대영ENG</t>
  </si>
  <si>
    <t>더빛㈜</t>
  </si>
  <si>
    <t>㈜건우기전</t>
  </si>
  <si>
    <t>㈜경도전기</t>
  </si>
  <si>
    <t>대림토건㈜</t>
  </si>
  <si>
    <t>도영화</t>
  </si>
  <si>
    <t>진봉현</t>
  </si>
  <si>
    <t>허헌영</t>
  </si>
  <si>
    <t>이재국</t>
  </si>
  <si>
    <t>윤귀자</t>
  </si>
  <si>
    <t>이성경</t>
  </si>
  <si>
    <t>나창희</t>
  </si>
  <si>
    <t>계강석</t>
  </si>
  <si>
    <t>제정안</t>
  </si>
  <si>
    <t>김영준</t>
  </si>
  <si>
    <t>김용진</t>
  </si>
  <si>
    <t>김정주</t>
  </si>
  <si>
    <t>404-81-29095</t>
  </si>
  <si>
    <t>609-81-67511</t>
  </si>
  <si>
    <t>608-81-54916</t>
  </si>
  <si>
    <t>609-81-54433</t>
  </si>
  <si>
    <t>611-81-16960</t>
  </si>
  <si>
    <t>591-81-01877</t>
  </si>
  <si>
    <t>608-81-76415</t>
  </si>
  <si>
    <t>609-13-64500</t>
  </si>
  <si>
    <t>612-81-10391</t>
  </si>
  <si>
    <t>470-86-01560</t>
  </si>
  <si>
    <t>609-81-69329</t>
  </si>
  <si>
    <t>609-81-20457</t>
  </si>
  <si>
    <t>1997.02.13</t>
  </si>
  <si>
    <t>2010.12.20</t>
  </si>
  <si>
    <t>2009.01.30</t>
  </si>
  <si>
    <t>2013.09.10</t>
  </si>
  <si>
    <t>2007.07.04</t>
  </si>
  <si>
    <t>1999.10.20</t>
  </si>
  <si>
    <t>2013.05.08</t>
  </si>
  <si>
    <t>BB+
(23.06.15~24.06.14)</t>
  </si>
  <si>
    <t>BB0
(23.07.05~24.06.30)</t>
  </si>
  <si>
    <t>BB0
(23.06.19~24.06.18)</t>
  </si>
  <si>
    <t>BB+
(23.05.03~24.05.02)</t>
  </si>
  <si>
    <t>A-
(23.05.09~24.05.08)</t>
  </si>
  <si>
    <t>㈜대륙</t>
  </si>
  <si>
    <t>㈜대웅전기</t>
  </si>
  <si>
    <t>㈜도원</t>
  </si>
  <si>
    <t>디케이㈜</t>
  </si>
  <si>
    <t>㈜만성전기</t>
  </si>
  <si>
    <t>㈜상미전기</t>
  </si>
  <si>
    <t>㈜성산이엔지</t>
  </si>
  <si>
    <t>㈜세인텍</t>
  </si>
  <si>
    <t>㈜가야전력</t>
  </si>
  <si>
    <t>㈜이례전기</t>
  </si>
  <si>
    <t>㈜시민전기</t>
  </si>
  <si>
    <t>거성전력</t>
  </si>
  <si>
    <t>장선희</t>
  </si>
  <si>
    <t>한민규</t>
  </si>
  <si>
    <t>도순희</t>
  </si>
  <si>
    <t>김민성</t>
  </si>
  <si>
    <t>제봉석</t>
  </si>
  <si>
    <t>전상근</t>
  </si>
  <si>
    <t>김규일</t>
  </si>
  <si>
    <t>신승우</t>
  </si>
  <si>
    <t>박기복</t>
  </si>
  <si>
    <t>강미경</t>
  </si>
  <si>
    <t>최진숙</t>
  </si>
  <si>
    <t>김용판</t>
  </si>
  <si>
    <t>622-81-26134</t>
  </si>
  <si>
    <t>534-81-03057</t>
  </si>
  <si>
    <t>613-81-46475</t>
  </si>
  <si>
    <t>621-81-08055</t>
  </si>
  <si>
    <t>612-81-25953</t>
  </si>
  <si>
    <t>511-88-01415</t>
  </si>
  <si>
    <t>609-81-42859</t>
  </si>
  <si>
    <t>613-81-15496</t>
  </si>
  <si>
    <t>152-86-01186</t>
  </si>
  <si>
    <t>613-81-34815</t>
  </si>
  <si>
    <t>613-81-23512</t>
  </si>
  <si>
    <t>613-01-72063</t>
  </si>
  <si>
    <t>경남 함양군</t>
  </si>
  <si>
    <t>경남 산창군</t>
  </si>
  <si>
    <t>경남 함천군</t>
  </si>
  <si>
    <t>1999.08.16</t>
  </si>
  <si>
    <t>1990.05.11</t>
  </si>
  <si>
    <t>2000.12.06</t>
  </si>
  <si>
    <t>2022.08.16</t>
  </si>
  <si>
    <t>1998.01.16</t>
  </si>
  <si>
    <t>2006.05.08</t>
  </si>
  <si>
    <t>1988.03.05</t>
  </si>
  <si>
    <t>1997.10.13</t>
  </si>
  <si>
    <t>BB+
(23.10.25~24.06.30)</t>
  </si>
  <si>
    <t>BB0
(23.06.16~24.06.15)</t>
  </si>
  <si>
    <t>BB0
(23.06.21~24.06.20)</t>
  </si>
  <si>
    <t>BB0
(23.11.03~24.06.30)</t>
  </si>
  <si>
    <t>윤명숙,조정</t>
  </si>
  <si>
    <t>송종윤
중소기업확인서
(24.04.01~25.03.31)</t>
  </si>
  <si>
    <t>윤명숙,김장섭</t>
  </si>
  <si>
    <t>㈜계룡전력</t>
  </si>
  <si>
    <t>국동전기㈜</t>
  </si>
  <si>
    <t>㈜삼명전업사</t>
  </si>
  <si>
    <t>현우전기</t>
  </si>
  <si>
    <t>㈜지은이엔지</t>
  </si>
  <si>
    <t>대산전기</t>
  </si>
  <si>
    <t>㈜빛담이앤씨</t>
  </si>
  <si>
    <t>㈜대도건설</t>
  </si>
  <si>
    <t>㈜대진전기</t>
  </si>
  <si>
    <t>성우전기</t>
  </si>
  <si>
    <t>김상용</t>
  </si>
  <si>
    <t>김명심</t>
  </si>
  <si>
    <t>전리라</t>
  </si>
  <si>
    <t>최외수</t>
  </si>
  <si>
    <t>구현숙</t>
  </si>
  <si>
    <t>성홍진</t>
  </si>
  <si>
    <t xml:space="preserve"> 한경희</t>
  </si>
  <si>
    <t>허재령</t>
  </si>
  <si>
    <t>정호근</t>
  </si>
  <si>
    <t>김계순</t>
  </si>
  <si>
    <t>송원준</t>
  </si>
  <si>
    <t>서운혜옥</t>
  </si>
  <si>
    <t>612-81-24594</t>
  </si>
  <si>
    <t>613-81-41015</t>
  </si>
  <si>
    <t>875-86-01203</t>
  </si>
  <si>
    <t>613-81-22129</t>
  </si>
  <si>
    <t>617-</t>
  </si>
  <si>
    <t>609-12-45637</t>
  </si>
  <si>
    <t>613-81-65939</t>
  </si>
  <si>
    <t>811-54-00077</t>
  </si>
  <si>
    <t>282-88-01195</t>
  </si>
  <si>
    <t>165-86-01940</t>
  </si>
  <si>
    <t>576-87-02530</t>
  </si>
  <si>
    <t>880-17-00952</t>
  </si>
  <si>
    <t>2006.06.01</t>
  </si>
  <si>
    <t>2006.07.12</t>
  </si>
  <si>
    <t>2009.01.02</t>
  </si>
  <si>
    <t>1989.12.28</t>
  </si>
  <si>
    <t>2006.12.18</t>
  </si>
  <si>
    <t>2003.07.25</t>
  </si>
  <si>
    <t>2016.04.18</t>
  </si>
  <si>
    <t>1999.12.13</t>
  </si>
  <si>
    <t>2020.07.22</t>
  </si>
  <si>
    <t>2023.04.21</t>
  </si>
  <si>
    <t>2019.03.04</t>
  </si>
  <si>
    <t>B0
(24.07.30~25.06.30)</t>
  </si>
  <si>
    <t>BB0
(24.07.11~25.06.30)</t>
  </si>
  <si>
    <t>㈜대교전력</t>
  </si>
  <si>
    <t>㈜경북전력</t>
  </si>
  <si>
    <t>관보토건㈜</t>
  </si>
  <si>
    <t>대명전기공사</t>
  </si>
  <si>
    <t>㈜원파워텍</t>
  </si>
  <si>
    <t>조아텍㈜</t>
  </si>
  <si>
    <t>영광이앤지㈜</t>
  </si>
  <si>
    <t>㈜동명이엔씨</t>
  </si>
  <si>
    <t>한도전기공사</t>
  </si>
  <si>
    <t>㈜진원건설</t>
  </si>
  <si>
    <t>㈜중호기전</t>
  </si>
  <si>
    <t>최경희</t>
  </si>
  <si>
    <t>김상우</t>
  </si>
  <si>
    <t>김태용</t>
  </si>
  <si>
    <t>성금선</t>
  </si>
  <si>
    <t>박성원</t>
  </si>
  <si>
    <t>박신이</t>
  </si>
  <si>
    <t>왕형철</t>
  </si>
  <si>
    <t>정이나</t>
  </si>
  <si>
    <t>강경미</t>
  </si>
  <si>
    <t>최재건</t>
  </si>
  <si>
    <t>609-86-10842</t>
  </si>
  <si>
    <t>503-81-52312</t>
  </si>
  <si>
    <t>619-81-03663</t>
  </si>
  <si>
    <t>612-08-68866</t>
  </si>
  <si>
    <t>615-86-01687</t>
  </si>
  <si>
    <t>348-81-02175</t>
  </si>
  <si>
    <t>641-81-00979</t>
  </si>
  <si>
    <t>612-81-36163</t>
  </si>
  <si>
    <t>615-81-47242</t>
  </si>
  <si>
    <t>621-09-62048</t>
  </si>
  <si>
    <t>609-81-12957</t>
  </si>
  <si>
    <t>608-81-21069</t>
  </si>
  <si>
    <t>1999.10.12</t>
  </si>
  <si>
    <t>2009.02.25</t>
  </si>
  <si>
    <t>1995.08.24</t>
  </si>
  <si>
    <t>2020.02.27</t>
  </si>
  <si>
    <t>2022.06.08</t>
  </si>
  <si>
    <t>2021.07.20</t>
  </si>
  <si>
    <t>2018.05.18</t>
  </si>
  <si>
    <t>2010.12.03</t>
  </si>
  <si>
    <t>1997.09.18</t>
  </si>
  <si>
    <t>1991.09.16</t>
  </si>
  <si>
    <t>B0
(23.07.03~24.06.30)</t>
  </si>
  <si>
    <t>(주)태영전력</t>
  </si>
  <si>
    <t>㈜가나일렉트릭</t>
  </si>
  <si>
    <t>㈜국민전기</t>
  </si>
  <si>
    <t>㈜대경</t>
  </si>
  <si>
    <t>㈜주호전력</t>
  </si>
  <si>
    <t>일성전기</t>
  </si>
  <si>
    <t>시웅전력㈜</t>
  </si>
  <si>
    <t>삼화전기㈜</t>
  </si>
  <si>
    <t>보금기업㈜</t>
  </si>
  <si>
    <t>㈜명진전력</t>
  </si>
  <si>
    <t>㈜대우전력공사</t>
  </si>
  <si>
    <t>㈜대영전기</t>
  </si>
  <si>
    <t>천호영</t>
  </si>
  <si>
    <t>김영수</t>
  </si>
  <si>
    <t>화성훈</t>
  </si>
  <si>
    <t>김신</t>
  </si>
  <si>
    <t>장영훈</t>
  </si>
  <si>
    <t>김수식</t>
  </si>
  <si>
    <t>김갑수</t>
  </si>
  <si>
    <t>정원혁</t>
  </si>
  <si>
    <t>정경은</t>
  </si>
  <si>
    <t>빈재민</t>
  </si>
  <si>
    <t>곽근실</t>
  </si>
  <si>
    <t>이정의</t>
  </si>
  <si>
    <t>574-88-02088</t>
  </si>
  <si>
    <t>534-87-00218</t>
  </si>
  <si>
    <t>334-87-03143</t>
  </si>
  <si>
    <t>474-86-02668</t>
  </si>
  <si>
    <t>424-86-01612</t>
  </si>
  <si>
    <t>612-03-14119</t>
  </si>
  <si>
    <t>609-81-73672</t>
  </si>
  <si>
    <t>365-87-00169</t>
  </si>
  <si>
    <t>739-86-02250</t>
  </si>
  <si>
    <t>613-81-37068</t>
  </si>
  <si>
    <t>612-81-26535</t>
  </si>
  <si>
    <t>612-81-19451</t>
  </si>
  <si>
    <t>경남 창녕군</t>
  </si>
  <si>
    <t>1997.09.11</t>
  </si>
  <si>
    <t>2012.01.10</t>
  </si>
  <si>
    <t>2009.12.04</t>
  </si>
  <si>
    <t>2019.07.05</t>
  </si>
  <si>
    <t>2002.01.15</t>
  </si>
  <si>
    <t>1999.09.14</t>
  </si>
  <si>
    <t>2008.07.25</t>
  </si>
  <si>
    <t>1997.10.17</t>
  </si>
  <si>
    <t>2013.05.28</t>
  </si>
  <si>
    <t>1989.05.02</t>
  </si>
  <si>
    <t>1979.07.31</t>
  </si>
  <si>
    <t>㈜이콘</t>
  </si>
  <si>
    <t>보광전기</t>
  </si>
  <si>
    <t>㈜대호전기공사</t>
  </si>
  <si>
    <t>㈜지에이전력</t>
  </si>
  <si>
    <t>㈜태양전력</t>
  </si>
  <si>
    <t>㈜지앤이엔지니어링</t>
  </si>
  <si>
    <t>삼흥전력㈜</t>
  </si>
  <si>
    <t>㈜파워엠엔씨</t>
  </si>
  <si>
    <t>태경전기㈜</t>
  </si>
  <si>
    <t>㈜에스케이전기</t>
  </si>
  <si>
    <t>㈜네오일렉</t>
  </si>
  <si>
    <t>김병근</t>
  </si>
  <si>
    <t>조병호</t>
  </si>
  <si>
    <t>박수언</t>
  </si>
  <si>
    <t>류우미</t>
  </si>
  <si>
    <t>배종호</t>
  </si>
  <si>
    <t>김연주</t>
  </si>
  <si>
    <t>주재경</t>
  </si>
  <si>
    <t>최봉금</t>
  </si>
  <si>
    <t>전재영</t>
  </si>
  <si>
    <t>박경철</t>
  </si>
  <si>
    <t>김남주</t>
  </si>
  <si>
    <t>정호철</t>
  </si>
  <si>
    <t>606-81-83787</t>
  </si>
  <si>
    <t>613-26-65245</t>
  </si>
  <si>
    <t>529-86-03007</t>
  </si>
  <si>
    <t>760-81-01624</t>
  </si>
  <si>
    <t>328-81-01833</t>
  </si>
  <si>
    <t>613-81-70238</t>
  </si>
  <si>
    <t>391-87-02074</t>
  </si>
  <si>
    <t>608-81-69501</t>
  </si>
  <si>
    <t>314-81-19576</t>
  </si>
  <si>
    <t>613-81-35662</t>
  </si>
  <si>
    <t>557-86-01625</t>
  </si>
  <si>
    <t>613-81-40049</t>
  </si>
  <si>
    <t>경남 신창군</t>
  </si>
  <si>
    <t>경상남도 밀양시</t>
  </si>
  <si>
    <t>경상남도 창원시</t>
  </si>
  <si>
    <t>2020.12.11</t>
  </si>
  <si>
    <t>1996.02.07</t>
  </si>
  <si>
    <t>2010.11.12</t>
  </si>
  <si>
    <t>2004.04.09</t>
  </si>
  <si>
    <t>2013.12.17</t>
  </si>
  <si>
    <t>2013.06.21</t>
  </si>
  <si>
    <t>2021.01.12</t>
  </si>
  <si>
    <t>1990.11.26</t>
  </si>
  <si>
    <t>2011.04.06</t>
  </si>
  <si>
    <t>2020.03.06</t>
  </si>
  <si>
    <t>BB+
(23.04.18~24.04.17)</t>
  </si>
  <si>
    <t>BB0
(24.08.06~25.03.31)</t>
  </si>
  <si>
    <t>BBB+
(24.07.09~25.06.30)</t>
  </si>
  <si>
    <t>윤한봉
중소기업확인서
(24.04.01~25.03.31)</t>
  </si>
  <si>
    <t>서권형
중소기업확인서
(24.04.01~25.03.01)</t>
  </si>
  <si>
    <t>전 기 ( 경 북 )</t>
  </si>
  <si>
    <t>㈜광명에너지</t>
  </si>
  <si>
    <t>구평전력㈜</t>
  </si>
  <si>
    <t>㈜광진</t>
  </si>
  <si>
    <t>㈜광산전력</t>
  </si>
  <si>
    <t>경일전력㈜</t>
  </si>
  <si>
    <t>㈜건민전력</t>
  </si>
  <si>
    <t>㈜건아전기</t>
  </si>
  <si>
    <t>㈜글로벌이앤씨</t>
  </si>
  <si>
    <t>경원전기</t>
  </si>
  <si>
    <t>구미전설㈜</t>
  </si>
  <si>
    <t>금성전기</t>
  </si>
  <si>
    <t>김정은</t>
  </si>
  <si>
    <t>노시열</t>
  </si>
  <si>
    <t>정병덕</t>
  </si>
  <si>
    <t>김시화</t>
  </si>
  <si>
    <t>조향숙</t>
  </si>
  <si>
    <t>정보라</t>
  </si>
  <si>
    <t>황형만</t>
  </si>
  <si>
    <t>서예지</t>
  </si>
  <si>
    <t>송경숙</t>
  </si>
  <si>
    <t>조진현</t>
  </si>
  <si>
    <t>황영목</t>
  </si>
  <si>
    <t>613-81-43269</t>
  </si>
  <si>
    <t>513-81-28589</t>
  </si>
  <si>
    <t>515-81-25609</t>
  </si>
  <si>
    <t>304-81-08709</t>
  </si>
  <si>
    <t>506-81-34574</t>
  </si>
  <si>
    <t>512-81-22151</t>
  </si>
  <si>
    <t>512-81-07994</t>
  </si>
  <si>
    <t>267-87-00619</t>
  </si>
  <si>
    <t>606-86-04735</t>
  </si>
  <si>
    <t>504-22-93639</t>
  </si>
  <si>
    <t>513-81-10357</t>
  </si>
  <si>
    <t>508-08-66292</t>
  </si>
  <si>
    <t>경북 성주군</t>
  </si>
  <si>
    <t>경북 구미시</t>
  </si>
  <si>
    <t>경북 안동시</t>
  </si>
  <si>
    <t>경북 포항시</t>
  </si>
  <si>
    <t>경북 상주시</t>
  </si>
  <si>
    <t>경북 영덕군</t>
  </si>
  <si>
    <t>경북 군위군</t>
  </si>
  <si>
    <t>경북 청송</t>
  </si>
  <si>
    <t>2000.08.24</t>
  </si>
  <si>
    <t>2002.12.21</t>
  </si>
  <si>
    <t>2001.10.22</t>
  </si>
  <si>
    <t>1986.09.05</t>
  </si>
  <si>
    <t>2000.02.02</t>
  </si>
  <si>
    <t>2008.05.07</t>
  </si>
  <si>
    <t>2017.03.22</t>
  </si>
  <si>
    <t>2020.08.05</t>
  </si>
  <si>
    <t>1985.02.13</t>
  </si>
  <si>
    <t>BB+
(25.04.27~26.04.26)</t>
  </si>
  <si>
    <t>BB+
(20.06.11~21.06.10)</t>
  </si>
  <si>
    <t>BBB-
(24.05.16~25.05.15)</t>
  </si>
  <si>
    <t>김진일부장</t>
  </si>
  <si>
    <t>가인전력에너지</t>
  </si>
  <si>
    <t>㈜경도</t>
  </si>
  <si>
    <t>㈜광도전력</t>
  </si>
  <si>
    <t>광명전기</t>
  </si>
  <si>
    <t>광성전기㈜</t>
  </si>
  <si>
    <t>㈜경보전력</t>
  </si>
  <si>
    <t>㈜관보</t>
  </si>
  <si>
    <t>㈜남일전기</t>
  </si>
  <si>
    <t>다인전력㈜</t>
  </si>
  <si>
    <t>동신건설㈜</t>
  </si>
  <si>
    <t>(합)두창이앤에스</t>
  </si>
  <si>
    <t>김영철</t>
  </si>
  <si>
    <t>윤 종</t>
  </si>
  <si>
    <t>최상석</t>
  </si>
  <si>
    <t>이정희</t>
  </si>
  <si>
    <t>우성욱</t>
  </si>
  <si>
    <t>김경남</t>
  </si>
  <si>
    <t>박지영</t>
  </si>
  <si>
    <t>김근한 외 1인</t>
  </si>
  <si>
    <t>이도훈</t>
  </si>
  <si>
    <t>505-01-45135</t>
  </si>
  <si>
    <t>610-81-43386</t>
  </si>
  <si>
    <t>505-81-14954</t>
  </si>
  <si>
    <t>514-22-06830</t>
  </si>
  <si>
    <t>508-81-37903</t>
  </si>
  <si>
    <t>503-81-57127</t>
  </si>
  <si>
    <t>510-81-15940</t>
  </si>
  <si>
    <t>508-81-32441</t>
  </si>
  <si>
    <t>512-81-12046</t>
  </si>
  <si>
    <t>734-88-01245</t>
  </si>
  <si>
    <t>508-81-02200</t>
  </si>
  <si>
    <t>506-81-03858</t>
  </si>
  <si>
    <t>경북 경주시</t>
  </si>
  <si>
    <t>경북 상주</t>
  </si>
  <si>
    <t>경북 울진군</t>
  </si>
  <si>
    <t>경북 예천군</t>
  </si>
  <si>
    <t>경북 포항</t>
  </si>
  <si>
    <t>2007.11.23</t>
  </si>
  <si>
    <t>2014.05.23</t>
  </si>
  <si>
    <t>2012.03.23</t>
  </si>
  <si>
    <t>1990.05.31</t>
  </si>
  <si>
    <t>BBB0
(13.06.19~14.06.18)</t>
  </si>
  <si>
    <t>㈜대덕전력</t>
  </si>
  <si>
    <t>동양종합건설㈜</t>
  </si>
  <si>
    <t>대흥종합건설㈜</t>
  </si>
  <si>
    <t>대성</t>
  </si>
  <si>
    <t>다온이엔씨㈜</t>
  </si>
  <si>
    <t>동해전력㈜</t>
  </si>
  <si>
    <t>㈜동원전력</t>
  </si>
  <si>
    <t>㈜대명전력</t>
  </si>
  <si>
    <t>㈜대동계전</t>
  </si>
  <si>
    <t>명진전기㈜</t>
  </si>
  <si>
    <t>㈜부력에너지</t>
  </si>
  <si>
    <t>신민제</t>
  </si>
  <si>
    <t>김성환</t>
  </si>
  <si>
    <t>박지균</t>
  </si>
  <si>
    <t>이숙희</t>
  </si>
  <si>
    <t>추승협</t>
  </si>
  <si>
    <t>조억래</t>
  </si>
  <si>
    <t>박중은</t>
  </si>
  <si>
    <t>탁무훈</t>
  </si>
  <si>
    <t>김종일</t>
  </si>
  <si>
    <t>예성해</t>
  </si>
  <si>
    <t>607-81-79758</t>
  </si>
  <si>
    <t>506-81-06781</t>
  </si>
  <si>
    <t>511-81-00080</t>
  </si>
  <si>
    <t>508-24-39077</t>
  </si>
  <si>
    <t>615-81-11439</t>
  </si>
  <si>
    <t>506-81-70721</t>
  </si>
  <si>
    <t>424-86-00082</t>
  </si>
  <si>
    <t>506-81-63986</t>
  </si>
  <si>
    <t>506-81-33162</t>
  </si>
  <si>
    <t>510-81-26374</t>
  </si>
  <si>
    <t>502-81-32948</t>
  </si>
  <si>
    <t>경북 경주</t>
  </si>
  <si>
    <t>경북 청송군</t>
  </si>
  <si>
    <t>경북 김천시</t>
  </si>
  <si>
    <t>경북 경산시</t>
  </si>
  <si>
    <t>1997.10.21</t>
  </si>
  <si>
    <t>2000.11.07</t>
  </si>
  <si>
    <t>2006.10.24</t>
  </si>
  <si>
    <t>2019.11.13</t>
  </si>
  <si>
    <t>2011.02.16</t>
  </si>
  <si>
    <t>1999.09.07</t>
  </si>
  <si>
    <t>BBB-
(18.05.29~19.05.28)</t>
  </si>
  <si>
    <t>BBB0
(13.04.30~14.04.29)</t>
  </si>
  <si>
    <t>손명준</t>
  </si>
  <si>
    <t>김대열, 김희준</t>
  </si>
  <si>
    <t>김대열
특5, 고3, 초2(23.10.13)</t>
  </si>
  <si>
    <t>보명기업㈜</t>
  </si>
  <si>
    <t>보명산업개발㈜</t>
  </si>
  <si>
    <t>㈜서보</t>
  </si>
  <si>
    <t>삼화건설㈜</t>
  </si>
  <si>
    <t>㈜성원전기</t>
  </si>
  <si>
    <t>㈜서현전기</t>
  </si>
  <si>
    <t>㈜신아전설</t>
  </si>
  <si>
    <t>㈜삼광전설</t>
  </si>
  <si>
    <t>㈜신진이앤아이</t>
  </si>
  <si>
    <t>상원건설㈜</t>
  </si>
  <si>
    <t>세명전설㈜</t>
  </si>
  <si>
    <t>박종선</t>
  </si>
  <si>
    <t>박보성</t>
  </si>
  <si>
    <t>이덕록</t>
  </si>
  <si>
    <t>전영수</t>
  </si>
  <si>
    <t>엄희명</t>
  </si>
  <si>
    <t>이경해</t>
  </si>
  <si>
    <t>이교왕</t>
  </si>
  <si>
    <t>권계련</t>
  </si>
  <si>
    <t>김하석</t>
  </si>
  <si>
    <t>박지회</t>
  </si>
  <si>
    <t>김화진</t>
  </si>
  <si>
    <t>송영미</t>
  </si>
  <si>
    <t>314-86-34397</t>
  </si>
  <si>
    <t>305-86-12346</t>
  </si>
  <si>
    <t>510-81-01219</t>
  </si>
  <si>
    <t>515-81-00710</t>
  </si>
  <si>
    <t>512-81-14248</t>
  </si>
  <si>
    <t>603-88-00258</t>
  </si>
  <si>
    <t>512-81-01651</t>
  </si>
  <si>
    <t>132-81-84607</t>
  </si>
  <si>
    <t>713-81-02063</t>
  </si>
  <si>
    <t xml:space="preserve">140-81-80655 </t>
  </si>
  <si>
    <t>513-81-05290</t>
  </si>
  <si>
    <t>512-81-05185</t>
  </si>
  <si>
    <t>경북 영주시</t>
  </si>
  <si>
    <t>경북 봉화군</t>
  </si>
  <si>
    <t>2005.11.04</t>
  </si>
  <si>
    <t>2011.09.06</t>
  </si>
  <si>
    <t>1988.02.10</t>
  </si>
  <si>
    <t>1992.04.09</t>
  </si>
  <si>
    <t>1983.06.03</t>
  </si>
  <si>
    <t>2020.11.12</t>
  </si>
  <si>
    <t>1999.05.19</t>
  </si>
  <si>
    <t>BBB+
(25.05.09~26.05.08)</t>
  </si>
  <si>
    <t>BBB-
(21.06.09~22.06.08)</t>
  </si>
  <si>
    <t>BBB-
(24.07.01~25.06.30)</t>
  </si>
  <si>
    <t>BBO
(18.06.07~19.06.06)</t>
  </si>
  <si>
    <t>이재웅
건아 자회사</t>
  </si>
  <si>
    <t>㈜성우계전</t>
  </si>
  <si>
    <t>㈜삼영전업사</t>
  </si>
  <si>
    <t>㈜서원이앤지</t>
  </si>
  <si>
    <t>㈜삼협기전</t>
  </si>
  <si>
    <t>영광전업사</t>
  </si>
  <si>
    <t>예천전기㈜</t>
  </si>
  <si>
    <t>㈜에스와이전력</t>
  </si>
  <si>
    <t>㈜양지전기</t>
  </si>
  <si>
    <t>㈜우보이엔씨</t>
  </si>
  <si>
    <t>㈜엔에스컴퍼니</t>
  </si>
  <si>
    <t>㈜이레엔지니어링</t>
  </si>
  <si>
    <t>박정칠</t>
  </si>
  <si>
    <t>권준찬</t>
  </si>
  <si>
    <t>김인순</t>
  </si>
  <si>
    <t>신용술</t>
  </si>
  <si>
    <t>이복우</t>
  </si>
  <si>
    <t>정숙희</t>
  </si>
  <si>
    <t>권경희</t>
  </si>
  <si>
    <t>심금석</t>
  </si>
  <si>
    <t>김경락</t>
  </si>
  <si>
    <t>김동진 외 1인</t>
  </si>
  <si>
    <t>서준</t>
  </si>
  <si>
    <t>291-86-00783</t>
  </si>
  <si>
    <t>508-81-01201</t>
  </si>
  <si>
    <t>607-81-51202</t>
  </si>
  <si>
    <t>128-81-58546</t>
  </si>
  <si>
    <t>615-81-05373</t>
  </si>
  <si>
    <t>508-22-91216</t>
  </si>
  <si>
    <t>610-81-81487</t>
  </si>
  <si>
    <t>140-81-26670</t>
  </si>
  <si>
    <t>679-81-00197</t>
  </si>
  <si>
    <t>506-81-79872</t>
  </si>
  <si>
    <t>312-81-19833</t>
  </si>
  <si>
    <t>418-81-20808</t>
  </si>
  <si>
    <t>경북 영양군</t>
  </si>
  <si>
    <t>경북 고령군</t>
  </si>
  <si>
    <t>1995.12.07</t>
  </si>
  <si>
    <t>1963.12.01</t>
  </si>
  <si>
    <t>2006.04.27</t>
  </si>
  <si>
    <t>2012.06.21</t>
  </si>
  <si>
    <t>2003.01.03</t>
  </si>
  <si>
    <t>2001.01.20</t>
  </si>
  <si>
    <t>BBB-
(24.04.30~25.04.29)</t>
  </si>
  <si>
    <t>BBO
(24.04.04~25.04.03)</t>
  </si>
  <si>
    <t>BBB+
(21.05.07~22.05.06)</t>
  </si>
  <si>
    <t>서보 조정부장,구본진</t>
  </si>
  <si>
    <t>㈜에스엠</t>
  </si>
  <si>
    <t>㈜원일계전</t>
  </si>
  <si>
    <t>㈜유성건설</t>
  </si>
  <si>
    <t>㈜진광전력</t>
  </si>
  <si>
    <t>㈜창조전기</t>
  </si>
  <si>
    <t>지오종합건설㈜</t>
  </si>
  <si>
    <t>㈜코러싱</t>
  </si>
  <si>
    <t>케이제이전기㈜</t>
  </si>
  <si>
    <t>태백전설</t>
  </si>
  <si>
    <t>㈜톱텍</t>
  </si>
  <si>
    <t>㈜태성전력</t>
  </si>
  <si>
    <t>(주)혜동이엔씨</t>
  </si>
  <si>
    <t>신정임</t>
  </si>
  <si>
    <t>김형수</t>
  </si>
  <si>
    <t>김준태 외 1인</t>
  </si>
  <si>
    <t>김재웅</t>
  </si>
  <si>
    <t>이문희</t>
  </si>
  <si>
    <t>백덕열</t>
  </si>
  <si>
    <t>박정희, 박동식</t>
  </si>
  <si>
    <t>안근주</t>
  </si>
  <si>
    <t>우상미</t>
  </si>
  <si>
    <t>정지용</t>
  </si>
  <si>
    <t>김길녀</t>
  </si>
  <si>
    <t>박언주</t>
  </si>
  <si>
    <t>508-81-25431</t>
  </si>
  <si>
    <t>506-81-43694</t>
  </si>
  <si>
    <t>505-81-06323</t>
  </si>
  <si>
    <t>512-81-21036</t>
  </si>
  <si>
    <t>508-81-36597</t>
  </si>
  <si>
    <t>508-81-10559</t>
  </si>
  <si>
    <t>515-81-48470</t>
  </si>
  <si>
    <t>598-86-01311</t>
  </si>
  <si>
    <t>515-06-82068</t>
  </si>
  <si>
    <t>621-81-22815</t>
  </si>
  <si>
    <t>512-81-18133</t>
  </si>
  <si>
    <t xml:space="preserve">514-81-65156 </t>
  </si>
  <si>
    <t>경북 안동</t>
  </si>
  <si>
    <t>2002.03.05</t>
  </si>
  <si>
    <t>2006.08.18</t>
  </si>
  <si>
    <t>2016.08.30</t>
  </si>
  <si>
    <t>2019.03.06</t>
  </si>
  <si>
    <t>2010.02.08</t>
  </si>
  <si>
    <t>2013.11.08</t>
  </si>
  <si>
    <t>2008.07.18</t>
  </si>
  <si>
    <t>BB+
(24.06.30~25.06.29)</t>
  </si>
  <si>
    <t>BBB0
(21.06.04~22.06.03)</t>
  </si>
  <si>
    <t>BBB+
(14.04.21~15.04.20)</t>
  </si>
  <si>
    <t>BB-
(21.04.26~22.04.25)</t>
  </si>
  <si>
    <t>A-
(24.08.14~25.06.30)</t>
  </si>
  <si>
    <t>서보</t>
  </si>
  <si>
    <t>㈜포스코아이씨티</t>
  </si>
  <si>
    <t>㈜한성</t>
  </si>
  <si>
    <t>㈜한빛전기</t>
  </si>
  <si>
    <t>㈜현진전력</t>
  </si>
  <si>
    <t>㈜홍구전기</t>
  </si>
  <si>
    <t>㈜혜성전기</t>
  </si>
  <si>
    <t>한국개발㈜</t>
  </si>
  <si>
    <t>㈜한여울</t>
  </si>
  <si>
    <t>한신전기</t>
  </si>
  <si>
    <t>㈜한신</t>
  </si>
  <si>
    <t>㈜한양전설</t>
  </si>
  <si>
    <t>㈜한신전기</t>
  </si>
  <si>
    <t>정덕균</t>
  </si>
  <si>
    <t>정홍재</t>
  </si>
  <si>
    <t>윤정희</t>
  </si>
  <si>
    <t>박미정</t>
  </si>
  <si>
    <t>권경화</t>
  </si>
  <si>
    <t>조석현</t>
  </si>
  <si>
    <t>황목섭</t>
  </si>
  <si>
    <t>이준일</t>
  </si>
  <si>
    <t>허문영</t>
  </si>
  <si>
    <t>이미경</t>
  </si>
  <si>
    <t>219-81-00428</t>
  </si>
  <si>
    <t>510-81-08944</t>
  </si>
  <si>
    <t>102-86-00130</t>
  </si>
  <si>
    <t>508-81-15869</t>
  </si>
  <si>
    <t>512-88-01325</t>
  </si>
  <si>
    <t>504-81-80581</t>
  </si>
  <si>
    <t>515-81-00777</t>
  </si>
  <si>
    <t>214-81-03551</t>
  </si>
  <si>
    <t>508-05-31434</t>
  </si>
  <si>
    <t>508-81-28796</t>
  </si>
  <si>
    <t>122-86-08946</t>
  </si>
  <si>
    <t>510-81-17332</t>
  </si>
  <si>
    <t>경북 의성군</t>
  </si>
  <si>
    <t>경북 의성</t>
  </si>
  <si>
    <t>1986.10.07</t>
  </si>
  <si>
    <t>1979.07.13</t>
  </si>
  <si>
    <t>2006.12.11</t>
  </si>
  <si>
    <t>2015.02.23</t>
  </si>
  <si>
    <t>1998.01.15</t>
  </si>
  <si>
    <t>2005.11.01</t>
  </si>
  <si>
    <t>2012.05.02</t>
  </si>
  <si>
    <t>A-
(19.04.29~20.04.28)</t>
  </si>
  <si>
    <t>BB0
(14.06.26~15.06.25)</t>
  </si>
  <si>
    <t>서보 조정</t>
  </si>
  <si>
    <t>김진일, 구본진</t>
  </si>
  <si>
    <t>김장섭,구본진</t>
  </si>
  <si>
    <t>윤명숙 , 서보</t>
  </si>
  <si>
    <t>여성기업(메모)</t>
  </si>
  <si>
    <t>㈜한빛이엔지</t>
  </si>
  <si>
    <t>한동건설㈜</t>
  </si>
  <si>
    <t>㈜호은전력</t>
  </si>
  <si>
    <t>㈜국제전기</t>
  </si>
  <si>
    <t>㈜경현전력</t>
  </si>
  <si>
    <t>㈜도영전설</t>
  </si>
  <si>
    <t>동경전기㈜</t>
  </si>
  <si>
    <t>(합)대한전설</t>
  </si>
  <si>
    <t>㈜대해전력</t>
  </si>
  <si>
    <t>㈜명신전기통신</t>
  </si>
  <si>
    <t>신지아</t>
  </si>
  <si>
    <t>조철로</t>
  </si>
  <si>
    <t>김영옥</t>
  </si>
  <si>
    <t>이명종</t>
  </si>
  <si>
    <t>윤숙자</t>
  </si>
  <si>
    <t>권기수</t>
  </si>
  <si>
    <t>김치호</t>
  </si>
  <si>
    <t>정기룡</t>
  </si>
  <si>
    <t>이종호</t>
  </si>
  <si>
    <t>김유연</t>
  </si>
  <si>
    <t>황성준</t>
  </si>
  <si>
    <t>전상렬</t>
  </si>
  <si>
    <t>505-81-46548</t>
  </si>
  <si>
    <t>507-81-01076</t>
  </si>
  <si>
    <t>307-81-47303</t>
  </si>
  <si>
    <t>304-81-15137</t>
  </si>
  <si>
    <t>677-81-00342</t>
  </si>
  <si>
    <t>512-81-04852</t>
  </si>
  <si>
    <t>504-81-32639</t>
  </si>
  <si>
    <t>175-88-00879</t>
  </si>
  <si>
    <t>511-81-12155</t>
  </si>
  <si>
    <t xml:space="preserve">880-86-01127 </t>
  </si>
  <si>
    <t xml:space="preserve">503-81-71245 </t>
  </si>
  <si>
    <t xml:space="preserve">507-81-11521 </t>
  </si>
  <si>
    <t>경북 영덕</t>
  </si>
  <si>
    <t>경북 문경시</t>
  </si>
  <si>
    <t>경북 영천시</t>
  </si>
  <si>
    <t>1995.07.19</t>
  </si>
  <si>
    <t>2012.11.06</t>
  </si>
  <si>
    <t>2000.02.10</t>
  </si>
  <si>
    <t>2017.11.06</t>
  </si>
  <si>
    <t>2000.05.13</t>
  </si>
  <si>
    <t>BBBO
(16.05.16~17.05.15)</t>
  </si>
  <si>
    <t>BB0
(22.04.13~23.04.12)</t>
  </si>
  <si>
    <t>조정, 윤명숙</t>
  </si>
  <si>
    <t>구본진,서보 조정부장</t>
  </si>
  <si>
    <t>㈜삼원종합전기</t>
  </si>
  <si>
    <t>㈜신우일렉트릭</t>
  </si>
  <si>
    <t>신우전설㈜</t>
  </si>
  <si>
    <t>㈜신성엔지니어링</t>
  </si>
  <si>
    <t>세창건설㈜</t>
  </si>
  <si>
    <t>㈜서원건설</t>
  </si>
  <si>
    <t>㈜엔큐</t>
  </si>
  <si>
    <t>㈜에이원</t>
  </si>
  <si>
    <t>㈜유백년전력</t>
  </si>
  <si>
    <t>㈜신일전기</t>
  </si>
  <si>
    <t>의성전력</t>
  </si>
  <si>
    <t>㈜열방</t>
  </si>
  <si>
    <t>최은정</t>
  </si>
  <si>
    <t>남동수</t>
  </si>
  <si>
    <t>권기양 외 1인</t>
  </si>
  <si>
    <t>박대휘</t>
  </si>
  <si>
    <t>장은성</t>
  </si>
  <si>
    <t>김지헌</t>
  </si>
  <si>
    <t>이동건</t>
  </si>
  <si>
    <t>권영애</t>
  </si>
  <si>
    <t>권용석</t>
  </si>
  <si>
    <t>신동철</t>
  </si>
  <si>
    <t>129-81-47265</t>
  </si>
  <si>
    <t>502-81-78925</t>
  </si>
  <si>
    <t>511-81-04451</t>
  </si>
  <si>
    <t>107-81-41621</t>
  </si>
  <si>
    <t>504-81-22219</t>
  </si>
  <si>
    <t>508-81-08733</t>
  </si>
  <si>
    <t>515-81-36237</t>
  </si>
  <si>
    <t>506-81-10820</t>
  </si>
  <si>
    <t>428-88-00899</t>
  </si>
  <si>
    <t>117-81-91792</t>
  </si>
  <si>
    <t xml:space="preserve"> 509-01-64639  </t>
  </si>
  <si>
    <t>510-81-11852</t>
  </si>
  <si>
    <t>경북 청도군</t>
  </si>
  <si>
    <t>2007.01.18</t>
  </si>
  <si>
    <t>2001.07.19</t>
  </si>
  <si>
    <t>2020.12.30</t>
  </si>
  <si>
    <t>2015.05.11</t>
  </si>
  <si>
    <t>2006.12.04</t>
  </si>
  <si>
    <t>BB+
(21.04.29~22.04.28)</t>
  </si>
  <si>
    <t>BB+
(21.05.13~22.05.12)</t>
  </si>
  <si>
    <t>BB-
(24.07.11~25.06.30)</t>
  </si>
  <si>
    <t>김대열
특1,고3,중1,초2
(23.10.13)</t>
  </si>
  <si>
    <t>김성수이사</t>
  </si>
  <si>
    <t>김진일
고2(20.09.08)</t>
  </si>
  <si>
    <t>㈜지케이이</t>
  </si>
  <si>
    <t>㈜죽암전력</t>
  </si>
  <si>
    <t>㈜주성기전</t>
  </si>
  <si>
    <t>창민전기</t>
  </si>
  <si>
    <t>㈜천하전력</t>
  </si>
  <si>
    <t>㈜티제이이엔지</t>
  </si>
  <si>
    <t>㈜세명기업</t>
  </si>
  <si>
    <t>세방건설㈜</t>
  </si>
  <si>
    <t>㈜다웅네트웍스</t>
  </si>
  <si>
    <t>㈜디엔알</t>
  </si>
  <si>
    <t>㈜지성전설</t>
  </si>
  <si>
    <t>이지규</t>
  </si>
  <si>
    <t>윤수한</t>
  </si>
  <si>
    <t>김윤하</t>
  </si>
  <si>
    <t>유재철</t>
  </si>
  <si>
    <t>천화숙</t>
  </si>
  <si>
    <t>이건호</t>
  </si>
  <si>
    <t>조일란</t>
  </si>
  <si>
    <t>장해진 외 1인</t>
  </si>
  <si>
    <t>이태용</t>
  </si>
  <si>
    <t>이경문</t>
  </si>
  <si>
    <t>서혜란</t>
  </si>
  <si>
    <t>515-81-29814</t>
  </si>
  <si>
    <t>218-81-72803</t>
  </si>
  <si>
    <t>506-81-33444</t>
  </si>
  <si>
    <t>510-02-55549</t>
  </si>
  <si>
    <t>506-81-82566</t>
  </si>
  <si>
    <t>221-81-30245</t>
  </si>
  <si>
    <t>505-81-82938</t>
  </si>
  <si>
    <t>504-81-98117</t>
  </si>
  <si>
    <t>503-81-27531</t>
  </si>
  <si>
    <t>506-81-70283</t>
  </si>
  <si>
    <t>513-81-37259</t>
  </si>
  <si>
    <t>513-81-37036</t>
  </si>
  <si>
    <t>경북 칠곡군</t>
  </si>
  <si>
    <t>2002.03.06</t>
  </si>
  <si>
    <t>1999.10.19</t>
  </si>
  <si>
    <t>2008.02.04</t>
  </si>
  <si>
    <t>2008.10.17</t>
  </si>
  <si>
    <t>1989.09.25</t>
  </si>
  <si>
    <t>2002.12.30</t>
  </si>
  <si>
    <t>2011.03.17</t>
  </si>
  <si>
    <t>2008.02.11</t>
  </si>
  <si>
    <t>BB+
(24.04.30~25.04.29)</t>
  </si>
  <si>
    <t>B+
(21.04.09~22.04.08)</t>
  </si>
  <si>
    <t>BBO
(20.07.01~21.06.30)</t>
  </si>
  <si>
    <t>BBO
(24.04.24~25.04.23)</t>
  </si>
  <si>
    <t>BB+
(22.04.29~23.04.28)</t>
  </si>
  <si>
    <t>BBB-
(22.06.29~23.06.28)</t>
  </si>
  <si>
    <t>구현모</t>
  </si>
  <si>
    <t>㈜에스엘이엔씨</t>
  </si>
  <si>
    <t>백운전력㈜</t>
  </si>
  <si>
    <t>㈜조이</t>
  </si>
  <si>
    <t>㈜예스</t>
  </si>
  <si>
    <t>㈜두양이앤지</t>
  </si>
  <si>
    <t>㈜신세기전기소방</t>
  </si>
  <si>
    <t>승리전기통신㈜</t>
  </si>
  <si>
    <t>(합)미광계전</t>
  </si>
  <si>
    <t>㈜보현</t>
  </si>
  <si>
    <t>일신이엔지</t>
  </si>
  <si>
    <t>에이케이전기㈜</t>
  </si>
  <si>
    <t>정선임</t>
  </si>
  <si>
    <t>남식운 외 1인</t>
  </si>
  <si>
    <t>정금화</t>
  </si>
  <si>
    <t>최광두</t>
  </si>
  <si>
    <t>박승국</t>
  </si>
  <si>
    <t>김희수</t>
  </si>
  <si>
    <t>김정미</t>
  </si>
  <si>
    <t>정현숙</t>
  </si>
  <si>
    <t>안국용</t>
  </si>
  <si>
    <t>645-88-02056</t>
  </si>
  <si>
    <t>507-81-11292</t>
  </si>
  <si>
    <t>215-86-31021</t>
  </si>
  <si>
    <t>317-81-08160</t>
  </si>
  <si>
    <t>506-81-48331</t>
  </si>
  <si>
    <t>457-81-00428</t>
  </si>
  <si>
    <t>506-81-88823</t>
  </si>
  <si>
    <t>504-81-69174</t>
  </si>
  <si>
    <t>506-81-09060</t>
  </si>
  <si>
    <t>134-88-01407</t>
  </si>
  <si>
    <t>265-04-00060</t>
  </si>
  <si>
    <t>415-81-38838</t>
  </si>
  <si>
    <t>2001.10.12</t>
  </si>
  <si>
    <t>1996.04.17%</t>
  </si>
  <si>
    <t>2012.10.02</t>
  </si>
  <si>
    <t>2014.07.03</t>
  </si>
  <si>
    <t>2006.11.21</t>
  </si>
  <si>
    <t>1997.08.29</t>
  </si>
  <si>
    <t>2017.01.10</t>
  </si>
  <si>
    <t>2007.08.20</t>
  </si>
  <si>
    <t>㈜기흥이엔씨</t>
  </si>
  <si>
    <t>㈜세민전기</t>
  </si>
  <si>
    <t>재남전기㈜</t>
  </si>
  <si>
    <t>㈜영인전설</t>
  </si>
  <si>
    <t>㈜성창전설</t>
  </si>
  <si>
    <t>서호전설㈜</t>
  </si>
  <si>
    <t>㈜시엠이</t>
  </si>
  <si>
    <t>세경전설㈜</t>
  </si>
  <si>
    <t>㈜세원이엔지</t>
  </si>
  <si>
    <t>㈜동신전기</t>
  </si>
  <si>
    <t>성광전기㈜</t>
  </si>
  <si>
    <t>신민자</t>
  </si>
  <si>
    <t>김종문</t>
  </si>
  <si>
    <t>남정모</t>
  </si>
  <si>
    <t>송종태</t>
  </si>
  <si>
    <t>서봉태</t>
  </si>
  <si>
    <t>정지률</t>
  </si>
  <si>
    <t>염명희</t>
  </si>
  <si>
    <t>곽관영</t>
  </si>
  <si>
    <t>유갑록</t>
  </si>
  <si>
    <t>김미자</t>
  </si>
  <si>
    <t>정교선</t>
  </si>
  <si>
    <t>510-81-16328</t>
  </si>
  <si>
    <t>846-81-01175</t>
  </si>
  <si>
    <t>505-81-54897</t>
  </si>
  <si>
    <t>506-81-32765</t>
  </si>
  <si>
    <t>135-81-97630</t>
  </si>
  <si>
    <t>505-81-39692</t>
  </si>
  <si>
    <t>497-86-01769</t>
  </si>
  <si>
    <t>504-81-52542</t>
  </si>
  <si>
    <t>513-81-23736</t>
  </si>
  <si>
    <t>505-81-44399</t>
  </si>
  <si>
    <t>510-81-28197</t>
  </si>
  <si>
    <t>2003.12.16</t>
  </si>
  <si>
    <t>2001.07.05</t>
  </si>
  <si>
    <t>2009.03.20</t>
  </si>
  <si>
    <t>1984.06.18</t>
  </si>
  <si>
    <t>1979.07.18</t>
  </si>
  <si>
    <t>2003.07.16</t>
  </si>
  <si>
    <t>1999.05.24</t>
  </si>
  <si>
    <t>2002.05.27</t>
  </si>
  <si>
    <t>㈜건화전력</t>
  </si>
  <si>
    <t>아이엔씨에스</t>
  </si>
  <si>
    <t>신성이앤에스㈜</t>
  </si>
  <si>
    <t>㈜씨앤엠</t>
  </si>
  <si>
    <t>㈜엠제이</t>
  </si>
  <si>
    <t>㈜명신</t>
  </si>
  <si>
    <t>신광전력</t>
  </si>
  <si>
    <t>㈜선우</t>
  </si>
  <si>
    <t>성화전력㈜</t>
  </si>
  <si>
    <t>㈜덕우산업</t>
  </si>
  <si>
    <t>㈜화성</t>
  </si>
  <si>
    <t>㈜건승전력</t>
  </si>
  <si>
    <t>신응식</t>
  </si>
  <si>
    <t>이춘우</t>
  </si>
  <si>
    <t>김영덕</t>
  </si>
  <si>
    <t>전남숙</t>
  </si>
  <si>
    <t>신현숙</t>
  </si>
  <si>
    <t>이재익</t>
  </si>
  <si>
    <t>김병재</t>
  </si>
  <si>
    <t>박준영</t>
  </si>
  <si>
    <t>김성창</t>
  </si>
  <si>
    <t>김명희</t>
  </si>
  <si>
    <t>김영희</t>
  </si>
  <si>
    <t>554-81-02052</t>
  </si>
  <si>
    <t>506-17-19868</t>
  </si>
  <si>
    <t>314-86-57823</t>
  </si>
  <si>
    <t>691-86-01605</t>
  </si>
  <si>
    <t>504-81-59735</t>
  </si>
  <si>
    <t>710-88-01119</t>
  </si>
  <si>
    <t>511-03-77349</t>
  </si>
  <si>
    <t>512-81-25537</t>
  </si>
  <si>
    <t>511-81-21799</t>
  </si>
  <si>
    <t>110-81-74389</t>
  </si>
  <si>
    <t>508-81-40126</t>
  </si>
  <si>
    <t>272-87-02337</t>
  </si>
  <si>
    <t>2021.05.20</t>
  </si>
  <si>
    <t>2016.10.26</t>
  </si>
  <si>
    <t>2016.04.01</t>
  </si>
  <si>
    <t>2017.08.30
경북-01817</t>
  </si>
  <si>
    <t>2011.08.19</t>
  </si>
  <si>
    <t>2000.07.24</t>
  </si>
  <si>
    <t>2020.07.24</t>
  </si>
  <si>
    <t>2007.03.15</t>
  </si>
  <si>
    <t>2005.06.29</t>
  </si>
  <si>
    <t>2007.05.15</t>
  </si>
  <si>
    <t>2022.12.15</t>
  </si>
  <si>
    <t>BBB-
(22.06.24~23.06.23)</t>
  </si>
  <si>
    <t>㈜명호</t>
  </si>
  <si>
    <t>㈜가람전력</t>
  </si>
  <si>
    <t>강북전기</t>
  </si>
  <si>
    <t>진명전설㈜</t>
  </si>
  <si>
    <t>㈜하임전기</t>
  </si>
  <si>
    <t>영진종합건설㈜</t>
  </si>
  <si>
    <t>㈜동신</t>
  </si>
  <si>
    <t>㈜대승</t>
  </si>
  <si>
    <t>㈜태극전력</t>
  </si>
  <si>
    <t>㈜드림기전</t>
  </si>
  <si>
    <t>제일정보통신㈜</t>
  </si>
  <si>
    <t>㈜성서전기</t>
  </si>
  <si>
    <t>김경아</t>
  </si>
  <si>
    <t>구교진</t>
  </si>
  <si>
    <t>이준석</t>
  </si>
  <si>
    <t>권명숙</t>
  </si>
  <si>
    <t>하태준</t>
  </si>
  <si>
    <t>남상모</t>
  </si>
  <si>
    <t>장현섭</t>
  </si>
  <si>
    <t>김현정</t>
  </si>
  <si>
    <t>송원호</t>
  </si>
  <si>
    <t>이상훈</t>
  </si>
  <si>
    <t>485-86-02727</t>
  </si>
  <si>
    <t>725-81-01806</t>
  </si>
  <si>
    <t>504-27-76538</t>
  </si>
  <si>
    <t>773-86-00761</t>
  </si>
  <si>
    <t>716-87-02142</t>
  </si>
  <si>
    <t>504-81-18296</t>
  </si>
  <si>
    <t>507-81-09952</t>
  </si>
  <si>
    <t>752-81-01128</t>
  </si>
  <si>
    <t>135-81-95291</t>
  </si>
  <si>
    <t>510-81-26772</t>
  </si>
  <si>
    <t>513-81-39806</t>
  </si>
  <si>
    <t>632-86-00422</t>
  </si>
  <si>
    <t>2023.12.05</t>
  </si>
  <si>
    <t>2020.09.17</t>
  </si>
  <si>
    <t>1993.02.11</t>
  </si>
  <si>
    <t>2015.10.07</t>
  </si>
  <si>
    <t>2010.11.16</t>
  </si>
  <si>
    <t>2013.09.17</t>
  </si>
  <si>
    <t>2005.11.03</t>
  </si>
  <si>
    <t>2008.05.26</t>
  </si>
  <si>
    <t>2023.04.27</t>
  </si>
  <si>
    <t>2003.01.24</t>
  </si>
  <si>
    <t>BB+
(23.06.26~24.06.25)</t>
  </si>
  <si>
    <t>A0
(24.06.26~25.06.25)</t>
  </si>
  <si>
    <t>BB-
(20.06.25~21.06.24)</t>
  </si>
  <si>
    <t>조정,구본진</t>
  </si>
  <si>
    <t>태광전기㈜</t>
  </si>
  <si>
    <t>㈜보은</t>
  </si>
  <si>
    <t>㈜태정테크</t>
  </si>
  <si>
    <t>㈜광원전력</t>
  </si>
  <si>
    <t>㈜벽진테크</t>
  </si>
  <si>
    <t>㈜장한전력</t>
  </si>
  <si>
    <t>㈜무한</t>
  </si>
  <si>
    <t>㈜호원전기</t>
  </si>
  <si>
    <t>㈜태원전기통신</t>
  </si>
  <si>
    <t>박윤태</t>
  </si>
  <si>
    <t>김남희</t>
  </si>
  <si>
    <t>차명용</t>
  </si>
  <si>
    <t>배태훈</t>
  </si>
  <si>
    <t>구난희</t>
  </si>
  <si>
    <t>박준일</t>
  </si>
  <si>
    <t>김민지</t>
  </si>
  <si>
    <t>고나영</t>
  </si>
  <si>
    <t>진한철</t>
  </si>
  <si>
    <t>최아름</t>
  </si>
  <si>
    <t>설인호</t>
  </si>
  <si>
    <t>정순지</t>
  </si>
  <si>
    <t>506-81-68036</t>
  </si>
  <si>
    <t>502-81-77469</t>
  </si>
  <si>
    <t>512-81-07752</t>
  </si>
  <si>
    <t>513-81-82021</t>
  </si>
  <si>
    <t>403-81-43774</t>
  </si>
  <si>
    <t>636-66-00155</t>
  </si>
  <si>
    <t>389-88-00594</t>
  </si>
  <si>
    <t>506-81-85374</t>
  </si>
  <si>
    <t>251-88-02870</t>
  </si>
  <si>
    <t>506-81-87130</t>
  </si>
  <si>
    <t>804-87-00437</t>
  </si>
  <si>
    <t xml:space="preserve">경북 예천군 </t>
  </si>
  <si>
    <t>2009.07.08</t>
  </si>
  <si>
    <t>2004.12.09</t>
  </si>
  <si>
    <t>2017.10.12</t>
  </si>
  <si>
    <t>2007.11.08</t>
  </si>
  <si>
    <t>2017.06.20</t>
  </si>
  <si>
    <t>2010.02.24</t>
  </si>
  <si>
    <t>2019.04.25</t>
  </si>
  <si>
    <t>2013.08.22</t>
  </si>
  <si>
    <t>BB-
(24.06.25~25.06.24)</t>
  </si>
  <si>
    <t>BB+
(24.04.19~25.04.18)</t>
  </si>
  <si>
    <t>BBB+
(24.04.21~25.04.20)</t>
  </si>
  <si>
    <t>㈜신태양전력</t>
  </si>
  <si>
    <t>㈜남선</t>
  </si>
  <si>
    <t>㈜에스케이전력</t>
  </si>
  <si>
    <t>㈜한국기술공사</t>
  </si>
  <si>
    <t>㈜더원전력</t>
  </si>
  <si>
    <t>㈜성광전력</t>
  </si>
  <si>
    <t>(유)신지</t>
  </si>
  <si>
    <t>태영전력㈜</t>
  </si>
  <si>
    <t>㈜동우</t>
  </si>
  <si>
    <t>김태우</t>
  </si>
  <si>
    <t>차창민</t>
  </si>
  <si>
    <t>강일호</t>
  </si>
  <si>
    <t>김광엽</t>
  </si>
  <si>
    <t>원현례</t>
  </si>
  <si>
    <t>이성기</t>
  </si>
  <si>
    <t>박옥순</t>
  </si>
  <si>
    <t>최혜경</t>
  </si>
  <si>
    <t>이자남</t>
  </si>
  <si>
    <t>구주형</t>
  </si>
  <si>
    <t>조만현 외 1인</t>
  </si>
  <si>
    <t>624-67-01335</t>
  </si>
  <si>
    <t>403-86-03025</t>
  </si>
  <si>
    <t>510-81-03027</t>
  </si>
  <si>
    <t>670-86-00481</t>
  </si>
  <si>
    <t>513-81-33063</t>
  </si>
  <si>
    <t>295-8600354</t>
  </si>
  <si>
    <t>515-81-53084</t>
  </si>
  <si>
    <t>615-81-14305</t>
  </si>
  <si>
    <t>402-81-73542</t>
  </si>
  <si>
    <t>515-81-22150</t>
  </si>
  <si>
    <t>152-81-00843</t>
  </si>
  <si>
    <t>503-81-39890</t>
  </si>
  <si>
    <t>경북 울릉군</t>
  </si>
  <si>
    <t>2019.10.04</t>
  </si>
  <si>
    <t>2023.05.31</t>
  </si>
  <si>
    <t>2016.11.18</t>
  </si>
  <si>
    <t>2004.05.20</t>
  </si>
  <si>
    <t>2011.07.08</t>
  </si>
  <si>
    <t>2006.12.13</t>
  </si>
  <si>
    <t>1992.05.23</t>
  </si>
  <si>
    <t>2002.02.14</t>
  </si>
  <si>
    <t>1999.03.10</t>
  </si>
  <si>
    <t>김장섭,조정</t>
  </si>
  <si>
    <t>㈜금영전기</t>
  </si>
  <si>
    <t>㈜서창전기</t>
  </si>
  <si>
    <t>㈜한빛일렉트릭</t>
  </si>
  <si>
    <t>㈜보국전기</t>
  </si>
  <si>
    <t>㈜에스디</t>
  </si>
  <si>
    <t>경주전력</t>
  </si>
  <si>
    <t>신동해전력㈜</t>
  </si>
  <si>
    <t>㈜지에스이</t>
  </si>
  <si>
    <t>화남건설㈜</t>
  </si>
  <si>
    <t>㈜학산</t>
  </si>
  <si>
    <t>류대희</t>
  </si>
  <si>
    <t>윤명식</t>
  </si>
  <si>
    <t>최현주</t>
  </si>
  <si>
    <t>신영길</t>
  </si>
  <si>
    <t>이재호</t>
  </si>
  <si>
    <t>김호</t>
  </si>
  <si>
    <t>배제수</t>
  </si>
  <si>
    <t>최경철</t>
  </si>
  <si>
    <t>박현재</t>
  </si>
  <si>
    <t>여동민</t>
  </si>
  <si>
    <t>513-81-77590</t>
  </si>
  <si>
    <t>506-81-71583</t>
  </si>
  <si>
    <t>177-81-01730</t>
  </si>
  <si>
    <t>512-81-18981</t>
  </si>
  <si>
    <t>475-81-02079</t>
  </si>
  <si>
    <t>505-06-35651</t>
  </si>
  <si>
    <t>514-81-45067</t>
  </si>
  <si>
    <t>525-86-01007</t>
  </si>
  <si>
    <t>512-81-17420</t>
  </si>
  <si>
    <t>507-81-01208</t>
  </si>
  <si>
    <t>629-86-02399</t>
  </si>
  <si>
    <t>경북 염천시</t>
  </si>
  <si>
    <t>2022.04.28</t>
  </si>
  <si>
    <t>2021.04.12</t>
  </si>
  <si>
    <t>2000.06.30</t>
  </si>
  <si>
    <t>2019.05.27</t>
  </si>
  <si>
    <t>2006.05.22</t>
  </si>
  <si>
    <t>2010.11.09</t>
  </si>
  <si>
    <t>2021.12.08</t>
  </si>
  <si>
    <t>BB0
(24.07.08~25.06.30)</t>
  </si>
  <si>
    <t>BB0
(24.05.14~25.05.13)</t>
  </si>
  <si>
    <t>정안건설㈜</t>
  </si>
  <si>
    <t>(주)엠에스전력</t>
  </si>
  <si>
    <t>㈜두양이엔지</t>
  </si>
  <si>
    <t>㈜천마전력</t>
  </si>
  <si>
    <t>㈜대성이앤디</t>
  </si>
  <si>
    <t>㈜서광전기</t>
  </si>
  <si>
    <t>㈜신풍</t>
  </si>
  <si>
    <t>에이씨티㈜</t>
  </si>
  <si>
    <t>유일파워텍㈜</t>
  </si>
  <si>
    <t>김지태</t>
  </si>
  <si>
    <t>송은정</t>
  </si>
  <si>
    <t>이창환</t>
  </si>
  <si>
    <t>김윤태</t>
  </si>
  <si>
    <t>김성찬</t>
  </si>
  <si>
    <t>박평섭</t>
  </si>
  <si>
    <t>전유선</t>
  </si>
  <si>
    <t>515-81-10090</t>
  </si>
  <si>
    <t>602-81-67771</t>
  </si>
  <si>
    <t>428-86-00648</t>
  </si>
  <si>
    <t>502-86-09549</t>
  </si>
  <si>
    <t>513-81-65357</t>
  </si>
  <si>
    <t>510-81-23848</t>
  </si>
  <si>
    <t>506-81-80253</t>
  </si>
  <si>
    <t>618-87-01887</t>
  </si>
  <si>
    <t>경상북도 고령군</t>
  </si>
  <si>
    <t>경상북도 경산시</t>
  </si>
  <si>
    <t>경상북도 포항시</t>
  </si>
  <si>
    <t>경상북도 경주시</t>
  </si>
  <si>
    <t>경상북도 의성군</t>
  </si>
  <si>
    <t>경상북도 구미시</t>
  </si>
  <si>
    <t>경상북도 김천시</t>
  </si>
  <si>
    <t>2011.08.12</t>
  </si>
  <si>
    <t>2016.03.03</t>
  </si>
  <si>
    <t>2017.05.29</t>
  </si>
  <si>
    <t>2004.04.08</t>
  </si>
  <si>
    <t>2011.10.31</t>
  </si>
  <si>
    <t>2021.01.08</t>
  </si>
  <si>
    <t>2014.05.12</t>
  </si>
  <si>
    <t>A0
(24.06.28~25.06.27)</t>
  </si>
  <si>
    <t>전 기 ( 전 남 )</t>
  </si>
  <si>
    <t>건영전기㈜</t>
  </si>
  <si>
    <t>㈜극동전력</t>
  </si>
  <si>
    <t>성진이노텍㈜</t>
  </si>
  <si>
    <t>가나이엔지㈜</t>
  </si>
  <si>
    <t>㈜국일전력</t>
  </si>
  <si>
    <t>남화토건㈜</t>
  </si>
  <si>
    <t>남도건설㈜</t>
  </si>
  <si>
    <t>(유)나승전력</t>
  </si>
  <si>
    <t>㈜남일이엔씨</t>
  </si>
  <si>
    <t>남해종합개발</t>
  </si>
  <si>
    <t>㈜남양이엔에스</t>
  </si>
  <si>
    <t>㈜남악이엔지</t>
  </si>
  <si>
    <t>김병곤</t>
  </si>
  <si>
    <t>박인지</t>
  </si>
  <si>
    <t>김철수</t>
  </si>
  <si>
    <t>정광래</t>
  </si>
  <si>
    <t>고은아</t>
  </si>
  <si>
    <t>최상준</t>
  </si>
  <si>
    <t>이훈</t>
  </si>
  <si>
    <t>조용섭</t>
  </si>
  <si>
    <t>김응서 외 1인</t>
  </si>
  <si>
    <t>정송욱</t>
  </si>
  <si>
    <t>김수형</t>
  </si>
  <si>
    <t>417-81-20877</t>
  </si>
  <si>
    <t>411-81-64028</t>
  </si>
  <si>
    <t>221-81-39741</t>
  </si>
  <si>
    <t>586-87-00596</t>
  </si>
  <si>
    <t>416-81-22590</t>
  </si>
  <si>
    <t>408-8108184</t>
  </si>
  <si>
    <t>408-81-00300</t>
  </si>
  <si>
    <t>409-81-84230</t>
  </si>
  <si>
    <t>686-88-00632</t>
  </si>
  <si>
    <t>756-87-01137</t>
  </si>
  <si>
    <t>416-81-50359</t>
  </si>
  <si>
    <t>411-81-60487</t>
  </si>
  <si>
    <t>전남 여수시</t>
  </si>
  <si>
    <t>전남 무안군</t>
  </si>
  <si>
    <t>전남 나주시</t>
  </si>
  <si>
    <t>전남 순천</t>
  </si>
  <si>
    <t>전남 화순</t>
  </si>
  <si>
    <t>전남 화순군</t>
  </si>
  <si>
    <t>전남 곡성군</t>
  </si>
  <si>
    <t>전남 광양시</t>
  </si>
  <si>
    <t>1995.12.14</t>
  </si>
  <si>
    <t>1973.07.11</t>
  </si>
  <si>
    <t>2020.08.28</t>
  </si>
  <si>
    <t>1997.03.06</t>
  </si>
  <si>
    <t>2005.02.14</t>
  </si>
  <si>
    <t>2017.05.11</t>
  </si>
  <si>
    <t>1996.04.17</t>
  </si>
  <si>
    <t>2005.12.13</t>
  </si>
  <si>
    <t>2002.07.02</t>
  </si>
  <si>
    <t>BBB0
(25.05.29~26.05.28)</t>
  </si>
  <si>
    <t>BB0
(25.06.25~26.06.24)</t>
  </si>
  <si>
    <t>BB-
(24.03.27~24.06.30)</t>
  </si>
  <si>
    <t>BB0</t>
  </si>
  <si>
    <t>A+
(13.04.29~14.04.28)</t>
  </si>
  <si>
    <t>A+
(12.08.09~13.06.30)</t>
  </si>
  <si>
    <t>BB-
(24.06.21~25.06.19)</t>
  </si>
  <si>
    <t>A-
(22.06.18~23.06.17)</t>
  </si>
  <si>
    <t>김희준, 부국자회사</t>
  </si>
  <si>
    <t>신갑철 부장</t>
  </si>
  <si>
    <t>신보</t>
  </si>
  <si>
    <t>㈜남양이엔씨</t>
  </si>
  <si>
    <t>대호전기㈜</t>
  </si>
  <si>
    <t>대유이엔에스㈜</t>
  </si>
  <si>
    <t>디케이이앤에스㈜</t>
  </si>
  <si>
    <t>동광전업㈜</t>
  </si>
  <si>
    <t>동도전력㈜</t>
  </si>
  <si>
    <t>㈜대야이엔씨</t>
  </si>
  <si>
    <t>(유)대양피엔씨</t>
  </si>
  <si>
    <t>㈜동아전기</t>
  </si>
  <si>
    <t>㈜라인건설</t>
  </si>
  <si>
    <t>㈜무강기업</t>
  </si>
  <si>
    <t>㈜백두기연</t>
  </si>
  <si>
    <t>방한옥 외 1인</t>
  </si>
  <si>
    <t>최윤채,이기상</t>
  </si>
  <si>
    <t>이임택</t>
  </si>
  <si>
    <t>김연우</t>
  </si>
  <si>
    <t>김동주</t>
  </si>
  <si>
    <t>김영삼</t>
  </si>
  <si>
    <t>김상선</t>
  </si>
  <si>
    <t>신충휴</t>
  </si>
  <si>
    <t>강영식</t>
  </si>
  <si>
    <t>이남주 외 1인</t>
  </si>
  <si>
    <t>양정승</t>
  </si>
  <si>
    <t>411-81-55887</t>
  </si>
  <si>
    <t>409-81-18123</t>
  </si>
  <si>
    <t>416-81-82695</t>
  </si>
  <si>
    <t>105-87-73420</t>
  </si>
  <si>
    <t>414-81-00061</t>
  </si>
  <si>
    <t>413-81-00603</t>
  </si>
  <si>
    <t>416-86-01509</t>
  </si>
  <si>
    <t>416-81-27727</t>
  </si>
  <si>
    <t>416-81-49279</t>
  </si>
  <si>
    <t>616-81-03970</t>
  </si>
  <si>
    <t>410-86-31193</t>
  </si>
  <si>
    <t>411-81-34354</t>
  </si>
  <si>
    <t>전남 해남군</t>
  </si>
  <si>
    <t>전남 영광군</t>
  </si>
  <si>
    <t>전남 순천시</t>
  </si>
  <si>
    <t>전남 강진군</t>
  </si>
  <si>
    <t>전남 보성</t>
  </si>
  <si>
    <t>전남 담양군</t>
  </si>
  <si>
    <t>전남 장성군</t>
  </si>
  <si>
    <t>전남 목포시</t>
  </si>
  <si>
    <t>2024.08.29</t>
  </si>
  <si>
    <t>2009.09.03</t>
  </si>
  <si>
    <t>2020.12.07</t>
  </si>
  <si>
    <t>1994.01.22</t>
  </si>
  <si>
    <t>1991.09.10</t>
  </si>
  <si>
    <t>1999.09.09</t>
  </si>
  <si>
    <t>2003.09.26</t>
  </si>
  <si>
    <t xml:space="preserve"> B0
(23.06.11~24.06.10) </t>
  </si>
  <si>
    <t>BB+
(12.06.20~13.06.19)</t>
  </si>
  <si>
    <t>BBB0</t>
  </si>
  <si>
    <t>AAO
(20.06.26~21.06.25)</t>
  </si>
  <si>
    <t xml:space="preserve">BB0
(23.05.26~24.05.25) </t>
  </si>
  <si>
    <t xml:space="preserve"> BB+
(24.06.02~25.06.01) </t>
  </si>
  <si>
    <t>신갑철부장</t>
  </si>
  <si>
    <t>㈜성동전기소방</t>
  </si>
  <si>
    <t>㈜보선</t>
  </si>
  <si>
    <t>성산전기㈜</t>
  </si>
  <si>
    <t>성신이엔씨㈜</t>
  </si>
  <si>
    <t>㈜성일</t>
  </si>
  <si>
    <t>㈜삼흥전력</t>
  </si>
  <si>
    <t>㈜신한전기</t>
  </si>
  <si>
    <t>상명건설㈜</t>
  </si>
  <si>
    <t>㈜신포일레콤</t>
  </si>
  <si>
    <t>㈜세석전기</t>
  </si>
  <si>
    <t>㈜창해전기</t>
  </si>
  <si>
    <t>황선숙</t>
  </si>
  <si>
    <t>이홍수</t>
  </si>
  <si>
    <t>김경범</t>
  </si>
  <si>
    <t>박영원</t>
  </si>
  <si>
    <t>정석만</t>
  </si>
  <si>
    <t>신현출</t>
  </si>
  <si>
    <t>서동찬</t>
  </si>
  <si>
    <t>정정남</t>
  </si>
  <si>
    <t>이지호</t>
  </si>
  <si>
    <t>황성진</t>
  </si>
  <si>
    <t>415-81-18899</t>
  </si>
  <si>
    <t>408-81-45457</t>
  </si>
  <si>
    <t>410-86-31780</t>
  </si>
  <si>
    <t>413-81-00471</t>
  </si>
  <si>
    <t>417-81-18314</t>
  </si>
  <si>
    <t>417-81-05901</t>
  </si>
  <si>
    <t>409-81-49835</t>
  </si>
  <si>
    <t>124-81-26789</t>
  </si>
  <si>
    <t xml:space="preserve">410-81-91347 </t>
  </si>
  <si>
    <t>409-81-49039</t>
  </si>
  <si>
    <t>407-81-16814</t>
  </si>
  <si>
    <t>410-81-94247</t>
  </si>
  <si>
    <t>전남 여수</t>
  </si>
  <si>
    <t>전남 담양</t>
  </si>
  <si>
    <t>전남 장흥군</t>
  </si>
  <si>
    <t>2004.04.27</t>
  </si>
  <si>
    <t>1994.01.29</t>
  </si>
  <si>
    <t>2007.02.23</t>
  </si>
  <si>
    <t>2004.12.14</t>
  </si>
  <si>
    <t>2005.01.27</t>
  </si>
  <si>
    <t>BB-
(24.04.26~25.04.25)</t>
  </si>
  <si>
    <t>BBB-
(21.04.21~22.04.20)</t>
  </si>
  <si>
    <t>B+
(23.06.23~24.06.22)</t>
  </si>
  <si>
    <t>BBB-
(21.04.06~22.04.05)</t>
  </si>
  <si>
    <t>BB-
(24.07.05~25.06.30)</t>
  </si>
  <si>
    <t>장철모사장</t>
  </si>
  <si>
    <t>신갑철</t>
  </si>
  <si>
    <t>㈜신호엔지니어링</t>
  </si>
  <si>
    <t>㈜아진전력</t>
  </si>
  <si>
    <t>㈜에스제이이엔지</t>
  </si>
  <si>
    <t>㈜영무토건</t>
  </si>
  <si>
    <t>㈜용산전력</t>
  </si>
  <si>
    <t>㈜원진이엔씨</t>
  </si>
  <si>
    <t>㈜유니테크</t>
  </si>
  <si>
    <t>㈜원탑</t>
  </si>
  <si>
    <t>㈜연성</t>
  </si>
  <si>
    <t>㈜엘가전설</t>
  </si>
  <si>
    <t>㈜유하전력</t>
  </si>
  <si>
    <t>㈜엠케이전력</t>
  </si>
  <si>
    <t>임수연</t>
  </si>
  <si>
    <t>배철휴</t>
  </si>
  <si>
    <t>조승준</t>
  </si>
  <si>
    <t>박헌택</t>
  </si>
  <si>
    <t>송경종</t>
  </si>
  <si>
    <t>이광용</t>
  </si>
  <si>
    <t>박귀남</t>
  </si>
  <si>
    <t>최미진</t>
  </si>
  <si>
    <t>이춘택</t>
  </si>
  <si>
    <t>신현주</t>
  </si>
  <si>
    <t>조순옥</t>
  </si>
  <si>
    <t>408-81-59927</t>
  </si>
  <si>
    <t>417-81-19462</t>
  </si>
  <si>
    <t>401-81-30201</t>
  </si>
  <si>
    <t>410-81-44387</t>
  </si>
  <si>
    <t>409-81-32649</t>
  </si>
  <si>
    <t>416-81-47534</t>
  </si>
  <si>
    <t>416-81-46836</t>
  </si>
  <si>
    <t>415-81-50657</t>
  </si>
  <si>
    <t>411-81-22431</t>
  </si>
  <si>
    <t>410-86-60456</t>
  </si>
  <si>
    <t>496-86-00807</t>
  </si>
  <si>
    <t>135-81-73211</t>
  </si>
  <si>
    <t>전남</t>
  </si>
  <si>
    <t>전남 보성군</t>
  </si>
  <si>
    <t>경영빠짐</t>
  </si>
  <si>
    <t>2007.11.21</t>
  </si>
  <si>
    <t>2000.02.16</t>
  </si>
  <si>
    <t>1994.12.13</t>
  </si>
  <si>
    <t>2005.03.05</t>
  </si>
  <si>
    <t>2013.12.12</t>
  </si>
  <si>
    <t>BBB0
(23.06.30~24.06.29)</t>
  </si>
  <si>
    <t>BB+
(22.09.26~23.06.30)</t>
  </si>
  <si>
    <t>BB+
(23.06.23~24.06.22)</t>
  </si>
  <si>
    <t>A+
(14.03.26~15.03.25)</t>
  </si>
  <si>
    <t>BB+
(19.06.19~20.06.18)</t>
  </si>
  <si>
    <t>BBB-
(20.06.30~21.06.29)</t>
  </si>
  <si>
    <t>BB-
(25.04.03~26.04.02)</t>
  </si>
  <si>
    <t>BB-(23.06.29~24.06.28)</t>
  </si>
  <si>
    <t>BB-
(21.04.23~22.04.22)</t>
  </si>
  <si>
    <t>특2,고7</t>
  </si>
  <si>
    <t>김대열,윤명숙</t>
  </si>
  <si>
    <t>㈜은성이엔씨</t>
  </si>
  <si>
    <t>(유)인성이앤티</t>
  </si>
  <si>
    <t>㈜유동</t>
  </si>
  <si>
    <t>㈜진도전력</t>
  </si>
  <si>
    <t>㈜지형이엔지</t>
  </si>
  <si>
    <t>㈜중앙이엔지</t>
  </si>
  <si>
    <t>(합)자유이엔씨</t>
  </si>
  <si>
    <t>제일건설㈜</t>
  </si>
  <si>
    <t>중흥건설㈜</t>
  </si>
  <si>
    <t>㈜지연</t>
  </si>
  <si>
    <t>㈜재광전력</t>
  </si>
  <si>
    <t>(유)천지전업사</t>
  </si>
  <si>
    <t>이인성</t>
  </si>
  <si>
    <t>이용칠</t>
  </si>
  <si>
    <t>고성동</t>
  </si>
  <si>
    <t>우경아</t>
  </si>
  <si>
    <t>김용운</t>
  </si>
  <si>
    <t>마봉신</t>
  </si>
  <si>
    <t>김재필</t>
  </si>
  <si>
    <t>유재훈</t>
  </si>
  <si>
    <t>백승권</t>
  </si>
  <si>
    <t>최지연</t>
  </si>
  <si>
    <t>임윤옥</t>
  </si>
  <si>
    <t>김영필</t>
  </si>
  <si>
    <t>409-81-64194</t>
  </si>
  <si>
    <t>134-86-60566</t>
  </si>
  <si>
    <t>215-87-57237</t>
  </si>
  <si>
    <t>408-81-78981</t>
  </si>
  <si>
    <t>409-86-35689</t>
  </si>
  <si>
    <t>411-81-50204</t>
  </si>
  <si>
    <t>409-81-09207</t>
  </si>
  <si>
    <t>124-86-09636</t>
  </si>
  <si>
    <t>409-81-08436</t>
  </si>
  <si>
    <t>135-87-00011</t>
  </si>
  <si>
    <t>415-81-01699</t>
  </si>
  <si>
    <t>412-81-10049</t>
  </si>
  <si>
    <t>전남 영암군</t>
  </si>
  <si>
    <t>전남 나주</t>
  </si>
  <si>
    <t>전남 함평군</t>
  </si>
  <si>
    <t>2003.08.20</t>
  </si>
  <si>
    <t>2011.06.07</t>
  </si>
  <si>
    <t>2019.06.27</t>
  </si>
  <si>
    <t>1990.12.29</t>
  </si>
  <si>
    <t>2015.03.27</t>
  </si>
  <si>
    <t>B+
(24.04.26~25.04.25)</t>
  </si>
  <si>
    <t>BBBO
(19.06.28~20.06.27)</t>
  </si>
  <si>
    <t>A+
(15.04.27~16.04.26)</t>
  </si>
  <si>
    <t>AA-
(16.06.27~17.06.26)</t>
  </si>
  <si>
    <t>장형선 이사</t>
  </si>
  <si>
    <t>㈜태화전기</t>
  </si>
  <si>
    <t>㈜탑스</t>
  </si>
  <si>
    <t>탑솔라㈜</t>
  </si>
  <si>
    <t>㈜태광이피씨</t>
  </si>
  <si>
    <t>풍산전력(주)</t>
  </si>
  <si>
    <t>㈜효원이엔씨</t>
  </si>
  <si>
    <t>해동건설㈜</t>
  </si>
  <si>
    <t>㈜한들</t>
  </si>
  <si>
    <t>㈜화신전력</t>
  </si>
  <si>
    <t>(유)한양전력</t>
  </si>
  <si>
    <t>한전케이디엔㈜</t>
  </si>
  <si>
    <t>㈜해송종합건설</t>
  </si>
  <si>
    <t>이소경</t>
  </si>
  <si>
    <t>김진오</t>
  </si>
  <si>
    <t>오형석</t>
  </si>
  <si>
    <t>권현주</t>
  </si>
  <si>
    <t>강이순</t>
  </si>
  <si>
    <t>김형성</t>
  </si>
  <si>
    <t>박 찬</t>
  </si>
  <si>
    <t>정민호</t>
  </si>
  <si>
    <t>서병주</t>
  </si>
  <si>
    <t>김장현</t>
  </si>
  <si>
    <t>박화율</t>
  </si>
  <si>
    <t>411-81-30168</t>
  </si>
  <si>
    <t>410-81-14414</t>
  </si>
  <si>
    <t>408-81-54131</t>
  </si>
  <si>
    <t>885-81-01132</t>
  </si>
  <si>
    <t>609-81-77931</t>
  </si>
  <si>
    <t>453-87-01918</t>
  </si>
  <si>
    <t>417-81-03015</t>
  </si>
  <si>
    <t xml:space="preserve"> 410-86-36596  </t>
  </si>
  <si>
    <t xml:space="preserve">417-81-20386 </t>
  </si>
  <si>
    <t>409-81-25736</t>
  </si>
  <si>
    <t>116-81-32242</t>
  </si>
  <si>
    <t>408-81-23939</t>
  </si>
  <si>
    <t>전남 목포</t>
  </si>
  <si>
    <t>전남 장성</t>
  </si>
  <si>
    <t>2007.03.05</t>
  </si>
  <si>
    <t>2019.09.19</t>
  </si>
  <si>
    <t>2001.09.22</t>
  </si>
  <si>
    <t>2004.01.19</t>
  </si>
  <si>
    <t>2000.02.19</t>
  </si>
  <si>
    <t>A+
(21.04.28~22.04.27)</t>
  </si>
  <si>
    <t>A0
(25.04.11~26.04.10)</t>
  </si>
  <si>
    <t>박재웅
부정당업자 제재처분(19.04.02~21.04.01)</t>
  </si>
  <si>
    <t>차상준</t>
  </si>
  <si>
    <t>㈜한국종합전기</t>
  </si>
  <si>
    <t>한샘전력㈜</t>
  </si>
  <si>
    <t>㈜효담</t>
  </si>
  <si>
    <t>㈜협신전력</t>
  </si>
  <si>
    <t>㈜전경</t>
  </si>
  <si>
    <t>경도㈜</t>
  </si>
  <si>
    <t>우성산업개발㈜</t>
  </si>
  <si>
    <t>㈜일진상사</t>
  </si>
  <si>
    <t>㈜동신건설</t>
  </si>
  <si>
    <t>㈜보성전기</t>
  </si>
  <si>
    <t>㈜삼인</t>
  </si>
  <si>
    <t>김대욱</t>
  </si>
  <si>
    <t>김봉호</t>
  </si>
  <si>
    <t>함승원</t>
  </si>
  <si>
    <t>박진수</t>
  </si>
  <si>
    <t>김창호</t>
  </si>
  <si>
    <t>배복이</t>
  </si>
  <si>
    <t>백영길</t>
  </si>
  <si>
    <t>서수정</t>
  </si>
  <si>
    <t>이종선</t>
  </si>
  <si>
    <t>고재화</t>
  </si>
  <si>
    <t>임주희</t>
  </si>
  <si>
    <t>412-81-04305</t>
  </si>
  <si>
    <t>416-81-40225</t>
  </si>
  <si>
    <t>415-81-48530</t>
  </si>
  <si>
    <t>713-86-00930</t>
  </si>
  <si>
    <t>408-86-08307</t>
  </si>
  <si>
    <t>416-81-36513</t>
  </si>
  <si>
    <t>804-81-02563</t>
  </si>
  <si>
    <t>140-88-00612</t>
  </si>
  <si>
    <t>417-81-18916</t>
  </si>
  <si>
    <t>413-81-00393</t>
  </si>
  <si>
    <t>531-87-01130</t>
  </si>
  <si>
    <t>894-88-00776</t>
  </si>
  <si>
    <t>전남 고흥군</t>
  </si>
  <si>
    <t>1991.09.09</t>
  </si>
  <si>
    <t>2020.11.16</t>
  </si>
  <si>
    <t>2014.05.13</t>
  </si>
  <si>
    <t>1995.01.25</t>
  </si>
  <si>
    <t>2022.09.19</t>
  </si>
  <si>
    <t>2017.04.07</t>
  </si>
  <si>
    <t>2022.09.22</t>
  </si>
  <si>
    <t>2018.11.15</t>
  </si>
  <si>
    <t>BB0
(23.06.23~24.06.22)</t>
  </si>
  <si>
    <t>㈜대성이엔지</t>
  </si>
  <si>
    <t>㈜조흥테크</t>
  </si>
  <si>
    <t>㈜보평전력</t>
  </si>
  <si>
    <t>㈜유창전력</t>
  </si>
  <si>
    <t>신화종합건설㈜</t>
  </si>
  <si>
    <t>㈜솔라드림</t>
  </si>
  <si>
    <t>(유)유성전력</t>
  </si>
  <si>
    <t>㈜대일소방</t>
  </si>
  <si>
    <t>㈜누리전력</t>
  </si>
  <si>
    <t>㈜케이더블유일렉트릭</t>
  </si>
  <si>
    <t>박성식</t>
  </si>
  <si>
    <t>박희용</t>
  </si>
  <si>
    <t>박영걸</t>
  </si>
  <si>
    <t>류승철</t>
  </si>
  <si>
    <t>전연수</t>
  </si>
  <si>
    <t>최홍, 최준오</t>
  </si>
  <si>
    <t>한동선</t>
  </si>
  <si>
    <t>송경화</t>
  </si>
  <si>
    <t>이웅기</t>
  </si>
  <si>
    <t>황미선</t>
  </si>
  <si>
    <t>임경완</t>
  </si>
  <si>
    <t>528-88-00374</t>
  </si>
  <si>
    <t>412-81-08897</t>
  </si>
  <si>
    <t>596-88-02676</t>
  </si>
  <si>
    <t>288-86-01433</t>
  </si>
  <si>
    <t>415-81-19511</t>
  </si>
  <si>
    <t>408-81-21528</t>
  </si>
  <si>
    <t>896-87-01075</t>
  </si>
  <si>
    <t>416-81-89612</t>
  </si>
  <si>
    <t>416-81-55408</t>
  </si>
  <si>
    <t>894-87-01647</t>
  </si>
  <si>
    <t>655-86-02291</t>
  </si>
  <si>
    <t>2016.07.27</t>
  </si>
  <si>
    <t>2022.12.12</t>
  </si>
  <si>
    <t>2016.04.26</t>
  </si>
  <si>
    <t>1988.10.31</t>
  </si>
  <si>
    <t>1998.02.27</t>
  </si>
  <si>
    <t>2000.04.19</t>
  </si>
  <si>
    <t>2013.04.23</t>
  </si>
  <si>
    <t>2009.04.06</t>
  </si>
  <si>
    <t>2020.04.14</t>
  </si>
  <si>
    <t>2021.08.31</t>
  </si>
  <si>
    <t>BBB-
(24.05.14~25.05.13)</t>
  </si>
  <si>
    <t>A0
(22.03.30~23.03.29)</t>
  </si>
  <si>
    <t>㈜송화</t>
  </si>
  <si>
    <t>㈜진현</t>
  </si>
  <si>
    <t>㈜가온이앤지</t>
  </si>
  <si>
    <t>㈜구성전력</t>
  </si>
  <si>
    <t>㈜다승전력</t>
  </si>
  <si>
    <t>㈜목화전력</t>
  </si>
  <si>
    <t>㈜상문전력</t>
  </si>
  <si>
    <t>㈜엘엠피</t>
  </si>
  <si>
    <t>윤지현</t>
  </si>
  <si>
    <t>이학선</t>
  </si>
  <si>
    <t>최은희</t>
  </si>
  <si>
    <t>최상봉</t>
  </si>
  <si>
    <t>백기훈</t>
  </si>
  <si>
    <t>유보선</t>
  </si>
  <si>
    <t>엄용권</t>
  </si>
  <si>
    <t>배혜현</t>
  </si>
  <si>
    <t>최진기</t>
  </si>
  <si>
    <t>이정윤</t>
  </si>
  <si>
    <t>186-81-02112</t>
  </si>
  <si>
    <t>416-81-91817</t>
  </si>
  <si>
    <t>411-81-64902</t>
  </si>
  <si>
    <t>502-81-81599</t>
  </si>
  <si>
    <t>868-88-02168</t>
  </si>
  <si>
    <t>874-81-02107</t>
  </si>
  <si>
    <t>416-81-61365</t>
  </si>
  <si>
    <t>416-81-65866</t>
  </si>
  <si>
    <t>801-81-02676</t>
  </si>
  <si>
    <t>411-81-56324</t>
  </si>
  <si>
    <t>372-87-01171</t>
  </si>
  <si>
    <t>전남 구례군</t>
  </si>
  <si>
    <t>전남 신안군</t>
  </si>
  <si>
    <t>2015.11.12</t>
  </si>
  <si>
    <t>2010.11.22</t>
  </si>
  <si>
    <t>2002.03.15</t>
  </si>
  <si>
    <t>1999.09.13</t>
  </si>
  <si>
    <t>2008.06.19</t>
  </si>
  <si>
    <t>2009.04.24</t>
  </si>
  <si>
    <t>1986.08.06</t>
  </si>
  <si>
    <t>20009.03.27</t>
  </si>
  <si>
    <t>2022.03.18</t>
  </si>
  <si>
    <t>B0
(24.06.25~25.06.24)</t>
  </si>
  <si>
    <t>BB0
(25.04.09~26.04.08)</t>
  </si>
  <si>
    <t>㈜용진</t>
  </si>
  <si>
    <t>장안전기</t>
  </si>
  <si>
    <t>(유)주영엔지니어링</t>
  </si>
  <si>
    <t>㈜주행전력</t>
  </si>
  <si>
    <t>대호쏠라</t>
  </si>
  <si>
    <t>㈜제나드시스템</t>
  </si>
  <si>
    <t>㈜우주엔지니어링</t>
  </si>
  <si>
    <t>㈜오룡이앤지</t>
  </si>
  <si>
    <t>㈜강산전력</t>
  </si>
  <si>
    <t>미래전력개발㈜</t>
  </si>
  <si>
    <t>제이에이치건설㈜</t>
  </si>
  <si>
    <t>나래이엔지㈜</t>
  </si>
  <si>
    <t>김한섭</t>
  </si>
  <si>
    <t>이춘진</t>
  </si>
  <si>
    <t>조동</t>
  </si>
  <si>
    <t>정병섭</t>
  </si>
  <si>
    <t>신한철</t>
  </si>
  <si>
    <t>최광수</t>
  </si>
  <si>
    <t>곽광남</t>
  </si>
  <si>
    <t>강대선</t>
  </si>
  <si>
    <t>이형재</t>
  </si>
  <si>
    <t>양회본</t>
  </si>
  <si>
    <t>414-81-02467</t>
  </si>
  <si>
    <t>415-02-81664</t>
  </si>
  <si>
    <t>411-81-62530</t>
  </si>
  <si>
    <t>415-81-43286</t>
  </si>
  <si>
    <t>441-86-00772</t>
  </si>
  <si>
    <t>123-86-12609</t>
  </si>
  <si>
    <t>411-81-46675</t>
  </si>
  <si>
    <t>548-88-00908</t>
  </si>
  <si>
    <t>411-81-48009</t>
  </si>
  <si>
    <t>412-81-26314</t>
  </si>
  <si>
    <t>508-81-08223</t>
  </si>
  <si>
    <t>411-81-65842</t>
  </si>
  <si>
    <t>전남 진도군</t>
  </si>
  <si>
    <t>2016.01.22</t>
  </si>
  <si>
    <t>2000.03.22</t>
  </si>
  <si>
    <t>2017.07.12</t>
  </si>
  <si>
    <t>2011.09.05</t>
  </si>
  <si>
    <t>2007.03.26</t>
  </si>
  <si>
    <t>2018.04.13</t>
  </si>
  <si>
    <t>2007.05.03</t>
  </si>
  <si>
    <t>1997.02.05</t>
  </si>
  <si>
    <t>2022.10.31</t>
  </si>
  <si>
    <t>BB0
(23.08.29~24.06.30)</t>
  </si>
  <si>
    <t>B+
(23.06.15~24.06.14)</t>
  </si>
  <si>
    <t>BB-
(23.06.28~24.06.27)</t>
  </si>
  <si>
    <t>BBB+
(23.07.03~24.06.30)</t>
  </si>
  <si>
    <t>BBB-
(23.04.12~24.04.11)</t>
  </si>
  <si>
    <t>유형민
박의연팀장</t>
  </si>
  <si>
    <t>서권형
중소기업
(23.04.12~24.03.31)</t>
  </si>
  <si>
    <t>조동규
중소기업
(23.03.30~24.03.31)</t>
  </si>
  <si>
    <t>㈜무안전력</t>
  </si>
  <si>
    <t>㈜영신</t>
  </si>
  <si>
    <t>(유)대원전력</t>
  </si>
  <si>
    <t>㈜에쓰엔지</t>
  </si>
  <si>
    <t>㈜보현전기</t>
  </si>
  <si>
    <t>(유)엔젤시스템</t>
  </si>
  <si>
    <t>위본건설㈜</t>
  </si>
  <si>
    <t>㈜그린테크</t>
  </si>
  <si>
    <t>㈜명인</t>
  </si>
  <si>
    <t>이화산업전력㈜</t>
  </si>
  <si>
    <t>㈜썬엔지니어링</t>
  </si>
  <si>
    <t>박종근</t>
  </si>
  <si>
    <t>박희주</t>
  </si>
  <si>
    <t>문원식</t>
  </si>
  <si>
    <t>문지수</t>
  </si>
  <si>
    <t>김현민</t>
  </si>
  <si>
    <t>강미진</t>
  </si>
  <si>
    <t>양회국</t>
  </si>
  <si>
    <t>오성민</t>
  </si>
  <si>
    <t>박양규</t>
  </si>
  <si>
    <t>유종숙</t>
  </si>
  <si>
    <t>이남</t>
  </si>
  <si>
    <t>윤정옥</t>
  </si>
  <si>
    <t>843-88-01229</t>
  </si>
  <si>
    <t>681-86-00991</t>
  </si>
  <si>
    <t>411-81-61259</t>
  </si>
  <si>
    <t>593-87-00672</t>
  </si>
  <si>
    <t>416-81-92039</t>
  </si>
  <si>
    <t>411-81-23181</t>
  </si>
  <si>
    <t>412-81-11728</t>
  </si>
  <si>
    <t>410-81-91221</t>
  </si>
  <si>
    <t>412-81-36603</t>
  </si>
  <si>
    <t>770-87-02433</t>
  </si>
  <si>
    <t>412-81-36433</t>
  </si>
  <si>
    <t>409-81-27898</t>
  </si>
  <si>
    <t>2018.08.30</t>
  </si>
  <si>
    <t>2010.03.15</t>
  </si>
  <si>
    <t>2013.10.10</t>
  </si>
  <si>
    <t>2000.02.29</t>
  </si>
  <si>
    <t>2008.10.09</t>
  </si>
  <si>
    <t>2020.09.18</t>
  </si>
  <si>
    <t>2022.06.24</t>
  </si>
  <si>
    <t>2010.08.17</t>
  </si>
  <si>
    <t>1994.06.28</t>
  </si>
  <si>
    <t>A-
(24.06.28~25.06.27)</t>
  </si>
  <si>
    <t>B0
(23.03.23~24.03.22)</t>
  </si>
  <si>
    <t>BB0
(23.04.11~24.04.10)</t>
  </si>
  <si>
    <t>(유)지호이엔지</t>
  </si>
  <si>
    <t>㈜일신테크</t>
  </si>
  <si>
    <t>서안종합건설㈜</t>
  </si>
  <si>
    <t>㈜승명이엔지</t>
  </si>
  <si>
    <t>㈜금곡전력</t>
  </si>
  <si>
    <t>(유)나래테크</t>
  </si>
  <si>
    <t>㈜산호전기</t>
  </si>
  <si>
    <t>(유)해남전력소방</t>
  </si>
  <si>
    <t>㈜신호개발</t>
  </si>
  <si>
    <t>㈜태광이엔씨</t>
  </si>
  <si>
    <t>㈜정우엔지니어링</t>
  </si>
  <si>
    <t>㈜에이스에너지</t>
  </si>
  <si>
    <t>홍선미</t>
  </si>
  <si>
    <t>신미란</t>
  </si>
  <si>
    <t>황인성</t>
  </si>
  <si>
    <t>이백관</t>
  </si>
  <si>
    <t>배수정</t>
  </si>
  <si>
    <t>위성모</t>
  </si>
  <si>
    <t>박희정</t>
  </si>
  <si>
    <t>임윤성</t>
  </si>
  <si>
    <t>신승태</t>
  </si>
  <si>
    <t>임채윤</t>
  </si>
  <si>
    <t>605-87-01862</t>
  </si>
  <si>
    <t>286-86-01679</t>
  </si>
  <si>
    <t>409-81-61654</t>
  </si>
  <si>
    <t>465-81-02728</t>
  </si>
  <si>
    <t>412-81-45704</t>
  </si>
  <si>
    <t>416-81-67675</t>
  </si>
  <si>
    <t>110-88-02375</t>
  </si>
  <si>
    <t>415-81-20186</t>
  </si>
  <si>
    <t>441-86-01242</t>
  </si>
  <si>
    <t>792-86-02815</t>
  </si>
  <si>
    <t>409-86-11810</t>
  </si>
  <si>
    <t>194-88-00619</t>
  </si>
  <si>
    <t>광주광역시 서구</t>
  </si>
  <si>
    <t>2021.05.14</t>
  </si>
  <si>
    <t>2020.04.06</t>
  </si>
  <si>
    <t>2019.12.05</t>
  </si>
  <si>
    <t>2023.04.25</t>
  </si>
  <si>
    <t>2012.09.26</t>
  </si>
  <si>
    <t>2009.08.17</t>
  </si>
  <si>
    <t>2022.03.08</t>
  </si>
  <si>
    <t>2018.09.07</t>
  </si>
  <si>
    <t>2010.01.25</t>
  </si>
  <si>
    <t>2017.06.27</t>
  </si>
  <si>
    <t>BBB-
(23.05.12~24.05.11)</t>
  </si>
  <si>
    <t>BBB-
(23.04.21~24.04.20)</t>
  </si>
  <si>
    <t>(주)서남전기이엔지</t>
  </si>
  <si>
    <t>㈜동하</t>
  </si>
  <si>
    <t>㈜에이치에스티</t>
  </si>
  <si>
    <t>㈜에이스테크</t>
  </si>
  <si>
    <t>㈜세광플러스</t>
  </si>
  <si>
    <t>협선㈜</t>
  </si>
  <si>
    <t>㈜나라</t>
  </si>
  <si>
    <t>㈜다운</t>
  </si>
  <si>
    <t>드림㈜</t>
  </si>
  <si>
    <t>사랑㈜</t>
  </si>
  <si>
    <t>㈜아름전력</t>
  </si>
  <si>
    <t>김재성</t>
  </si>
  <si>
    <t>김동하</t>
  </si>
  <si>
    <t>황성태</t>
  </si>
  <si>
    <t>임군택</t>
  </si>
  <si>
    <t>임혜주</t>
  </si>
  <si>
    <t>김병찬</t>
  </si>
  <si>
    <t>강유미</t>
  </si>
  <si>
    <t>강정아</t>
  </si>
  <si>
    <t>김민상</t>
  </si>
  <si>
    <t>강민경</t>
  </si>
  <si>
    <t>박민희</t>
  </si>
  <si>
    <t>415-81-33532</t>
  </si>
  <si>
    <t>416-81-92698</t>
  </si>
  <si>
    <t>678-86-00767</t>
  </si>
  <si>
    <t>416-81-11093</t>
  </si>
  <si>
    <t>412-81-31156</t>
  </si>
  <si>
    <t>469-88-01263</t>
  </si>
  <si>
    <t>411-81-48732</t>
  </si>
  <si>
    <t>675-87-00178</t>
  </si>
  <si>
    <t>196-81-01347</t>
  </si>
  <si>
    <t>462-86-00522</t>
  </si>
  <si>
    <t>411-81-23497</t>
  </si>
  <si>
    <t>411-81-36390</t>
  </si>
  <si>
    <t>전남 완도군</t>
  </si>
  <si>
    <t>2013.07.13</t>
  </si>
  <si>
    <t>2018.12.24</t>
  </si>
  <si>
    <t>1978.03.07</t>
  </si>
  <si>
    <t>2010.05.17</t>
  </si>
  <si>
    <t>2012.05.11</t>
  </si>
  <si>
    <t>2005.03.09</t>
  </si>
  <si>
    <t>1976.03.31</t>
  </si>
  <si>
    <t>1983.07.14</t>
  </si>
  <si>
    <t>B+
(23.04.25~24.04.24)</t>
  </si>
  <si>
    <t>BBB-
(23.07.26~24.06.30)</t>
  </si>
  <si>
    <t>BBB-
(23.07.25~24.06.30)</t>
  </si>
  <si>
    <t>B0
(23.07.05~24.06.30)</t>
  </si>
  <si>
    <t>㈜덕인</t>
  </si>
  <si>
    <t>㈜다원텍</t>
  </si>
  <si>
    <t>㈜백림전설</t>
  </si>
  <si>
    <t>㈜기원종합건설</t>
  </si>
  <si>
    <t>㈜호반엔지니어링</t>
  </si>
  <si>
    <t>(주)포스코지와이알테크</t>
  </si>
  <si>
    <t>지원에너지㈜</t>
  </si>
  <si>
    <t>㈜제일전력</t>
  </si>
  <si>
    <t>학림건설㈜</t>
  </si>
  <si>
    <t>㈜신진전력</t>
  </si>
  <si>
    <t>김광길</t>
  </si>
  <si>
    <t>정란희</t>
  </si>
  <si>
    <t>안현선</t>
  </si>
  <si>
    <t>한승훈</t>
  </si>
  <si>
    <t>조이환</t>
  </si>
  <si>
    <t>이찬기</t>
  </si>
  <si>
    <t>박문수</t>
  </si>
  <si>
    <t>정우석</t>
  </si>
  <si>
    <t>이창현</t>
  </si>
  <si>
    <t>김진아</t>
  </si>
  <si>
    <t>138-87-00868</t>
  </si>
  <si>
    <t>584-87-01492</t>
  </si>
  <si>
    <t>409-81-49494</t>
  </si>
  <si>
    <t>408-81-22702</t>
  </si>
  <si>
    <t>756-88-00829</t>
  </si>
  <si>
    <t>147-87-03044</t>
  </si>
  <si>
    <t>410-86-88003</t>
  </si>
  <si>
    <t>409-86-39875</t>
  </si>
  <si>
    <t>415-81-01350</t>
  </si>
  <si>
    <t>333-87-02632</t>
  </si>
  <si>
    <t>전남 장홍군</t>
  </si>
  <si>
    <t>2021.10.13</t>
  </si>
  <si>
    <t>2015.09.11</t>
  </si>
  <si>
    <t>2023.06.07</t>
  </si>
  <si>
    <t>2014.05.15</t>
  </si>
  <si>
    <t>1998.09.28</t>
  </si>
  <si>
    <t>BB+
(24.08.21~25.06.30)</t>
  </si>
  <si>
    <t>BBB+
(24.05.21~25.05.20)</t>
  </si>
  <si>
    <t>덕흥건설㈜</t>
  </si>
  <si>
    <t>조충환, 조시영</t>
  </si>
  <si>
    <t>412-81-09289</t>
  </si>
  <si>
    <t>전 기 ( 전 북 )</t>
  </si>
  <si>
    <t>㈜대영이엔지</t>
  </si>
  <si>
    <t>㈜전진이엔씨</t>
  </si>
  <si>
    <t>㈜건국</t>
  </si>
  <si>
    <t>㈜광보전력</t>
  </si>
  <si>
    <t>(유)금부
(유)동림전력</t>
  </si>
  <si>
    <t>남광전업사</t>
  </si>
  <si>
    <t>(유)나노엔지니어링</t>
  </si>
  <si>
    <t>㈜남진산업개발</t>
  </si>
  <si>
    <t>㈜디에스파워텍</t>
  </si>
  <si>
    <t>㈜디엔아이
코퍼레이션</t>
  </si>
  <si>
    <t>㈜대전기업</t>
  </si>
  <si>
    <t>㈜동운</t>
  </si>
  <si>
    <t>박상용</t>
  </si>
  <si>
    <t>정미경</t>
  </si>
  <si>
    <t>이재수</t>
  </si>
  <si>
    <t>정숭기</t>
  </si>
  <si>
    <t>진창자</t>
  </si>
  <si>
    <t>문재철</t>
  </si>
  <si>
    <t>김성희</t>
  </si>
  <si>
    <t>유기원</t>
  </si>
  <si>
    <t>박두섭</t>
  </si>
  <si>
    <t>박식</t>
  </si>
  <si>
    <t>여운기</t>
  </si>
  <si>
    <t>임인숙</t>
  </si>
  <si>
    <t>401-81-37015</t>
  </si>
  <si>
    <t>457-88-01348</t>
  </si>
  <si>
    <t>418-81-16487</t>
  </si>
  <si>
    <t>415-81-20755</t>
  </si>
  <si>
    <t>404-81-11936</t>
  </si>
  <si>
    <t>404-01-67665</t>
  </si>
  <si>
    <t>402-81-38244</t>
  </si>
  <si>
    <t>402-81-27295</t>
  </si>
  <si>
    <t>451-87-01095</t>
  </si>
  <si>
    <t>301-81-80847</t>
  </si>
  <si>
    <t>402-81-43897</t>
  </si>
  <si>
    <t>404-81-23581</t>
  </si>
  <si>
    <t>전북 완주군</t>
  </si>
  <si>
    <t>전북 순창군</t>
  </si>
  <si>
    <t>전북 정읍시</t>
  </si>
  <si>
    <t>전북 정읍</t>
  </si>
  <si>
    <t>전북 전주</t>
  </si>
  <si>
    <t>전북 장수군</t>
  </si>
  <si>
    <t>전북 김제시</t>
  </si>
  <si>
    <t>2010.10.11</t>
  </si>
  <si>
    <t>2001.06.25</t>
  </si>
  <si>
    <t>1998.01.14</t>
  </si>
  <si>
    <t>1998.04.24</t>
  </si>
  <si>
    <t>2001.04.21</t>
  </si>
  <si>
    <t>2005.03.23</t>
  </si>
  <si>
    <t>1974.03.31%</t>
  </si>
  <si>
    <t>B0
(23.08.03~24.08.02)</t>
  </si>
  <si>
    <t>BBB-
(20.06.29~21.06.28)</t>
  </si>
  <si>
    <t>BB+
(19.06.27~20.06.26)</t>
  </si>
  <si>
    <t>㈜대현건설</t>
  </si>
  <si>
    <t>㈜비상</t>
  </si>
  <si>
    <t>㈜서림</t>
  </si>
  <si>
    <t>㈜동명전업사</t>
  </si>
  <si>
    <t>㈜대성이앤티</t>
  </si>
  <si>
    <t>동림전력산업㈜</t>
  </si>
  <si>
    <t>(유)동일상</t>
  </si>
  <si>
    <t>㈜레이테크</t>
  </si>
  <si>
    <t>㈜라인이엔지</t>
  </si>
  <si>
    <t>미래이엔지㈜</t>
  </si>
  <si>
    <t>미래신재생에너지㈜</t>
  </si>
  <si>
    <t>노순옥</t>
  </si>
  <si>
    <t>전영민</t>
  </si>
  <si>
    <t>이승언</t>
  </si>
  <si>
    <t>정연일</t>
  </si>
  <si>
    <t>한상국</t>
  </si>
  <si>
    <t>김경환</t>
  </si>
  <si>
    <t>강대욱</t>
  </si>
  <si>
    <t>박진영</t>
  </si>
  <si>
    <t>박경길</t>
  </si>
  <si>
    <t>이용선</t>
  </si>
  <si>
    <t>403-81-18237</t>
  </si>
  <si>
    <t>401-81-55895</t>
  </si>
  <si>
    <t>407-81-21447</t>
  </si>
  <si>
    <t>418-81-10348</t>
  </si>
  <si>
    <t>418-81-43121</t>
  </si>
  <si>
    <t>412-81-36559</t>
  </si>
  <si>
    <t>401-81-21037</t>
  </si>
  <si>
    <t>107-87-36246</t>
  </si>
  <si>
    <t>402-81-68355</t>
  </si>
  <si>
    <t>508-81-11989</t>
  </si>
  <si>
    <t>766-81-00773</t>
  </si>
  <si>
    <t xml:space="preserve">402-81-97049 </t>
  </si>
  <si>
    <t>전북 김제</t>
  </si>
  <si>
    <t>전북 군산시</t>
  </si>
  <si>
    <t>전북 순창</t>
  </si>
  <si>
    <t>전북 임실군</t>
  </si>
  <si>
    <t xml:space="preserve">전북 </t>
  </si>
  <si>
    <t>전북 임실</t>
  </si>
  <si>
    <t>전북</t>
  </si>
  <si>
    <t>2014.12.12</t>
  </si>
  <si>
    <t>1972.04.15</t>
  </si>
  <si>
    <t>2005.12.27</t>
  </si>
  <si>
    <t>2018.01.26</t>
  </si>
  <si>
    <t>2012.08.02</t>
  </si>
  <si>
    <t>BB-
(15.08.05~16.06.30)</t>
  </si>
  <si>
    <t>BB0
(15.08.27~15.12.31)</t>
  </si>
  <si>
    <t>BBB0
(24.07.03~25.06.30)</t>
  </si>
  <si>
    <t>BO
(19.12.13~20.06.30)</t>
  </si>
  <si>
    <t>BB+
(24.06.26~25.06.30)</t>
  </si>
  <si>
    <t>양세정</t>
  </si>
  <si>
    <t>김성수사장</t>
  </si>
  <si>
    <t>㈜부건이엔씨</t>
  </si>
  <si>
    <t>(유)성신이엔지</t>
  </si>
  <si>
    <t>세현전력</t>
  </si>
  <si>
    <t>상명이엔씨㈜</t>
  </si>
  <si>
    <t>㈜세종</t>
  </si>
  <si>
    <t>서진전기㈜</t>
  </si>
  <si>
    <t>㈜삼동기업</t>
  </si>
  <si>
    <t>신신토건</t>
  </si>
  <si>
    <t>㈜신세기엔지니어링</t>
  </si>
  <si>
    <t>㈜세인</t>
  </si>
  <si>
    <t>㈜세안</t>
  </si>
  <si>
    <t>박지우</t>
  </si>
  <si>
    <t>강옥희</t>
  </si>
  <si>
    <t>이율재</t>
  </si>
  <si>
    <t>박영은</t>
  </si>
  <si>
    <t>김동기</t>
  </si>
  <si>
    <t>강신길</t>
  </si>
  <si>
    <t>이원일</t>
  </si>
  <si>
    <t>김인선</t>
  </si>
  <si>
    <t>양석현</t>
  </si>
  <si>
    <t>404-81-26782</t>
  </si>
  <si>
    <t>402-86-14024</t>
  </si>
  <si>
    <t>352-36-00521</t>
  </si>
  <si>
    <t>410-81-17482</t>
  </si>
  <si>
    <t>404-81-19597</t>
  </si>
  <si>
    <t>418-81-22451</t>
  </si>
  <si>
    <t>140-81-27970</t>
  </si>
  <si>
    <t>418-81-05904</t>
  </si>
  <si>
    <t>403-81-05839</t>
  </si>
  <si>
    <t>401-81-37301</t>
  </si>
  <si>
    <t>402-81-31921</t>
  </si>
  <si>
    <t>전북 무주군</t>
  </si>
  <si>
    <t>전북 고창</t>
  </si>
  <si>
    <t>전북 익산</t>
  </si>
  <si>
    <t>2019.04.09</t>
  </si>
  <si>
    <t>1992.08.08</t>
  </si>
  <si>
    <t>1991.09.14</t>
  </si>
  <si>
    <t>2001.10.31</t>
  </si>
  <si>
    <t>BB0
(22.09.22~23.06.30)</t>
  </si>
  <si>
    <t>BBB0
(15.06.12~16.06.11)</t>
  </si>
  <si>
    <t>BB-
(24.07.03~25.06.30)</t>
  </si>
  <si>
    <t>송용주
초3(23.01.05)</t>
  </si>
  <si>
    <t>부긴</t>
  </si>
  <si>
    <t>ISO14001</t>
  </si>
  <si>
    <t>(주)선웅</t>
  </si>
  <si>
    <t>(유)수원전기</t>
  </si>
  <si>
    <t>씨제이에이치㈜</t>
  </si>
  <si>
    <t>㈜유한이앤지</t>
  </si>
  <si>
    <t>㈜일성전기</t>
  </si>
  <si>
    <t>㈜오엔이</t>
  </si>
  <si>
    <t>㈜이엔아이테크</t>
  </si>
  <si>
    <t>(유)요한전기</t>
  </si>
  <si>
    <t>㈜태진</t>
  </si>
  <si>
    <t>(유)테마이엔씨</t>
  </si>
  <si>
    <t>(유)우리전력</t>
  </si>
  <si>
    <t>㈜일성이엔씨</t>
  </si>
  <si>
    <t>허미선</t>
  </si>
  <si>
    <t>유수원</t>
  </si>
  <si>
    <t>오혜미</t>
  </si>
  <si>
    <t>서영오</t>
  </si>
  <si>
    <t>김형규</t>
  </si>
  <si>
    <t>김혜영</t>
  </si>
  <si>
    <t>이양호</t>
  </si>
  <si>
    <t>오선화</t>
  </si>
  <si>
    <t>박순권</t>
  </si>
  <si>
    <t>임종명</t>
  </si>
  <si>
    <t>안철호</t>
  </si>
  <si>
    <t>김영남</t>
  </si>
  <si>
    <t>313-81-17196</t>
  </si>
  <si>
    <t>407-81-18694</t>
  </si>
  <si>
    <t>401-81-36938</t>
  </si>
  <si>
    <t>603-81-17745</t>
  </si>
  <si>
    <t>646-88-00352</t>
  </si>
  <si>
    <t>743-81-02588</t>
  </si>
  <si>
    <t>402-81-82599</t>
  </si>
  <si>
    <t>418-81-22596</t>
  </si>
  <si>
    <t>140-81-08920</t>
  </si>
  <si>
    <t>407-81-11804</t>
  </si>
  <si>
    <t>401-81-33154</t>
  </si>
  <si>
    <t>404-81-29663</t>
  </si>
  <si>
    <t>전북 군산</t>
  </si>
  <si>
    <t>전북 부안군</t>
  </si>
  <si>
    <t>전북 남원</t>
  </si>
  <si>
    <t>2018.12.18</t>
  </si>
  <si>
    <t>2022.08.09</t>
  </si>
  <si>
    <t>2007.11.19</t>
  </si>
  <si>
    <t>반명섭</t>
  </si>
  <si>
    <t>윤명숙, 김대열
특1,초2(23.01.05)</t>
  </si>
  <si>
    <t>(유)원창건설</t>
  </si>
  <si>
    <t>㈜진북</t>
  </si>
  <si>
    <t>(유)전북전기</t>
  </si>
  <si>
    <t>㈜전진전력</t>
  </si>
  <si>
    <t>㈜진흥이엔지</t>
  </si>
  <si>
    <t>㈜주원전력</t>
  </si>
  <si>
    <t>청목건설㈜</t>
  </si>
  <si>
    <t>㈜태양이앤씨</t>
  </si>
  <si>
    <t>㈜한국기전</t>
  </si>
  <si>
    <t>㈜현이엔지</t>
  </si>
  <si>
    <t>㈜현대에너지</t>
  </si>
  <si>
    <t>박길석</t>
  </si>
  <si>
    <t>인교진</t>
  </si>
  <si>
    <t>김상열</t>
  </si>
  <si>
    <t>이충국</t>
  </si>
  <si>
    <t>박형식</t>
  </si>
  <si>
    <t>임복철</t>
  </si>
  <si>
    <t>정은</t>
  </si>
  <si>
    <t>유덕순</t>
  </si>
  <si>
    <t>장희근</t>
  </si>
  <si>
    <t>윤선경</t>
  </si>
  <si>
    <t>401-81-20042</t>
  </si>
  <si>
    <t>134-88-03031</t>
  </si>
  <si>
    <t>402-81-70526</t>
  </si>
  <si>
    <t>409-81-52683</t>
  </si>
  <si>
    <t>401-81-32489</t>
  </si>
  <si>
    <t>409-81-86091</t>
  </si>
  <si>
    <t>418-81-07523</t>
  </si>
  <si>
    <t>569-87-01343</t>
  </si>
  <si>
    <t>407-81-27529</t>
  </si>
  <si>
    <t>402-86-11046</t>
  </si>
  <si>
    <t>404-81-36863</t>
  </si>
  <si>
    <t>407-12-71387</t>
  </si>
  <si>
    <t>전북 남원시</t>
  </si>
  <si>
    <t>2006.03.20</t>
  </si>
  <si>
    <t>2007.11.17</t>
  </si>
  <si>
    <t>2006.02.09</t>
  </si>
  <si>
    <t>2002.02.05</t>
  </si>
  <si>
    <t>2014.10.13</t>
  </si>
  <si>
    <t>2012.08.13</t>
  </si>
  <si>
    <t>1995.12.15</t>
  </si>
  <si>
    <t>B+
(21.05.06~22.05.05)</t>
  </si>
  <si>
    <t>윤명숙, 박성균</t>
  </si>
  <si>
    <t>송용주
특1,고1,초1(23.01.05)</t>
  </si>
  <si>
    <t>호성건설㈜</t>
  </si>
  <si>
    <t>㈜호성전력</t>
  </si>
  <si>
    <t>(유)효성전기</t>
  </si>
  <si>
    <t>호원건설㈜</t>
  </si>
  <si>
    <t>한성전업사</t>
  </si>
  <si>
    <t>㈜현대전업사</t>
  </si>
  <si>
    <t>㈜행복</t>
  </si>
  <si>
    <t>(주)라인전기공사</t>
  </si>
  <si>
    <t>준서전기㈜</t>
  </si>
  <si>
    <t>㈜나린솔루션</t>
  </si>
  <si>
    <t>(유)다복</t>
  </si>
  <si>
    <t>(유)썬스카이</t>
  </si>
  <si>
    <t>전율영</t>
  </si>
  <si>
    <t>손윤엽</t>
  </si>
  <si>
    <t>이윤범</t>
  </si>
  <si>
    <t>한기석</t>
  </si>
  <si>
    <t>윤크리스티나</t>
  </si>
  <si>
    <t>김남열</t>
  </si>
  <si>
    <t>김득중</t>
  </si>
  <si>
    <t>정의자</t>
  </si>
  <si>
    <t>정해순</t>
  </si>
  <si>
    <t>안경춘</t>
  </si>
  <si>
    <t>김성영</t>
  </si>
  <si>
    <t>401-81-24766</t>
  </si>
  <si>
    <t>402-81-45411</t>
  </si>
  <si>
    <t>407-81-07241</t>
  </si>
  <si>
    <t>401-81-15215</t>
  </si>
  <si>
    <t>418-05-61014</t>
  </si>
  <si>
    <t>418-81-36751</t>
  </si>
  <si>
    <t>401-81-31194</t>
  </si>
  <si>
    <t>502-81-84131</t>
  </si>
  <si>
    <t>410-81-84716</t>
  </si>
  <si>
    <t>418-81-07810</t>
  </si>
  <si>
    <t>372-86-01403</t>
  </si>
  <si>
    <t>전북 완주</t>
  </si>
  <si>
    <t>2000.05.19</t>
  </si>
  <si>
    <t>2002.04.04</t>
  </si>
  <si>
    <t>2013.11.14-10년%</t>
  </si>
  <si>
    <t>2006.02.03</t>
  </si>
  <si>
    <t>2005.04.21</t>
  </si>
  <si>
    <t>1994.01.15</t>
  </si>
  <si>
    <t>2019.08.27</t>
  </si>
  <si>
    <t>BBB-
(19.05.16~20.05.15)</t>
  </si>
  <si>
    <t>BB-
(21.06.23~22.06.22)</t>
  </si>
  <si>
    <t>윤명숙,송용주</t>
  </si>
  <si>
    <t>㈜효신전기</t>
  </si>
  <si>
    <t>㈜송현전력</t>
  </si>
  <si>
    <t>(유)승진전력</t>
  </si>
  <si>
    <t>㈜엘케이테크</t>
  </si>
  <si>
    <t>㈜삼부종합건설</t>
  </si>
  <si>
    <t>㈜첨단전력</t>
  </si>
  <si>
    <t>㈜건지</t>
  </si>
  <si>
    <t>㈜경원통신건설</t>
  </si>
  <si>
    <t>㈜다올</t>
  </si>
  <si>
    <t>㈜백야전력</t>
  </si>
  <si>
    <t>성운전력㈜</t>
  </si>
  <si>
    <t>최성락</t>
  </si>
  <si>
    <t>권유택</t>
  </si>
  <si>
    <t>문혁</t>
  </si>
  <si>
    <t>윤석 외 1인</t>
  </si>
  <si>
    <t>봉주희</t>
  </si>
  <si>
    <t>정요한</t>
  </si>
  <si>
    <t>김중석</t>
  </si>
  <si>
    <t>이지은</t>
  </si>
  <si>
    <t>장정단</t>
  </si>
  <si>
    <t>최현숙</t>
  </si>
  <si>
    <t>오병주</t>
  </si>
  <si>
    <t>596-86-01654</t>
  </si>
  <si>
    <t>409-81-90066</t>
  </si>
  <si>
    <t>402-81-79380</t>
  </si>
  <si>
    <t>768-88-01743</t>
  </si>
  <si>
    <t>402-81-20569</t>
  </si>
  <si>
    <t>582-81-02455</t>
  </si>
  <si>
    <t>561-86-01376</t>
  </si>
  <si>
    <t>402-81-44708</t>
  </si>
  <si>
    <t>617-88-00596</t>
  </si>
  <si>
    <t>410-81-21706</t>
  </si>
  <si>
    <t>434-88-00763</t>
  </si>
  <si>
    <t>401-81-31442</t>
  </si>
  <si>
    <t>1999.08.07</t>
  </si>
  <si>
    <t>2006.04.19</t>
  </si>
  <si>
    <t>2008.08.25</t>
  </si>
  <si>
    <t>2022.10.18</t>
  </si>
  <si>
    <t>2021.11.18</t>
  </si>
  <si>
    <t>2019.04.23</t>
  </si>
  <si>
    <t>2010.04.21</t>
  </si>
  <si>
    <t>2017.04.24</t>
  </si>
  <si>
    <t>1994.04.19</t>
  </si>
  <si>
    <t>2000.06.26</t>
  </si>
  <si>
    <t>B0
(23.06.29~24.06.28)</t>
  </si>
  <si>
    <t>BB-
(24.10.18~25.06.30)</t>
  </si>
  <si>
    <t>A-
(22.05.11~23.05.10)</t>
  </si>
  <si>
    <t>B0
(24.05.23~25.05.22)</t>
  </si>
  <si>
    <t>송용주
고1,중1,초1
(23.01.05)</t>
  </si>
  <si>
    <t>김대열
중1,초2(23.01.09)</t>
  </si>
  <si>
    <t>윤명숙
특1,중1,초1(23.01.05)</t>
  </si>
  <si>
    <t>(유)성진전력</t>
  </si>
  <si>
    <t>㈜한일전력</t>
  </si>
  <si>
    <t>㈜비츠로</t>
  </si>
  <si>
    <t>㈜수복전력</t>
  </si>
  <si>
    <t>㈜행운전력</t>
  </si>
  <si>
    <t>㈜대동공사</t>
  </si>
  <si>
    <t>㈜우리전기</t>
  </si>
  <si>
    <t>㈜성지</t>
  </si>
  <si>
    <t>(유)우경에너텍</t>
  </si>
  <si>
    <t>(유)통일건설</t>
  </si>
  <si>
    <t>김완선</t>
  </si>
  <si>
    <t>최유하</t>
  </si>
  <si>
    <t>박병운</t>
  </si>
  <si>
    <t>김미승</t>
  </si>
  <si>
    <t>조성임</t>
  </si>
  <si>
    <t>박남수</t>
  </si>
  <si>
    <t>박종화</t>
  </si>
  <si>
    <t>김동연</t>
  </si>
  <si>
    <t>유우영</t>
  </si>
  <si>
    <t>이다스리</t>
  </si>
  <si>
    <t>배정석</t>
  </si>
  <si>
    <t>409-81-64651</t>
  </si>
  <si>
    <t>417-81-21648</t>
  </si>
  <si>
    <t>380-88-00210</t>
  </si>
  <si>
    <t>397-86-01377</t>
  </si>
  <si>
    <t>841-86-00685</t>
  </si>
  <si>
    <t>410-81-96376</t>
  </si>
  <si>
    <t>412-81-22282</t>
  </si>
  <si>
    <t>409-81-54885</t>
  </si>
  <si>
    <t>133-87-01770</t>
  </si>
  <si>
    <t>588-81-00023</t>
  </si>
  <si>
    <t>403-81-50372</t>
  </si>
  <si>
    <t>405-81-05892</t>
  </si>
  <si>
    <t>전북 고창군</t>
  </si>
  <si>
    <t>2000.08.18</t>
  </si>
  <si>
    <t>2009.02.06</t>
  </si>
  <si>
    <t>1987.07.28</t>
  </si>
  <si>
    <t>1988.05.06</t>
  </si>
  <si>
    <t>2020.11.24</t>
  </si>
  <si>
    <t>2015.05.01</t>
  </si>
  <si>
    <t>2017.04.06</t>
  </si>
  <si>
    <t>1998.10.02</t>
  </si>
  <si>
    <t>BB0
(24.05.02~25.05.01)</t>
  </si>
  <si>
    <t>윤명숙
특1,고3,초1(23.01.09)</t>
  </si>
  <si>
    <t>김대열
고1,초3(23.01.05)</t>
  </si>
  <si>
    <t>김대열
중2,초1(23.01.05)</t>
  </si>
  <si>
    <t>김대열
고1,초2(23.01.05)</t>
  </si>
  <si>
    <t>김대열
특1,초2(23.01.05)</t>
  </si>
  <si>
    <t>김대열
특1,고1,초1(23.01.05)</t>
  </si>
  <si>
    <t>중1,초2(23.01.05)</t>
  </si>
  <si>
    <t>(유)승명종합건설</t>
  </si>
  <si>
    <t>㈜부청</t>
  </si>
  <si>
    <t>성우전력공사</t>
  </si>
  <si>
    <t>(유)에스디테크</t>
  </si>
  <si>
    <t>유일산업(유)</t>
  </si>
  <si>
    <t>(유)영진전력</t>
  </si>
  <si>
    <t>㈜가온</t>
  </si>
  <si>
    <t>세기전기</t>
  </si>
  <si>
    <t>거성소방전기공사</t>
  </si>
  <si>
    <t>㈜다영전력</t>
  </si>
  <si>
    <t>인하전기</t>
  </si>
  <si>
    <t>김승수</t>
  </si>
  <si>
    <t>황연택</t>
  </si>
  <si>
    <t>성일영</t>
  </si>
  <si>
    <t>최영희</t>
  </si>
  <si>
    <t>최춘열</t>
  </si>
  <si>
    <t>박황우</t>
  </si>
  <si>
    <t>전종선</t>
  </si>
  <si>
    <t>이유라</t>
  </si>
  <si>
    <t>전영배</t>
  </si>
  <si>
    <t>송승호</t>
  </si>
  <si>
    <t>신혜정</t>
  </si>
  <si>
    <t>정윤희</t>
  </si>
  <si>
    <t>401-81-18094</t>
  </si>
  <si>
    <t>395-88-01832</t>
  </si>
  <si>
    <t>263-09-00695</t>
  </si>
  <si>
    <t>402-81-85451</t>
  </si>
  <si>
    <t>407-81-07464</t>
  </si>
  <si>
    <t>402-81-53513</t>
  </si>
  <si>
    <t>418-03-48282</t>
  </si>
  <si>
    <t>380-87-02206</t>
  </si>
  <si>
    <t>401-21-62941</t>
  </si>
  <si>
    <t>406-01-91671</t>
  </si>
  <si>
    <t>723-87-00614</t>
  </si>
  <si>
    <t>591-87-01976</t>
  </si>
  <si>
    <t>전북 진안군</t>
  </si>
  <si>
    <t>2010.02.02</t>
  </si>
  <si>
    <t>2016.07.19</t>
  </si>
  <si>
    <t>2017.06.23</t>
  </si>
  <si>
    <t>2001.10.15</t>
  </si>
  <si>
    <t>1999.06.24</t>
  </si>
  <si>
    <t>1993.12.27</t>
  </si>
  <si>
    <t>1997.11.12</t>
  </si>
  <si>
    <t>(유)에스지이엔지</t>
  </si>
  <si>
    <t>장수전력</t>
  </si>
  <si>
    <t>㈜웅비전력</t>
  </si>
  <si>
    <t>㈜태선</t>
  </si>
  <si>
    <t>건아(주)</t>
  </si>
  <si>
    <t>(유)친한전력</t>
  </si>
  <si>
    <t>(유)탑전력공사</t>
  </si>
  <si>
    <t>㈜부성</t>
  </si>
  <si>
    <t>㈜성진파워텍</t>
  </si>
  <si>
    <t>원풍전력공사(유)</t>
  </si>
  <si>
    <t>국성용</t>
  </si>
  <si>
    <t>양용호</t>
  </si>
  <si>
    <t>조병언</t>
  </si>
  <si>
    <t>박주식</t>
  </si>
  <si>
    <t>양새롬</t>
  </si>
  <si>
    <t>양영미</t>
  </si>
  <si>
    <t>신명철</t>
  </si>
  <si>
    <t>김양진</t>
  </si>
  <si>
    <t>장종민</t>
  </si>
  <si>
    <t>김다연</t>
  </si>
  <si>
    <t>김해덕</t>
  </si>
  <si>
    <t>엄인엽</t>
  </si>
  <si>
    <t>418-81-48373</t>
  </si>
  <si>
    <t>406-01-48738</t>
  </si>
  <si>
    <t>404-81-27699</t>
  </si>
  <si>
    <t>218-86-01244</t>
  </si>
  <si>
    <t>391-81-01961</t>
  </si>
  <si>
    <t>445-81-00987</t>
  </si>
  <si>
    <t>402-81-67133</t>
  </si>
  <si>
    <t>305-81-45309</t>
  </si>
  <si>
    <t>313-87-01890</t>
  </si>
  <si>
    <t>729-86-01083</t>
  </si>
  <si>
    <t>109-87-00176</t>
  </si>
  <si>
    <t>402-81-13184</t>
  </si>
  <si>
    <t>전북 익산시</t>
  </si>
  <si>
    <t>2014.05.28</t>
  </si>
  <si>
    <t>2009.03.19</t>
  </si>
  <si>
    <t>2022.11.03</t>
  </si>
  <si>
    <t>2020.12.10</t>
  </si>
  <si>
    <t>2005.09.16</t>
  </si>
  <si>
    <t>2020.07.16</t>
  </si>
  <si>
    <t>2021.11.15</t>
  </si>
  <si>
    <t>2019.11.14</t>
  </si>
  <si>
    <t>㈜동양전력</t>
  </si>
  <si>
    <t>㈜해림산업개발</t>
  </si>
  <si>
    <t>(유)대현전력공사</t>
  </si>
  <si>
    <t>㈜지아이</t>
  </si>
  <si>
    <t>동서산업</t>
  </si>
  <si>
    <t>㈜금선</t>
  </si>
  <si>
    <t>㈜금산이엔지</t>
  </si>
  <si>
    <t>유성정보통신</t>
  </si>
  <si>
    <t>㈜삼흥전기</t>
  </si>
  <si>
    <t>㈜디에이치플랜트</t>
  </si>
  <si>
    <t>(유)성진엔지니어링</t>
  </si>
  <si>
    <t>강성자</t>
  </si>
  <si>
    <t>임병용</t>
  </si>
  <si>
    <t>박일훈</t>
  </si>
  <si>
    <t>조장무 외 1인</t>
  </si>
  <si>
    <t>이복순</t>
  </si>
  <si>
    <t>감대중</t>
  </si>
  <si>
    <t>오수지</t>
  </si>
  <si>
    <t>최종식</t>
  </si>
  <si>
    <t>정해경</t>
  </si>
  <si>
    <t>장동현</t>
  </si>
  <si>
    <t>김천안</t>
  </si>
  <si>
    <t>313-88-02654</t>
  </si>
  <si>
    <t>109-86-50970</t>
  </si>
  <si>
    <t>402-81-32046</t>
  </si>
  <si>
    <t>410-81-58498</t>
  </si>
  <si>
    <t>405-01-48910</t>
  </si>
  <si>
    <t>601-02-78834</t>
  </si>
  <si>
    <t>697-81-01952</t>
  </si>
  <si>
    <t>370-88-01338</t>
  </si>
  <si>
    <t>403-02-82016</t>
  </si>
  <si>
    <t>418-81-32584</t>
  </si>
  <si>
    <t>466-88-01852</t>
  </si>
  <si>
    <t>401-81-19036</t>
  </si>
  <si>
    <t>전북 인산시</t>
  </si>
  <si>
    <t>2014.04.16</t>
  </si>
  <si>
    <t>2015.04.20</t>
  </si>
  <si>
    <t>1998.11.02</t>
  </si>
  <si>
    <t>2018.07.26</t>
  </si>
  <si>
    <t>2019.06.24</t>
  </si>
  <si>
    <t>2021.11.24</t>
  </si>
  <si>
    <t>2010.06.30</t>
  </si>
  <si>
    <t>2024.09.03</t>
  </si>
  <si>
    <t>2001.02.14</t>
  </si>
  <si>
    <t>B+
(24.07.09~25.06.30)</t>
  </si>
  <si>
    <t>BB-
(24.10.10~25.10.09)</t>
  </si>
  <si>
    <t>㈜기명전력</t>
  </si>
  <si>
    <t>㈜도종</t>
  </si>
  <si>
    <t>㈜신명이엔지</t>
  </si>
  <si>
    <t>㈜도하에스엔디</t>
  </si>
  <si>
    <t>㈜디에이치산업</t>
  </si>
  <si>
    <t>㈜솔라파크에너지</t>
  </si>
  <si>
    <t>㈜재강전기</t>
  </si>
  <si>
    <t>㈜우리엔텍</t>
  </si>
  <si>
    <t>㈜경선</t>
  </si>
  <si>
    <t>㈜호수이엔씨</t>
  </si>
  <si>
    <t>(유)삼현조명</t>
  </si>
  <si>
    <t>김봉선</t>
  </si>
  <si>
    <t>박앙임</t>
  </si>
  <si>
    <t>문귀근</t>
  </si>
  <si>
    <t>임성희</t>
  </si>
  <si>
    <t>임미경</t>
  </si>
  <si>
    <t>윤근성</t>
  </si>
  <si>
    <t>김안복</t>
  </si>
  <si>
    <t>권성자</t>
  </si>
  <si>
    <t>이진호</t>
  </si>
  <si>
    <t>박순임</t>
  </si>
  <si>
    <t>408-86-05687</t>
  </si>
  <si>
    <t>523-88-00156</t>
  </si>
  <si>
    <t>433-81-01509</t>
  </si>
  <si>
    <t>546-86-03069</t>
  </si>
  <si>
    <t>346-88-03032</t>
  </si>
  <si>
    <t>772-88-00758</t>
  </si>
  <si>
    <t>412-81-26594</t>
  </si>
  <si>
    <t>201-87-00171</t>
  </si>
  <si>
    <t>141-81-25636</t>
  </si>
  <si>
    <t>263-81-00920</t>
  </si>
  <si>
    <t>403-81-61369</t>
  </si>
  <si>
    <t>전북 장읍시</t>
  </si>
  <si>
    <t>2013.12.18</t>
  </si>
  <si>
    <t>1988.05.12</t>
  </si>
  <si>
    <t>2013.05.20</t>
  </si>
  <si>
    <t>2023.06.22</t>
  </si>
  <si>
    <t>2019.08.01</t>
  </si>
  <si>
    <t>1989.08.05</t>
  </si>
  <si>
    <t>2018.06.07</t>
  </si>
  <si>
    <t>2015.04.16</t>
  </si>
  <si>
    <t>BB-
(24.05.27~25.05.26)</t>
  </si>
  <si>
    <t>박성균
지중(544,207,000)
무정전(3,981,041,000)</t>
  </si>
  <si>
    <t>동양계전㈜</t>
  </si>
  <si>
    <t>문명근 외1명</t>
  </si>
  <si>
    <t>401-81-16698</t>
  </si>
  <si>
    <t>전 기 ( 광 주 )</t>
  </si>
  <si>
    <t>㈜광진전기공사</t>
  </si>
  <si>
    <t>건해건설㈜</t>
  </si>
  <si>
    <t>금도종합개발㈜</t>
  </si>
  <si>
    <t>㈜가나통신전력공사</t>
  </si>
  <si>
    <t>경승건설㈜</t>
  </si>
  <si>
    <t>고운건설㈜</t>
  </si>
  <si>
    <t>㈜가경소방전력공사</t>
  </si>
  <si>
    <t>㈜강화이엔케이</t>
  </si>
  <si>
    <t>남광건설㈜</t>
  </si>
  <si>
    <t>㈜남도산업개발</t>
  </si>
  <si>
    <t>네오테크㈜</t>
  </si>
  <si>
    <t>고미숙</t>
  </si>
  <si>
    <t>김영숙</t>
  </si>
  <si>
    <t>이현각</t>
  </si>
  <si>
    <t>오민수</t>
  </si>
  <si>
    <t>민명기</t>
  </si>
  <si>
    <t>전대규</t>
  </si>
  <si>
    <t>이권수</t>
  </si>
  <si>
    <t>김경용</t>
  </si>
  <si>
    <t>류준희</t>
  </si>
  <si>
    <t>장구식</t>
  </si>
  <si>
    <t>조성권</t>
  </si>
  <si>
    <t>구본훈</t>
  </si>
  <si>
    <t xml:space="preserve">409-86-07596 </t>
  </si>
  <si>
    <t>409-86-46283</t>
  </si>
  <si>
    <t>409-81-79265</t>
  </si>
  <si>
    <t>410-81-52437</t>
  </si>
  <si>
    <t>408-81-39649</t>
  </si>
  <si>
    <t>409-81-85277</t>
  </si>
  <si>
    <t>409-81-72980</t>
  </si>
  <si>
    <t>408-81-44502</t>
  </si>
  <si>
    <t>649-88-01781</t>
  </si>
  <si>
    <t>408-81-00391</t>
  </si>
  <si>
    <t>477-81-00873</t>
  </si>
  <si>
    <t>410-81-75008</t>
  </si>
  <si>
    <t>광주광역시 북구</t>
  </si>
  <si>
    <t>광주광역시 광산구</t>
  </si>
  <si>
    <t>광주 북구</t>
  </si>
  <si>
    <t>광주 광산</t>
  </si>
  <si>
    <t>광주광역시 동구</t>
  </si>
  <si>
    <t>2000.04.22</t>
  </si>
  <si>
    <t>2021.01.15</t>
  </si>
  <si>
    <t>1994.08.16</t>
  </si>
  <si>
    <t>2019.12.09</t>
  </si>
  <si>
    <t>2016.05.11</t>
  </si>
  <si>
    <t>B+
(21.09.08~22.06.30)</t>
  </si>
  <si>
    <t>BBB-
(21.04.13~22.04.12)</t>
  </si>
  <si>
    <t>BB0
(22.04.08~23.04.07)</t>
  </si>
  <si>
    <t>BBB+
(22.04.29~23.04.28)</t>
  </si>
  <si>
    <t xml:space="preserve">BB0
(21.03.30~22.03.29)
</t>
  </si>
  <si>
    <t>송용주
고1(21.08.09)</t>
  </si>
  <si>
    <t>남해종합건설㈜</t>
  </si>
  <si>
    <t>㈜누리일렉콤</t>
  </si>
  <si>
    <t>㈜대연이에프씨</t>
  </si>
  <si>
    <t>㈜대은기전</t>
  </si>
  <si>
    <t>대동이앤씨㈜</t>
  </si>
  <si>
    <t>㈜디원</t>
  </si>
  <si>
    <t>디에스종합건설㈜</t>
  </si>
  <si>
    <t>㈜대명이엔지</t>
  </si>
  <si>
    <t>㈜대림파워텍</t>
  </si>
  <si>
    <t>덕성전기㈜</t>
  </si>
  <si>
    <t>㈜동영전기산업</t>
  </si>
  <si>
    <t>김형석</t>
  </si>
  <si>
    <t>김용권</t>
  </si>
  <si>
    <t>김종원</t>
  </si>
  <si>
    <t>이광옥</t>
  </si>
  <si>
    <t>공유덕</t>
  </si>
  <si>
    <t>임홍남 외 1인</t>
  </si>
  <si>
    <t>박승호</t>
  </si>
  <si>
    <t>유제문</t>
  </si>
  <si>
    <t>백영일</t>
  </si>
  <si>
    <t>이만복</t>
  </si>
  <si>
    <t>408-81-20209</t>
  </si>
  <si>
    <t>409-81-31960</t>
  </si>
  <si>
    <t>411-81-71529</t>
  </si>
  <si>
    <t>408-81-38072</t>
  </si>
  <si>
    <t>666-81-02165</t>
  </si>
  <si>
    <t>409-86-11519</t>
  </si>
  <si>
    <t xml:space="preserve">408-81-97974 </t>
  </si>
  <si>
    <t xml:space="preserve">408-81-93696 </t>
  </si>
  <si>
    <t>753-87-00503</t>
  </si>
  <si>
    <t>410-86-41124</t>
  </si>
  <si>
    <t>410-86-93637</t>
  </si>
  <si>
    <t>410-81-10228</t>
  </si>
  <si>
    <t>광주 남구</t>
  </si>
  <si>
    <t>2008.03.17</t>
  </si>
  <si>
    <t>2012.02.08</t>
  </si>
  <si>
    <t>2021.07.21</t>
  </si>
  <si>
    <t>2012.09.04</t>
  </si>
  <si>
    <t>2020.05.29</t>
  </si>
  <si>
    <t>1998.05.12</t>
  </si>
  <si>
    <t>2018.06.22</t>
  </si>
  <si>
    <t>1995.10.27</t>
  </si>
  <si>
    <t>2014.08.08</t>
  </si>
  <si>
    <t>1986.12.31</t>
  </si>
  <si>
    <t>A-
(19.06.21~20.06.20)</t>
  </si>
  <si>
    <t>BB-
(14.06.19~15.06.18)</t>
  </si>
  <si>
    <t>BBB+
(21.05.03~22.05.02)</t>
  </si>
  <si>
    <t>A0
(22.06.22~23.06.21)</t>
  </si>
  <si>
    <t>BB-
(21.07.16~22.06.30)</t>
  </si>
  <si>
    <t>BB-
(21.10.20~22.06.30)</t>
  </si>
  <si>
    <t>특1(20.04.08)</t>
  </si>
  <si>
    <t>윤한봉,홍정구</t>
  </si>
  <si>
    <t>철탑</t>
  </si>
  <si>
    <t>동명이엔씨㈜</t>
  </si>
  <si>
    <t>㈜라인산업</t>
  </si>
  <si>
    <t>㈜메가전력</t>
  </si>
  <si>
    <t>㈜미래산전</t>
  </si>
  <si>
    <t>㈜부국전력통신공사</t>
  </si>
  <si>
    <t>㈜부성이엔씨</t>
  </si>
  <si>
    <t>보광종합건설㈜</t>
  </si>
  <si>
    <t>㈜서진산전</t>
  </si>
  <si>
    <t>㈜선강</t>
  </si>
  <si>
    <t>㈜스카이라이팅</t>
  </si>
  <si>
    <t>㈜성도이엔지</t>
  </si>
  <si>
    <t>고영준</t>
  </si>
  <si>
    <t>권혁용</t>
  </si>
  <si>
    <t>전수경</t>
  </si>
  <si>
    <t>유영화</t>
  </si>
  <si>
    <t>김기수</t>
  </si>
  <si>
    <t>남지순</t>
  </si>
  <si>
    <t>윤철호</t>
  </si>
  <si>
    <t>정병진</t>
  </si>
  <si>
    <t>강선</t>
  </si>
  <si>
    <t>이승환</t>
  </si>
  <si>
    <t>조경록</t>
  </si>
  <si>
    <t>유근우</t>
  </si>
  <si>
    <t>410-86-19530</t>
  </si>
  <si>
    <t>411-81-36110</t>
  </si>
  <si>
    <t>409-86-00536</t>
  </si>
  <si>
    <t>409-81-74595</t>
  </si>
  <si>
    <t>410-81-11682</t>
  </si>
  <si>
    <t>548-86-01524</t>
  </si>
  <si>
    <t>408-81-98269</t>
  </si>
  <si>
    <t>409-81-12925</t>
  </si>
  <si>
    <t>783-81-00351</t>
  </si>
  <si>
    <t>410-86-40692</t>
  </si>
  <si>
    <t xml:space="preserve">409-81-33065 </t>
  </si>
  <si>
    <t>410-81-11907</t>
  </si>
  <si>
    <t>광주광역시 남구</t>
  </si>
  <si>
    <t>2015.01.27</t>
  </si>
  <si>
    <t>1996.11.26</t>
  </si>
  <si>
    <t>2005.06.20</t>
  </si>
  <si>
    <t>1992.02.01</t>
  </si>
  <si>
    <t>2014.06.17</t>
  </si>
  <si>
    <t>2016.05.02</t>
  </si>
  <si>
    <t>2014.09.29</t>
  </si>
  <si>
    <t>2010.12.08</t>
  </si>
  <si>
    <t>A+
(20.06.26~21.06.25)</t>
  </si>
  <si>
    <t>BB+
(21.04.27~22.04.26)</t>
  </si>
  <si>
    <t>BB+
(24.06.20~25.06.19)</t>
  </si>
  <si>
    <t>A+
(22.06.22~23.06.21)</t>
  </si>
  <si>
    <t>BBO
(24.06.26~25.06.25)</t>
  </si>
  <si>
    <t>BBO
(21.05.13~22.05.12)</t>
  </si>
  <si>
    <t>BBO
(21.10.01~22.06.30)</t>
  </si>
  <si>
    <t>라인건설 자회사</t>
  </si>
  <si>
    <t>㈜서하</t>
  </si>
  <si>
    <t>상경종합건설㈜</t>
  </si>
  <si>
    <t>㈜이데아</t>
  </si>
  <si>
    <t>㈜에스디에너지</t>
  </si>
  <si>
    <t>(유)우전</t>
  </si>
  <si>
    <t>㈜우영전기</t>
  </si>
  <si>
    <t>㈜유민전력산업</t>
  </si>
  <si>
    <t>㈜일렉텍</t>
  </si>
  <si>
    <t>㈜에이앤비
정보기술</t>
  </si>
  <si>
    <t>㈜유림</t>
  </si>
  <si>
    <t>㈜이에이
테크놀로지</t>
  </si>
  <si>
    <t>㈜제이에스이엔지</t>
  </si>
  <si>
    <t>채인기</t>
  </si>
  <si>
    <t>백범인</t>
  </si>
  <si>
    <t>이대화</t>
  </si>
  <si>
    <t>임장섭</t>
  </si>
  <si>
    <t>정남기</t>
  </si>
  <si>
    <t>서일순</t>
  </si>
  <si>
    <t>이영필</t>
  </si>
  <si>
    <t>이재훈</t>
  </si>
  <si>
    <t>이종식</t>
  </si>
  <si>
    <t>윤보선</t>
  </si>
  <si>
    <t>민경환</t>
  </si>
  <si>
    <t>314-86-09637</t>
  </si>
  <si>
    <t>410-81-27205</t>
  </si>
  <si>
    <t>475-86-00815</t>
  </si>
  <si>
    <t>119-87-08253</t>
  </si>
  <si>
    <t>410-81-19063</t>
  </si>
  <si>
    <t>410-81-81664</t>
  </si>
  <si>
    <t>410-86-56307</t>
  </si>
  <si>
    <t>410-86-37028</t>
  </si>
  <si>
    <t>409-81-36325</t>
  </si>
  <si>
    <t>410-81-05201</t>
  </si>
  <si>
    <t>410-81-68206</t>
  </si>
  <si>
    <t>165-87-00079</t>
  </si>
  <si>
    <t>광주 서구</t>
  </si>
  <si>
    <t>2013.07.22</t>
  </si>
  <si>
    <t>2021.05.12</t>
  </si>
  <si>
    <t>2019.05.10</t>
  </si>
  <si>
    <t>1993.07.12</t>
  </si>
  <si>
    <t>2012.01.30</t>
  </si>
  <si>
    <t>2018.09.20</t>
  </si>
  <si>
    <t>CCC+
(21.11.01~22.06.30)</t>
  </si>
  <si>
    <t>BB0
(23.09.06~24.06.30)</t>
  </si>
  <si>
    <t>BB0
(25.05.09~26.05.08)</t>
  </si>
  <si>
    <t>BBB0
(12.05.23~13.05.22)</t>
  </si>
  <si>
    <t>92.23 (25.05.01)</t>
  </si>
  <si>
    <t>박용규
중소기업확인서
(24.04.01~25.03.31)</t>
  </si>
  <si>
    <t>건웅 남석희</t>
  </si>
  <si>
    <t>윤승의 대리</t>
  </si>
  <si>
    <t>㈜중원</t>
  </si>
  <si>
    <t>㈜창로</t>
  </si>
  <si>
    <t>㈜천일전기</t>
  </si>
  <si>
    <t>㈜청우개발</t>
  </si>
  <si>
    <t>태림엔지니어링㈜</t>
  </si>
  <si>
    <t>풍경산업개발㈜</t>
  </si>
  <si>
    <t>㈜하나전력</t>
  </si>
  <si>
    <t>㈜하나이엔지전력</t>
  </si>
  <si>
    <t>현대로오텍㈜</t>
  </si>
  <si>
    <t>㈜한백</t>
  </si>
  <si>
    <t>명서산업</t>
  </si>
  <si>
    <t>류재관</t>
  </si>
  <si>
    <t>박봉균</t>
  </si>
  <si>
    <t>정정일</t>
  </si>
  <si>
    <t>곽원찬</t>
  </si>
  <si>
    <t>서수열,조도희</t>
  </si>
  <si>
    <t>정철</t>
  </si>
  <si>
    <t>김병록</t>
  </si>
  <si>
    <t>정현태</t>
  </si>
  <si>
    <t>정인태</t>
  </si>
  <si>
    <t>노정규</t>
  </si>
  <si>
    <t>윤흥</t>
  </si>
  <si>
    <t>박생봉</t>
  </si>
  <si>
    <t>410-81-76083</t>
  </si>
  <si>
    <t>330-88-02585</t>
  </si>
  <si>
    <t>409-81-40265</t>
  </si>
  <si>
    <t>409-81-25416</t>
  </si>
  <si>
    <t>409-81-77855</t>
  </si>
  <si>
    <t>409-81-68962</t>
  </si>
  <si>
    <t>130-88-00425</t>
  </si>
  <si>
    <t>410-81-74367</t>
  </si>
  <si>
    <t>411-81-78731</t>
  </si>
  <si>
    <t>409-81-67906</t>
  </si>
  <si>
    <t>410-81-32391</t>
  </si>
  <si>
    <t>438-58-00278</t>
  </si>
  <si>
    <t>광주 광산구</t>
  </si>
  <si>
    <t>3년이상%-14.04.19</t>
  </si>
  <si>
    <t>2022.10.24</t>
  </si>
  <si>
    <t>2003.12.01</t>
  </si>
  <si>
    <t>2002.11.21</t>
  </si>
  <si>
    <t>2009.07.30</t>
  </si>
  <si>
    <t>2002.09.13</t>
  </si>
  <si>
    <t>BB0
(21.06.10~22.06.09)</t>
  </si>
  <si>
    <t>B+
(24.04.08~25.04.07)</t>
  </si>
  <si>
    <t>유림 윤승희</t>
  </si>
  <si>
    <t>(유)무등엔지니어링</t>
  </si>
  <si>
    <t>㈜버티스</t>
  </si>
  <si>
    <t>㈜인해이엔지</t>
  </si>
  <si>
    <t>대명전기㈜</t>
  </si>
  <si>
    <t>㈜한일전기</t>
  </si>
  <si>
    <t>㈜디에이치전기</t>
  </si>
  <si>
    <t>㈜동경엔지니어</t>
  </si>
  <si>
    <t>㈜케이에스전기</t>
  </si>
  <si>
    <t>(주)홍일이엔씨</t>
  </si>
  <si>
    <t>㈜에스엠전기</t>
  </si>
  <si>
    <t>㈜광호전력</t>
  </si>
  <si>
    <t>㈜옥산산업</t>
  </si>
  <si>
    <t>신유리</t>
  </si>
  <si>
    <t>김형국</t>
  </si>
  <si>
    <t>정순성</t>
  </si>
  <si>
    <t>이기선</t>
  </si>
  <si>
    <t>남경인</t>
  </si>
  <si>
    <t>마수정</t>
  </si>
  <si>
    <t>유재화</t>
  </si>
  <si>
    <t>정종규</t>
  </si>
  <si>
    <t>박경정</t>
  </si>
  <si>
    <t>하정수</t>
  </si>
  <si>
    <t>315-81-37709</t>
  </si>
  <si>
    <t>410-86-31927</t>
  </si>
  <si>
    <t>298-87-00869</t>
  </si>
  <si>
    <t>392-87-01568</t>
  </si>
  <si>
    <t>531-86-02281</t>
  </si>
  <si>
    <t>751-88-01046</t>
  </si>
  <si>
    <t>150-81-03150</t>
  </si>
  <si>
    <t>160-81-02779</t>
  </si>
  <si>
    <t>657-86-02735</t>
  </si>
  <si>
    <t>415-81-40896</t>
  </si>
  <si>
    <t>409-86-13671</t>
  </si>
  <si>
    <t>광주광역시 광신구</t>
  </si>
  <si>
    <t>2022.02.22</t>
  </si>
  <si>
    <t>2021.08.18</t>
  </si>
  <si>
    <t>2018.04.05</t>
  </si>
  <si>
    <t>2023.02.15</t>
  </si>
  <si>
    <t>2023.10.04</t>
  </si>
  <si>
    <t>2022.07.18</t>
  </si>
  <si>
    <t>2007.04.04</t>
  </si>
  <si>
    <t>BB0
(24.04.18~25.04.17)</t>
  </si>
  <si>
    <t>라원전기 상호변경
김영균 부장</t>
  </si>
  <si>
    <t>㈜더원이에스</t>
  </si>
  <si>
    <t>다원씨에스㈜</t>
  </si>
  <si>
    <t>㈜세진이엔씨</t>
  </si>
  <si>
    <t>㈜로제비앙건설</t>
  </si>
  <si>
    <t>㈜대광건영</t>
  </si>
  <si>
    <t>㈜비에이에너지</t>
  </si>
  <si>
    <t>아이엠일렉트릭㈜</t>
  </si>
  <si>
    <t>㈜대현엔지니어링</t>
  </si>
  <si>
    <t>㈜웅비</t>
  </si>
  <si>
    <t>㈜광진이앤씨</t>
  </si>
  <si>
    <t>양광희</t>
  </si>
  <si>
    <t>최인성</t>
  </si>
  <si>
    <t>박종주</t>
  </si>
  <si>
    <t>정애리미</t>
  </si>
  <si>
    <t>김인욱</t>
  </si>
  <si>
    <t>김남중</t>
  </si>
  <si>
    <t>강태영</t>
  </si>
  <si>
    <t>김성주</t>
  </si>
  <si>
    <t>고장명</t>
  </si>
  <si>
    <t>이민우</t>
  </si>
  <si>
    <t>원성조</t>
  </si>
  <si>
    <t>409-86-10238</t>
  </si>
  <si>
    <t>410-86-47453</t>
  </si>
  <si>
    <t>411-81-60449</t>
  </si>
  <si>
    <t>410-81-70186</t>
  </si>
  <si>
    <t>410-86-11843</t>
  </si>
  <si>
    <t>410-81-74561</t>
  </si>
  <si>
    <t>409-86-47133</t>
  </si>
  <si>
    <t>715-87-01344</t>
  </si>
  <si>
    <t>409-81-63477</t>
  </si>
  <si>
    <t>379-88-00957</t>
  </si>
  <si>
    <t>409-86-26860</t>
  </si>
  <si>
    <t xml:space="preserve">광주광역시 서구 </t>
  </si>
  <si>
    <t>2017.04.20</t>
  </si>
  <si>
    <t>2015.05.26</t>
  </si>
  <si>
    <t>2010.01.05</t>
  </si>
  <si>
    <t>2002.04.08</t>
  </si>
  <si>
    <t xml:space="preserve"> 2008.01.18</t>
  </si>
  <si>
    <t>2015.02.12</t>
  </si>
  <si>
    <t>2009.12.22</t>
  </si>
  <si>
    <t>2017.11.17</t>
  </si>
  <si>
    <t>2015.03.30</t>
  </si>
  <si>
    <t>BB+
(23.07.04~24.06.30)</t>
  </si>
  <si>
    <t>BBB0
(24.06.21~25.06.20)</t>
  </si>
  <si>
    <t>A+
(24.06.28~25.06.27)</t>
  </si>
  <si>
    <t>BB0
(25.05.15~26.05.14)</t>
  </si>
  <si>
    <t>CCC+
(24.11.12~25.04.25)</t>
  </si>
  <si>
    <t>대광건영 자회사</t>
  </si>
  <si>
    <t>㈜이화이앤씨</t>
  </si>
  <si>
    <t>김민욱</t>
  </si>
  <si>
    <t>222-88-00457</t>
  </si>
  <si>
    <t>BB0
(25.06.24~26.06.23)</t>
  </si>
  <si>
    <t>전 기 ( 울 산 )</t>
  </si>
  <si>
    <t>㈜길리</t>
  </si>
  <si>
    <t>㈜경안이앤아이</t>
  </si>
  <si>
    <t>㈜고려</t>
  </si>
  <si>
    <t>굿모닝전기조명</t>
  </si>
  <si>
    <t>㈜남양이엔아이</t>
  </si>
  <si>
    <t>남송종합건설㈜</t>
  </si>
  <si>
    <t>㈜뉴텍</t>
  </si>
  <si>
    <t>대륙전기㈜</t>
  </si>
  <si>
    <t>(합)대광전기</t>
  </si>
  <si>
    <t>부명종합건설㈜</t>
  </si>
  <si>
    <t>김승열</t>
  </si>
  <si>
    <t>조영원</t>
  </si>
  <si>
    <t>주몽식</t>
  </si>
  <si>
    <t>엄지윤</t>
  </si>
  <si>
    <t>윤신재</t>
  </si>
  <si>
    <t>김임식</t>
  </si>
  <si>
    <t>장기열</t>
  </si>
  <si>
    <t>황선환</t>
  </si>
  <si>
    <t>하성환</t>
  </si>
  <si>
    <t>김헌식</t>
  </si>
  <si>
    <t>손찬영</t>
  </si>
  <si>
    <t>김대희</t>
  </si>
  <si>
    <t xml:space="preserve">610-81-16588 </t>
  </si>
  <si>
    <t>610-86-02304</t>
  </si>
  <si>
    <t>610-81-11166</t>
  </si>
  <si>
    <t>610-21-44760</t>
  </si>
  <si>
    <t>314-81-74958</t>
  </si>
  <si>
    <t>610-81-10153</t>
  </si>
  <si>
    <t>610-81-69881</t>
  </si>
  <si>
    <t>610-81-37846</t>
  </si>
  <si>
    <t>610-81-02240</t>
  </si>
  <si>
    <t>610-81-64931</t>
  </si>
  <si>
    <t>610-81-84015</t>
  </si>
  <si>
    <t>610-81-80343</t>
  </si>
  <si>
    <t>울산광역시 남구</t>
  </si>
  <si>
    <t>울산광역시 중구</t>
  </si>
  <si>
    <t>울산 남구</t>
  </si>
  <si>
    <t>울산 울주</t>
  </si>
  <si>
    <t>울산광역시 울주군</t>
  </si>
  <si>
    <t>울산시 북구</t>
  </si>
  <si>
    <t>1993.04.20</t>
  </si>
  <si>
    <t>2004.01.08</t>
  </si>
  <si>
    <t>B+
(24.12.18~25.06.30)</t>
  </si>
  <si>
    <t>BB0
(12.10.23~13.08.30)</t>
  </si>
  <si>
    <t>BB+
(25.06.04~26.06.03)</t>
  </si>
  <si>
    <t>B0
(12.09.28~13.06.30)</t>
  </si>
  <si>
    <t>BBBO
(17.04.21~18.04.20)</t>
  </si>
  <si>
    <t>BB-
(24.10.30~25.06.30)</t>
  </si>
  <si>
    <t>88.43 (25.05.01)</t>
  </si>
  <si>
    <t>조세희,김희준</t>
  </si>
  <si>
    <t>남양계전면허</t>
  </si>
  <si>
    <t>김희준
특3,중2,초1(23.10.11)</t>
  </si>
  <si>
    <t>김동식
고1, 중2(23.10.11)</t>
  </si>
  <si>
    <t>㈜성전사</t>
  </si>
  <si>
    <t>서현전력㈜</t>
  </si>
  <si>
    <t>㈜성호전기</t>
  </si>
  <si>
    <t>세영종합건설㈜</t>
  </si>
  <si>
    <t>삼성전설㈜</t>
  </si>
  <si>
    <t>㈜삼진개발</t>
  </si>
  <si>
    <t>삼보전설㈜</t>
  </si>
  <si>
    <t>㈜오케이이엔지</t>
  </si>
  <si>
    <t>㈜이로</t>
  </si>
  <si>
    <t>㈜제이케이알에스티전력</t>
  </si>
  <si>
    <t>김철 외 1인</t>
  </si>
  <si>
    <t>차경아</t>
  </si>
  <si>
    <t>조성도</t>
  </si>
  <si>
    <t>김호진</t>
  </si>
  <si>
    <t>박유규</t>
  </si>
  <si>
    <t>김종기</t>
  </si>
  <si>
    <t>신동식</t>
  </si>
  <si>
    <t>배성후</t>
  </si>
  <si>
    <t>김준원</t>
  </si>
  <si>
    <t>620-81-06559</t>
  </si>
  <si>
    <t>610-81-69182</t>
  </si>
  <si>
    <t>610-81-69367</t>
  </si>
  <si>
    <t>140-81-80655</t>
  </si>
  <si>
    <t>610-81-27993</t>
  </si>
  <si>
    <t>610-81-19042</t>
  </si>
  <si>
    <t>610-81-51493</t>
  </si>
  <si>
    <t>610-81-38428</t>
  </si>
  <si>
    <t>580-87-00088</t>
  </si>
  <si>
    <t>507-81-06538</t>
  </si>
  <si>
    <t>337-86-02748</t>
  </si>
  <si>
    <t>울산시 울주군</t>
  </si>
  <si>
    <t>울산 북구</t>
  </si>
  <si>
    <t>1989.09.08</t>
  </si>
  <si>
    <t>2015.06.10</t>
  </si>
  <si>
    <t>2023.04.04</t>
  </si>
  <si>
    <t>BBB0
(25.04.12~26.04.11)</t>
  </si>
  <si>
    <t>B+
(24.06.01~25.05.31)</t>
  </si>
  <si>
    <t>B+
(24.11.06~25.06.30)</t>
  </si>
  <si>
    <t>BBO
(17.04.07~18.04.06)</t>
  </si>
  <si>
    <t>BB0
(13.06.24~14.06.23)</t>
  </si>
  <si>
    <t>B-
(12.05.13~13.05.10)</t>
  </si>
  <si>
    <t>BB+
(20.06.17~21.06.16)</t>
  </si>
  <si>
    <t>특1,고1,중2,초2
(23.10.11)</t>
  </si>
  <si>
    <t>김희준
고1 초4(23.10.11)</t>
  </si>
  <si>
    <t>㈜정우전기통신</t>
  </si>
  <si>
    <t>㈜청호전력</t>
  </si>
  <si>
    <t>㈜창운</t>
  </si>
  <si>
    <t>창운전기</t>
  </si>
  <si>
    <t>㈜태종이엔지</t>
  </si>
  <si>
    <t>㈜태양이엔지</t>
  </si>
  <si>
    <t>한일전력㈜</t>
  </si>
  <si>
    <t>㈜한진전설</t>
  </si>
  <si>
    <t>협성전기㈜</t>
  </si>
  <si>
    <t>㈜나일프렌트</t>
  </si>
  <si>
    <t>㈜대울전력기술</t>
  </si>
  <si>
    <t>대호전기공사</t>
  </si>
  <si>
    <t>김봉석</t>
  </si>
  <si>
    <t>윤선호</t>
  </si>
  <si>
    <t>조현수</t>
  </si>
  <si>
    <t>안경문</t>
  </si>
  <si>
    <t>임무앵</t>
  </si>
  <si>
    <t>배경철</t>
  </si>
  <si>
    <t>신성민</t>
  </si>
  <si>
    <t>박효열</t>
  </si>
  <si>
    <t>송세권</t>
  </si>
  <si>
    <t>백명재</t>
  </si>
  <si>
    <t>강대관</t>
  </si>
  <si>
    <t>610-81-91549</t>
  </si>
  <si>
    <t>141-81-05718</t>
  </si>
  <si>
    <t>610-81-12224</t>
  </si>
  <si>
    <t>610-02-77708</t>
  </si>
  <si>
    <t>610-86-05844</t>
  </si>
  <si>
    <t>620-81-22336</t>
  </si>
  <si>
    <t>620-81-10368</t>
  </si>
  <si>
    <t xml:space="preserve">610-81-58365 </t>
  </si>
  <si>
    <t>610-81-97470</t>
  </si>
  <si>
    <t>610-81-49997</t>
  </si>
  <si>
    <t>610-81-91651</t>
  </si>
  <si>
    <t>620-22-63816</t>
  </si>
  <si>
    <t>울산 울주군</t>
  </si>
  <si>
    <t>울산시 중구</t>
  </si>
  <si>
    <t>울산시 남구</t>
  </si>
  <si>
    <t>2006.05.01</t>
  </si>
  <si>
    <t>2002.05.20</t>
  </si>
  <si>
    <t>2006.05.11</t>
  </si>
  <si>
    <t>2015.11.06</t>
  </si>
  <si>
    <t>1989.01.30</t>
  </si>
  <si>
    <t>BB+
(14.04.21~15.04.20)</t>
  </si>
  <si>
    <t>BBB-
(18.07.26~19.06.30)</t>
  </si>
  <si>
    <t>B+
(22.05.06~23.05.05)</t>
  </si>
  <si>
    <t>BBO
(22.08.22~23.06.30)</t>
  </si>
  <si>
    <t>임정빈상무</t>
  </si>
  <si>
    <t>성화기업㈜</t>
  </si>
  <si>
    <t>㈜화승전기</t>
  </si>
  <si>
    <t>㈜광현</t>
  </si>
  <si>
    <t>㈜도건</t>
  </si>
  <si>
    <t>동건산업전설㈜</t>
  </si>
  <si>
    <t>동광전기</t>
  </si>
  <si>
    <t>㈜미성이앤씨</t>
  </si>
  <si>
    <t>민주전기공사</t>
  </si>
  <si>
    <t>소이전기조명</t>
  </si>
  <si>
    <t>㈜정통</t>
  </si>
  <si>
    <t>허브이엔씨㈜</t>
  </si>
  <si>
    <t>㈜일진에너지</t>
  </si>
  <si>
    <t>박근태</t>
  </si>
  <si>
    <t>안재현 외 1인</t>
  </si>
  <si>
    <t>이근자</t>
  </si>
  <si>
    <t>이상관</t>
  </si>
  <si>
    <t>전천호</t>
  </si>
  <si>
    <t>윤정훈</t>
  </si>
  <si>
    <t>유준환</t>
  </si>
  <si>
    <t>강구식</t>
  </si>
  <si>
    <t>최혜란</t>
  </si>
  <si>
    <t>김형준</t>
  </si>
  <si>
    <t>이상업</t>
  </si>
  <si>
    <t>610-81-24598</t>
  </si>
  <si>
    <t>610-81-75350</t>
  </si>
  <si>
    <t>610-81-28196</t>
  </si>
  <si>
    <t>316-81-24003</t>
  </si>
  <si>
    <t>610-81-56483</t>
  </si>
  <si>
    <t>620-15-60674</t>
  </si>
  <si>
    <t>364-87-00808</t>
  </si>
  <si>
    <t>610-06-85190</t>
  </si>
  <si>
    <t>620-13-30744</t>
  </si>
  <si>
    <t>610-81-18816</t>
  </si>
  <si>
    <t>257-87-01358</t>
  </si>
  <si>
    <t>130-81-42372</t>
  </si>
  <si>
    <t>울산광역시 북구</t>
  </si>
  <si>
    <t xml:space="preserve"> 울산광역시 북구</t>
  </si>
  <si>
    <t>울산</t>
  </si>
  <si>
    <t>1996.07.04</t>
  </si>
  <si>
    <t>2005.02.16</t>
  </si>
  <si>
    <t>1997.04.23</t>
  </si>
  <si>
    <t>2002.02.22</t>
  </si>
  <si>
    <t>1988.04.04</t>
  </si>
  <si>
    <t>2017.12.08</t>
  </si>
  <si>
    <t>2000.06.20</t>
  </si>
  <si>
    <t>2021.06.10</t>
  </si>
  <si>
    <t>2021.03.05</t>
  </si>
  <si>
    <t>BBO
(22.06.17~23.06.16)</t>
  </si>
  <si>
    <t>BBO
(22.08.30~23.06.30)</t>
  </si>
  <si>
    <t>㈜대율전기</t>
  </si>
  <si>
    <t>㈜성창이앤지</t>
  </si>
  <si>
    <t>드림테크㈜</t>
  </si>
  <si>
    <t>㈜민성</t>
  </si>
  <si>
    <t>㈜청림</t>
  </si>
  <si>
    <t>박종일</t>
  </si>
  <si>
    <t>손창익</t>
  </si>
  <si>
    <t>이상욱</t>
  </si>
  <si>
    <t>김연철</t>
  </si>
  <si>
    <t>140-81-35257</t>
  </si>
  <si>
    <t>217-86-00766</t>
  </si>
  <si>
    <t>620-81-30137</t>
  </si>
  <si>
    <t>610-81-89801</t>
  </si>
  <si>
    <t>610-86-03661</t>
  </si>
  <si>
    <t>1987.04.29</t>
  </si>
  <si>
    <t>2017.08.23</t>
  </si>
  <si>
    <t>2022.02.07</t>
  </si>
  <si>
    <t>2010.08.25</t>
  </si>
  <si>
    <t>BB0
(24.09.23~25.06.30)</t>
  </si>
  <si>
    <t>BB+
(24.04.18~25.04.17)</t>
  </si>
  <si>
    <t>B-
(25.02.03~25.06.30)</t>
  </si>
  <si>
    <t>전 기 ( 대 구 )</t>
  </si>
  <si>
    <t>㈜광덕전력</t>
  </si>
  <si>
    <t>㈜광일전력</t>
  </si>
  <si>
    <t>㈜경동소방</t>
  </si>
  <si>
    <t>경원기업㈜</t>
  </si>
  <si>
    <t>동보정보통신㈜</t>
  </si>
  <si>
    <t>㈜대현라이팅</t>
  </si>
  <si>
    <t>㈜대운전력</t>
  </si>
  <si>
    <t>다윤월드㈜</t>
  </si>
  <si>
    <t>㈜대동정보통신</t>
  </si>
  <si>
    <t>㈜동보전기</t>
  </si>
  <si>
    <t>㈜라이트제림</t>
  </si>
  <si>
    <t>이복희</t>
  </si>
  <si>
    <t>박원조</t>
  </si>
  <si>
    <t>황미숙</t>
  </si>
  <si>
    <t>김기범</t>
  </si>
  <si>
    <t>전우찬</t>
  </si>
  <si>
    <t>이말자</t>
  </si>
  <si>
    <t>하상호</t>
  </si>
  <si>
    <t>최홍기</t>
  </si>
  <si>
    <t>강태길</t>
  </si>
  <si>
    <t>김태진</t>
  </si>
  <si>
    <t>이소원</t>
  </si>
  <si>
    <t>501-81-14821</t>
  </si>
  <si>
    <t>502-81-99838</t>
  </si>
  <si>
    <t>503-81-55793</t>
  </si>
  <si>
    <t>504-81-89447</t>
  </si>
  <si>
    <t>502-81-53185</t>
  </si>
  <si>
    <t>503-81-88498</t>
  </si>
  <si>
    <t>514-81-86729</t>
  </si>
  <si>
    <t>514-81-54566</t>
  </si>
  <si>
    <t>501-81-21322</t>
  </si>
  <si>
    <t>502-86-07202</t>
  </si>
  <si>
    <t>503-81-51031</t>
  </si>
  <si>
    <t>307-81-49257</t>
  </si>
  <si>
    <t>대구광역시 북구</t>
  </si>
  <si>
    <t>대구광역시 수성구</t>
  </si>
  <si>
    <t>대구 달서</t>
  </si>
  <si>
    <t>대구 수성</t>
  </si>
  <si>
    <t>대구 북구</t>
  </si>
  <si>
    <t>대구 서구</t>
  </si>
  <si>
    <t>대구 달성</t>
  </si>
  <si>
    <t>대구 달성군</t>
  </si>
  <si>
    <t>대구 동구</t>
  </si>
  <si>
    <t>대구광역시 달서구</t>
  </si>
  <si>
    <t>1999.10.04</t>
  </si>
  <si>
    <t>BBBO
(20.04.14~21.04.13)</t>
  </si>
  <si>
    <t>BB0
(14.04.16~15.04.15)</t>
  </si>
  <si>
    <t>부성전력</t>
  </si>
  <si>
    <t>보선건설㈜</t>
  </si>
  <si>
    <t>㈜빅스타건설</t>
  </si>
  <si>
    <t>㈜성화이아이</t>
  </si>
  <si>
    <t>삼보전력ENG</t>
  </si>
  <si>
    <t>(합)신화전력</t>
  </si>
  <si>
    <t>㈜서호이엔지</t>
  </si>
  <si>
    <t>㈜서광에너지</t>
  </si>
  <si>
    <t>신천전설㈜</t>
  </si>
  <si>
    <t>서창전기통신㈜</t>
  </si>
  <si>
    <t>세광전력</t>
  </si>
  <si>
    <t>허진찬</t>
  </si>
  <si>
    <t>전주호</t>
  </si>
  <si>
    <t>신태노</t>
  </si>
  <si>
    <t>오차근</t>
  </si>
  <si>
    <t>하성규</t>
  </si>
  <si>
    <t>이병철</t>
  </si>
  <si>
    <t>문경석</t>
  </si>
  <si>
    <t>김광호</t>
  </si>
  <si>
    <t>김명연</t>
  </si>
  <si>
    <t>윤성희</t>
  </si>
  <si>
    <t>최용화</t>
  </si>
  <si>
    <t>502-16-66983</t>
  </si>
  <si>
    <t>501-81-09968</t>
  </si>
  <si>
    <t>504-81-21433</t>
  </si>
  <si>
    <t>504-81-70012</t>
  </si>
  <si>
    <t xml:space="preserve">504-30-87073  </t>
  </si>
  <si>
    <t>502-81-22907</t>
  </si>
  <si>
    <t>514-81-71134</t>
  </si>
  <si>
    <t>505-81-58331</t>
  </si>
  <si>
    <t>514-81-49011</t>
  </si>
  <si>
    <t>503-81-23194</t>
  </si>
  <si>
    <t>502-17-65259</t>
  </si>
  <si>
    <t>대구 남구</t>
  </si>
  <si>
    <t>대구 중구</t>
  </si>
  <si>
    <t>대구광역시 남구</t>
  </si>
  <si>
    <t>대구광역시 서구</t>
  </si>
  <si>
    <t>대구광역시 중구</t>
  </si>
  <si>
    <t>대구시 수성구</t>
  </si>
  <si>
    <t>1996.06.28</t>
  </si>
  <si>
    <t xml:space="preserve">2008.03.03 </t>
  </si>
  <si>
    <t>BB-
(16.05.31~17.05.30)</t>
  </si>
  <si>
    <t>BBO
(20.04.29~21.04.28)</t>
  </si>
  <si>
    <t>89.28 (25.05.01)</t>
  </si>
  <si>
    <t>㈜서한</t>
  </si>
  <si>
    <t>성은전력㈜</t>
  </si>
  <si>
    <t>(합)세기전력</t>
  </si>
  <si>
    <t>삼광전력㈜</t>
  </si>
  <si>
    <t>㈜성림에너텍</t>
  </si>
  <si>
    <t>㈜신우텔렉시스</t>
  </si>
  <si>
    <t>씨엔아이엔지니어링</t>
  </si>
  <si>
    <t>㈜영성전설</t>
  </si>
  <si>
    <t>㈜이소전력</t>
  </si>
  <si>
    <t>일호전설</t>
  </si>
  <si>
    <t>㈜유니버스넷</t>
  </si>
  <si>
    <t>㈜영신전기</t>
  </si>
  <si>
    <t>조종수</t>
  </si>
  <si>
    <t>신윤기</t>
  </si>
  <si>
    <t>이상석</t>
  </si>
  <si>
    <t>류석종</t>
  </si>
  <si>
    <t>이상근</t>
  </si>
  <si>
    <t>이수호</t>
  </si>
  <si>
    <t>배현섭</t>
  </si>
  <si>
    <t>권경숙</t>
  </si>
  <si>
    <t>최규필</t>
  </si>
  <si>
    <t>김주호</t>
  </si>
  <si>
    <t>502-81-16195</t>
  </si>
  <si>
    <t>410-81-43807</t>
  </si>
  <si>
    <t>504-81-51790</t>
  </si>
  <si>
    <t>504-81-91661</t>
  </si>
  <si>
    <t>375-87-01466</t>
  </si>
  <si>
    <t>128-81-39059</t>
  </si>
  <si>
    <t>514-23-37010</t>
  </si>
  <si>
    <t>513-81-40526</t>
  </si>
  <si>
    <t>505-81-69745</t>
  </si>
  <si>
    <t>214-07-49732</t>
  </si>
  <si>
    <t>504-81-63243</t>
  </si>
  <si>
    <t>504-81-52294</t>
  </si>
  <si>
    <t>대구광역시 달성군</t>
  </si>
  <si>
    <t>대구광역시 동구</t>
  </si>
  <si>
    <t>2019.10.17</t>
  </si>
  <si>
    <t>2000.05.03</t>
  </si>
  <si>
    <t>2015.06.12</t>
  </si>
  <si>
    <t>2007.03.02</t>
  </si>
  <si>
    <t>2004.07.05</t>
  </si>
  <si>
    <t>AO
(17.04.18~18.04.17)</t>
  </si>
  <si>
    <t>재현이앤씨㈜</t>
  </si>
  <si>
    <t>㈜청운전력</t>
  </si>
  <si>
    <t>㈜풍건</t>
  </si>
  <si>
    <t>㈜현진</t>
  </si>
  <si>
    <t>㈜한국이엔씨</t>
  </si>
  <si>
    <t>㈜휴먼이엔씨</t>
  </si>
  <si>
    <t>효창전력㈜</t>
  </si>
  <si>
    <t>㈜태경전설</t>
  </si>
  <si>
    <t>㈜강동전설</t>
  </si>
  <si>
    <t>세아전설㈜</t>
  </si>
  <si>
    <t>파로스㈜</t>
  </si>
  <si>
    <t>정탁현</t>
  </si>
  <si>
    <t>전인성</t>
  </si>
  <si>
    <t>장훈오</t>
  </si>
  <si>
    <t>도재곤</t>
  </si>
  <si>
    <t>박헌일</t>
  </si>
  <si>
    <t>남두환</t>
  </si>
  <si>
    <t>황미란</t>
  </si>
  <si>
    <t>박근욱</t>
  </si>
  <si>
    <t>오선검 외 1인</t>
  </si>
  <si>
    <t>552-88-01755</t>
  </si>
  <si>
    <t xml:space="preserve">408-81-74781 </t>
  </si>
  <si>
    <t>501-81-21109</t>
  </si>
  <si>
    <t>515-81-16172</t>
  </si>
  <si>
    <t>503-81-80287</t>
  </si>
  <si>
    <t>502-86-06275</t>
  </si>
  <si>
    <t>504-81-38313</t>
  </si>
  <si>
    <t>331-87-01812</t>
  </si>
  <si>
    <t>505-87-01811</t>
  </si>
  <si>
    <t>513-81-10212</t>
  </si>
  <si>
    <t>575-88-00157</t>
  </si>
  <si>
    <t>대구시 북구</t>
  </si>
  <si>
    <t>대구</t>
  </si>
  <si>
    <t>2005.05.24</t>
  </si>
  <si>
    <t>2021.05.24</t>
  </si>
  <si>
    <t>10년이상%-14.12.14</t>
  </si>
  <si>
    <t>2009.04.22</t>
  </si>
  <si>
    <t>2016.08.26</t>
  </si>
  <si>
    <t>2017.12.12</t>
  </si>
  <si>
    <t>2015.09.24</t>
  </si>
  <si>
    <t>BB-
(19.07.10~20.06.30)</t>
  </si>
  <si>
    <t>BB0
(16.06.30~17.06.29)</t>
  </si>
  <si>
    <t>BBB-
(22.06.08~23.06.07)</t>
  </si>
  <si>
    <t>㈜동화주택</t>
  </si>
  <si>
    <t>기흥전설㈜</t>
  </si>
  <si>
    <t>효산전기</t>
  </si>
  <si>
    <t>영동전력㈜</t>
  </si>
  <si>
    <t>㈜영남에너지</t>
  </si>
  <si>
    <t>㈜성지전력</t>
  </si>
  <si>
    <t>㈜대유기전공사</t>
  </si>
  <si>
    <t>㈜에이스썬팀솔루션</t>
  </si>
  <si>
    <t>㈜탄탄구조엔지니어링</t>
  </si>
  <si>
    <t>㈜부린이엔지</t>
  </si>
  <si>
    <t>김민태</t>
  </si>
  <si>
    <t>전정녕</t>
  </si>
  <si>
    <t>차원열</t>
  </si>
  <si>
    <t>주대식</t>
  </si>
  <si>
    <t>곽기순</t>
  </si>
  <si>
    <t>심형준</t>
  </si>
  <si>
    <t>권오종</t>
  </si>
  <si>
    <t>박경수</t>
  </si>
  <si>
    <t>함신상</t>
  </si>
  <si>
    <t>김호선</t>
  </si>
  <si>
    <t>김근탁</t>
  </si>
  <si>
    <t>501-81-10204</t>
  </si>
  <si>
    <t>504-81-92530</t>
  </si>
  <si>
    <t>504-12-49788</t>
  </si>
  <si>
    <t>504-81-35427</t>
  </si>
  <si>
    <t>436-86-01895</t>
  </si>
  <si>
    <t>577-86-02666</t>
  </si>
  <si>
    <t>502-81-52473</t>
  </si>
  <si>
    <t>247-86-01029</t>
  </si>
  <si>
    <t>503-81-66631</t>
  </si>
  <si>
    <t>513-81-20419</t>
  </si>
  <si>
    <t>대구광역시 군위군</t>
  </si>
  <si>
    <t>2018.07.02</t>
  </si>
  <si>
    <t>2017.11.15</t>
  </si>
  <si>
    <t>1999.01.27</t>
  </si>
  <si>
    <t>1994.07.14</t>
  </si>
  <si>
    <t>2021.11.11</t>
  </si>
  <si>
    <t>2017.06.07</t>
  </si>
  <si>
    <t>BBB0
(24.07.01~25.06.30)</t>
  </si>
  <si>
    <t>B+
(24.05.28~25.05.27)</t>
  </si>
  <si>
    <t>B0
(23.05.18~24.05.17)</t>
  </si>
  <si>
    <t>B+
(23.04.19~24.04.18)</t>
  </si>
  <si>
    <t>김희준
특2,고4,초4(22.10.17)</t>
  </si>
  <si>
    <t>김희준
고5,초1(22.10.17)</t>
  </si>
  <si>
    <t>심근석</t>
  </si>
  <si>
    <t>㈜영산전기</t>
  </si>
  <si>
    <t>㈜진명일렉스</t>
  </si>
  <si>
    <t>정성전력㈜</t>
  </si>
  <si>
    <t>㈜가람전기</t>
  </si>
  <si>
    <t>한붙이엔지㈜</t>
  </si>
  <si>
    <t>㈜원전기</t>
  </si>
  <si>
    <t>㈜동서개발</t>
  </si>
  <si>
    <t>㈜라파워</t>
  </si>
  <si>
    <t>(주)유니이앤씨</t>
  </si>
  <si>
    <t>동경전설</t>
  </si>
  <si>
    <t>㈜신창일렉</t>
  </si>
  <si>
    <t>대원전설</t>
  </si>
  <si>
    <t>허진천</t>
  </si>
  <si>
    <t>강태열</t>
  </si>
  <si>
    <t>김지현</t>
  </si>
  <si>
    <t>김회찬</t>
  </si>
  <si>
    <t>이승현</t>
  </si>
  <si>
    <t>오준호 외 1인</t>
  </si>
  <si>
    <t>정록</t>
  </si>
  <si>
    <t>이정구</t>
  </si>
  <si>
    <t>전홍영</t>
  </si>
  <si>
    <t>504-81-60533</t>
  </si>
  <si>
    <t>504-81-73396</t>
  </si>
  <si>
    <t>504-81-86644</t>
  </si>
  <si>
    <t>514-81-85190</t>
  </si>
  <si>
    <t>504-81-86402</t>
  </si>
  <si>
    <t>159-81-01557</t>
  </si>
  <si>
    <t>501-81-08746</t>
  </si>
  <si>
    <t>544-86-008881</t>
  </si>
  <si>
    <t>514-03-69737</t>
  </si>
  <si>
    <t>502-86-27509</t>
  </si>
  <si>
    <t>502-34-94839</t>
  </si>
  <si>
    <t>대구광역시 수정구</t>
  </si>
  <si>
    <t>1998.06.02</t>
  </si>
  <si>
    <t>2007.10.09</t>
  </si>
  <si>
    <t>2010.06.15</t>
  </si>
  <si>
    <t>2013.02.05</t>
  </si>
  <si>
    <t>2010.10.19</t>
  </si>
  <si>
    <t>2019.12.10</t>
  </si>
  <si>
    <t>2007.02.01</t>
  </si>
  <si>
    <t>2018.04.17</t>
  </si>
  <si>
    <t>2001.02.27</t>
  </si>
  <si>
    <t>도린㈜</t>
  </si>
  <si>
    <t>삼아건설</t>
  </si>
  <si>
    <t>(합)동성전업</t>
  </si>
  <si>
    <t>경성이엔지</t>
  </si>
  <si>
    <t>한화기전㈜</t>
  </si>
  <si>
    <t>㈜에이에스이전기</t>
  </si>
  <si>
    <t>㈜도이전기</t>
  </si>
  <si>
    <t>㈜도이</t>
  </si>
  <si>
    <t>선진전기㈜</t>
  </si>
  <si>
    <t>남경ENG</t>
  </si>
  <si>
    <t>선호전기</t>
  </si>
  <si>
    <t>(합)민성전력</t>
  </si>
  <si>
    <t>배청</t>
  </si>
  <si>
    <t>빈영희</t>
  </si>
  <si>
    <t>김포철</t>
  </si>
  <si>
    <t>김흥덕</t>
  </si>
  <si>
    <t>하점선</t>
  </si>
  <si>
    <t>원경연</t>
  </si>
  <si>
    <t>김진숙</t>
  </si>
  <si>
    <t>신경호</t>
  </si>
  <si>
    <t>한지원</t>
  </si>
  <si>
    <t>김수길</t>
  </si>
  <si>
    <t>서정우</t>
  </si>
  <si>
    <t>507-81-16002</t>
  </si>
  <si>
    <t>501-81-01762</t>
  </si>
  <si>
    <t>502-81-07717</t>
  </si>
  <si>
    <t>513-13-60917</t>
  </si>
  <si>
    <t>556-88-01077</t>
  </si>
  <si>
    <t>176-88-02773</t>
  </si>
  <si>
    <t>504-81-38332</t>
  </si>
  <si>
    <t>758-81-02993</t>
  </si>
  <si>
    <t>543-87-00153</t>
  </si>
  <si>
    <t>712-03-01990</t>
  </si>
  <si>
    <t>502-07-65041</t>
  </si>
  <si>
    <t>605-81-69157</t>
  </si>
  <si>
    <t>2021.03.16</t>
  </si>
  <si>
    <t>2023.05.12</t>
  </si>
  <si>
    <t>2008.12.05</t>
  </si>
  <si>
    <t>2023.09.05</t>
  </si>
  <si>
    <t>2015.08.28</t>
  </si>
  <si>
    <t>2022.11.22</t>
  </si>
  <si>
    <t>위드유시스템</t>
  </si>
  <si>
    <t>㈜수성전기</t>
  </si>
  <si>
    <t>㈜비케이이</t>
  </si>
  <si>
    <t>이박스㈜</t>
  </si>
  <si>
    <t>㈜동일전력</t>
  </si>
  <si>
    <t>㈜수림전력</t>
  </si>
  <si>
    <t>유진전기</t>
  </si>
  <si>
    <t>㈜우주전설</t>
  </si>
  <si>
    <t>㈜생활전기</t>
  </si>
  <si>
    <t>㈜경도전력</t>
  </si>
  <si>
    <t>이종미</t>
  </si>
  <si>
    <t>박성은</t>
  </si>
  <si>
    <t>남경호</t>
  </si>
  <si>
    <t>심형우</t>
  </si>
  <si>
    <t>손윤자</t>
  </si>
  <si>
    <t>강봉화</t>
  </si>
  <si>
    <t>강명조</t>
  </si>
  <si>
    <t>김은경</t>
  </si>
  <si>
    <t>권오덕</t>
  </si>
  <si>
    <t>김미숙</t>
  </si>
  <si>
    <t>조희경</t>
  </si>
  <si>
    <t>896-07-01597</t>
  </si>
  <si>
    <t>149-86-03311</t>
  </si>
  <si>
    <t>502-86-29526</t>
  </si>
  <si>
    <t>805-87-01763</t>
  </si>
  <si>
    <t>503-81-71925</t>
  </si>
  <si>
    <t>639-86-00364</t>
  </si>
  <si>
    <t>503-42-77051</t>
  </si>
  <si>
    <t>139-87-02608</t>
  </si>
  <si>
    <t>503-81-77841</t>
  </si>
  <si>
    <t>299-05-00702</t>
  </si>
  <si>
    <t>504-81-78111</t>
  </si>
  <si>
    <t>2024.03.13</t>
  </si>
  <si>
    <t>2014.02.07</t>
  </si>
  <si>
    <t>2023.07.28</t>
  </si>
  <si>
    <t>2006.05.12</t>
  </si>
  <si>
    <t>2015.12.01</t>
  </si>
  <si>
    <t>2018.01.10</t>
  </si>
  <si>
    <t>2019.04.10</t>
  </si>
  <si>
    <t>2018.12.13</t>
  </si>
  <si>
    <t>㈜제이와이이앤씨</t>
  </si>
  <si>
    <t>㈜다인이엔씨</t>
  </si>
  <si>
    <t>은광전력</t>
  </si>
  <si>
    <t>(합)광선전력</t>
  </si>
  <si>
    <t>㈜라인케어</t>
  </si>
  <si>
    <t>㈜팔팔전력</t>
  </si>
  <si>
    <t>이영주</t>
  </si>
  <si>
    <t>이미옥</t>
  </si>
  <si>
    <t>박경화</t>
  </si>
  <si>
    <t>배규호</t>
  </si>
  <si>
    <t>김용팔</t>
  </si>
  <si>
    <t>264-81-03366</t>
  </si>
  <si>
    <t>342-86-00698</t>
  </si>
  <si>
    <t>514-20-86524</t>
  </si>
  <si>
    <t>502-81-42198</t>
  </si>
  <si>
    <t>869-86-01514</t>
  </si>
  <si>
    <t>502-81-93251</t>
  </si>
  <si>
    <t>2012.10.31</t>
  </si>
  <si>
    <t>2017.07.03</t>
  </si>
  <si>
    <t>2006.11.03</t>
  </si>
  <si>
    <t>1998.02.21</t>
  </si>
  <si>
    <t>2020.12.21</t>
  </si>
  <si>
    <t>2003.08.19</t>
  </si>
  <si>
    <t>전 기 ( 세 종 )</t>
  </si>
  <si>
    <t>㈜가보</t>
  </si>
  <si>
    <t>건설전업㈜</t>
  </si>
  <si>
    <t>㈜금강전기</t>
  </si>
  <si>
    <t>㈜훈민아이티</t>
  </si>
  <si>
    <t>㈜다우파워텍</t>
  </si>
  <si>
    <t>(합)대림전기</t>
  </si>
  <si>
    <t>(합)돈흥전기</t>
  </si>
  <si>
    <t>세종전력정보㈜</t>
  </si>
  <si>
    <t>김진희</t>
  </si>
  <si>
    <t>안희명</t>
  </si>
  <si>
    <t>강상규</t>
  </si>
  <si>
    <t>선종민</t>
  </si>
  <si>
    <t>김가빈</t>
  </si>
  <si>
    <t>김애란</t>
  </si>
  <si>
    <t>채교성</t>
  </si>
  <si>
    <t>서성달</t>
  </si>
  <si>
    <t>이일행</t>
  </si>
  <si>
    <t>210-86-00732</t>
  </si>
  <si>
    <t>307-81-19618</t>
  </si>
  <si>
    <t>572-81-00256</t>
  </si>
  <si>
    <t>515-81-29420</t>
  </si>
  <si>
    <t>409-81-65494</t>
  </si>
  <si>
    <t>316-81-08740</t>
  </si>
  <si>
    <t>307-81-14613</t>
  </si>
  <si>
    <t>307-81-12070</t>
  </si>
  <si>
    <t>306-81-16281</t>
  </si>
  <si>
    <t>세종시 조치원읍</t>
  </si>
  <si>
    <t>세종시 부강면</t>
  </si>
  <si>
    <t>세종</t>
  </si>
  <si>
    <t>세종시</t>
  </si>
  <si>
    <t>세종시 금남면</t>
  </si>
  <si>
    <t>세종시 연서면</t>
  </si>
  <si>
    <t xml:space="preserve">세종 </t>
  </si>
  <si>
    <t>1992.07.25</t>
  </si>
  <si>
    <t>2014.02.19</t>
  </si>
  <si>
    <t>2009.11.30</t>
  </si>
  <si>
    <t>1996.08.07</t>
  </si>
  <si>
    <t>BBO
(20.04.13~21.04.12)</t>
  </si>
  <si>
    <t>BB-
(21.05.13~22.05.12)</t>
  </si>
  <si>
    <t>B+
(15.06.26~16.06.25)</t>
  </si>
  <si>
    <t>BB0
(15.07.01~16.06.30)</t>
  </si>
  <si>
    <t>92.45 (22.05.01)</t>
  </si>
  <si>
    <t>보선 배성광
고1(20.03.12)</t>
  </si>
  <si>
    <t>김장섭이사</t>
  </si>
  <si>
    <t>세종신호㈜</t>
  </si>
  <si>
    <t>세영이엔지㈜</t>
  </si>
  <si>
    <t>㈜세움테크윈</t>
  </si>
  <si>
    <t>㈜세건이티씨</t>
  </si>
  <si>
    <t>에이엠테크㈜</t>
  </si>
  <si>
    <t>㈜우리기업</t>
  </si>
  <si>
    <t>청림전기㈜</t>
  </si>
  <si>
    <t>코리아일렉트릭㈜</t>
  </si>
  <si>
    <t>㈜태명</t>
  </si>
  <si>
    <t>㈜한국이알이시</t>
  </si>
  <si>
    <t>무한전력㈜</t>
  </si>
  <si>
    <t>동인이엔지㈜</t>
  </si>
  <si>
    <t>박권순</t>
  </si>
  <si>
    <t>장형길</t>
  </si>
  <si>
    <t>노병훈</t>
  </si>
  <si>
    <t>신현진</t>
  </si>
  <si>
    <t>윤여덕</t>
  </si>
  <si>
    <t>정성준</t>
  </si>
  <si>
    <t>김애수</t>
  </si>
  <si>
    <t>이성욱</t>
  </si>
  <si>
    <t>김가은</t>
  </si>
  <si>
    <t>홍해곤</t>
  </si>
  <si>
    <t>307-81-35170</t>
  </si>
  <si>
    <t>311-81-27102</t>
  </si>
  <si>
    <t>307-81-39900</t>
  </si>
  <si>
    <t>310-81-13681</t>
  </si>
  <si>
    <t>308-81-18553</t>
  </si>
  <si>
    <t>314-81-72417</t>
  </si>
  <si>
    <t>307-81-30200</t>
  </si>
  <si>
    <t>307-81-30952</t>
  </si>
  <si>
    <t>119-81-33726</t>
  </si>
  <si>
    <t>316-81-12701</t>
  </si>
  <si>
    <t>520-87-02726</t>
  </si>
  <si>
    <t>세종시 한누리대로</t>
  </si>
  <si>
    <t>1년이상%</t>
  </si>
  <si>
    <t>2024.01.18</t>
  </si>
  <si>
    <t>2011.03.07</t>
  </si>
  <si>
    <t>BB-
(15.05.22~16.05.21)</t>
  </si>
  <si>
    <t>B+
(12.10.30~13.06.30)</t>
  </si>
  <si>
    <t>B+
(15.06.09~16.06.08)</t>
  </si>
  <si>
    <t>B+
(15.05.07~16.05.06)</t>
  </si>
  <si>
    <t>A0
(25.05.08~26.05.07)</t>
  </si>
  <si>
    <t>㈜다솔이앤씨</t>
  </si>
  <si>
    <t>이성민</t>
  </si>
  <si>
    <t>742-87-03311</t>
  </si>
  <si>
    <t>B-
(24.12.10~25.12.09)</t>
  </si>
  <si>
    <t xml:space="preserve">전 기 ( 제 주 ) </t>
  </si>
  <si>
    <t>광명디앤씨㈜</t>
  </si>
  <si>
    <t>㈜동부전력</t>
  </si>
  <si>
    <t>보타리에너지㈜</t>
  </si>
  <si>
    <t>㈜세경</t>
  </si>
  <si>
    <t>제주이앤씨㈜</t>
  </si>
  <si>
    <t>한라전력㈜</t>
  </si>
  <si>
    <t>화진전기㈜</t>
  </si>
  <si>
    <t>㈜산하</t>
  </si>
  <si>
    <t>㈜대륜엔지니어링</t>
  </si>
  <si>
    <t>금호전기공사</t>
  </si>
  <si>
    <t>㈜벽진전기</t>
  </si>
  <si>
    <t>광동전력</t>
  </si>
  <si>
    <t>김종헌</t>
  </si>
  <si>
    <t>이흥수</t>
  </si>
  <si>
    <t>김홍삼</t>
  </si>
  <si>
    <t>서창덕</t>
  </si>
  <si>
    <t>강순석</t>
  </si>
  <si>
    <t>양방규</t>
  </si>
  <si>
    <t>양경욱</t>
  </si>
  <si>
    <t>고재용</t>
  </si>
  <si>
    <t>고영수</t>
  </si>
  <si>
    <t>고영호</t>
  </si>
  <si>
    <t>홍덕형</t>
  </si>
  <si>
    <t>오창진 외 1인</t>
  </si>
  <si>
    <t>616-81-97255</t>
  </si>
  <si>
    <t>616-81-84691</t>
  </si>
  <si>
    <t>125-81-42837</t>
  </si>
  <si>
    <t>616-81-08882</t>
  </si>
  <si>
    <t>616-81-81845</t>
  </si>
  <si>
    <t>616-81-45626</t>
  </si>
  <si>
    <t>616-81-14588</t>
  </si>
  <si>
    <t>616-81-86286</t>
  </si>
  <si>
    <t>616-81-33149</t>
  </si>
  <si>
    <t>616-05-73598</t>
  </si>
  <si>
    <t>516-88-02404</t>
  </si>
  <si>
    <t>616-81-14822</t>
  </si>
  <si>
    <t>제주</t>
  </si>
  <si>
    <t>제주시 애월읍</t>
  </si>
  <si>
    <t>제주도 서귀포시</t>
  </si>
  <si>
    <t>제주도 제주시</t>
  </si>
  <si>
    <t>엽업기간
공사업등록일</t>
  </si>
  <si>
    <t>10년이상%-14.10.27</t>
  </si>
  <si>
    <t>2001.09.24</t>
  </si>
  <si>
    <t>1979.10.31</t>
  </si>
  <si>
    <t>2011.05.13</t>
  </si>
  <si>
    <t>1997.07.10</t>
  </si>
  <si>
    <t>1991.12.04</t>
  </si>
  <si>
    <t>2022.06.15</t>
  </si>
  <si>
    <t>1993.02.22</t>
  </si>
  <si>
    <t>2022.09.08</t>
  </si>
  <si>
    <t>2016.06.15</t>
  </si>
  <si>
    <t>BBB-
(19.06.18~20.06.17)</t>
  </si>
  <si>
    <t>㈜바로전력</t>
  </si>
  <si>
    <t>경도전력㈜</t>
  </si>
  <si>
    <t>㈜세륭</t>
  </si>
  <si>
    <t>이채규</t>
  </si>
  <si>
    <t>강한섭</t>
  </si>
  <si>
    <t>서정자</t>
  </si>
  <si>
    <t>622-87-02740</t>
  </si>
  <si>
    <t>616-81-36184</t>
  </si>
  <si>
    <t>167-87-02281</t>
  </si>
  <si>
    <t>2023.07.25</t>
  </si>
  <si>
    <t>2001.09.06</t>
  </si>
  <si>
    <t>2021.10.27</t>
  </si>
  <si>
    <t>국기건설㈜</t>
    <phoneticPr fontId="4" type="noConversion"/>
  </si>
  <si>
    <t>이제한</t>
    <phoneticPr fontId="4" type="noConversion"/>
  </si>
  <si>
    <r>
      <t>2</t>
    </r>
    <r>
      <rPr>
        <sz val="9"/>
        <color rgb="FF000000"/>
        <rFont val="돋움"/>
        <family val="3"/>
        <charset val="129"/>
      </rPr>
      <t>22-81-04584</t>
    </r>
    <phoneticPr fontId="4" type="noConversion"/>
  </si>
  <si>
    <t>경북 포항시</t>
    <phoneticPr fontId="4" type="noConversion"/>
  </si>
  <si>
    <t>2011.03.29</t>
    <phoneticPr fontId="4" type="noConversion"/>
  </si>
  <si>
    <t>유형민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</si>
</sst>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76" formatCode="0.0_ "/>
    <numFmt numFmtId="177" formatCode="_-* #,##0.0_-;\-* #,##0.0_-;_-* &quot;-&quot;?_-;_-@_-"/>
    <numFmt numFmtId="178" formatCode="#,##0.0_ "/>
    <numFmt numFmtId="179" formatCode="000\-000"/>
  </numFmts>
  <fonts count="96">
    <font>
      <sz val="11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2"/>
      <name val="돋움"/>
      <family val="3"/>
      <charset val="129"/>
    </font>
    <font>
      <b/>
      <sz val="20"/>
      <color indexed="12"/>
      <name val="돋움"/>
      <family val="3"/>
      <charset val="129"/>
    </font>
    <font>
      <b/>
      <sz val="11.5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2"/>
      <name val="돋움"/>
      <family val="3"/>
      <charset val="129"/>
    </font>
    <font>
      <sz val="11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8"/>
      <name val="돋움"/>
      <family val="3"/>
      <charset val="129"/>
    </font>
    <font>
      <b/>
      <sz val="10.5"/>
      <name val="돋움"/>
      <family val="3"/>
      <charset val="129"/>
    </font>
    <font>
      <b/>
      <sz val="9"/>
      <color indexed="8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theme="1"/>
      <name val="돋움"/>
      <family val="3"/>
      <charset val="129"/>
    </font>
    <font>
      <b/>
      <sz val="9"/>
      <color theme="1"/>
      <name val="돋움"/>
      <family val="3"/>
      <charset val="129"/>
    </font>
    <font>
      <b/>
      <sz val="9"/>
      <color theme="1"/>
      <name val="돋음"/>
      <family val="3"/>
      <charset val="129"/>
    </font>
    <font>
      <sz val="10"/>
      <color theme="1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</fonts>
  <fills count="53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2" borderId="0">
      <alignment vertical="center"/>
    </xf>
    <xf numFmtId="9" fontId="15" fillId="0" borderId="0"/>
    <xf numFmtId="41" fontId="15" fillId="0" borderId="0"/>
    <xf numFmtId="41" fontId="15" fillId="0" borderId="0"/>
    <xf numFmtId="0" fontId="3" fillId="0" borderId="0"/>
  </cellStyleXfs>
  <cellXfs count="966">
    <xf numFmtId="0" fontId="0" fillId="0" borderId="0" xfId="0"/>
    <xf numFmtId="0" fontId="7" fillId="3" borderId="1" xfId="0" applyFont="1" applyFill="1" applyBorder="1" applyAlignment="1">
      <alignment horizontal="center" vertical="center"/>
    </xf>
    <xf numFmtId="49" fontId="7" fillId="3" borderId="1" xfId="3" applyNumberFormat="1" applyFont="1" applyFill="1" applyBorder="1" applyAlignment="1">
      <alignment horizontal="center" vertical="center"/>
    </xf>
    <xf numFmtId="10" fontId="7" fillId="3" borderId="1" xfId="2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center" vertical="center"/>
    </xf>
    <xf numFmtId="49" fontId="7" fillId="7" borderId="1" xfId="3" applyNumberFormat="1" applyFont="1" applyFill="1" applyBorder="1" applyAlignment="1">
      <alignment horizontal="center" vertical="center"/>
    </xf>
    <xf numFmtId="3" fontId="7" fillId="7" borderId="1" xfId="3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49" fontId="6" fillId="7" borderId="1" xfId="3" applyNumberFormat="1" applyFont="1" applyFill="1" applyBorder="1" applyAlignment="1">
      <alignment horizontal="center" vertical="center"/>
    </xf>
    <xf numFmtId="49" fontId="6" fillId="7" borderId="1" xfId="3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49" fontId="0" fillId="3" borderId="0" xfId="0" applyNumberFormat="1" applyFill="1" applyAlignment="1">
      <alignment horizontal="center"/>
    </xf>
    <xf numFmtId="0" fontId="10" fillId="7" borderId="0" xfId="0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 wrapText="1"/>
    </xf>
    <xf numFmtId="0" fontId="10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10" fontId="20" fillId="7" borderId="1" xfId="2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wrapText="1"/>
    </xf>
    <xf numFmtId="0" fontId="15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10" fontId="20" fillId="0" borderId="1" xfId="2" applyNumberFormat="1" applyFont="1" applyBorder="1" applyAlignment="1">
      <alignment horizontal="center" vertical="center"/>
    </xf>
    <xf numFmtId="0" fontId="20" fillId="0" borderId="1" xfId="2" applyNumberFormat="1" applyFont="1" applyBorder="1" applyAlignment="1">
      <alignment horizontal="center" vertical="center"/>
    </xf>
    <xf numFmtId="49" fontId="6" fillId="0" borderId="1" xfId="3" applyNumberFormat="1" applyFont="1" applyBorder="1" applyAlignment="1">
      <alignment horizontal="center" vertical="center" wrapText="1"/>
    </xf>
    <xf numFmtId="49" fontId="19" fillId="0" borderId="1" xfId="3" applyNumberFormat="1" applyFont="1" applyBorder="1" applyAlignment="1">
      <alignment horizontal="center" vertical="center" wrapText="1"/>
    </xf>
    <xf numFmtId="49" fontId="20" fillId="0" borderId="1" xfId="3" applyNumberFormat="1" applyFont="1" applyBorder="1" applyAlignment="1">
      <alignment horizontal="center" vertical="center"/>
    </xf>
    <xf numFmtId="49" fontId="19" fillId="0" borderId="1" xfId="3" applyNumberFormat="1" applyFont="1" applyBorder="1" applyAlignment="1">
      <alignment horizontal="center" vertical="center"/>
    </xf>
    <xf numFmtId="10" fontId="27" fillId="0" borderId="1" xfId="2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2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49" fontId="7" fillId="0" borderId="1" xfId="3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28" fillId="0" borderId="1" xfId="3" applyNumberFormat="1" applyFont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7" fillId="7" borderId="1" xfId="2" applyNumberFormat="1" applyFont="1" applyFill="1" applyBorder="1" applyAlignment="1">
      <alignment horizontal="center" vertical="center"/>
    </xf>
    <xf numFmtId="10" fontId="27" fillId="7" borderId="1" xfId="2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6" fillId="7" borderId="1" xfId="5" applyFont="1" applyFill="1" applyBorder="1" applyAlignment="1">
      <alignment horizontal="center" vertical="center" wrapText="1"/>
    </xf>
    <xf numFmtId="49" fontId="7" fillId="7" borderId="1" xfId="2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/>
    </xf>
    <xf numFmtId="49" fontId="7" fillId="7" borderId="1" xfId="3" quotePrefix="1" applyNumberFormat="1" applyFont="1" applyFill="1" applyBorder="1" applyAlignment="1">
      <alignment horizontal="center" vertical="center"/>
    </xf>
    <xf numFmtId="10" fontId="28" fillId="7" borderId="1" xfId="2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center" vertical="center" wrapText="1"/>
    </xf>
    <xf numFmtId="0" fontId="7" fillId="7" borderId="1" xfId="3" applyNumberFormat="1" applyFont="1" applyFill="1" applyBorder="1" applyAlignment="1">
      <alignment horizontal="center" vertical="center" wrapText="1"/>
    </xf>
    <xf numFmtId="0" fontId="7" fillId="7" borderId="1" xfId="3" applyNumberFormat="1" applyFont="1" applyFill="1" applyBorder="1" applyAlignment="1">
      <alignment horizontal="center" vertical="center"/>
    </xf>
    <xf numFmtId="49" fontId="28" fillId="7" borderId="1" xfId="3" applyNumberFormat="1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/>
    </xf>
    <xf numFmtId="0" fontId="20" fillId="7" borderId="1" xfId="2" applyNumberFormat="1" applyFont="1" applyFill="1" applyBorder="1" applyAlignment="1">
      <alignment horizontal="center" vertical="center"/>
    </xf>
    <xf numFmtId="0" fontId="7" fillId="7" borderId="1" xfId="5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8" fillId="7" borderId="1" xfId="2" applyNumberFormat="1" applyFont="1" applyFill="1" applyBorder="1" applyAlignment="1">
      <alignment horizontal="center" vertical="center"/>
    </xf>
    <xf numFmtId="14" fontId="7" fillId="7" borderId="1" xfId="2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49" fontId="0" fillId="0" borderId="1" xfId="3" applyNumberFormat="1" applyFont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10" fontId="7" fillId="11" borderId="1" xfId="2" applyNumberFormat="1" applyFont="1" applyFill="1" applyBorder="1" applyAlignment="1">
      <alignment horizontal="center" vertical="center"/>
    </xf>
    <xf numFmtId="10" fontId="27" fillId="11" borderId="1" xfId="2" applyNumberFormat="1" applyFont="1" applyFill="1" applyBorder="1" applyAlignment="1">
      <alignment horizontal="center" vertical="center"/>
    </xf>
    <xf numFmtId="10" fontId="20" fillId="11" borderId="1" xfId="2" applyNumberFormat="1" applyFont="1" applyFill="1" applyBorder="1" applyAlignment="1">
      <alignment horizontal="center" vertical="center"/>
    </xf>
    <xf numFmtId="10" fontId="8" fillId="11" borderId="1" xfId="2" applyNumberFormat="1" applyFont="1" applyFill="1" applyBorder="1" applyAlignment="1">
      <alignment horizontal="center" vertical="center"/>
    </xf>
    <xf numFmtId="0" fontId="7" fillId="11" borderId="1" xfId="2" applyNumberFormat="1" applyFont="1" applyFill="1" applyBorder="1" applyAlignment="1">
      <alignment horizontal="center" vertical="center"/>
    </xf>
    <xf numFmtId="0" fontId="20" fillId="11" borderId="1" xfId="2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/>
    </xf>
    <xf numFmtId="10" fontId="28" fillId="11" borderId="1" xfId="2" applyNumberFormat="1" applyFont="1" applyFill="1" applyBorder="1" applyAlignment="1">
      <alignment horizontal="center" vertical="center"/>
    </xf>
    <xf numFmtId="49" fontId="6" fillId="11" borderId="1" xfId="3" applyNumberFormat="1" applyFont="1" applyFill="1" applyBorder="1" applyAlignment="1">
      <alignment horizontal="center" vertical="center" wrapText="1"/>
    </xf>
    <xf numFmtId="49" fontId="7" fillId="11" borderId="1" xfId="3" applyNumberFormat="1" applyFont="1" applyFill="1" applyBorder="1" applyAlignment="1">
      <alignment horizontal="center" vertical="center"/>
    </xf>
    <xf numFmtId="10" fontId="28" fillId="0" borderId="1" xfId="2" applyNumberFormat="1" applyFont="1" applyBorder="1" applyAlignment="1">
      <alignment horizontal="center" vertical="center"/>
    </xf>
    <xf numFmtId="49" fontId="27" fillId="0" borderId="1" xfId="3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8" fillId="11" borderId="1" xfId="0" applyFont="1" applyFill="1" applyBorder="1" applyAlignment="1">
      <alignment horizontal="center" vertical="center"/>
    </xf>
    <xf numFmtId="0" fontId="28" fillId="11" borderId="1" xfId="2" applyNumberFormat="1" applyFont="1" applyFill="1" applyBorder="1" applyAlignment="1">
      <alignment horizontal="center" vertical="center"/>
    </xf>
    <xf numFmtId="14" fontId="7" fillId="11" borderId="1" xfId="2" applyNumberFormat="1" applyFont="1" applyFill="1" applyBorder="1" applyAlignment="1">
      <alignment horizontal="center" vertical="center"/>
    </xf>
    <xf numFmtId="49" fontId="6" fillId="11" borderId="1" xfId="3" applyNumberFormat="1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6" fillId="0" borderId="1" xfId="3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49" fontId="7" fillId="0" borderId="1" xfId="2" applyNumberFormat="1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10" fontId="7" fillId="11" borderId="1" xfId="2" applyNumberFormat="1" applyFont="1" applyFill="1" applyBorder="1" applyAlignment="1">
      <alignment horizontal="center" vertical="center" wrapText="1"/>
    </xf>
    <xf numFmtId="49" fontId="8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49" fontId="29" fillId="0" borderId="1" xfId="3" applyNumberFormat="1" applyFont="1" applyBorder="1" applyAlignment="1">
      <alignment horizontal="center" vertical="center" wrapText="1"/>
    </xf>
    <xf numFmtId="49" fontId="28" fillId="11" borderId="1" xfId="3" applyNumberFormat="1" applyFont="1" applyFill="1" applyBorder="1" applyAlignment="1">
      <alignment horizontal="center" vertical="center"/>
    </xf>
    <xf numFmtId="49" fontId="7" fillId="11" borderId="1" xfId="2" applyNumberFormat="1" applyFont="1" applyFill="1" applyBorder="1" applyAlignment="1">
      <alignment horizontal="center" vertical="center"/>
    </xf>
    <xf numFmtId="49" fontId="28" fillId="0" borderId="1" xfId="2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2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49" fontId="29" fillId="0" borderId="1" xfId="3" applyNumberFormat="1" applyFont="1" applyBorder="1" applyAlignment="1">
      <alignment horizontal="center" vertical="center"/>
    </xf>
    <xf numFmtId="49" fontId="29" fillId="11" borderId="1" xfId="0" applyNumberFormat="1" applyFont="1" applyFill="1" applyBorder="1" applyAlignment="1">
      <alignment horizontal="center" vertical="center" wrapText="1"/>
    </xf>
    <xf numFmtId="0" fontId="7" fillId="11" borderId="1" xfId="2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3" fontId="7" fillId="11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Border="1" applyAlignment="1">
      <alignment horizontal="center" vertical="center"/>
    </xf>
    <xf numFmtId="3" fontId="7" fillId="0" borderId="1" xfId="3" applyNumberFormat="1" applyFont="1" applyBorder="1" applyAlignment="1">
      <alignment horizontal="right" vertical="center"/>
    </xf>
    <xf numFmtId="14" fontId="6" fillId="11" borderId="1" xfId="3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49" fontId="28" fillId="0" borderId="1" xfId="3" applyNumberFormat="1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49" fontId="28" fillId="11" borderId="1" xfId="3" applyNumberFormat="1" applyFont="1" applyFill="1" applyBorder="1" applyAlignment="1">
      <alignment horizontal="center" vertical="center" wrapText="1"/>
    </xf>
    <xf numFmtId="49" fontId="7" fillId="11" borderId="1" xfId="3" quotePrefix="1" applyNumberFormat="1" applyFont="1" applyFill="1" applyBorder="1" applyAlignment="1">
      <alignment horizontal="center" vertical="center"/>
    </xf>
    <xf numFmtId="49" fontId="7" fillId="0" borderId="1" xfId="3" quotePrefix="1" applyNumberFormat="1" applyFont="1" applyBorder="1" applyAlignment="1">
      <alignment horizontal="center" vertical="center"/>
    </xf>
    <xf numFmtId="49" fontId="28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7" fillId="0" borderId="1" xfId="2" applyNumberFormat="1" applyFont="1" applyBorder="1" applyAlignment="1">
      <alignment horizontal="center" vertical="center" wrapText="1"/>
    </xf>
    <xf numFmtId="10" fontId="6" fillId="0" borderId="1" xfId="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32" fillId="12" borderId="1" xfId="0" applyFont="1" applyFill="1" applyBorder="1" applyAlignment="1">
      <alignment horizontal="center" vertical="center"/>
    </xf>
    <xf numFmtId="10" fontId="33" fillId="12" borderId="1" xfId="2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34" fillId="13" borderId="1" xfId="0" applyFont="1" applyFill="1" applyBorder="1" applyAlignment="1">
      <alignment horizontal="center" vertical="center"/>
    </xf>
    <xf numFmtId="10" fontId="34" fillId="13" borderId="1" xfId="2" applyNumberFormat="1" applyFont="1" applyFill="1" applyBorder="1" applyAlignment="1">
      <alignment horizontal="center" vertical="center"/>
    </xf>
    <xf numFmtId="0" fontId="7" fillId="13" borderId="1" xfId="2" applyNumberFormat="1" applyFont="1" applyFill="1" applyBorder="1" applyAlignment="1">
      <alignment horizontal="center" vertical="center"/>
    </xf>
    <xf numFmtId="49" fontId="6" fillId="13" borderId="1" xfId="3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/>
    </xf>
    <xf numFmtId="10" fontId="35" fillId="14" borderId="1" xfId="2" applyNumberFormat="1" applyFont="1" applyFill="1" applyBorder="1" applyAlignment="1">
      <alignment horizontal="center" vertical="center"/>
    </xf>
    <xf numFmtId="0" fontId="7" fillId="14" borderId="1" xfId="2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 vertical="center"/>
    </xf>
    <xf numFmtId="0" fontId="36" fillId="15" borderId="1" xfId="0" applyFont="1" applyFill="1" applyBorder="1" applyAlignment="1">
      <alignment horizontal="center" vertical="center"/>
    </xf>
    <xf numFmtId="10" fontId="36" fillId="15" borderId="1" xfId="2" applyNumberFormat="1" applyFont="1" applyFill="1" applyBorder="1" applyAlignment="1">
      <alignment horizontal="center" vertical="center"/>
    </xf>
    <xf numFmtId="0" fontId="7" fillId="15" borderId="1" xfId="2" applyNumberFormat="1" applyFont="1" applyFill="1" applyBorder="1" applyAlignment="1">
      <alignment horizontal="center" vertical="center"/>
    </xf>
    <xf numFmtId="49" fontId="6" fillId="15" borderId="1" xfId="3" applyNumberFormat="1" applyFont="1" applyFill="1" applyBorder="1" applyAlignment="1">
      <alignment horizontal="center" vertical="center" wrapText="1"/>
    </xf>
    <xf numFmtId="49" fontId="36" fillId="15" borderId="1" xfId="3" applyNumberFormat="1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0" fontId="37" fillId="15" borderId="1" xfId="2" applyNumberFormat="1" applyFont="1" applyFill="1" applyBorder="1" applyAlignment="1">
      <alignment horizontal="center" vertical="center"/>
    </xf>
    <xf numFmtId="10" fontId="7" fillId="15" borderId="1" xfId="2" applyNumberFormat="1" applyFont="1" applyFill="1" applyBorder="1" applyAlignment="1">
      <alignment horizontal="center" vertical="center"/>
    </xf>
    <xf numFmtId="49" fontId="7" fillId="15" borderId="1" xfId="3" applyNumberFormat="1" applyFont="1" applyFill="1" applyBorder="1" applyAlignment="1">
      <alignment horizontal="center" vertical="center"/>
    </xf>
    <xf numFmtId="49" fontId="20" fillId="15" borderId="1" xfId="3" applyNumberFormat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10" fontId="20" fillId="15" borderId="1" xfId="2" applyNumberFormat="1" applyFont="1" applyFill="1" applyBorder="1" applyAlignment="1">
      <alignment horizontal="center" vertical="center"/>
    </xf>
    <xf numFmtId="0" fontId="20" fillId="15" borderId="1" xfId="2" applyNumberFormat="1" applyFont="1" applyFill="1" applyBorder="1" applyAlignment="1">
      <alignment horizontal="center" vertical="center"/>
    </xf>
    <xf numFmtId="49" fontId="19" fillId="15" borderId="1" xfId="3" applyNumberFormat="1" applyFont="1" applyFill="1" applyBorder="1" applyAlignment="1">
      <alignment horizontal="center" vertical="center"/>
    </xf>
    <xf numFmtId="49" fontId="38" fillId="16" borderId="1" xfId="3" applyNumberFormat="1" applyFont="1" applyFill="1" applyBorder="1" applyAlignment="1">
      <alignment horizontal="center" vertical="center"/>
    </xf>
    <xf numFmtId="49" fontId="7" fillId="16" borderId="1" xfId="3" applyNumberFormat="1" applyFont="1" applyFill="1" applyBorder="1" applyAlignment="1">
      <alignment horizontal="center" vertical="center"/>
    </xf>
    <xf numFmtId="10" fontId="39" fillId="16" borderId="1" xfId="2" applyNumberFormat="1" applyFont="1" applyFill="1" applyBorder="1" applyAlignment="1">
      <alignment horizontal="center" vertical="center"/>
    </xf>
    <xf numFmtId="10" fontId="7" fillId="16" borderId="1" xfId="2" applyNumberFormat="1" applyFont="1" applyFill="1" applyBorder="1" applyAlignment="1">
      <alignment horizontal="center" vertical="center"/>
    </xf>
    <xf numFmtId="49" fontId="6" fillId="16" borderId="1" xfId="3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49" fontId="40" fillId="17" borderId="1" xfId="0" applyNumberFormat="1" applyFont="1" applyFill="1" applyBorder="1" applyAlignment="1">
      <alignment horizontal="center" vertical="center"/>
    </xf>
    <xf numFmtId="10" fontId="40" fillId="17" borderId="1" xfId="2" applyNumberFormat="1" applyFont="1" applyFill="1" applyBorder="1" applyAlignment="1">
      <alignment horizontal="center" vertical="center"/>
    </xf>
    <xf numFmtId="0" fontId="20" fillId="17" borderId="1" xfId="2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 wrapText="1"/>
    </xf>
    <xf numFmtId="0" fontId="32" fillId="15" borderId="1" xfId="0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10" fontId="41" fillId="18" borderId="1" xfId="2" applyNumberFormat="1" applyFont="1" applyFill="1" applyBorder="1" applyAlignment="1">
      <alignment horizontal="center" vertical="center"/>
    </xf>
    <xf numFmtId="10" fontId="7" fillId="18" borderId="1" xfId="2" applyNumberFormat="1" applyFont="1" applyFill="1" applyBorder="1" applyAlignment="1">
      <alignment horizontal="center" vertical="center"/>
    </xf>
    <xf numFmtId="49" fontId="19" fillId="18" borderId="1" xfId="3" applyNumberFormat="1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/>
    </xf>
    <xf numFmtId="49" fontId="41" fillId="18" borderId="1" xfId="3" applyNumberFormat="1" applyFont="1" applyFill="1" applyBorder="1" applyAlignment="1">
      <alignment horizontal="center" vertical="center"/>
    </xf>
    <xf numFmtId="49" fontId="7" fillId="18" borderId="1" xfId="3" applyNumberFormat="1" applyFont="1" applyFill="1" applyBorder="1" applyAlignment="1">
      <alignment horizontal="center" vertical="center"/>
    </xf>
    <xf numFmtId="0" fontId="7" fillId="18" borderId="1" xfId="2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42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10" fontId="42" fillId="19" borderId="1" xfId="2" applyNumberFormat="1" applyFont="1" applyFill="1" applyBorder="1" applyAlignment="1">
      <alignment horizontal="center" vertical="center"/>
    </xf>
    <xf numFmtId="0" fontId="7" fillId="19" borderId="1" xfId="2" applyNumberFormat="1" applyFont="1" applyFill="1" applyBorder="1" applyAlignment="1">
      <alignment horizontal="center" vertical="center"/>
    </xf>
    <xf numFmtId="49" fontId="42" fillId="19" borderId="1" xfId="3" applyNumberFormat="1" applyFont="1" applyFill="1" applyBorder="1" applyAlignment="1">
      <alignment horizontal="center" vertical="center"/>
    </xf>
    <xf numFmtId="49" fontId="43" fillId="20" borderId="1" xfId="3" applyNumberFormat="1" applyFont="1" applyFill="1" applyBorder="1" applyAlignment="1">
      <alignment horizontal="center" vertical="center"/>
    </xf>
    <xf numFmtId="10" fontId="43" fillId="20" borderId="1" xfId="2" applyNumberFormat="1" applyFont="1" applyFill="1" applyBorder="1" applyAlignment="1">
      <alignment horizontal="center" vertical="center"/>
    </xf>
    <xf numFmtId="0" fontId="7" fillId="20" borderId="1" xfId="2" applyNumberFormat="1" applyFont="1" applyFill="1" applyBorder="1" applyAlignment="1">
      <alignment horizontal="center" vertical="center"/>
    </xf>
    <xf numFmtId="0" fontId="28" fillId="20" borderId="1" xfId="2" applyNumberFormat="1" applyFont="1" applyFill="1" applyBorder="1" applyAlignment="1">
      <alignment horizontal="center" vertical="center"/>
    </xf>
    <xf numFmtId="0" fontId="28" fillId="20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horizontal="center" vertical="center"/>
    </xf>
    <xf numFmtId="10" fontId="44" fillId="21" borderId="1" xfId="2" applyNumberFormat="1" applyFont="1" applyFill="1" applyBorder="1" applyAlignment="1">
      <alignment horizontal="center" vertical="center"/>
    </xf>
    <xf numFmtId="0" fontId="7" fillId="21" borderId="1" xfId="2" applyNumberFormat="1" applyFont="1" applyFill="1" applyBorder="1" applyAlignment="1">
      <alignment horizontal="center" vertical="center"/>
    </xf>
    <xf numFmtId="49" fontId="19" fillId="21" borderId="1" xfId="3" applyNumberFormat="1" applyFont="1" applyFill="1" applyBorder="1" applyAlignment="1">
      <alignment horizontal="center" vertical="center" wrapText="1"/>
    </xf>
    <xf numFmtId="49" fontId="44" fillId="21" borderId="1" xfId="3" applyNumberFormat="1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45" fillId="22" borderId="1" xfId="0" applyFont="1" applyFill="1" applyBorder="1" applyAlignment="1">
      <alignment horizontal="center" vertical="center"/>
    </xf>
    <xf numFmtId="10" fontId="46" fillId="22" borderId="1" xfId="2" applyNumberFormat="1" applyFont="1" applyFill="1" applyBorder="1" applyAlignment="1">
      <alignment horizontal="center" vertical="center"/>
    </xf>
    <xf numFmtId="10" fontId="45" fillId="22" borderId="1" xfId="2" applyNumberFormat="1" applyFont="1" applyFill="1" applyBorder="1" applyAlignment="1">
      <alignment horizontal="center" vertical="center"/>
    </xf>
    <xf numFmtId="0" fontId="7" fillId="22" borderId="1" xfId="2" applyNumberFormat="1" applyFont="1" applyFill="1" applyBorder="1" applyAlignment="1">
      <alignment horizontal="center" vertical="center"/>
    </xf>
    <xf numFmtId="49" fontId="6" fillId="22" borderId="1" xfId="3" applyNumberFormat="1" applyFont="1" applyFill="1" applyBorder="1" applyAlignment="1">
      <alignment horizontal="center" vertical="center" wrapText="1"/>
    </xf>
    <xf numFmtId="49" fontId="45" fillId="22" borderId="1" xfId="3" applyNumberFormat="1" applyFont="1" applyFill="1" applyBorder="1" applyAlignment="1">
      <alignment horizontal="center" vertical="center"/>
    </xf>
    <xf numFmtId="49" fontId="7" fillId="22" borderId="1" xfId="3" applyNumberFormat="1" applyFont="1" applyFill="1" applyBorder="1" applyAlignment="1">
      <alignment horizontal="center" vertical="center"/>
    </xf>
    <xf numFmtId="10" fontId="7" fillId="22" borderId="1" xfId="2" applyNumberFormat="1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 wrapText="1"/>
    </xf>
    <xf numFmtId="10" fontId="7" fillId="22" borderId="1" xfId="2" applyNumberFormat="1" applyFont="1" applyFill="1" applyBorder="1" applyAlignment="1">
      <alignment horizontal="center" vertical="center" wrapText="1"/>
    </xf>
    <xf numFmtId="49" fontId="45" fillId="22" borderId="1" xfId="0" applyNumberFormat="1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0" fontId="27" fillId="10" borderId="1" xfId="2" applyNumberFormat="1" applyFont="1" applyFill="1" applyBorder="1" applyAlignment="1">
      <alignment horizontal="center" vertical="center"/>
    </xf>
    <xf numFmtId="0" fontId="7" fillId="10" borderId="1" xfId="2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 wrapText="1"/>
    </xf>
    <xf numFmtId="49" fontId="6" fillId="23" borderId="1" xfId="3" applyNumberFormat="1" applyFont="1" applyFill="1" applyBorder="1" applyAlignment="1">
      <alignment horizontal="center" vertical="center" wrapText="1"/>
    </xf>
    <xf numFmtId="49" fontId="6" fillId="24" borderId="1" xfId="3" applyNumberFormat="1" applyFont="1" applyFill="1" applyBorder="1" applyAlignment="1">
      <alignment horizontal="center" vertical="center" wrapText="1"/>
    </xf>
    <xf numFmtId="49" fontId="19" fillId="24" borderId="1" xfId="3" applyNumberFormat="1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49" fontId="30" fillId="24" borderId="1" xfId="1" applyNumberFormat="1" applyFont="1" applyFill="1" applyBorder="1" applyAlignment="1">
      <alignment horizontal="center" vertical="center" wrapText="1"/>
    </xf>
    <xf numFmtId="0" fontId="29" fillId="23" borderId="1" xfId="0" applyFont="1" applyFill="1" applyBorder="1" applyAlignment="1">
      <alignment horizontal="center" vertical="center" wrapText="1"/>
    </xf>
    <xf numFmtId="49" fontId="30" fillId="23" borderId="1" xfId="1" applyNumberFormat="1" applyFont="1" applyFill="1" applyBorder="1" applyAlignment="1">
      <alignment horizontal="center" vertical="center" wrapText="1"/>
    </xf>
    <xf numFmtId="49" fontId="6" fillId="24" borderId="1" xfId="0" applyNumberFormat="1" applyFont="1" applyFill="1" applyBorder="1" applyAlignment="1">
      <alignment horizontal="center" vertical="center" wrapText="1"/>
    </xf>
    <xf numFmtId="49" fontId="6" fillId="24" borderId="1" xfId="4" applyNumberFormat="1" applyFont="1" applyFill="1" applyBorder="1" applyAlignment="1">
      <alignment horizontal="center" vertical="center" wrapText="1"/>
    </xf>
    <xf numFmtId="49" fontId="29" fillId="24" borderId="1" xfId="0" applyNumberFormat="1" applyFont="1" applyFill="1" applyBorder="1" applyAlignment="1">
      <alignment horizontal="center" vertical="center" wrapText="1"/>
    </xf>
    <xf numFmtId="0" fontId="6" fillId="24" borderId="1" xfId="2" applyNumberFormat="1" applyFont="1" applyFill="1" applyBorder="1" applyAlignment="1">
      <alignment horizontal="center" vertical="center" wrapText="1"/>
    </xf>
    <xf numFmtId="0" fontId="6" fillId="0" borderId="1" xfId="2" applyNumberFormat="1" applyFont="1" applyBorder="1" applyAlignment="1">
      <alignment horizontal="center" vertical="center" wrapText="1"/>
    </xf>
    <xf numFmtId="49" fontId="24" fillId="24" borderId="1" xfId="3" applyNumberFormat="1" applyFont="1" applyFill="1" applyBorder="1" applyAlignment="1">
      <alignment horizontal="center" vertical="center" wrapText="1"/>
    </xf>
    <xf numFmtId="0" fontId="6" fillId="24" borderId="1" xfId="5" applyFont="1" applyFill="1" applyBorder="1" applyAlignment="1">
      <alignment horizontal="center" vertical="center" wrapText="1"/>
    </xf>
    <xf numFmtId="49" fontId="29" fillId="24" borderId="1" xfId="3" applyNumberFormat="1" applyFont="1" applyFill="1" applyBorder="1" applyAlignment="1">
      <alignment horizontal="center" vertical="center" wrapText="1"/>
    </xf>
    <xf numFmtId="0" fontId="29" fillId="24" borderId="1" xfId="0" applyFont="1" applyFill="1" applyBorder="1" applyAlignment="1">
      <alignment horizontal="center" vertical="center" wrapText="1"/>
    </xf>
    <xf numFmtId="0" fontId="24" fillId="23" borderId="1" xfId="0" applyFont="1" applyFill="1" applyBorder="1" applyAlignment="1">
      <alignment horizontal="center" vertical="center" wrapText="1"/>
    </xf>
    <xf numFmtId="10" fontId="6" fillId="24" borderId="1" xfId="2" applyNumberFormat="1" applyFont="1" applyFill="1" applyBorder="1" applyAlignment="1">
      <alignment horizontal="center" vertical="center" wrapText="1"/>
    </xf>
    <xf numFmtId="49" fontId="50" fillId="25" borderId="1" xfId="3" applyNumberFormat="1" applyFont="1" applyFill="1" applyBorder="1" applyAlignment="1">
      <alignment horizontal="center" vertical="center"/>
    </xf>
    <xf numFmtId="10" fontId="51" fillId="25" borderId="1" xfId="2" applyNumberFormat="1" applyFont="1" applyFill="1" applyBorder="1" applyAlignment="1">
      <alignment horizontal="center" vertical="center"/>
    </xf>
    <xf numFmtId="10" fontId="50" fillId="25" borderId="1" xfId="2" applyNumberFormat="1" applyFont="1" applyFill="1" applyBorder="1" applyAlignment="1">
      <alignment horizontal="center" vertical="center"/>
    </xf>
    <xf numFmtId="0" fontId="7" fillId="25" borderId="1" xfId="2" applyNumberFormat="1" applyFont="1" applyFill="1" applyBorder="1" applyAlignment="1">
      <alignment horizontal="center" vertical="center"/>
    </xf>
    <xf numFmtId="0" fontId="28" fillId="25" borderId="1" xfId="2" applyNumberFormat="1" applyFont="1" applyFill="1" applyBorder="1" applyAlignment="1">
      <alignment horizontal="center" vertical="center"/>
    </xf>
    <xf numFmtId="0" fontId="29" fillId="25" borderId="1" xfId="0" applyFont="1" applyFill="1" applyBorder="1" applyAlignment="1">
      <alignment horizontal="center" vertical="center" wrapText="1"/>
    </xf>
    <xf numFmtId="0" fontId="28" fillId="25" borderId="1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/>
    </xf>
    <xf numFmtId="0" fontId="50" fillId="25" borderId="1" xfId="0" applyFont="1" applyFill="1" applyBorder="1" applyAlignment="1">
      <alignment horizontal="center" vertical="center"/>
    </xf>
    <xf numFmtId="10" fontId="7" fillId="25" borderId="1" xfId="2" applyNumberFormat="1" applyFont="1" applyFill="1" applyBorder="1" applyAlignment="1">
      <alignment horizontal="center" vertical="center"/>
    </xf>
    <xf numFmtId="49" fontId="6" fillId="25" borderId="1" xfId="3" applyNumberFormat="1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 wrapText="1"/>
    </xf>
    <xf numFmtId="49" fontId="6" fillId="25" borderId="1" xfId="3" applyNumberFormat="1" applyFont="1" applyFill="1" applyBorder="1" applyAlignment="1">
      <alignment horizontal="center" vertical="center" wrapText="1"/>
    </xf>
    <xf numFmtId="10" fontId="28" fillId="25" borderId="1" xfId="2" applyNumberFormat="1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 wrapText="1"/>
    </xf>
    <xf numFmtId="49" fontId="7" fillId="25" borderId="1" xfId="3" applyNumberFormat="1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52" fillId="26" borderId="1" xfId="0" applyFont="1" applyFill="1" applyBorder="1" applyAlignment="1">
      <alignment horizontal="center" vertical="center"/>
    </xf>
    <xf numFmtId="10" fontId="52" fillId="26" borderId="1" xfId="2" applyNumberFormat="1" applyFont="1" applyFill="1" applyBorder="1" applyAlignment="1">
      <alignment horizontal="center" vertical="center"/>
    </xf>
    <xf numFmtId="10" fontId="7" fillId="26" borderId="1" xfId="2" applyNumberFormat="1" applyFont="1" applyFill="1" applyBorder="1" applyAlignment="1">
      <alignment horizontal="center" vertical="center"/>
    </xf>
    <xf numFmtId="49" fontId="52" fillId="26" borderId="1" xfId="3" applyNumberFormat="1" applyFont="1" applyFill="1" applyBorder="1" applyAlignment="1">
      <alignment horizontal="center" vertical="center"/>
    </xf>
    <xf numFmtId="0" fontId="7" fillId="26" borderId="1" xfId="2" applyNumberFormat="1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0" fontId="53" fillId="26" borderId="1" xfId="2" applyNumberFormat="1" applyFont="1" applyFill="1" applyBorder="1" applyAlignment="1">
      <alignment horizontal="center" vertical="center"/>
    </xf>
    <xf numFmtId="49" fontId="20" fillId="26" borderId="1" xfId="3" applyNumberFormat="1" applyFont="1" applyFill="1" applyBorder="1" applyAlignment="1">
      <alignment horizontal="center" vertical="center"/>
    </xf>
    <xf numFmtId="49" fontId="6" fillId="26" borderId="1" xfId="3" applyNumberFormat="1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54" fillId="27" borderId="1" xfId="0" applyFont="1" applyFill="1" applyBorder="1" applyAlignment="1">
      <alignment horizontal="center" vertical="center"/>
    </xf>
    <xf numFmtId="10" fontId="54" fillId="27" borderId="1" xfId="2" applyNumberFormat="1" applyFont="1" applyFill="1" applyBorder="1" applyAlignment="1">
      <alignment horizontal="center" vertical="center"/>
    </xf>
    <xf numFmtId="0" fontId="7" fillId="27" borderId="1" xfId="2" applyNumberFormat="1" applyFont="1" applyFill="1" applyBorder="1" applyAlignment="1">
      <alignment horizontal="center" vertical="center"/>
    </xf>
    <xf numFmtId="49" fontId="6" fillId="27" borderId="1" xfId="4" applyNumberFormat="1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center" vertical="center"/>
    </xf>
    <xf numFmtId="0" fontId="57" fillId="28" borderId="1" xfId="0" applyFont="1" applyFill="1" applyBorder="1" applyAlignment="1">
      <alignment horizontal="center" vertical="center"/>
    </xf>
    <xf numFmtId="0" fontId="20" fillId="28" borderId="1" xfId="0" applyFont="1" applyFill="1" applyBorder="1" applyAlignment="1">
      <alignment horizontal="center" vertical="center"/>
    </xf>
    <xf numFmtId="10" fontId="57" fillId="28" borderId="1" xfId="2" applyNumberFormat="1" applyFont="1" applyFill="1" applyBorder="1" applyAlignment="1">
      <alignment horizontal="center" vertical="center"/>
    </xf>
    <xf numFmtId="0" fontId="20" fillId="28" borderId="1" xfId="2" applyNumberFormat="1" applyFont="1" applyFill="1" applyBorder="1" applyAlignment="1">
      <alignment horizontal="center" vertical="center"/>
    </xf>
    <xf numFmtId="49" fontId="6" fillId="28" borderId="1" xfId="3" applyNumberFormat="1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center" vertical="center" wrapText="1"/>
    </xf>
    <xf numFmtId="10" fontId="7" fillId="28" borderId="1" xfId="2" applyNumberFormat="1" applyFont="1" applyFill="1" applyBorder="1" applyAlignment="1">
      <alignment horizontal="center" vertical="center"/>
    </xf>
    <xf numFmtId="49" fontId="57" fillId="28" borderId="1" xfId="3" applyNumberFormat="1" applyFont="1" applyFill="1" applyBorder="1" applyAlignment="1">
      <alignment horizontal="center" vertical="center"/>
    </xf>
    <xf numFmtId="0" fontId="7" fillId="28" borderId="1" xfId="2" applyNumberFormat="1" applyFont="1" applyFill="1" applyBorder="1" applyAlignment="1">
      <alignment horizontal="center" vertical="center"/>
    </xf>
    <xf numFmtId="49" fontId="57" fillId="28" borderId="1" xfId="0" applyNumberFormat="1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 wrapText="1"/>
    </xf>
    <xf numFmtId="10" fontId="58" fillId="28" borderId="1" xfId="2" applyNumberFormat="1" applyFont="1" applyFill="1" applyBorder="1" applyAlignment="1">
      <alignment horizontal="center" vertical="center"/>
    </xf>
    <xf numFmtId="49" fontId="7" fillId="28" borderId="1" xfId="3" applyNumberFormat="1" applyFont="1" applyFill="1" applyBorder="1" applyAlignment="1">
      <alignment horizontal="center" vertical="center"/>
    </xf>
    <xf numFmtId="49" fontId="19" fillId="28" borderId="1" xfId="3" applyNumberFormat="1" applyFont="1" applyFill="1" applyBorder="1" applyAlignment="1">
      <alignment horizontal="center" vertical="center" wrapText="1"/>
    </xf>
    <xf numFmtId="10" fontId="49" fillId="28" borderId="1" xfId="2" applyNumberFormat="1" applyFont="1" applyFill="1" applyBorder="1" applyAlignment="1">
      <alignment horizontal="center" vertical="center"/>
    </xf>
    <xf numFmtId="49" fontId="19" fillId="28" borderId="1" xfId="3" applyNumberFormat="1" applyFont="1" applyFill="1" applyBorder="1" applyAlignment="1">
      <alignment horizontal="center" vertical="center"/>
    </xf>
    <xf numFmtId="10" fontId="50" fillId="28" borderId="1" xfId="2" applyNumberFormat="1" applyFont="1" applyFill="1" applyBorder="1" applyAlignment="1">
      <alignment horizontal="center" vertical="center"/>
    </xf>
    <xf numFmtId="10" fontId="7" fillId="28" borderId="1" xfId="2" applyNumberFormat="1" applyFont="1" applyFill="1" applyBorder="1" applyAlignment="1">
      <alignment horizontal="center" vertical="center" wrapText="1"/>
    </xf>
    <xf numFmtId="49" fontId="6" fillId="28" borderId="1" xfId="0" applyNumberFormat="1" applyFont="1" applyFill="1" applyBorder="1" applyAlignment="1">
      <alignment horizontal="center" vertical="center" wrapText="1"/>
    </xf>
    <xf numFmtId="49" fontId="59" fillId="29" borderId="1" xfId="3" applyNumberFormat="1" applyFont="1" applyFill="1" applyBorder="1" applyAlignment="1">
      <alignment horizontal="center" vertical="center"/>
    </xf>
    <xf numFmtId="10" fontId="60" fillId="29" borderId="1" xfId="2" applyNumberFormat="1" applyFont="1" applyFill="1" applyBorder="1" applyAlignment="1">
      <alignment horizontal="center" vertical="center"/>
    </xf>
    <xf numFmtId="0" fontId="28" fillId="29" borderId="1" xfId="2" applyNumberFormat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49" fontId="6" fillId="29" borderId="1" xfId="3" applyNumberFormat="1" applyFont="1" applyFill="1" applyBorder="1" applyAlignment="1">
      <alignment horizontal="center" vertical="center" wrapText="1"/>
    </xf>
    <xf numFmtId="0" fontId="20" fillId="29" borderId="1" xfId="0" applyFont="1" applyFill="1" applyBorder="1" applyAlignment="1">
      <alignment horizontal="center" vertical="center"/>
    </xf>
    <xf numFmtId="0" fontId="59" fillId="29" borderId="1" xfId="0" applyFont="1" applyFill="1" applyBorder="1" applyAlignment="1">
      <alignment horizontal="center" vertical="center"/>
    </xf>
    <xf numFmtId="10" fontId="59" fillId="29" borderId="1" xfId="2" applyNumberFormat="1" applyFont="1" applyFill="1" applyBorder="1" applyAlignment="1">
      <alignment horizontal="center" vertical="center"/>
    </xf>
    <xf numFmtId="10" fontId="20" fillId="29" borderId="1" xfId="2" applyNumberFormat="1" applyFont="1" applyFill="1" applyBorder="1" applyAlignment="1">
      <alignment horizontal="center" vertical="center"/>
    </xf>
    <xf numFmtId="0" fontId="7" fillId="29" borderId="1" xfId="0" applyFont="1" applyFill="1" applyBorder="1" applyAlignment="1">
      <alignment horizontal="center" vertical="center" wrapText="1"/>
    </xf>
    <xf numFmtId="0" fontId="7" fillId="29" borderId="1" xfId="2" applyNumberFormat="1" applyFont="1" applyFill="1" applyBorder="1" applyAlignment="1">
      <alignment horizontal="center" vertical="center"/>
    </xf>
    <xf numFmtId="0" fontId="7" fillId="29" borderId="1" xfId="0" applyFont="1" applyFill="1" applyBorder="1" applyAlignment="1">
      <alignment horizontal="center" vertical="center"/>
    </xf>
    <xf numFmtId="49" fontId="59" fillId="29" borderId="1" xfId="0" applyNumberFormat="1" applyFont="1" applyFill="1" applyBorder="1" applyAlignment="1">
      <alignment horizontal="center" vertical="center"/>
    </xf>
    <xf numFmtId="10" fontId="7" fillId="29" borderId="1" xfId="2" applyNumberFormat="1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49" fontId="19" fillId="29" borderId="1" xfId="3" applyNumberFormat="1" applyFont="1" applyFill="1" applyBorder="1" applyAlignment="1">
      <alignment horizontal="center" vertical="center" wrapText="1"/>
    </xf>
    <xf numFmtId="49" fontId="6" fillId="29" borderId="1" xfId="3" applyNumberFormat="1" applyFont="1" applyFill="1" applyBorder="1" applyAlignment="1">
      <alignment horizontal="center" vertical="center"/>
    </xf>
    <xf numFmtId="10" fontId="57" fillId="29" borderId="1" xfId="2" applyNumberFormat="1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 wrapText="1"/>
    </xf>
    <xf numFmtId="10" fontId="58" fillId="29" borderId="1" xfId="2" applyNumberFormat="1" applyFont="1" applyFill="1" applyBorder="1" applyAlignment="1">
      <alignment horizontal="center" vertical="center"/>
    </xf>
    <xf numFmtId="10" fontId="52" fillId="29" borderId="1" xfId="2" applyNumberFormat="1" applyFont="1" applyFill="1" applyBorder="1" applyAlignment="1">
      <alignment horizontal="center" vertical="center"/>
    </xf>
    <xf numFmtId="10" fontId="50" fillId="29" borderId="1" xfId="2" applyNumberFormat="1" applyFont="1" applyFill="1" applyBorder="1" applyAlignment="1">
      <alignment horizontal="center" vertical="center"/>
    </xf>
    <xf numFmtId="10" fontId="51" fillId="29" borderId="1" xfId="2" applyNumberFormat="1" applyFont="1" applyFill="1" applyBorder="1" applyAlignment="1">
      <alignment horizontal="center" vertical="center"/>
    </xf>
    <xf numFmtId="0" fontId="20" fillId="29" borderId="1" xfId="2" applyNumberFormat="1" applyFont="1" applyFill="1" applyBorder="1" applyAlignment="1">
      <alignment horizontal="center" vertical="center"/>
    </xf>
    <xf numFmtId="49" fontId="6" fillId="29" borderId="1" xfId="0" applyNumberFormat="1" applyFont="1" applyFill="1" applyBorder="1" applyAlignment="1">
      <alignment horizontal="center" vertical="center" wrapText="1"/>
    </xf>
    <xf numFmtId="0" fontId="7" fillId="30" borderId="1" xfId="0" applyFont="1" applyFill="1" applyBorder="1" applyAlignment="1">
      <alignment horizontal="center" vertical="center"/>
    </xf>
    <xf numFmtId="0" fontId="61" fillId="30" borderId="1" xfId="0" applyFont="1" applyFill="1" applyBorder="1" applyAlignment="1">
      <alignment horizontal="center" vertical="center"/>
    </xf>
    <xf numFmtId="10" fontId="50" fillId="30" borderId="1" xfId="2" applyNumberFormat="1" applyFont="1" applyFill="1" applyBorder="1" applyAlignment="1">
      <alignment horizontal="center" vertical="center"/>
    </xf>
    <xf numFmtId="0" fontId="7" fillId="30" borderId="1" xfId="2" applyNumberFormat="1" applyFont="1" applyFill="1" applyBorder="1" applyAlignment="1">
      <alignment horizontal="center" vertical="center"/>
    </xf>
    <xf numFmtId="49" fontId="6" fillId="30" borderId="1" xfId="3" applyNumberFormat="1" applyFont="1" applyFill="1" applyBorder="1" applyAlignment="1">
      <alignment horizontal="center" vertical="center" wrapText="1"/>
    </xf>
    <xf numFmtId="10" fontId="61" fillId="30" borderId="1" xfId="2" applyNumberFormat="1" applyFont="1" applyFill="1" applyBorder="1" applyAlignment="1">
      <alignment horizontal="center" vertical="center"/>
    </xf>
    <xf numFmtId="10" fontId="52" fillId="30" borderId="1" xfId="2" applyNumberFormat="1" applyFont="1" applyFill="1" applyBorder="1" applyAlignment="1">
      <alignment horizontal="center" vertical="center"/>
    </xf>
    <xf numFmtId="10" fontId="7" fillId="30" borderId="1" xfId="2" applyNumberFormat="1" applyFont="1" applyFill="1" applyBorder="1" applyAlignment="1">
      <alignment horizontal="center" vertical="center"/>
    </xf>
    <xf numFmtId="49" fontId="62" fillId="31" borderId="1" xfId="3" applyNumberFormat="1" applyFont="1" applyFill="1" applyBorder="1" applyAlignment="1">
      <alignment horizontal="center" vertical="center"/>
    </xf>
    <xf numFmtId="10" fontId="62" fillId="31" borderId="1" xfId="2" applyNumberFormat="1" applyFont="1" applyFill="1" applyBorder="1" applyAlignment="1">
      <alignment horizontal="center" vertical="center"/>
    </xf>
    <xf numFmtId="0" fontId="62" fillId="31" borderId="1" xfId="2" applyNumberFormat="1" applyFont="1" applyFill="1" applyBorder="1" applyAlignment="1">
      <alignment horizontal="center" vertical="center"/>
    </xf>
    <xf numFmtId="0" fontId="6" fillId="31" borderId="1" xfId="0" applyFont="1" applyFill="1" applyBorder="1" applyAlignment="1">
      <alignment horizontal="center" vertical="center" wrapText="1"/>
    </xf>
    <xf numFmtId="0" fontId="7" fillId="31" borderId="1" xfId="0" applyFont="1" applyFill="1" applyBorder="1" applyAlignment="1">
      <alignment horizontal="center" vertical="center" wrapText="1"/>
    </xf>
    <xf numFmtId="0" fontId="7" fillId="31" borderId="1" xfId="0" applyFont="1" applyFill="1" applyBorder="1" applyAlignment="1">
      <alignment horizontal="center" vertical="center"/>
    </xf>
    <xf numFmtId="0" fontId="62" fillId="31" borderId="1" xfId="0" applyFont="1" applyFill="1" applyBorder="1" applyAlignment="1">
      <alignment horizontal="center" vertical="center"/>
    </xf>
    <xf numFmtId="0" fontId="20" fillId="31" borderId="1" xfId="0" applyFont="1" applyFill="1" applyBorder="1" applyAlignment="1">
      <alignment horizontal="center" vertical="center"/>
    </xf>
    <xf numFmtId="10" fontId="63" fillId="31" borderId="1" xfId="2" applyNumberFormat="1" applyFont="1" applyFill="1" applyBorder="1" applyAlignment="1">
      <alignment horizontal="center" vertical="center"/>
    </xf>
    <xf numFmtId="10" fontId="20" fillId="31" borderId="1" xfId="2" applyNumberFormat="1" applyFont="1" applyFill="1" applyBorder="1" applyAlignment="1">
      <alignment horizontal="center" vertical="center"/>
    </xf>
    <xf numFmtId="49" fontId="6" fillId="31" borderId="1" xfId="0" applyNumberFormat="1" applyFont="1" applyFill="1" applyBorder="1" applyAlignment="1">
      <alignment horizontal="center" vertical="center" wrapText="1"/>
    </xf>
    <xf numFmtId="10" fontId="7" fillId="31" borderId="1" xfId="2" applyNumberFormat="1" applyFont="1" applyFill="1" applyBorder="1" applyAlignment="1">
      <alignment horizontal="center" vertical="center"/>
    </xf>
    <xf numFmtId="49" fontId="6" fillId="31" borderId="1" xfId="3" applyNumberFormat="1" applyFont="1" applyFill="1" applyBorder="1" applyAlignment="1">
      <alignment horizontal="center" vertical="center" wrapText="1"/>
    </xf>
    <xf numFmtId="10" fontId="52" fillId="31" borderId="1" xfId="2" applyNumberFormat="1" applyFont="1" applyFill="1" applyBorder="1" applyAlignment="1">
      <alignment horizontal="center" vertical="center"/>
    </xf>
    <xf numFmtId="49" fontId="19" fillId="31" borderId="1" xfId="3" applyNumberFormat="1" applyFont="1" applyFill="1" applyBorder="1" applyAlignment="1">
      <alignment horizontal="center" vertical="center" wrapText="1"/>
    </xf>
    <xf numFmtId="10" fontId="55" fillId="31" borderId="1" xfId="2" applyNumberFormat="1" applyFont="1" applyFill="1" applyBorder="1" applyAlignment="1">
      <alignment horizontal="center" vertical="center"/>
    </xf>
    <xf numFmtId="0" fontId="20" fillId="31" borderId="1" xfId="2" applyNumberFormat="1" applyFont="1" applyFill="1" applyBorder="1" applyAlignment="1">
      <alignment horizontal="center" vertical="center"/>
    </xf>
    <xf numFmtId="0" fontId="27" fillId="31" borderId="1" xfId="0" applyFont="1" applyFill="1" applyBorder="1" applyAlignment="1">
      <alignment horizontal="center" vertical="center" wrapText="1"/>
    </xf>
    <xf numFmtId="0" fontId="7" fillId="31" borderId="1" xfId="2" applyNumberFormat="1" applyFont="1" applyFill="1" applyBorder="1" applyAlignment="1">
      <alignment horizontal="center" vertical="center"/>
    </xf>
    <xf numFmtId="0" fontId="0" fillId="31" borderId="0" xfId="0" applyFill="1"/>
    <xf numFmtId="10" fontId="56" fillId="31" borderId="1" xfId="2" applyNumberFormat="1" applyFont="1" applyFill="1" applyBorder="1" applyAlignment="1">
      <alignment horizontal="center" vertical="center"/>
    </xf>
    <xf numFmtId="0" fontId="64" fillId="32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center" vertical="center"/>
    </xf>
    <xf numFmtId="10" fontId="64" fillId="32" borderId="1" xfId="2" applyNumberFormat="1" applyFont="1" applyFill="1" applyBorder="1" applyAlignment="1">
      <alignment horizontal="center" vertical="center"/>
    </xf>
    <xf numFmtId="0" fontId="64" fillId="32" borderId="1" xfId="2" applyNumberFormat="1" applyFont="1" applyFill="1" applyBorder="1" applyAlignment="1">
      <alignment horizontal="center" vertical="center"/>
    </xf>
    <xf numFmtId="49" fontId="6" fillId="32" borderId="1" xfId="3" applyNumberFormat="1" applyFont="1" applyFill="1" applyBorder="1" applyAlignment="1">
      <alignment horizontal="center" vertical="center" wrapText="1"/>
    </xf>
    <xf numFmtId="49" fontId="64" fillId="32" borderId="1" xfId="3" applyNumberFormat="1" applyFont="1" applyFill="1" applyBorder="1" applyAlignment="1">
      <alignment horizontal="center" vertical="center"/>
    </xf>
    <xf numFmtId="10" fontId="57" fillId="32" borderId="1" xfId="2" applyNumberFormat="1" applyFont="1" applyFill="1" applyBorder="1" applyAlignment="1">
      <alignment horizontal="center" vertical="center"/>
    </xf>
    <xf numFmtId="0" fontId="7" fillId="32" borderId="1" xfId="2" applyNumberFormat="1" applyFont="1" applyFill="1" applyBorder="1" applyAlignment="1">
      <alignment horizontal="center" vertical="center"/>
    </xf>
    <xf numFmtId="49" fontId="7" fillId="32" borderId="1" xfId="3" applyNumberFormat="1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center" vertical="center" wrapText="1"/>
    </xf>
    <xf numFmtId="10" fontId="43" fillId="32" borderId="1" xfId="2" applyNumberFormat="1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 wrapText="1"/>
    </xf>
    <xf numFmtId="10" fontId="7" fillId="32" borderId="1" xfId="2" applyNumberFormat="1" applyFont="1" applyFill="1" applyBorder="1" applyAlignment="1">
      <alignment horizontal="center" vertical="center"/>
    </xf>
    <xf numFmtId="10" fontId="51" fillId="32" borderId="1" xfId="2" applyNumberFormat="1" applyFont="1" applyFill="1" applyBorder="1" applyAlignment="1">
      <alignment horizontal="center" vertical="center"/>
    </xf>
    <xf numFmtId="10" fontId="50" fillId="32" borderId="1" xfId="2" applyNumberFormat="1" applyFont="1" applyFill="1" applyBorder="1" applyAlignment="1">
      <alignment horizontal="center" vertical="center"/>
    </xf>
    <xf numFmtId="49" fontId="6" fillId="32" borderId="1" xfId="3" applyNumberFormat="1" applyFont="1" applyFill="1" applyBorder="1" applyAlignment="1">
      <alignment horizontal="center" vertical="center"/>
    </xf>
    <xf numFmtId="10" fontId="45" fillId="32" borderId="1" xfId="2" applyNumberFormat="1" applyFont="1" applyFill="1" applyBorder="1" applyAlignment="1">
      <alignment horizontal="center" vertical="center"/>
    </xf>
    <xf numFmtId="10" fontId="65" fillId="32" borderId="1" xfId="2" applyNumberFormat="1" applyFont="1" applyFill="1" applyBorder="1" applyAlignment="1">
      <alignment horizontal="center" vertical="center"/>
    </xf>
    <xf numFmtId="10" fontId="46" fillId="32" borderId="1" xfId="2" applyNumberFormat="1" applyFont="1" applyFill="1" applyBorder="1" applyAlignment="1">
      <alignment horizontal="center" vertical="center"/>
    </xf>
    <xf numFmtId="49" fontId="20" fillId="32" borderId="1" xfId="3" applyNumberFormat="1" applyFont="1" applyFill="1" applyBorder="1" applyAlignment="1">
      <alignment horizontal="center" vertical="center"/>
    </xf>
    <xf numFmtId="10" fontId="47" fillId="32" borderId="1" xfId="2" applyNumberFormat="1" applyFont="1" applyFill="1" applyBorder="1" applyAlignment="1">
      <alignment horizontal="center" vertical="center"/>
    </xf>
    <xf numFmtId="10" fontId="44" fillId="32" borderId="1" xfId="2" applyNumberFormat="1" applyFont="1" applyFill="1" applyBorder="1" applyAlignment="1">
      <alignment horizontal="center" vertical="center"/>
    </xf>
    <xf numFmtId="10" fontId="53" fillId="32" borderId="1" xfId="2" applyNumberFormat="1" applyFont="1" applyFill="1" applyBorder="1" applyAlignment="1">
      <alignment horizontal="center" vertical="center"/>
    </xf>
    <xf numFmtId="10" fontId="52" fillId="32" borderId="1" xfId="2" applyNumberFormat="1" applyFont="1" applyFill="1" applyBorder="1" applyAlignment="1">
      <alignment horizontal="center" vertical="center"/>
    </xf>
    <xf numFmtId="49" fontId="64" fillId="32" borderId="1" xfId="0" applyNumberFormat="1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center"/>
    </xf>
    <xf numFmtId="0" fontId="28" fillId="32" borderId="1" xfId="0" applyFont="1" applyFill="1" applyBorder="1" applyAlignment="1">
      <alignment horizontal="center" vertical="center"/>
    </xf>
    <xf numFmtId="0" fontId="28" fillId="32" borderId="1" xfId="2" applyNumberFormat="1" applyFont="1" applyFill="1" applyBorder="1" applyAlignment="1">
      <alignment horizontal="center" vertical="center"/>
    </xf>
    <xf numFmtId="10" fontId="56" fillId="32" borderId="1" xfId="2" applyNumberFormat="1" applyFont="1" applyFill="1" applyBorder="1" applyAlignment="1">
      <alignment horizontal="center" vertical="center"/>
    </xf>
    <xf numFmtId="10" fontId="58" fillId="32" borderId="1" xfId="2" applyNumberFormat="1" applyFont="1" applyFill="1" applyBorder="1" applyAlignment="1">
      <alignment horizontal="center" vertical="center"/>
    </xf>
    <xf numFmtId="49" fontId="6" fillId="32" borderId="1" xfId="0" applyNumberFormat="1" applyFont="1" applyFill="1" applyBorder="1" applyAlignment="1">
      <alignment horizontal="center" vertical="center" wrapText="1"/>
    </xf>
    <xf numFmtId="0" fontId="20" fillId="32" borderId="1" xfId="0" applyFont="1" applyFill="1" applyBorder="1" applyAlignment="1">
      <alignment horizontal="center" vertical="center"/>
    </xf>
    <xf numFmtId="10" fontId="20" fillId="32" borderId="1" xfId="2" applyNumberFormat="1" applyFont="1" applyFill="1" applyBorder="1" applyAlignment="1">
      <alignment horizontal="center" vertical="center"/>
    </xf>
    <xf numFmtId="49" fontId="66" fillId="33" borderId="1" xfId="3" applyNumberFormat="1" applyFont="1" applyFill="1" applyBorder="1" applyAlignment="1">
      <alignment horizontal="center" vertical="center"/>
    </xf>
    <xf numFmtId="10" fontId="66" fillId="33" borderId="1" xfId="2" applyNumberFormat="1" applyFont="1" applyFill="1" applyBorder="1" applyAlignment="1">
      <alignment horizontal="center" vertical="center"/>
    </xf>
    <xf numFmtId="10" fontId="7" fillId="33" borderId="1" xfId="2" applyNumberFormat="1" applyFont="1" applyFill="1" applyBorder="1" applyAlignment="1">
      <alignment horizontal="center" vertical="center"/>
    </xf>
    <xf numFmtId="0" fontId="7" fillId="33" borderId="1" xfId="2" applyNumberFormat="1" applyFont="1" applyFill="1" applyBorder="1" applyAlignment="1">
      <alignment horizontal="center" vertical="center"/>
    </xf>
    <xf numFmtId="49" fontId="6" fillId="33" borderId="1" xfId="3" applyNumberFormat="1" applyFont="1" applyFill="1" applyBorder="1" applyAlignment="1">
      <alignment horizontal="center" vertical="center" wrapText="1"/>
    </xf>
    <xf numFmtId="10" fontId="67" fillId="33" borderId="1" xfId="2" applyNumberFormat="1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horizontal="center" vertical="center"/>
    </xf>
    <xf numFmtId="0" fontId="66" fillId="33" borderId="1" xfId="0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horizontal="center" vertical="center" wrapText="1"/>
    </xf>
    <xf numFmtId="10" fontId="7" fillId="33" borderId="1" xfId="2" applyNumberFormat="1" applyFont="1" applyFill="1" applyBorder="1" applyAlignment="1">
      <alignment horizontal="center" vertical="center" wrapText="1"/>
    </xf>
    <xf numFmtId="49" fontId="6" fillId="33" borderId="1" xfId="3" applyNumberFormat="1" applyFont="1" applyFill="1" applyBorder="1" applyAlignment="1">
      <alignment horizontal="center" vertical="center"/>
    </xf>
    <xf numFmtId="0" fontId="20" fillId="33" borderId="1" xfId="0" applyFont="1" applyFill="1" applyBorder="1" applyAlignment="1">
      <alignment horizontal="center" vertical="center"/>
    </xf>
    <xf numFmtId="0" fontId="20" fillId="33" borderId="1" xfId="2" applyNumberFormat="1" applyFont="1" applyFill="1" applyBorder="1" applyAlignment="1">
      <alignment horizontal="center" vertical="center"/>
    </xf>
    <xf numFmtId="49" fontId="19" fillId="33" borderId="1" xfId="3" applyNumberFormat="1" applyFont="1" applyFill="1" applyBorder="1" applyAlignment="1">
      <alignment horizontal="center" vertical="center" wrapText="1"/>
    </xf>
    <xf numFmtId="49" fontId="20" fillId="33" borderId="1" xfId="3" applyNumberFormat="1" applyFont="1" applyFill="1" applyBorder="1" applyAlignment="1">
      <alignment horizontal="center" vertical="center"/>
    </xf>
    <xf numFmtId="0" fontId="7" fillId="33" borderId="1" xfId="2" applyNumberFormat="1" applyFont="1" applyFill="1" applyBorder="1" applyAlignment="1">
      <alignment horizontal="center" vertical="center" wrapText="1"/>
    </xf>
    <xf numFmtId="49" fontId="68" fillId="34" borderId="1" xfId="3" applyNumberFormat="1" applyFont="1" applyFill="1" applyBorder="1" applyAlignment="1">
      <alignment horizontal="center" vertical="center"/>
    </xf>
    <xf numFmtId="10" fontId="68" fillId="34" borderId="1" xfId="2" applyNumberFormat="1" applyFont="1" applyFill="1" applyBorder="1" applyAlignment="1">
      <alignment horizontal="center" vertical="center"/>
    </xf>
    <xf numFmtId="0" fontId="7" fillId="34" borderId="1" xfId="2" applyNumberFormat="1" applyFont="1" applyFill="1" applyBorder="1" applyAlignment="1">
      <alignment horizontal="center" vertical="center"/>
    </xf>
    <xf numFmtId="0" fontId="7" fillId="34" borderId="1" xfId="0" applyFont="1" applyFill="1" applyBorder="1" applyAlignment="1">
      <alignment horizontal="center" vertical="center" wrapText="1"/>
    </xf>
    <xf numFmtId="0" fontId="7" fillId="34" borderId="1" xfId="2" applyNumberFormat="1" applyFont="1" applyFill="1" applyBorder="1" applyAlignment="1">
      <alignment horizontal="center" vertical="center" wrapText="1"/>
    </xf>
    <xf numFmtId="0" fontId="7" fillId="34" borderId="1" xfId="0" applyFont="1" applyFill="1" applyBorder="1" applyAlignment="1">
      <alignment horizontal="center" vertical="center"/>
    </xf>
    <xf numFmtId="0" fontId="68" fillId="34" borderId="1" xfId="0" applyFont="1" applyFill="1" applyBorder="1" applyAlignment="1">
      <alignment horizontal="center" vertical="center"/>
    </xf>
    <xf numFmtId="49" fontId="6" fillId="34" borderId="1" xfId="3" applyNumberFormat="1" applyFont="1" applyFill="1" applyBorder="1" applyAlignment="1">
      <alignment horizontal="center" vertical="center" wrapText="1"/>
    </xf>
    <xf numFmtId="49" fontId="6" fillId="34" borderId="1" xfId="0" applyNumberFormat="1" applyFont="1" applyFill="1" applyBorder="1" applyAlignment="1">
      <alignment horizontal="center" vertical="center" wrapText="1"/>
    </xf>
    <xf numFmtId="10" fontId="7" fillId="34" borderId="1" xfId="2" applyNumberFormat="1" applyFont="1" applyFill="1" applyBorder="1" applyAlignment="1">
      <alignment horizontal="center" vertical="center"/>
    </xf>
    <xf numFmtId="0" fontId="7" fillId="35" borderId="1" xfId="0" applyFont="1" applyFill="1" applyBorder="1" applyAlignment="1">
      <alignment horizontal="center" vertical="center"/>
    </xf>
    <xf numFmtId="49" fontId="69" fillId="35" borderId="1" xfId="3" applyNumberFormat="1" applyFont="1" applyFill="1" applyBorder="1" applyAlignment="1">
      <alignment horizontal="center" vertical="center"/>
    </xf>
    <xf numFmtId="10" fontId="69" fillId="35" borderId="1" xfId="2" applyNumberFormat="1" applyFont="1" applyFill="1" applyBorder="1" applyAlignment="1">
      <alignment horizontal="center" vertical="center"/>
    </xf>
    <xf numFmtId="0" fontId="69" fillId="35" borderId="1" xfId="2" applyNumberFormat="1" applyFont="1" applyFill="1" applyBorder="1" applyAlignment="1">
      <alignment horizontal="center" vertical="center"/>
    </xf>
    <xf numFmtId="0" fontId="69" fillId="35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49" fontId="70" fillId="36" borderId="1" xfId="3" applyNumberFormat="1" applyFont="1" applyFill="1" applyBorder="1" applyAlignment="1">
      <alignment horizontal="center" vertical="center"/>
    </xf>
    <xf numFmtId="10" fontId="70" fillId="36" borderId="1" xfId="2" applyNumberFormat="1" applyFont="1" applyFill="1" applyBorder="1" applyAlignment="1">
      <alignment horizontal="center" vertical="center"/>
    </xf>
    <xf numFmtId="10" fontId="7" fillId="36" borderId="1" xfId="2" applyNumberFormat="1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horizontal="center" vertical="center" wrapText="1"/>
    </xf>
    <xf numFmtId="49" fontId="6" fillId="36" borderId="1" xfId="3" applyNumberFormat="1" applyFont="1" applyFill="1" applyBorder="1" applyAlignment="1">
      <alignment horizontal="center" vertical="center" wrapText="1"/>
    </xf>
    <xf numFmtId="0" fontId="7" fillId="36" borderId="1" xfId="0" applyFont="1" applyFill="1" applyBorder="1" applyAlignment="1">
      <alignment horizontal="center" vertical="center"/>
    </xf>
    <xf numFmtId="0" fontId="7" fillId="36" borderId="1" xfId="2" applyNumberFormat="1" applyFont="1" applyFill="1" applyBorder="1" applyAlignment="1">
      <alignment horizontal="center" vertical="center"/>
    </xf>
    <xf numFmtId="0" fontId="7" fillId="37" borderId="1" xfId="0" applyFont="1" applyFill="1" applyBorder="1" applyAlignment="1">
      <alignment horizontal="center" vertical="center"/>
    </xf>
    <xf numFmtId="0" fontId="72" fillId="37" borderId="1" xfId="0" applyFont="1" applyFill="1" applyBorder="1" applyAlignment="1">
      <alignment horizontal="center" vertical="center"/>
    </xf>
    <xf numFmtId="10" fontId="72" fillId="37" borderId="1" xfId="2" applyNumberFormat="1" applyFont="1" applyFill="1" applyBorder="1" applyAlignment="1">
      <alignment horizontal="center" vertical="center"/>
    </xf>
    <xf numFmtId="0" fontId="7" fillId="37" borderId="1" xfId="2" applyNumberFormat="1" applyFont="1" applyFill="1" applyBorder="1" applyAlignment="1">
      <alignment horizontal="center" vertical="center"/>
    </xf>
    <xf numFmtId="49" fontId="6" fillId="37" borderId="1" xfId="3" applyNumberFormat="1" applyFont="1" applyFill="1" applyBorder="1" applyAlignment="1">
      <alignment horizontal="center" vertical="center" wrapText="1"/>
    </xf>
    <xf numFmtId="49" fontId="72" fillId="37" borderId="1" xfId="3" applyNumberFormat="1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 wrapText="1"/>
    </xf>
    <xf numFmtId="0" fontId="7" fillId="37" borderId="1" xfId="0" applyFont="1" applyFill="1" applyBorder="1" applyAlignment="1">
      <alignment horizontal="center" vertical="center" wrapText="1"/>
    </xf>
    <xf numFmtId="10" fontId="7" fillId="37" borderId="1" xfId="2" applyNumberFormat="1" applyFont="1" applyFill="1" applyBorder="1" applyAlignment="1">
      <alignment horizontal="center" vertical="center"/>
    </xf>
    <xf numFmtId="49" fontId="7" fillId="37" borderId="1" xfId="3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37" borderId="1" xfId="2" applyNumberFormat="1" applyFont="1" applyFill="1" applyBorder="1" applyAlignment="1">
      <alignment horizontal="center" vertical="center"/>
    </xf>
    <xf numFmtId="49" fontId="28" fillId="37" borderId="1" xfId="3" applyNumberFormat="1" applyFont="1" applyFill="1" applyBorder="1" applyAlignment="1">
      <alignment horizontal="center" vertical="center"/>
    </xf>
    <xf numFmtId="49" fontId="72" fillId="37" borderId="1" xfId="0" applyNumberFormat="1" applyFont="1" applyFill="1" applyBorder="1" applyAlignment="1">
      <alignment horizontal="center" vertical="center"/>
    </xf>
    <xf numFmtId="0" fontId="7" fillId="38" borderId="1" xfId="0" applyFont="1" applyFill="1" applyBorder="1" applyAlignment="1">
      <alignment horizontal="center" vertical="center"/>
    </xf>
    <xf numFmtId="49" fontId="73" fillId="38" borderId="1" xfId="3" applyNumberFormat="1" applyFont="1" applyFill="1" applyBorder="1" applyAlignment="1">
      <alignment horizontal="center" vertical="center"/>
    </xf>
    <xf numFmtId="10" fontId="73" fillId="38" borderId="1" xfId="2" applyNumberFormat="1" applyFont="1" applyFill="1" applyBorder="1" applyAlignment="1">
      <alignment horizontal="center" vertical="center"/>
    </xf>
    <xf numFmtId="0" fontId="7" fillId="38" borderId="1" xfId="2" applyNumberFormat="1" applyFont="1" applyFill="1" applyBorder="1" applyAlignment="1">
      <alignment horizontal="center" vertical="center"/>
    </xf>
    <xf numFmtId="0" fontId="7" fillId="38" borderId="1" xfId="0" applyFont="1" applyFill="1" applyBorder="1" applyAlignment="1">
      <alignment horizontal="center" vertical="center" wrapText="1"/>
    </xf>
    <xf numFmtId="10" fontId="7" fillId="38" borderId="1" xfId="2" applyNumberFormat="1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 vertical="center" wrapText="1"/>
    </xf>
    <xf numFmtId="49" fontId="7" fillId="38" borderId="1" xfId="3" applyNumberFormat="1" applyFont="1" applyFill="1" applyBorder="1" applyAlignment="1">
      <alignment horizontal="center" vertical="center"/>
    </xf>
    <xf numFmtId="10" fontId="45" fillId="38" borderId="1" xfId="2" applyNumberFormat="1" applyFont="1" applyFill="1" applyBorder="1" applyAlignment="1">
      <alignment horizontal="center" vertical="center"/>
    </xf>
    <xf numFmtId="49" fontId="6" fillId="38" borderId="1" xfId="3" applyNumberFormat="1" applyFont="1" applyFill="1" applyBorder="1" applyAlignment="1">
      <alignment horizontal="center" vertical="center"/>
    </xf>
    <xf numFmtId="0" fontId="73" fillId="38" borderId="1" xfId="0" applyFont="1" applyFill="1" applyBorder="1" applyAlignment="1">
      <alignment horizontal="center" vertical="center"/>
    </xf>
    <xf numFmtId="10" fontId="72" fillId="38" borderId="1" xfId="2" applyNumberFormat="1" applyFont="1" applyFill="1" applyBorder="1" applyAlignment="1">
      <alignment horizontal="center" vertical="center"/>
    </xf>
    <xf numFmtId="49" fontId="6" fillId="38" borderId="1" xfId="3" applyNumberFormat="1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/>
    </xf>
    <xf numFmtId="10" fontId="50" fillId="38" borderId="1" xfId="2" applyNumberFormat="1" applyFont="1" applyFill="1" applyBorder="1" applyAlignment="1">
      <alignment horizontal="center" vertical="center"/>
    </xf>
    <xf numFmtId="0" fontId="20" fillId="38" borderId="1" xfId="2" applyNumberFormat="1" applyFont="1" applyFill="1" applyBorder="1" applyAlignment="1">
      <alignment horizontal="center" vertical="center"/>
    </xf>
    <xf numFmtId="49" fontId="19" fillId="38" borderId="1" xfId="3" applyNumberFormat="1" applyFont="1" applyFill="1" applyBorder="1" applyAlignment="1">
      <alignment horizontal="center" vertical="center" wrapText="1"/>
    </xf>
    <xf numFmtId="49" fontId="7" fillId="38" borderId="1" xfId="2" applyNumberFormat="1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horizontal="center" vertical="center"/>
    </xf>
    <xf numFmtId="0" fontId="74" fillId="39" borderId="1" xfId="0" applyFont="1" applyFill="1" applyBorder="1" applyAlignment="1">
      <alignment horizontal="center" vertical="center"/>
    </xf>
    <xf numFmtId="10" fontId="75" fillId="39" borderId="1" xfId="2" applyNumberFormat="1" applyFont="1" applyFill="1" applyBorder="1" applyAlignment="1">
      <alignment horizontal="center" vertical="center"/>
    </xf>
    <xf numFmtId="49" fontId="20" fillId="39" borderId="1" xfId="3" applyNumberFormat="1" applyFont="1" applyFill="1" applyBorder="1" applyAlignment="1">
      <alignment horizontal="center" vertical="center"/>
    </xf>
    <xf numFmtId="0" fontId="74" fillId="39" borderId="1" xfId="2" applyNumberFormat="1" applyFont="1" applyFill="1" applyBorder="1" applyAlignment="1">
      <alignment horizontal="center" vertical="center"/>
    </xf>
    <xf numFmtId="49" fontId="6" fillId="39" borderId="1" xfId="3" applyNumberFormat="1" applyFont="1" applyFill="1" applyBorder="1" applyAlignment="1">
      <alignment horizontal="center" vertical="center" wrapText="1"/>
    </xf>
    <xf numFmtId="10" fontId="64" fillId="39" borderId="1" xfId="2" applyNumberFormat="1" applyFont="1" applyFill="1" applyBorder="1" applyAlignment="1">
      <alignment horizontal="center" vertical="center"/>
    </xf>
    <xf numFmtId="10" fontId="7" fillId="39" borderId="1" xfId="2" applyNumberFormat="1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horizontal="center" vertical="center" wrapText="1"/>
    </xf>
    <xf numFmtId="0" fontId="7" fillId="40" borderId="1" xfId="0" applyFont="1" applyFill="1" applyBorder="1" applyAlignment="1">
      <alignment horizontal="center" vertical="center"/>
    </xf>
    <xf numFmtId="0" fontId="76" fillId="40" borderId="1" xfId="0" applyFont="1" applyFill="1" applyBorder="1" applyAlignment="1">
      <alignment horizontal="center" vertical="center"/>
    </xf>
    <xf numFmtId="0" fontId="20" fillId="40" borderId="1" xfId="0" applyFont="1" applyFill="1" applyBorder="1" applyAlignment="1">
      <alignment horizontal="center" vertical="center"/>
    </xf>
    <xf numFmtId="10" fontId="77" fillId="40" borderId="1" xfId="2" applyNumberFormat="1" applyFont="1" applyFill="1" applyBorder="1" applyAlignment="1">
      <alignment horizontal="center" vertical="center"/>
    </xf>
    <xf numFmtId="0" fontId="7" fillId="40" borderId="1" xfId="2" applyNumberFormat="1" applyFont="1" applyFill="1" applyBorder="1" applyAlignment="1">
      <alignment horizontal="center" vertical="center"/>
    </xf>
    <xf numFmtId="49" fontId="6" fillId="40" borderId="1" xfId="3" applyNumberFormat="1" applyFont="1" applyFill="1" applyBorder="1" applyAlignment="1">
      <alignment horizontal="center" vertical="center" wrapText="1"/>
    </xf>
    <xf numFmtId="10" fontId="7" fillId="10" borderId="1" xfId="2" applyNumberFormat="1" applyFont="1" applyFill="1" applyBorder="1" applyAlignment="1">
      <alignment horizontal="center" vertical="center"/>
    </xf>
    <xf numFmtId="49" fontId="20" fillId="10" borderId="1" xfId="3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0" fontId="78" fillId="41" borderId="1" xfId="0" applyFont="1" applyFill="1" applyBorder="1" applyAlignment="1">
      <alignment horizontal="center" vertical="center"/>
    </xf>
    <xf numFmtId="10" fontId="79" fillId="41" borderId="1" xfId="2" applyNumberFormat="1" applyFont="1" applyFill="1" applyBorder="1" applyAlignment="1">
      <alignment horizontal="center" vertical="center"/>
    </xf>
    <xf numFmtId="0" fontId="7" fillId="41" borderId="1" xfId="2" applyNumberFormat="1" applyFont="1" applyFill="1" applyBorder="1" applyAlignment="1">
      <alignment horizontal="center" vertical="center"/>
    </xf>
    <xf numFmtId="49" fontId="6" fillId="41" borderId="1" xfId="3" applyNumberFormat="1" applyFont="1" applyFill="1" applyBorder="1" applyAlignment="1">
      <alignment horizontal="center" vertical="center" wrapText="1"/>
    </xf>
    <xf numFmtId="49" fontId="32" fillId="15" borderId="1" xfId="3" applyNumberFormat="1" applyFont="1" applyFill="1" applyBorder="1" applyAlignment="1">
      <alignment horizontal="center" vertical="center"/>
    </xf>
    <xf numFmtId="49" fontId="19" fillId="7" borderId="1" xfId="3" applyNumberFormat="1" applyFont="1" applyFill="1" applyBorder="1" applyAlignment="1">
      <alignment horizontal="center" vertical="center" wrapText="1"/>
    </xf>
    <xf numFmtId="49" fontId="45" fillId="7" borderId="1" xfId="3" applyNumberFormat="1" applyFont="1" applyFill="1" applyBorder="1" applyAlignment="1">
      <alignment horizontal="center" vertical="center"/>
    </xf>
    <xf numFmtId="10" fontId="45" fillId="7" borderId="1" xfId="2" applyNumberFormat="1" applyFont="1" applyFill="1" applyBorder="1" applyAlignment="1">
      <alignment horizontal="center" vertical="center"/>
    </xf>
    <xf numFmtId="49" fontId="27" fillId="7" borderId="1" xfId="3" applyNumberFormat="1" applyFont="1" applyFill="1" applyBorder="1" applyAlignment="1">
      <alignment horizontal="center" vertical="center" wrapText="1"/>
    </xf>
    <xf numFmtId="0" fontId="50" fillId="7" borderId="1" xfId="0" applyFont="1" applyFill="1" applyBorder="1" applyAlignment="1">
      <alignment horizontal="center" vertical="center"/>
    </xf>
    <xf numFmtId="49" fontId="50" fillId="7" borderId="1" xfId="3" applyNumberFormat="1" applyFont="1" applyFill="1" applyBorder="1" applyAlignment="1">
      <alignment horizontal="center" vertical="center"/>
    </xf>
    <xf numFmtId="10" fontId="51" fillId="7" borderId="1" xfId="2" applyNumberFormat="1" applyFont="1" applyFill="1" applyBorder="1" applyAlignment="1">
      <alignment horizontal="center" vertical="center"/>
    </xf>
    <xf numFmtId="10" fontId="50" fillId="7" borderId="1" xfId="2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7" fillId="42" borderId="1" xfId="0" applyFont="1" applyFill="1" applyBorder="1" applyAlignment="1">
      <alignment horizontal="center" vertical="center"/>
    </xf>
    <xf numFmtId="0" fontId="80" fillId="42" borderId="0" xfId="0" applyFont="1" applyFill="1" applyAlignment="1">
      <alignment horizontal="center"/>
    </xf>
    <xf numFmtId="10" fontId="80" fillId="42" borderId="1" xfId="2" applyNumberFormat="1" applyFont="1" applyFill="1" applyBorder="1" applyAlignment="1">
      <alignment horizontal="center" vertical="center"/>
    </xf>
    <xf numFmtId="14" fontId="7" fillId="42" borderId="1" xfId="2" applyNumberFormat="1" applyFont="1" applyFill="1" applyBorder="1" applyAlignment="1">
      <alignment horizontal="center" vertical="center"/>
    </xf>
    <xf numFmtId="49" fontId="6" fillId="42" borderId="1" xfId="3" applyNumberFormat="1" applyFont="1" applyFill="1" applyBorder="1" applyAlignment="1">
      <alignment horizontal="center" vertical="center" wrapText="1"/>
    </xf>
    <xf numFmtId="0" fontId="80" fillId="42" borderId="1" xfId="0" applyFont="1" applyFill="1" applyBorder="1" applyAlignment="1">
      <alignment horizontal="center" vertical="center"/>
    </xf>
    <xf numFmtId="10" fontId="32" fillId="42" borderId="1" xfId="2" applyNumberFormat="1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81" fillId="43" borderId="1" xfId="0" applyFont="1" applyFill="1" applyBorder="1" applyAlignment="1">
      <alignment horizontal="center" vertical="center"/>
    </xf>
    <xf numFmtId="10" fontId="7" fillId="43" borderId="1" xfId="2" applyNumberFormat="1" applyFont="1" applyFill="1" applyBorder="1" applyAlignment="1">
      <alignment horizontal="center" vertical="center"/>
    </xf>
    <xf numFmtId="14" fontId="7" fillId="43" borderId="1" xfId="2" applyNumberFormat="1" applyFont="1" applyFill="1" applyBorder="1" applyAlignment="1">
      <alignment horizontal="center" vertical="center"/>
    </xf>
    <xf numFmtId="49" fontId="6" fillId="43" borderId="1" xfId="3" applyNumberFormat="1" applyFont="1" applyFill="1" applyBorder="1" applyAlignment="1">
      <alignment horizontal="center" vertical="center" wrapText="1"/>
    </xf>
    <xf numFmtId="10" fontId="81" fillId="43" borderId="1" xfId="2" applyNumberFormat="1" applyFont="1" applyFill="1" applyBorder="1" applyAlignment="1">
      <alignment horizontal="center" vertical="center"/>
    </xf>
    <xf numFmtId="10" fontId="82" fillId="43" borderId="1" xfId="2" applyNumberFormat="1" applyFont="1" applyFill="1" applyBorder="1" applyAlignment="1">
      <alignment horizontal="center" vertical="center"/>
    </xf>
    <xf numFmtId="0" fontId="7" fillId="43" borderId="1" xfId="2" applyNumberFormat="1" applyFont="1" applyFill="1" applyBorder="1" applyAlignment="1">
      <alignment horizontal="center" vertical="center"/>
    </xf>
    <xf numFmtId="49" fontId="6" fillId="43" borderId="1" xfId="3" applyNumberFormat="1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 wrapText="1"/>
    </xf>
    <xf numFmtId="0" fontId="28" fillId="43" borderId="1" xfId="0" applyFont="1" applyFill="1" applyBorder="1" applyAlignment="1">
      <alignment horizontal="center" vertical="center"/>
    </xf>
    <xf numFmtId="0" fontId="28" fillId="43" borderId="1" xfId="2" applyNumberFormat="1" applyFont="1" applyFill="1" applyBorder="1" applyAlignment="1">
      <alignment horizontal="center" vertical="center"/>
    </xf>
    <xf numFmtId="49" fontId="81" fillId="43" borderId="1" xfId="3" applyNumberFormat="1" applyFont="1" applyFill="1" applyBorder="1" applyAlignment="1">
      <alignment horizontal="center" vertical="center"/>
    </xf>
    <xf numFmtId="0" fontId="6" fillId="43" borderId="1" xfId="0" applyFont="1" applyFill="1" applyBorder="1" applyAlignment="1">
      <alignment horizontal="center" vertical="center" wrapText="1"/>
    </xf>
    <xf numFmtId="10" fontId="36" fillId="43" borderId="1" xfId="2" applyNumberFormat="1" applyFont="1" applyFill="1" applyBorder="1" applyAlignment="1">
      <alignment horizontal="center" vertical="center"/>
    </xf>
    <xf numFmtId="0" fontId="81" fillId="43" borderId="1" xfId="0" applyFont="1" applyFill="1" applyBorder="1" applyAlignment="1">
      <alignment horizontal="center" vertical="center" wrapText="1"/>
    </xf>
    <xf numFmtId="10" fontId="32" fillId="43" borderId="1" xfId="2" applyNumberFormat="1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83" fillId="44" borderId="1" xfId="0" applyFont="1" applyFill="1" applyBorder="1" applyAlignment="1">
      <alignment horizontal="center" vertical="center"/>
    </xf>
    <xf numFmtId="10" fontId="83" fillId="44" borderId="1" xfId="2" applyNumberFormat="1" applyFont="1" applyFill="1" applyBorder="1" applyAlignment="1">
      <alignment horizontal="center" vertical="center"/>
    </xf>
    <xf numFmtId="0" fontId="7" fillId="44" borderId="1" xfId="2" applyNumberFormat="1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 wrapText="1"/>
    </xf>
    <xf numFmtId="49" fontId="83" fillId="44" borderId="1" xfId="3" applyNumberFormat="1" applyFont="1" applyFill="1" applyBorder="1" applyAlignment="1">
      <alignment horizontal="center" vertical="center"/>
    </xf>
    <xf numFmtId="0" fontId="7" fillId="45" borderId="1" xfId="0" applyFont="1" applyFill="1" applyBorder="1" applyAlignment="1">
      <alignment horizontal="center" vertical="center"/>
    </xf>
    <xf numFmtId="0" fontId="84" fillId="45" borderId="1" xfId="0" applyFont="1" applyFill="1" applyBorder="1" applyAlignment="1">
      <alignment horizontal="center" vertical="center"/>
    </xf>
    <xf numFmtId="10" fontId="84" fillId="45" borderId="1" xfId="2" applyNumberFormat="1" applyFont="1" applyFill="1" applyBorder="1" applyAlignment="1">
      <alignment horizontal="center" vertical="center"/>
    </xf>
    <xf numFmtId="10" fontId="7" fillId="45" borderId="1" xfId="2" applyNumberFormat="1" applyFont="1" applyFill="1" applyBorder="1" applyAlignment="1">
      <alignment horizontal="center" vertical="center"/>
    </xf>
    <xf numFmtId="49" fontId="84" fillId="45" borderId="1" xfId="3" applyNumberFormat="1" applyFont="1" applyFill="1" applyBorder="1" applyAlignment="1">
      <alignment horizontal="center" vertical="center"/>
    </xf>
    <xf numFmtId="0" fontId="7" fillId="45" borderId="1" xfId="2" applyNumberFormat="1" applyFont="1" applyFill="1" applyBorder="1" applyAlignment="1">
      <alignment horizontal="center" vertical="center"/>
    </xf>
    <xf numFmtId="0" fontId="20" fillId="45" borderId="1" xfId="0" applyFont="1" applyFill="1" applyBorder="1" applyAlignment="1">
      <alignment horizontal="center" vertical="center"/>
    </xf>
    <xf numFmtId="10" fontId="20" fillId="45" borderId="1" xfId="2" applyNumberFormat="1" applyFont="1" applyFill="1" applyBorder="1" applyAlignment="1">
      <alignment horizontal="center" vertical="center"/>
    </xf>
    <xf numFmtId="49" fontId="19" fillId="45" borderId="1" xfId="3" applyNumberFormat="1" applyFont="1" applyFill="1" applyBorder="1" applyAlignment="1">
      <alignment horizontal="center" vertical="center" wrapText="1"/>
    </xf>
    <xf numFmtId="0" fontId="86" fillId="46" borderId="1" xfId="0" applyFont="1" applyFill="1" applyBorder="1" applyAlignment="1">
      <alignment horizontal="center" vertical="center"/>
    </xf>
    <xf numFmtId="49" fontId="86" fillId="46" borderId="1" xfId="3" applyNumberFormat="1" applyFont="1" applyFill="1" applyBorder="1" applyAlignment="1">
      <alignment horizontal="center" vertical="center"/>
    </xf>
    <xf numFmtId="0" fontId="7" fillId="46" borderId="1" xfId="0" applyFont="1" applyFill="1" applyBorder="1" applyAlignment="1">
      <alignment horizontal="center" vertical="center"/>
    </xf>
    <xf numFmtId="10" fontId="86" fillId="46" borderId="1" xfId="2" applyNumberFormat="1" applyFont="1" applyFill="1" applyBorder="1" applyAlignment="1">
      <alignment horizontal="center" vertical="center"/>
    </xf>
    <xf numFmtId="0" fontId="86" fillId="46" borderId="1" xfId="2" applyNumberFormat="1" applyFont="1" applyFill="1" applyBorder="1" applyAlignment="1">
      <alignment horizontal="center" vertical="center"/>
    </xf>
    <xf numFmtId="49" fontId="87" fillId="47" borderId="1" xfId="3" applyNumberFormat="1" applyFont="1" applyFill="1" applyBorder="1" applyAlignment="1">
      <alignment horizontal="center" vertical="center"/>
    </xf>
    <xf numFmtId="0" fontId="7" fillId="47" borderId="1" xfId="0" applyFont="1" applyFill="1" applyBorder="1" applyAlignment="1">
      <alignment horizontal="center" vertical="center"/>
    </xf>
    <xf numFmtId="10" fontId="87" fillId="47" borderId="1" xfId="2" applyNumberFormat="1" applyFont="1" applyFill="1" applyBorder="1" applyAlignment="1">
      <alignment horizontal="center" vertical="center"/>
    </xf>
    <xf numFmtId="0" fontId="87" fillId="47" borderId="1" xfId="2" applyNumberFormat="1" applyFont="1" applyFill="1" applyBorder="1" applyAlignment="1">
      <alignment horizontal="center" vertical="center"/>
    </xf>
    <xf numFmtId="0" fontId="87" fillId="47" borderId="1" xfId="0" applyFont="1" applyFill="1" applyBorder="1" applyAlignment="1">
      <alignment horizontal="center" vertical="center"/>
    </xf>
    <xf numFmtId="0" fontId="32" fillId="47" borderId="1" xfId="0" applyFont="1" applyFill="1" applyBorder="1" applyAlignment="1">
      <alignment horizontal="center" vertical="center"/>
    </xf>
    <xf numFmtId="0" fontId="32" fillId="48" borderId="1" xfId="0" applyFont="1" applyFill="1" applyBorder="1" applyAlignment="1">
      <alignment horizontal="center" vertical="center"/>
    </xf>
    <xf numFmtId="49" fontId="88" fillId="48" borderId="1" xfId="3" applyNumberFormat="1" applyFont="1" applyFill="1" applyBorder="1" applyAlignment="1">
      <alignment horizontal="center" vertical="center"/>
    </xf>
    <xf numFmtId="0" fontId="7" fillId="48" borderId="1" xfId="0" applyFont="1" applyFill="1" applyBorder="1" applyAlignment="1">
      <alignment horizontal="center" vertical="center"/>
    </xf>
    <xf numFmtId="10" fontId="88" fillId="48" borderId="1" xfId="2" applyNumberFormat="1" applyFont="1" applyFill="1" applyBorder="1" applyAlignment="1">
      <alignment horizontal="center" vertical="center"/>
    </xf>
    <xf numFmtId="0" fontId="88" fillId="48" borderId="1" xfId="2" applyNumberFormat="1" applyFont="1" applyFill="1" applyBorder="1" applyAlignment="1">
      <alignment horizontal="center" vertical="center"/>
    </xf>
    <xf numFmtId="0" fontId="87" fillId="48" borderId="1" xfId="0" applyFont="1" applyFill="1" applyBorder="1" applyAlignment="1">
      <alignment horizontal="center" vertical="center"/>
    </xf>
    <xf numFmtId="49" fontId="89" fillId="49" borderId="1" xfId="3" applyNumberFormat="1" applyFont="1" applyFill="1" applyBorder="1" applyAlignment="1">
      <alignment horizontal="center" vertical="center"/>
    </xf>
    <xf numFmtId="49" fontId="7" fillId="49" borderId="1" xfId="3" applyNumberFormat="1" applyFont="1" applyFill="1" applyBorder="1" applyAlignment="1">
      <alignment horizontal="center" vertical="center"/>
    </xf>
    <xf numFmtId="10" fontId="89" fillId="49" borderId="1" xfId="2" applyNumberFormat="1" applyFont="1" applyFill="1" applyBorder="1" applyAlignment="1">
      <alignment horizontal="center" vertical="center"/>
    </xf>
    <xf numFmtId="10" fontId="90" fillId="49" borderId="1" xfId="2" applyNumberFormat="1" applyFont="1" applyFill="1" applyBorder="1" applyAlignment="1">
      <alignment horizontal="center" vertical="center"/>
    </xf>
    <xf numFmtId="0" fontId="89" fillId="49" borderId="1" xfId="2" applyNumberFormat="1" applyFont="1" applyFill="1" applyBorder="1" applyAlignment="1">
      <alignment horizontal="center" vertical="center"/>
    </xf>
    <xf numFmtId="0" fontId="7" fillId="49" borderId="1" xfId="0" applyFont="1" applyFill="1" applyBorder="1" applyAlignment="1">
      <alignment horizontal="center" vertical="center"/>
    </xf>
    <xf numFmtId="0" fontId="89" fillId="49" borderId="1" xfId="0" applyFont="1" applyFill="1" applyBorder="1" applyAlignment="1">
      <alignment horizontal="center" vertical="center"/>
    </xf>
    <xf numFmtId="10" fontId="68" fillId="49" borderId="1" xfId="2" applyNumberFormat="1" applyFont="1" applyFill="1" applyBorder="1" applyAlignment="1">
      <alignment horizontal="center" vertical="center"/>
    </xf>
    <xf numFmtId="10" fontId="7" fillId="49" borderId="1" xfId="2" applyNumberFormat="1" applyFont="1" applyFill="1" applyBorder="1" applyAlignment="1">
      <alignment horizontal="center" vertical="center"/>
    </xf>
    <xf numFmtId="49" fontId="6" fillId="49" borderId="1" xfId="3" applyNumberFormat="1" applyFont="1" applyFill="1" applyBorder="1" applyAlignment="1">
      <alignment horizontal="center" vertical="center" wrapText="1"/>
    </xf>
    <xf numFmtId="0" fontId="7" fillId="49" borderId="1" xfId="0" applyFont="1" applyFill="1" applyBorder="1" applyAlignment="1">
      <alignment horizontal="center" vertical="center" wrapText="1"/>
    </xf>
    <xf numFmtId="10" fontId="70" fillId="49" borderId="1" xfId="2" applyNumberFormat="1" applyFont="1" applyFill="1" applyBorder="1" applyAlignment="1">
      <alignment horizontal="center" vertical="center"/>
    </xf>
    <xf numFmtId="10" fontId="71" fillId="49" borderId="1" xfId="2" applyNumberFormat="1" applyFont="1" applyFill="1" applyBorder="1" applyAlignment="1">
      <alignment horizontal="center" vertical="center"/>
    </xf>
    <xf numFmtId="0" fontId="7" fillId="49" borderId="1" xfId="2" applyNumberFormat="1" applyFont="1" applyFill="1" applyBorder="1" applyAlignment="1">
      <alignment horizontal="center" vertical="center"/>
    </xf>
    <xf numFmtId="10" fontId="69" fillId="49" borderId="1" xfId="2" applyNumberFormat="1" applyFont="1" applyFill="1" applyBorder="1" applyAlignment="1">
      <alignment horizontal="center" vertical="center"/>
    </xf>
    <xf numFmtId="10" fontId="85" fillId="49" borderId="1" xfId="2" applyNumberFormat="1" applyFont="1" applyFill="1" applyBorder="1" applyAlignment="1">
      <alignment horizontal="center" vertical="center"/>
    </xf>
    <xf numFmtId="10" fontId="57" fillId="49" borderId="1" xfId="2" applyNumberFormat="1" applyFont="1" applyFill="1" applyBorder="1" applyAlignment="1">
      <alignment horizontal="center" vertical="center"/>
    </xf>
    <xf numFmtId="49" fontId="20" fillId="49" borderId="1" xfId="3" applyNumberFormat="1" applyFont="1" applyFill="1" applyBorder="1" applyAlignment="1">
      <alignment horizontal="center" vertical="center"/>
    </xf>
    <xf numFmtId="0" fontId="6" fillId="49" borderId="1" xfId="0" applyFont="1" applyFill="1" applyBorder="1" applyAlignment="1">
      <alignment horizontal="center" vertical="center" wrapText="1"/>
    </xf>
    <xf numFmtId="0" fontId="89" fillId="4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86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49" fontId="84" fillId="7" borderId="1" xfId="3" applyNumberFormat="1" applyFont="1" applyFill="1" applyBorder="1" applyAlignment="1">
      <alignment horizontal="center" vertical="center"/>
    </xf>
    <xf numFmtId="49" fontId="86" fillId="7" borderId="1" xfId="3" applyNumberFormat="1" applyFont="1" applyFill="1" applyBorder="1" applyAlignment="1">
      <alignment horizontal="center" vertical="center"/>
    </xf>
    <xf numFmtId="49" fontId="87" fillId="7" borderId="1" xfId="3" applyNumberFormat="1" applyFont="1" applyFill="1" applyBorder="1" applyAlignment="1">
      <alignment horizontal="center" vertical="center"/>
    </xf>
    <xf numFmtId="49" fontId="88" fillId="7" borderId="1" xfId="3" applyNumberFormat="1" applyFont="1" applyFill="1" applyBorder="1" applyAlignment="1">
      <alignment horizontal="center" vertical="center"/>
    </xf>
    <xf numFmtId="10" fontId="84" fillId="7" borderId="1" xfId="2" applyNumberFormat="1" applyFont="1" applyFill="1" applyBorder="1" applyAlignment="1">
      <alignment horizontal="center" vertical="center"/>
    </xf>
    <xf numFmtId="10" fontId="86" fillId="7" borderId="1" xfId="2" applyNumberFormat="1" applyFont="1" applyFill="1" applyBorder="1" applyAlignment="1">
      <alignment horizontal="center" vertical="center"/>
    </xf>
    <xf numFmtId="10" fontId="87" fillId="7" borderId="1" xfId="2" applyNumberFormat="1" applyFont="1" applyFill="1" applyBorder="1" applyAlignment="1">
      <alignment horizontal="center" vertical="center"/>
    </xf>
    <xf numFmtId="10" fontId="88" fillId="7" borderId="1" xfId="2" applyNumberFormat="1" applyFont="1" applyFill="1" applyBorder="1" applyAlignment="1">
      <alignment horizontal="center" vertical="center"/>
    </xf>
    <xf numFmtId="0" fontId="86" fillId="7" borderId="1" xfId="2" applyNumberFormat="1" applyFont="1" applyFill="1" applyBorder="1" applyAlignment="1">
      <alignment horizontal="center" vertical="center"/>
    </xf>
    <xf numFmtId="0" fontId="87" fillId="7" borderId="1" xfId="2" applyNumberFormat="1" applyFont="1" applyFill="1" applyBorder="1" applyAlignment="1">
      <alignment horizontal="center" vertical="center"/>
    </xf>
    <xf numFmtId="0" fontId="88" fillId="7" borderId="1" xfId="2" applyNumberFormat="1" applyFont="1" applyFill="1" applyBorder="1" applyAlignment="1">
      <alignment horizontal="center" vertical="center"/>
    </xf>
    <xf numFmtId="49" fontId="20" fillId="7" borderId="1" xfId="3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 wrapText="1"/>
    </xf>
    <xf numFmtId="0" fontId="87" fillId="7" borderId="1" xfId="0" applyFont="1" applyFill="1" applyBorder="1" applyAlignment="1">
      <alignment horizontal="center" vertical="center"/>
    </xf>
    <xf numFmtId="0" fontId="7" fillId="50" borderId="1" xfId="0" applyFont="1" applyFill="1" applyBorder="1" applyAlignment="1">
      <alignment horizontal="center" vertical="center"/>
    </xf>
    <xf numFmtId="49" fontId="91" fillId="50" borderId="1" xfId="3" applyNumberFormat="1" applyFont="1" applyFill="1" applyBorder="1" applyAlignment="1">
      <alignment horizontal="center" vertical="center"/>
    </xf>
    <xf numFmtId="49" fontId="7" fillId="50" borderId="1" xfId="3" applyNumberFormat="1" applyFont="1" applyFill="1" applyBorder="1" applyAlignment="1">
      <alignment horizontal="center" vertical="center"/>
    </xf>
    <xf numFmtId="10" fontId="91" fillId="50" borderId="1" xfId="2" applyNumberFormat="1" applyFont="1" applyFill="1" applyBorder="1" applyAlignment="1">
      <alignment horizontal="center" vertical="center"/>
    </xf>
    <xf numFmtId="0" fontId="7" fillId="50" borderId="1" xfId="2" applyNumberFormat="1" applyFont="1" applyFill="1" applyBorder="1" applyAlignment="1">
      <alignment horizontal="center" vertical="center"/>
    </xf>
    <xf numFmtId="0" fontId="7" fillId="50" borderId="1" xfId="0" applyFont="1" applyFill="1" applyBorder="1" applyAlignment="1">
      <alignment horizontal="center" vertical="center" wrapText="1"/>
    </xf>
    <xf numFmtId="0" fontId="91" fillId="50" borderId="1" xfId="0" applyFont="1" applyFill="1" applyBorder="1" applyAlignment="1">
      <alignment horizontal="center" vertical="center"/>
    </xf>
    <xf numFmtId="0" fontId="91" fillId="50" borderId="1" xfId="2" applyNumberFormat="1" applyFont="1" applyFill="1" applyBorder="1" applyAlignment="1">
      <alignment horizontal="center" vertical="center"/>
    </xf>
    <xf numFmtId="49" fontId="6" fillId="50" borderId="1" xfId="3" applyNumberFormat="1" applyFont="1" applyFill="1" applyBorder="1" applyAlignment="1">
      <alignment horizontal="center" vertical="center" wrapText="1"/>
    </xf>
    <xf numFmtId="0" fontId="6" fillId="50" borderId="1" xfId="0" applyFont="1" applyFill="1" applyBorder="1" applyAlignment="1">
      <alignment horizontal="center" vertical="center" wrapText="1"/>
    </xf>
    <xf numFmtId="49" fontId="92" fillId="51" borderId="1" xfId="3" applyNumberFormat="1" applyFont="1" applyFill="1" applyBorder="1" applyAlignment="1">
      <alignment horizontal="center" vertical="center"/>
    </xf>
    <xf numFmtId="49" fontId="7" fillId="51" borderId="1" xfId="3" applyNumberFormat="1" applyFont="1" applyFill="1" applyBorder="1" applyAlignment="1">
      <alignment horizontal="center" vertical="center"/>
    </xf>
    <xf numFmtId="10" fontId="93" fillId="51" borderId="1" xfId="2" applyNumberFormat="1" applyFont="1" applyFill="1" applyBorder="1" applyAlignment="1">
      <alignment horizontal="center" vertical="center"/>
    </xf>
    <xf numFmtId="0" fontId="7" fillId="51" borderId="1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41" fontId="50" fillId="29" borderId="1" xfId="3" applyFont="1" applyFill="1" applyBorder="1" applyAlignment="1">
      <alignment horizontal="center" vertical="center"/>
    </xf>
    <xf numFmtId="41" fontId="59" fillId="29" borderId="1" xfId="3" applyFont="1" applyFill="1" applyBorder="1" applyAlignment="1">
      <alignment horizontal="center" vertical="center"/>
    </xf>
    <xf numFmtId="41" fontId="20" fillId="7" borderId="1" xfId="3" applyFont="1" applyFill="1" applyBorder="1" applyAlignment="1">
      <alignment horizontal="center" vertical="center"/>
    </xf>
    <xf numFmtId="41" fontId="64" fillId="32" borderId="1" xfId="0" applyNumberFormat="1" applyFont="1" applyFill="1" applyBorder="1" applyAlignment="1">
      <alignment horizontal="center" vertical="center"/>
    </xf>
    <xf numFmtId="41" fontId="7" fillId="11" borderId="1" xfId="0" applyNumberFormat="1" applyFont="1" applyFill="1" applyBorder="1" applyAlignment="1">
      <alignment horizontal="center" vertical="center"/>
    </xf>
    <xf numFmtId="41" fontId="20" fillId="0" borderId="1" xfId="3" applyFont="1" applyBorder="1" applyAlignment="1">
      <alignment horizontal="center" vertical="center"/>
    </xf>
    <xf numFmtId="41" fontId="20" fillId="0" borderId="1" xfId="0" applyNumberFormat="1" applyFont="1" applyBorder="1" applyAlignment="1">
      <alignment horizontal="center" vertical="center"/>
    </xf>
    <xf numFmtId="41" fontId="20" fillId="11" borderId="1" xfId="3" applyFont="1" applyFill="1" applyBorder="1" applyAlignment="1">
      <alignment horizontal="center" vertical="center"/>
    </xf>
    <xf numFmtId="41" fontId="20" fillId="11" borderId="1" xfId="0" applyNumberFormat="1" applyFont="1" applyFill="1" applyBorder="1" applyAlignment="1">
      <alignment horizontal="center" vertical="center"/>
    </xf>
    <xf numFmtId="41" fontId="20" fillId="11" borderId="1" xfId="0" applyNumberFormat="1" applyFont="1" applyFill="1" applyBorder="1" applyAlignment="1">
      <alignment horizontal="center" vertical="center" wrapText="1"/>
    </xf>
    <xf numFmtId="41" fontId="20" fillId="0" borderId="1" xfId="0" applyNumberFormat="1" applyFont="1" applyBorder="1" applyAlignment="1">
      <alignment horizontal="center" vertical="center" wrapText="1"/>
    </xf>
    <xf numFmtId="43" fontId="19" fillId="5" borderId="1" xfId="0" applyNumberFormat="1" applyFont="1" applyFill="1" applyBorder="1" applyAlignment="1">
      <alignment horizontal="center" vertical="center"/>
    </xf>
    <xf numFmtId="43" fontId="19" fillId="5" borderId="1" xfId="0" applyNumberFormat="1" applyFont="1" applyFill="1" applyBorder="1" applyAlignment="1">
      <alignment horizontal="center" vertical="center" wrapText="1"/>
    </xf>
    <xf numFmtId="41" fontId="6" fillId="0" borderId="1" xfId="3" applyFont="1" applyBorder="1" applyAlignment="1">
      <alignment horizontal="center" vertical="center" wrapText="1"/>
    </xf>
    <xf numFmtId="41" fontId="6" fillId="28" borderId="1" xfId="3" applyFont="1" applyFill="1" applyBorder="1" applyAlignment="1">
      <alignment horizontal="center" vertical="center" wrapText="1"/>
    </xf>
    <xf numFmtId="41" fontId="6" fillId="24" borderId="1" xfId="3" applyFont="1" applyFill="1" applyBorder="1" applyAlignment="1">
      <alignment horizontal="center" vertical="center" wrapText="1"/>
    </xf>
    <xf numFmtId="41" fontId="19" fillId="0" borderId="1" xfId="3" applyFont="1" applyBorder="1" applyAlignment="1">
      <alignment horizontal="center" vertical="center" wrapText="1"/>
    </xf>
    <xf numFmtId="41" fontId="19" fillId="24" borderId="1" xfId="3" applyFont="1" applyFill="1" applyBorder="1" applyAlignment="1">
      <alignment horizontal="center" vertical="center" wrapText="1"/>
    </xf>
    <xf numFmtId="41" fontId="6" fillId="29" borderId="1" xfId="3" applyFont="1" applyFill="1" applyBorder="1" applyAlignment="1">
      <alignment horizontal="center" vertical="center" wrapText="1"/>
    </xf>
    <xf numFmtId="41" fontId="7" fillId="32" borderId="1" xfId="3" applyFont="1" applyFill="1" applyBorder="1" applyAlignment="1">
      <alignment horizontal="center" vertical="center"/>
    </xf>
    <xf numFmtId="41" fontId="7" fillId="11" borderId="1" xfId="3" applyFont="1" applyFill="1" applyBorder="1" applyAlignment="1">
      <alignment horizontal="center" vertical="center"/>
    </xf>
    <xf numFmtId="41" fontId="7" fillId="0" borderId="1" xfId="3" applyFont="1" applyBorder="1" applyAlignment="1">
      <alignment horizontal="center" vertical="center"/>
    </xf>
    <xf numFmtId="41" fontId="7" fillId="7" borderId="1" xfId="0" applyNumberFormat="1" applyFont="1" applyFill="1" applyBorder="1" applyAlignment="1">
      <alignment horizontal="center" vertical="center"/>
    </xf>
    <xf numFmtId="41" fontId="57" fillId="32" borderId="1" xfId="3" applyFont="1" applyFill="1" applyBorder="1" applyAlignment="1">
      <alignment horizontal="center" vertical="center"/>
    </xf>
    <xf numFmtId="41" fontId="40" fillId="17" borderId="1" xfId="3" applyFont="1" applyFill="1" applyBorder="1" applyAlignment="1">
      <alignment horizontal="center" vertical="center"/>
    </xf>
    <xf numFmtId="41" fontId="7" fillId="7" borderId="1" xfId="0" applyNumberFormat="1" applyFont="1" applyFill="1" applyBorder="1" applyAlignment="1">
      <alignment horizontal="center" vertical="center" wrapText="1"/>
    </xf>
    <xf numFmtId="41" fontId="6" fillId="23" borderId="1" xfId="3" applyFont="1" applyFill="1" applyBorder="1" applyAlignment="1">
      <alignment horizontal="center" vertical="center" wrapText="1"/>
    </xf>
    <xf numFmtId="41" fontId="19" fillId="17" borderId="1" xfId="3" applyFont="1" applyFill="1" applyBorder="1" applyAlignment="1">
      <alignment horizontal="center" vertical="center" wrapText="1"/>
    </xf>
    <xf numFmtId="41" fontId="6" fillId="17" borderId="1" xfId="3" applyFont="1" applyFill="1" applyBorder="1" applyAlignment="1">
      <alignment horizontal="center" vertical="center" wrapText="1"/>
    </xf>
    <xf numFmtId="41" fontId="36" fillId="15" borderId="1" xfId="3" applyFont="1" applyFill="1" applyBorder="1" applyAlignment="1">
      <alignment horizontal="center" vertical="center"/>
    </xf>
    <xf numFmtId="41" fontId="36" fillId="15" borderId="1" xfId="0" applyNumberFormat="1" applyFont="1" applyFill="1" applyBorder="1" applyAlignment="1">
      <alignment horizontal="center" vertical="center"/>
    </xf>
    <xf numFmtId="41" fontId="7" fillId="0" borderId="1" xfId="3" applyFont="1" applyBorder="1" applyAlignment="1">
      <alignment horizontal="center" vertical="center" wrapText="1"/>
    </xf>
    <xf numFmtId="41" fontId="7" fillId="15" borderId="1" xfId="3" applyFont="1" applyFill="1" applyBorder="1" applyAlignment="1">
      <alignment horizontal="center" vertical="center" wrapText="1"/>
    </xf>
    <xf numFmtId="41" fontId="50" fillId="38" borderId="1" xfId="0" applyNumberFormat="1" applyFont="1" applyFill="1" applyBorder="1" applyAlignment="1">
      <alignment horizontal="center" vertical="center"/>
    </xf>
    <xf numFmtId="41" fontId="57" fillId="28" borderId="1" xfId="3" applyFont="1" applyFill="1" applyBorder="1" applyAlignment="1">
      <alignment horizontal="center" vertical="center"/>
    </xf>
    <xf numFmtId="41" fontId="50" fillId="38" borderId="1" xfId="0" applyNumberFormat="1" applyFont="1" applyFill="1" applyBorder="1" applyAlignment="1">
      <alignment horizontal="center" vertical="center" wrapText="1"/>
    </xf>
    <xf numFmtId="41" fontId="19" fillId="38" borderId="1" xfId="3" applyFont="1" applyFill="1" applyBorder="1" applyAlignment="1">
      <alignment horizontal="center" vertical="center"/>
    </xf>
    <xf numFmtId="41" fontId="20" fillId="0" borderId="1" xfId="3" applyFont="1" applyBorder="1" applyAlignment="1">
      <alignment horizontal="center" vertical="center" wrapText="1"/>
    </xf>
    <xf numFmtId="41" fontId="20" fillId="11" borderId="1" xfId="3" applyFont="1" applyFill="1" applyBorder="1" applyAlignment="1">
      <alignment horizontal="center" vertical="center" wrapText="1"/>
    </xf>
    <xf numFmtId="41" fontId="7" fillId="38" borderId="1" xfId="3" applyFont="1" applyFill="1" applyBorder="1" applyAlignment="1">
      <alignment horizontal="center" vertical="center"/>
    </xf>
    <xf numFmtId="41" fontId="20" fillId="7" borderId="1" xfId="0" applyNumberFormat="1" applyFont="1" applyFill="1" applyBorder="1" applyAlignment="1">
      <alignment horizontal="center" vertical="center"/>
    </xf>
    <xf numFmtId="41" fontId="76" fillId="40" borderId="1" xfId="3" applyFont="1" applyFill="1" applyBorder="1" applyAlignment="1">
      <alignment horizontal="center" vertical="center"/>
    </xf>
    <xf numFmtId="41" fontId="62" fillId="31" borderId="1" xfId="0" applyNumberFormat="1" applyFont="1" applyFill="1" applyBorder="1" applyAlignment="1">
      <alignment horizontal="center" vertical="center"/>
    </xf>
    <xf numFmtId="41" fontId="68" fillId="34" borderId="1" xfId="0" applyNumberFormat="1" applyFont="1" applyFill="1" applyBorder="1" applyAlignment="1">
      <alignment horizontal="center" vertical="center"/>
    </xf>
    <xf numFmtId="41" fontId="50" fillId="38" borderId="1" xfId="3" applyFont="1" applyFill="1" applyBorder="1" applyAlignment="1">
      <alignment horizontal="center" vertical="center"/>
    </xf>
    <xf numFmtId="41" fontId="20" fillId="7" borderId="1" xfId="0" applyNumberFormat="1" applyFont="1" applyFill="1" applyBorder="1" applyAlignment="1">
      <alignment horizontal="center" vertical="center" wrapText="1"/>
    </xf>
    <xf numFmtId="41" fontId="68" fillId="34" borderId="1" xfId="0" applyNumberFormat="1" applyFont="1" applyFill="1" applyBorder="1" applyAlignment="1">
      <alignment horizontal="center" vertical="center" wrapText="1"/>
    </xf>
    <xf numFmtId="41" fontId="6" fillId="49" borderId="1" xfId="3" applyFont="1" applyFill="1" applyBorder="1" applyAlignment="1">
      <alignment horizontal="center" vertical="center" wrapText="1"/>
    </xf>
    <xf numFmtId="41" fontId="6" fillId="34" borderId="1" xfId="3" applyFont="1" applyFill="1" applyBorder="1" applyAlignment="1">
      <alignment horizontal="center" vertical="center" wrapText="1"/>
    </xf>
    <xf numFmtId="41" fontId="6" fillId="0" borderId="1" xfId="3" applyFont="1" applyBorder="1" applyAlignment="1">
      <alignment horizontal="center" vertical="center"/>
    </xf>
    <xf numFmtId="41" fontId="6" fillId="31" borderId="1" xfId="3" applyFont="1" applyFill="1" applyBorder="1" applyAlignment="1">
      <alignment horizontal="center" vertical="center" wrapText="1"/>
    </xf>
    <xf numFmtId="41" fontId="6" fillId="38" borderId="1" xfId="3" applyFont="1" applyFill="1" applyBorder="1" applyAlignment="1">
      <alignment horizontal="center" vertical="center"/>
    </xf>
    <xf numFmtId="41" fontId="6" fillId="7" borderId="1" xfId="3" applyFont="1" applyFill="1" applyBorder="1" applyAlignment="1">
      <alignment horizontal="center" vertical="center" wrapText="1"/>
    </xf>
    <xf numFmtId="41" fontId="7" fillId="7" borderId="1" xfId="3" applyFont="1" applyFill="1" applyBorder="1" applyAlignment="1">
      <alignment horizontal="center" vertical="center"/>
    </xf>
    <xf numFmtId="41" fontId="7" fillId="40" borderId="1" xfId="3" applyFont="1" applyFill="1" applyBorder="1" applyAlignment="1">
      <alignment horizontal="center" vertical="center" wrapText="1"/>
    </xf>
    <xf numFmtId="41" fontId="7" fillId="34" borderId="1" xfId="3" applyFont="1" applyFill="1" applyBorder="1" applyAlignment="1">
      <alignment horizontal="center" vertical="center" wrapText="1"/>
    </xf>
    <xf numFmtId="41" fontId="7" fillId="38" borderId="1" xfId="3" applyFont="1" applyFill="1" applyBorder="1" applyAlignment="1">
      <alignment horizontal="center" vertical="center" wrapText="1"/>
    </xf>
    <xf numFmtId="41" fontId="19" fillId="0" borderId="1" xfId="3" applyFont="1" applyBorder="1" applyAlignment="1">
      <alignment horizontal="center" vertical="center"/>
    </xf>
    <xf numFmtId="41" fontId="57" fillId="49" borderId="1" xfId="3" applyFont="1" applyFill="1" applyBorder="1" applyAlignment="1">
      <alignment horizontal="center" vertical="center"/>
    </xf>
    <xf numFmtId="41" fontId="66" fillId="33" borderId="1" xfId="3" applyFont="1" applyFill="1" applyBorder="1" applyAlignment="1">
      <alignment horizontal="center" vertical="center"/>
    </xf>
    <xf numFmtId="41" fontId="54" fillId="31" borderId="1" xfId="3" applyFont="1" applyFill="1" applyBorder="1" applyAlignment="1">
      <alignment horizontal="center" vertical="center"/>
    </xf>
    <xf numFmtId="41" fontId="52" fillId="31" borderId="1" xfId="3" applyFont="1" applyFill="1" applyBorder="1" applyAlignment="1">
      <alignment horizontal="center" vertical="center"/>
    </xf>
    <xf numFmtId="43" fontId="15" fillId="3" borderId="0" xfId="0" applyNumberFormat="1" applyFont="1" applyFill="1" applyAlignment="1">
      <alignment horizontal="center"/>
    </xf>
    <xf numFmtId="41" fontId="7" fillId="7" borderId="1" xfId="3" applyFont="1" applyFill="1" applyBorder="1" applyAlignment="1">
      <alignment horizontal="center" vertical="center" wrapText="1"/>
    </xf>
    <xf numFmtId="41" fontId="41" fillId="18" borderId="1" xfId="3" applyFont="1" applyFill="1" applyBorder="1" applyAlignment="1">
      <alignment horizontal="center" vertical="center"/>
    </xf>
    <xf numFmtId="41" fontId="62" fillId="31" borderId="1" xfId="3" applyFont="1" applyFill="1" applyBorder="1" applyAlignment="1">
      <alignment horizontal="center" vertical="center"/>
    </xf>
    <xf numFmtId="41" fontId="7" fillId="52" borderId="1" xfId="3" applyFont="1" applyFill="1" applyBorder="1" applyAlignment="1">
      <alignment horizontal="center" vertical="center"/>
    </xf>
    <xf numFmtId="49" fontId="94" fillId="52" borderId="1" xfId="3" applyNumberFormat="1" applyFont="1" applyFill="1" applyBorder="1" applyAlignment="1">
      <alignment horizontal="center" vertical="center"/>
    </xf>
    <xf numFmtId="41" fontId="72" fillId="37" borderId="1" xfId="3" applyFont="1" applyFill="1" applyBorder="1" applyAlignment="1">
      <alignment horizontal="center" vertical="center"/>
    </xf>
    <xf numFmtId="41" fontId="94" fillId="52" borderId="1" xfId="3" applyFont="1" applyFill="1" applyBorder="1" applyAlignment="1">
      <alignment horizontal="center" vertical="center"/>
    </xf>
    <xf numFmtId="10" fontId="94" fillId="52" borderId="1" xfId="2" applyNumberFormat="1" applyFont="1" applyFill="1" applyBorder="1" applyAlignment="1">
      <alignment horizontal="center" vertical="center"/>
    </xf>
    <xf numFmtId="10" fontId="95" fillId="52" borderId="1" xfId="2" applyNumberFormat="1" applyFont="1" applyFill="1" applyBorder="1" applyAlignment="1">
      <alignment horizontal="center" vertical="center"/>
    </xf>
    <xf numFmtId="0" fontId="7" fillId="52" borderId="1" xfId="2" applyNumberFormat="1" applyFont="1" applyFill="1" applyBorder="1" applyAlignment="1">
      <alignment horizontal="center" vertical="center"/>
    </xf>
    <xf numFmtId="41" fontId="6" fillId="52" borderId="1" xfId="3" applyFont="1" applyFill="1" applyBorder="1" applyAlignment="1">
      <alignment horizontal="center" vertical="center" wrapText="1"/>
    </xf>
    <xf numFmtId="41" fontId="52" fillId="26" borderId="1" xfId="3" applyFont="1" applyFill="1" applyBorder="1" applyAlignment="1">
      <alignment horizontal="center" vertical="center"/>
    </xf>
    <xf numFmtId="41" fontId="7" fillId="11" borderId="1" xfId="3" applyFont="1" applyFill="1" applyBorder="1" applyAlignment="1">
      <alignment horizontal="center" vertical="center" wrapText="1"/>
    </xf>
    <xf numFmtId="41" fontId="80" fillId="42" borderId="1" xfId="3" applyFont="1" applyFill="1" applyBorder="1" applyAlignment="1">
      <alignment horizontal="center" vertical="center"/>
    </xf>
    <xf numFmtId="41" fontId="7" fillId="31" borderId="1" xfId="3" applyFont="1" applyFill="1" applyBorder="1" applyAlignment="1">
      <alignment horizontal="center" vertical="center"/>
    </xf>
    <xf numFmtId="41" fontId="6" fillId="31" borderId="1" xfId="3" applyFont="1" applyFill="1" applyBorder="1" applyAlignment="1">
      <alignment horizontal="center" vertical="center"/>
    </xf>
    <xf numFmtId="41" fontId="7" fillId="31" borderId="1" xfId="3" applyFont="1" applyFill="1" applyBorder="1" applyAlignment="1">
      <alignment horizontal="center" vertical="center" wrapText="1"/>
    </xf>
    <xf numFmtId="41" fontId="74" fillId="39" borderId="1" xfId="3" applyFont="1" applyFill="1" applyBorder="1" applyAlignment="1">
      <alignment horizontal="center" vertical="center"/>
    </xf>
    <xf numFmtId="41" fontId="20" fillId="10" borderId="1" xfId="3" applyFont="1" applyFill="1" applyBorder="1" applyAlignment="1">
      <alignment horizontal="center" vertical="center"/>
    </xf>
    <xf numFmtId="41" fontId="81" fillId="43" borderId="1" xfId="3" applyFont="1" applyFill="1" applyBorder="1" applyAlignment="1">
      <alignment horizontal="center" vertical="center"/>
    </xf>
    <xf numFmtId="41" fontId="6" fillId="10" borderId="1" xfId="3" applyFont="1" applyFill="1" applyBorder="1" applyAlignment="1">
      <alignment horizontal="center" vertical="center" wrapText="1"/>
    </xf>
    <xf numFmtId="41" fontId="6" fillId="42" borderId="1" xfId="3" applyFont="1" applyFill="1" applyBorder="1" applyAlignment="1">
      <alignment horizontal="center" vertical="center" wrapText="1"/>
    </xf>
    <xf numFmtId="41" fontId="6" fillId="43" borderId="1" xfId="3" applyFont="1" applyFill="1" applyBorder="1" applyAlignment="1">
      <alignment horizontal="center" vertical="center" wrapText="1"/>
    </xf>
    <xf numFmtId="41" fontId="7" fillId="33" borderId="1" xfId="3" applyFont="1" applyFill="1" applyBorder="1" applyAlignment="1">
      <alignment horizontal="center" vertical="center"/>
    </xf>
    <xf numFmtId="41" fontId="64" fillId="32" borderId="1" xfId="3" applyFont="1" applyFill="1" applyBorder="1" applyAlignment="1">
      <alignment horizontal="center" vertical="center"/>
    </xf>
    <xf numFmtId="41" fontId="7" fillId="11" borderId="1" xfId="0" applyNumberFormat="1" applyFont="1" applyFill="1" applyBorder="1" applyAlignment="1">
      <alignment horizontal="center" vertical="center" wrapText="1"/>
    </xf>
    <xf numFmtId="43" fontId="6" fillId="5" borderId="1" xfId="0" applyNumberFormat="1" applyFont="1" applyFill="1" applyBorder="1" applyAlignment="1">
      <alignment horizontal="center" vertical="center"/>
    </xf>
    <xf numFmtId="43" fontId="6" fillId="5" borderId="1" xfId="0" applyNumberFormat="1" applyFont="1" applyFill="1" applyBorder="1" applyAlignment="1">
      <alignment horizontal="center" vertical="center" wrapText="1"/>
    </xf>
    <xf numFmtId="41" fontId="6" fillId="33" borderId="1" xfId="3" applyFont="1" applyFill="1" applyBorder="1" applyAlignment="1">
      <alignment horizontal="center" vertical="center" wrapText="1"/>
    </xf>
    <xf numFmtId="41" fontId="7" fillId="33" borderId="1" xfId="3" applyFont="1" applyFill="1" applyBorder="1" applyAlignment="1">
      <alignment horizontal="center" vertical="center" wrapText="1"/>
    </xf>
    <xf numFmtId="41" fontId="45" fillId="22" borderId="1" xfId="3" applyFont="1" applyFill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41" fontId="6" fillId="22" borderId="1" xfId="3" applyFont="1" applyFill="1" applyBorder="1" applyAlignment="1">
      <alignment horizontal="center" vertical="center" wrapText="1"/>
    </xf>
    <xf numFmtId="41" fontId="7" fillId="16" borderId="1" xfId="3" applyFont="1" applyFill="1" applyBorder="1" applyAlignment="1">
      <alignment horizontal="center" vertical="center"/>
    </xf>
    <xf numFmtId="41" fontId="38" fillId="16" borderId="1" xfId="3" applyFont="1" applyFill="1" applyBorder="1" applyAlignment="1">
      <alignment horizontal="center" vertical="center"/>
    </xf>
    <xf numFmtId="41" fontId="6" fillId="32" borderId="1" xfId="3" applyFont="1" applyFill="1" applyBorder="1" applyAlignment="1">
      <alignment horizontal="center" vertical="center" wrapText="1"/>
    </xf>
    <xf numFmtId="41" fontId="7" fillId="15" borderId="1" xfId="3" applyFont="1" applyFill="1" applyBorder="1" applyAlignment="1">
      <alignment horizontal="center" vertical="center"/>
    </xf>
    <xf numFmtId="41" fontId="7" fillId="25" borderId="1" xfId="3" applyFont="1" applyFill="1" applyBorder="1" applyAlignment="1">
      <alignment horizontal="center" vertical="center"/>
    </xf>
    <xf numFmtId="41" fontId="66" fillId="33" borderId="1" xfId="3" applyFont="1" applyFill="1" applyBorder="1" applyAlignment="1">
      <alignment horizontal="center" vertical="center" wrapText="1"/>
    </xf>
    <xf numFmtId="41" fontId="73" fillId="38" borderId="1" xfId="0" applyNumberFormat="1" applyFont="1" applyFill="1" applyBorder="1" applyAlignment="1">
      <alignment horizontal="center" vertical="center"/>
    </xf>
    <xf numFmtId="41" fontId="50" fillId="25" borderId="1" xfId="3" applyFont="1" applyFill="1" applyBorder="1" applyAlignment="1">
      <alignment horizontal="center" vertical="center"/>
    </xf>
    <xf numFmtId="41" fontId="73" fillId="38" borderId="1" xfId="0" applyNumberFormat="1" applyFont="1" applyFill="1" applyBorder="1" applyAlignment="1">
      <alignment horizontal="center" vertical="center" wrapText="1"/>
    </xf>
    <xf numFmtId="41" fontId="6" fillId="15" borderId="1" xfId="3" applyFont="1" applyFill="1" applyBorder="1" applyAlignment="1">
      <alignment horizontal="center" vertical="center" wrapText="1"/>
    </xf>
    <xf numFmtId="41" fontId="6" fillId="38" borderId="1" xfId="3" applyFont="1" applyFill="1" applyBorder="1" applyAlignment="1">
      <alignment horizontal="center" vertical="center" wrapText="1"/>
    </xf>
    <xf numFmtId="41" fontId="64" fillId="32" borderId="1" xfId="0" applyNumberFormat="1" applyFont="1" applyFill="1" applyBorder="1" applyAlignment="1">
      <alignment horizontal="center" vertical="center" wrapText="1"/>
    </xf>
    <xf numFmtId="41" fontId="28" fillId="7" borderId="1" xfId="3" applyFont="1" applyFill="1" applyBorder="1" applyAlignment="1">
      <alignment horizontal="center" vertical="center"/>
    </xf>
    <xf numFmtId="41" fontId="45" fillId="38" borderId="1" xfId="3" applyFont="1" applyFill="1" applyBorder="1" applyAlignment="1">
      <alignment horizontal="center" vertical="center"/>
    </xf>
    <xf numFmtId="41" fontId="64" fillId="32" borderId="1" xfId="0" applyNumberFormat="1" applyFont="1" applyFill="1" applyBorder="1" applyAlignment="1">
      <alignment horizontal="right" vertical="center"/>
    </xf>
    <xf numFmtId="41" fontId="7" fillId="32" borderId="1" xfId="3" applyFont="1" applyFill="1" applyBorder="1" applyAlignment="1">
      <alignment horizontal="center" vertical="center" wrapText="1"/>
    </xf>
    <xf numFmtId="41" fontId="7" fillId="7" borderId="1" xfId="0" applyNumberFormat="1" applyFont="1" applyFill="1" applyBorder="1" applyAlignment="1">
      <alignment horizontal="right" vertical="center"/>
    </xf>
    <xf numFmtId="41" fontId="7" fillId="11" borderId="1" xfId="3" applyFont="1" applyFill="1" applyBorder="1" applyAlignment="1">
      <alignment horizontal="right" vertical="center"/>
    </xf>
    <xf numFmtId="41" fontId="45" fillId="32" borderId="1" xfId="0" applyNumberFormat="1" applyFont="1" applyFill="1" applyBorder="1" applyAlignment="1">
      <alignment horizontal="right" vertical="center"/>
    </xf>
    <xf numFmtId="41" fontId="7" fillId="11" borderId="1" xfId="0" applyNumberFormat="1" applyFont="1" applyFill="1" applyBorder="1" applyAlignment="1">
      <alignment horizontal="right" vertical="center"/>
    </xf>
    <xf numFmtId="43" fontId="0" fillId="3" borderId="0" xfId="0" applyNumberFormat="1" applyFill="1" applyAlignment="1">
      <alignment horizontal="center"/>
    </xf>
    <xf numFmtId="41" fontId="6" fillId="9" borderId="1" xfId="3" applyFont="1" applyFill="1" applyBorder="1" applyAlignment="1">
      <alignment horizontal="center" vertical="center" wrapText="1"/>
    </xf>
    <xf numFmtId="41" fontId="6" fillId="11" borderId="1" xfId="3" applyFont="1" applyFill="1" applyBorder="1" applyAlignment="1">
      <alignment horizontal="center" vertical="center" wrapText="1"/>
    </xf>
    <xf numFmtId="41" fontId="7" fillId="28" borderId="1" xfId="3" applyFont="1" applyFill="1" applyBorder="1" applyAlignment="1">
      <alignment horizontal="center" vertical="center"/>
    </xf>
    <xf numFmtId="41" fontId="32" fillId="12" borderId="1" xfId="3" applyFont="1" applyFill="1" applyBorder="1" applyAlignment="1">
      <alignment horizontal="center" vertical="center"/>
    </xf>
    <xf numFmtId="41" fontId="7" fillId="12" borderId="1" xfId="3" applyFont="1" applyFill="1" applyBorder="1" applyAlignment="1">
      <alignment horizontal="center" vertical="center"/>
    </xf>
    <xf numFmtId="41" fontId="6" fillId="12" borderId="1" xfId="3" applyFont="1" applyFill="1" applyBorder="1" applyAlignment="1">
      <alignment horizontal="center" vertical="center" wrapText="1"/>
    </xf>
    <xf numFmtId="41" fontId="7" fillId="28" borderId="1" xfId="3" applyFont="1" applyFill="1" applyBorder="1" applyAlignment="1">
      <alignment horizontal="center" vertical="center" wrapText="1"/>
    </xf>
    <xf numFmtId="41" fontId="7" fillId="7" borderId="1" xfId="3" quotePrefix="1" applyFont="1" applyFill="1" applyBorder="1" applyAlignment="1">
      <alignment horizontal="center" vertical="center"/>
    </xf>
    <xf numFmtId="41" fontId="72" fillId="38" borderId="1" xfId="3" applyFont="1" applyFill="1" applyBorder="1" applyAlignment="1">
      <alignment horizontal="center" vertical="center"/>
    </xf>
    <xf numFmtId="41" fontId="52" fillId="30" borderId="1" xfId="3" applyFont="1" applyFill="1" applyBorder="1" applyAlignment="1">
      <alignment horizontal="center" vertical="center"/>
    </xf>
    <xf numFmtId="41" fontId="7" fillId="0" borderId="1" xfId="0" applyNumberFormat="1" applyFont="1" applyBorder="1" applyAlignment="1">
      <alignment horizontal="center" vertical="center"/>
    </xf>
    <xf numFmtId="41" fontId="24" fillId="23" borderId="1" xfId="3" applyFont="1" applyFill="1" applyBorder="1" applyAlignment="1">
      <alignment horizontal="center" vertical="center" wrapText="1"/>
    </xf>
    <xf numFmtId="41" fontId="7" fillId="22" borderId="1" xfId="3" applyFont="1" applyFill="1" applyBorder="1" applyAlignment="1">
      <alignment horizontal="center" vertical="center"/>
    </xf>
    <xf numFmtId="41" fontId="34" fillId="13" borderId="1" xfId="3" applyFont="1" applyFill="1" applyBorder="1" applyAlignment="1">
      <alignment horizontal="center" vertical="center"/>
    </xf>
    <xf numFmtId="41" fontId="35" fillId="14" borderId="1" xfId="3" applyFont="1" applyFill="1" applyBorder="1" applyAlignment="1">
      <alignment horizontal="center" vertical="center"/>
    </xf>
    <xf numFmtId="41" fontId="6" fillId="50" borderId="1" xfId="3" applyFont="1" applyFill="1" applyBorder="1" applyAlignment="1">
      <alignment horizontal="center" vertical="center" wrapText="1"/>
    </xf>
    <xf numFmtId="41" fontId="29" fillId="24" borderId="1" xfId="3" applyFont="1" applyFill="1" applyBorder="1" applyAlignment="1">
      <alignment horizontal="center" vertical="center" wrapText="1"/>
    </xf>
    <xf numFmtId="41" fontId="6" fillId="15" borderId="1" xfId="3" applyFont="1" applyFill="1" applyBorder="1" applyAlignment="1">
      <alignment horizontal="center" vertical="center"/>
    </xf>
    <xf numFmtId="41" fontId="6" fillId="14" borderId="1" xfId="3" applyFont="1" applyFill="1" applyBorder="1" applyAlignment="1">
      <alignment horizontal="center" vertical="center" wrapText="1"/>
    </xf>
    <xf numFmtId="41" fontId="6" fillId="26" borderId="1" xfId="3" applyFont="1" applyFill="1" applyBorder="1" applyAlignment="1">
      <alignment horizontal="center" vertical="center" wrapText="1"/>
    </xf>
    <xf numFmtId="41" fontId="6" fillId="13" borderId="1" xfId="3" applyFont="1" applyFill="1" applyBorder="1" applyAlignment="1">
      <alignment horizontal="center" vertical="center" wrapText="1"/>
    </xf>
    <xf numFmtId="41" fontId="6" fillId="7" borderId="1" xfId="3" applyFont="1" applyFill="1" applyBorder="1" applyAlignment="1">
      <alignment horizontal="center" vertical="center"/>
    </xf>
    <xf numFmtId="41" fontId="28" fillId="11" borderId="1" xfId="3" applyFont="1" applyFill="1" applyBorder="1" applyAlignment="1">
      <alignment horizontal="center" vertical="center"/>
    </xf>
    <xf numFmtId="41" fontId="29" fillId="0" borderId="1" xfId="3" applyFont="1" applyBorder="1" applyAlignment="1">
      <alignment horizontal="center" vertical="center" wrapText="1"/>
    </xf>
    <xf numFmtId="41" fontId="28" fillId="11" borderId="1" xfId="3" applyFont="1" applyFill="1" applyBorder="1" applyAlignment="1">
      <alignment horizontal="center" vertical="center" wrapText="1"/>
    </xf>
    <xf numFmtId="41" fontId="43" fillId="20" borderId="1" xfId="3" applyFont="1" applyFill="1" applyBorder="1" applyAlignment="1">
      <alignment horizontal="center" vertical="center"/>
    </xf>
    <xf numFmtId="41" fontId="54" fillId="27" borderId="1" xfId="3" applyFont="1" applyFill="1" applyBorder="1" applyAlignment="1">
      <alignment horizontal="center" vertical="center"/>
    </xf>
    <xf numFmtId="41" fontId="56" fillId="31" borderId="1" xfId="3" applyFont="1" applyFill="1" applyBorder="1" applyAlignment="1">
      <alignment horizontal="center" vertical="center"/>
    </xf>
    <xf numFmtId="41" fontId="6" fillId="20" borderId="1" xfId="3" applyFont="1" applyFill="1" applyBorder="1" applyAlignment="1">
      <alignment horizontal="center" vertical="center" wrapText="1"/>
    </xf>
    <xf numFmtId="41" fontId="6" fillId="27" borderId="1" xfId="3" applyFont="1" applyFill="1" applyBorder="1" applyAlignment="1">
      <alignment horizontal="center" vertical="center" wrapText="1"/>
    </xf>
    <xf numFmtId="41" fontId="7" fillId="20" borderId="1" xfId="3" applyFont="1" applyFill="1" applyBorder="1" applyAlignment="1">
      <alignment horizontal="center" vertical="center"/>
    </xf>
    <xf numFmtId="41" fontId="8" fillId="27" borderId="1" xfId="3" applyFont="1" applyFill="1" applyBorder="1" applyAlignment="1">
      <alignment horizontal="center" vertical="center" wrapText="1"/>
    </xf>
    <xf numFmtId="41" fontId="7" fillId="10" borderId="1" xfId="0" applyNumberFormat="1" applyFont="1" applyFill="1" applyBorder="1" applyAlignment="1">
      <alignment horizontal="center" vertical="center"/>
    </xf>
    <xf numFmtId="41" fontId="56" fillId="32" borderId="1" xfId="3" applyFont="1" applyFill="1" applyBorder="1" applyAlignment="1">
      <alignment horizontal="center" vertical="center"/>
    </xf>
    <xf numFmtId="41" fontId="73" fillId="38" borderId="1" xfId="3" applyFont="1" applyFill="1" applyBorder="1" applyAlignment="1">
      <alignment horizontal="center" vertical="center"/>
    </xf>
    <xf numFmtId="41" fontId="6" fillId="25" borderId="1" xfId="3" applyFont="1" applyFill="1" applyBorder="1" applyAlignment="1">
      <alignment horizontal="center" vertical="center" wrapText="1"/>
    </xf>
    <xf numFmtId="41" fontId="7" fillId="25" borderId="1" xfId="3" applyFont="1" applyFill="1" applyBorder="1" applyAlignment="1">
      <alignment horizontal="center" vertical="center" wrapText="1"/>
    </xf>
    <xf numFmtId="41" fontId="7" fillId="29" borderId="1" xfId="3" applyFont="1" applyFill="1" applyBorder="1" applyAlignment="1">
      <alignment horizontal="center" vertical="center"/>
    </xf>
    <xf numFmtId="41" fontId="7" fillId="7" borderId="1" xfId="3" applyFont="1" applyFill="1" applyBorder="1" applyAlignment="1">
      <alignment horizontal="right" vertical="center"/>
    </xf>
    <xf numFmtId="41" fontId="57" fillId="32" borderId="1" xfId="3" quotePrefix="1" applyFont="1" applyFill="1" applyBorder="1" applyAlignment="1">
      <alignment horizontal="center" vertical="center"/>
    </xf>
    <xf numFmtId="41" fontId="45" fillId="32" borderId="1" xfId="3" applyFont="1" applyFill="1" applyBorder="1" applyAlignment="1">
      <alignment horizontal="center" vertical="center"/>
    </xf>
    <xf numFmtId="41" fontId="29" fillId="0" borderId="1" xfId="3" applyFont="1" applyBorder="1" applyAlignment="1">
      <alignment horizontal="center" vertical="center"/>
    </xf>
    <xf numFmtId="41" fontId="78" fillId="41" borderId="1" xfId="3" applyFont="1" applyFill="1" applyBorder="1" applyAlignment="1">
      <alignment horizontal="center" vertical="center"/>
    </xf>
    <xf numFmtId="41" fontId="28" fillId="0" borderId="1" xfId="3" applyFont="1" applyBorder="1" applyAlignment="1">
      <alignment horizontal="center" vertical="center"/>
    </xf>
    <xf numFmtId="41" fontId="7" fillId="11" borderId="1" xfId="3" quotePrefix="1" applyFont="1" applyFill="1" applyBorder="1" applyAlignment="1">
      <alignment horizontal="center" vertical="center"/>
    </xf>
    <xf numFmtId="176" fontId="7" fillId="0" borderId="1" xfId="2" applyNumberFormat="1" applyFont="1" applyBorder="1" applyAlignment="1">
      <alignment horizontal="center" vertical="center"/>
    </xf>
    <xf numFmtId="41" fontId="7" fillId="0" borderId="1" xfId="3" quotePrefix="1" applyFont="1" applyBorder="1" applyAlignment="1">
      <alignment horizontal="center" vertical="center"/>
    </xf>
    <xf numFmtId="41" fontId="7" fillId="36" borderId="1" xfId="3" applyFont="1" applyFill="1" applyBorder="1" applyAlignment="1">
      <alignment horizontal="center" vertical="center"/>
    </xf>
    <xf numFmtId="41" fontId="50" fillId="30" borderId="1" xfId="3" applyFont="1" applyFill="1" applyBorder="1" applyAlignment="1">
      <alignment horizontal="center" vertical="center"/>
    </xf>
    <xf numFmtId="41" fontId="70" fillId="36" borderId="1" xfId="3" applyFont="1" applyFill="1" applyBorder="1" applyAlignment="1">
      <alignment horizontal="center" vertical="center"/>
    </xf>
    <xf numFmtId="41" fontId="6" fillId="36" borderId="1" xfId="3" applyFont="1" applyFill="1" applyBorder="1" applyAlignment="1">
      <alignment horizontal="center" vertical="center" wrapText="1"/>
    </xf>
    <xf numFmtId="41" fontId="61" fillId="30" borderId="1" xfId="3" applyFont="1" applyFill="1" applyBorder="1" applyAlignment="1">
      <alignment horizontal="center" vertical="center"/>
    </xf>
    <xf numFmtId="41" fontId="28" fillId="7" borderId="1" xfId="3" applyFont="1" applyFill="1" applyBorder="1" applyAlignment="1">
      <alignment horizontal="center" vertical="center" wrapText="1"/>
    </xf>
    <xf numFmtId="41" fontId="28" fillId="0" borderId="1" xfId="3" applyFont="1" applyBorder="1" applyAlignment="1">
      <alignment horizontal="center" vertical="center" wrapText="1"/>
    </xf>
    <xf numFmtId="41" fontId="28" fillId="29" borderId="1" xfId="3" applyFont="1" applyFill="1" applyBorder="1" applyAlignment="1">
      <alignment horizontal="center" vertical="center"/>
    </xf>
    <xf numFmtId="41" fontId="28" fillId="32" borderId="1" xfId="3" applyFont="1" applyFill="1" applyBorder="1" applyAlignment="1">
      <alignment horizontal="center" vertical="center"/>
    </xf>
    <xf numFmtId="41" fontId="29" fillId="29" borderId="1" xfId="3" applyFont="1" applyFill="1" applyBorder="1" applyAlignment="1">
      <alignment horizontal="center" vertical="center"/>
    </xf>
    <xf numFmtId="41" fontId="52" fillId="32" borderId="1" xfId="3" applyFont="1" applyFill="1" applyBorder="1" applyAlignment="1">
      <alignment horizontal="center" vertical="center"/>
    </xf>
    <xf numFmtId="41" fontId="29" fillId="32" borderId="1" xfId="3" applyFont="1" applyFill="1" applyBorder="1" applyAlignment="1">
      <alignment horizontal="center" vertical="center" wrapText="1"/>
    </xf>
    <xf numFmtId="41" fontId="28" fillId="32" borderId="1" xfId="3" applyFont="1" applyFill="1" applyBorder="1" applyAlignment="1">
      <alignment horizontal="center" vertical="center" wrapText="1"/>
    </xf>
    <xf numFmtId="41" fontId="7" fillId="43" borderId="1" xfId="3" applyFont="1" applyFill="1" applyBorder="1" applyAlignment="1">
      <alignment horizontal="center" vertical="center"/>
    </xf>
    <xf numFmtId="41" fontId="36" fillId="43" borderId="1" xfId="3" applyFont="1" applyFill="1" applyBorder="1" applyAlignment="1">
      <alignment horizontal="center" vertical="center"/>
    </xf>
    <xf numFmtId="41" fontId="28" fillId="43" borderId="1" xfId="3" applyFont="1" applyFill="1" applyBorder="1" applyAlignment="1">
      <alignment horizontal="center" vertical="center"/>
    </xf>
    <xf numFmtId="41" fontId="7" fillId="35" borderId="1" xfId="3" applyFont="1" applyFill="1" applyBorder="1" applyAlignment="1">
      <alignment horizontal="center" vertical="center"/>
    </xf>
    <xf numFmtId="41" fontId="69" fillId="35" borderId="1" xfId="3" applyFont="1" applyFill="1" applyBorder="1" applyAlignment="1">
      <alignment horizontal="center" vertical="center"/>
    </xf>
    <xf numFmtId="41" fontId="6" fillId="35" borderId="1" xfId="3" applyFont="1" applyFill="1" applyBorder="1" applyAlignment="1">
      <alignment horizontal="center" vertical="center" wrapText="1"/>
    </xf>
    <xf numFmtId="41" fontId="29" fillId="43" borderId="1" xfId="3" applyFont="1" applyFill="1" applyBorder="1" applyAlignment="1">
      <alignment horizontal="center" vertical="center" wrapText="1"/>
    </xf>
    <xf numFmtId="41" fontId="28" fillId="43" borderId="1" xfId="3" applyFont="1" applyFill="1" applyBorder="1" applyAlignment="1">
      <alignment horizontal="center" vertical="center" wrapText="1"/>
    </xf>
    <xf numFmtId="41" fontId="68" fillId="49" borderId="1" xfId="0" applyNumberFormat="1" applyFont="1" applyFill="1" applyBorder="1" applyAlignment="1">
      <alignment horizontal="center" vertical="center"/>
    </xf>
    <xf numFmtId="41" fontId="89" fillId="49" borderId="1" xfId="0" applyNumberFormat="1" applyFont="1" applyFill="1" applyBorder="1" applyAlignment="1">
      <alignment horizontal="center" vertical="center"/>
    </xf>
    <xf numFmtId="41" fontId="7" fillId="0" borderId="1" xfId="0" applyNumberFormat="1" applyFont="1" applyBorder="1" applyAlignment="1">
      <alignment horizontal="center" vertical="center" wrapText="1"/>
    </xf>
    <xf numFmtId="41" fontId="91" fillId="50" borderId="1" xfId="3" applyFont="1" applyFill="1" applyBorder="1" applyAlignment="1">
      <alignment horizontal="center" vertical="center"/>
    </xf>
    <xf numFmtId="41" fontId="91" fillId="50" borderId="1" xfId="3" quotePrefix="1" applyFont="1" applyFill="1" applyBorder="1" applyAlignment="1">
      <alignment horizontal="center" vertical="center"/>
    </xf>
    <xf numFmtId="177" fontId="6" fillId="50" borderId="1" xfId="3" applyNumberFormat="1" applyFont="1" applyFill="1" applyBorder="1" applyAlignment="1">
      <alignment horizontal="center" vertical="center" wrapText="1"/>
    </xf>
    <xf numFmtId="41" fontId="7" fillId="49" borderId="1" xfId="3" applyFont="1" applyFill="1" applyBorder="1" applyAlignment="1">
      <alignment horizontal="center" vertical="center"/>
    </xf>
    <xf numFmtId="41" fontId="84" fillId="49" borderId="1" xfId="3" applyFont="1" applyFill="1" applyBorder="1" applyAlignment="1">
      <alignment horizontal="center" vertical="center"/>
    </xf>
    <xf numFmtId="41" fontId="68" fillId="49" borderId="1" xfId="3" applyFont="1" applyFill="1" applyBorder="1" applyAlignment="1">
      <alignment horizontal="center" vertical="center"/>
    </xf>
    <xf numFmtId="41" fontId="7" fillId="50" borderId="1" xfId="3" applyFont="1" applyFill="1" applyBorder="1" applyAlignment="1">
      <alignment horizontal="center" vertical="center"/>
    </xf>
    <xf numFmtId="41" fontId="41" fillId="18" borderId="1" xfId="3" quotePrefix="1" applyFont="1" applyFill="1" applyBorder="1" applyAlignment="1">
      <alignment horizontal="center" vertical="center"/>
    </xf>
    <xf numFmtId="41" fontId="6" fillId="18" borderId="1" xfId="3" applyFont="1" applyFill="1" applyBorder="1" applyAlignment="1">
      <alignment horizontal="center" vertical="center" wrapText="1"/>
    </xf>
    <xf numFmtId="177" fontId="6" fillId="18" borderId="1" xfId="3" applyNumberFormat="1" applyFont="1" applyFill="1" applyBorder="1" applyAlignment="1">
      <alignment horizontal="center" vertical="center" wrapText="1"/>
    </xf>
    <xf numFmtId="41" fontId="70" fillId="49" borderId="1" xfId="3" applyFont="1" applyFill="1" applyBorder="1" applyAlignment="1">
      <alignment horizontal="center" vertical="center"/>
    </xf>
    <xf numFmtId="177" fontId="6" fillId="0" borderId="1" xfId="3" applyNumberFormat="1" applyFont="1" applyBorder="1" applyAlignment="1">
      <alignment horizontal="center" vertical="center" wrapText="1"/>
    </xf>
    <xf numFmtId="41" fontId="7" fillId="45" borderId="1" xfId="3" applyFont="1" applyFill="1" applyBorder="1" applyAlignment="1">
      <alignment horizontal="center" vertical="center"/>
    </xf>
    <xf numFmtId="41" fontId="84" fillId="45" borderId="1" xfId="3" applyFont="1" applyFill="1" applyBorder="1" applyAlignment="1">
      <alignment horizontal="center" vertical="center"/>
    </xf>
    <xf numFmtId="41" fontId="86" fillId="46" borderId="1" xfId="3" applyFont="1" applyFill="1" applyBorder="1" applyAlignment="1">
      <alignment horizontal="center" vertical="center"/>
    </xf>
    <xf numFmtId="41" fontId="87" fillId="47" borderId="1" xfId="3" applyFont="1" applyFill="1" applyBorder="1" applyAlignment="1">
      <alignment horizontal="center" vertical="center"/>
    </xf>
    <xf numFmtId="41" fontId="88" fillId="48" borderId="1" xfId="3" applyFont="1" applyFill="1" applyBorder="1" applyAlignment="1">
      <alignment horizontal="center" vertical="center"/>
    </xf>
    <xf numFmtId="41" fontId="6" fillId="45" borderId="1" xfId="3" applyFont="1" applyFill="1" applyBorder="1" applyAlignment="1">
      <alignment horizontal="center" vertical="center" wrapText="1"/>
    </xf>
    <xf numFmtId="41" fontId="6" fillId="46" borderId="1" xfId="3" applyFont="1" applyFill="1" applyBorder="1" applyAlignment="1">
      <alignment horizontal="center" vertical="center" wrapText="1"/>
    </xf>
    <xf numFmtId="41" fontId="6" fillId="47" borderId="1" xfId="3" applyFont="1" applyFill="1" applyBorder="1" applyAlignment="1">
      <alignment horizontal="center" vertical="center" wrapText="1"/>
    </xf>
    <xf numFmtId="41" fontId="6" fillId="48" borderId="1" xfId="3" applyFont="1" applyFill="1" applyBorder="1" applyAlignment="1">
      <alignment horizontal="center" vertical="center" wrapText="1"/>
    </xf>
    <xf numFmtId="41" fontId="84" fillId="7" borderId="1" xfId="3" applyFont="1" applyFill="1" applyBorder="1" applyAlignment="1">
      <alignment horizontal="center" vertical="center"/>
    </xf>
    <xf numFmtId="41" fontId="86" fillId="7" borderId="1" xfId="3" applyFont="1" applyFill="1" applyBorder="1" applyAlignment="1">
      <alignment horizontal="center" vertical="center"/>
    </xf>
    <xf numFmtId="41" fontId="87" fillId="7" borderId="1" xfId="3" applyFont="1" applyFill="1" applyBorder="1" applyAlignment="1">
      <alignment horizontal="center" vertical="center"/>
    </xf>
    <xf numFmtId="41" fontId="88" fillId="7" borderId="1" xfId="3" applyFont="1" applyFill="1" applyBorder="1" applyAlignment="1">
      <alignment horizontal="center" vertical="center"/>
    </xf>
    <xf numFmtId="41" fontId="91" fillId="50" borderId="1" xfId="0" applyNumberFormat="1" applyFont="1" applyFill="1" applyBorder="1" applyAlignment="1">
      <alignment horizontal="center" vertical="center"/>
    </xf>
    <xf numFmtId="41" fontId="91" fillId="50" borderId="1" xfId="0" applyNumberFormat="1" applyFont="1" applyFill="1" applyBorder="1" applyAlignment="1">
      <alignment horizontal="center" vertical="center" wrapText="1"/>
    </xf>
    <xf numFmtId="177" fontId="6" fillId="7" borderId="1" xfId="3" applyNumberFormat="1" applyFont="1" applyFill="1" applyBorder="1" applyAlignment="1">
      <alignment horizontal="center" vertical="center" wrapText="1"/>
    </xf>
    <xf numFmtId="41" fontId="49" fillId="28" borderId="1" xfId="3" applyFont="1" applyFill="1" applyBorder="1" applyAlignment="1">
      <alignment horizontal="center" vertical="center"/>
    </xf>
    <xf numFmtId="41" fontId="7" fillId="7" borderId="1" xfId="5" applyNumberFormat="1" applyFont="1" applyFill="1" applyBorder="1" applyAlignment="1">
      <alignment horizontal="center" vertical="center"/>
    </xf>
    <xf numFmtId="41" fontId="28" fillId="7" borderId="1" xfId="0" applyNumberFormat="1" applyFont="1" applyFill="1" applyBorder="1" applyAlignment="1">
      <alignment horizontal="center" vertical="center"/>
    </xf>
    <xf numFmtId="41" fontId="50" fillId="32" borderId="1" xfId="0" applyNumberFormat="1" applyFont="1" applyFill="1" applyBorder="1" applyAlignment="1">
      <alignment horizontal="center" vertical="center"/>
    </xf>
    <xf numFmtId="41" fontId="28" fillId="7" borderId="1" xfId="0" applyNumberFormat="1" applyFont="1" applyFill="1" applyBorder="1" applyAlignment="1">
      <alignment horizontal="center" vertical="center" wrapText="1"/>
    </xf>
    <xf numFmtId="41" fontId="50" fillId="32" borderId="1" xfId="0" applyNumberFormat="1" applyFont="1" applyFill="1" applyBorder="1" applyAlignment="1">
      <alignment horizontal="center" vertical="center" wrapText="1"/>
    </xf>
    <xf numFmtId="41" fontId="6" fillId="45" borderId="1" xfId="3" applyFont="1" applyFill="1" applyBorder="1" applyAlignment="1">
      <alignment horizontal="center" vertical="center"/>
    </xf>
    <xf numFmtId="41" fontId="6" fillId="11" borderId="1" xfId="3" applyFont="1" applyFill="1" applyBorder="1" applyAlignment="1">
      <alignment horizontal="center" vertical="center"/>
    </xf>
    <xf numFmtId="41" fontId="57" fillId="29" borderId="1" xfId="3" applyFont="1" applyFill="1" applyBorder="1" applyAlignment="1">
      <alignment horizontal="center" vertical="center"/>
    </xf>
    <xf numFmtId="41" fontId="44" fillId="21" borderId="1" xfId="3" applyFont="1" applyFill="1" applyBorder="1" applyAlignment="1">
      <alignment horizontal="center" vertical="center"/>
    </xf>
    <xf numFmtId="41" fontId="81" fillId="43" borderId="1" xfId="0" applyNumberFormat="1" applyFont="1" applyFill="1" applyBorder="1" applyAlignment="1">
      <alignment horizontal="center" vertical="center"/>
    </xf>
    <xf numFmtId="41" fontId="7" fillId="44" borderId="1" xfId="3" applyFont="1" applyFill="1" applyBorder="1" applyAlignment="1">
      <alignment horizontal="center" vertical="center"/>
    </xf>
    <xf numFmtId="41" fontId="83" fillId="44" borderId="1" xfId="0" applyNumberFormat="1" applyFont="1" applyFill="1" applyBorder="1" applyAlignment="1">
      <alignment horizontal="center" vertical="center"/>
    </xf>
    <xf numFmtId="41" fontId="83" fillId="44" borderId="1" xfId="3" applyFont="1" applyFill="1" applyBorder="1" applyAlignment="1">
      <alignment horizontal="center" vertical="center"/>
    </xf>
    <xf numFmtId="41" fontId="6" fillId="44" borderId="1" xfId="3" applyFont="1" applyFill="1" applyBorder="1" applyAlignment="1">
      <alignment horizontal="center" vertical="center" wrapText="1"/>
    </xf>
    <xf numFmtId="41" fontId="6" fillId="44" borderId="1" xfId="3" applyFont="1" applyFill="1" applyBorder="1" applyAlignment="1">
      <alignment horizontal="center" vertical="center"/>
    </xf>
    <xf numFmtId="41" fontId="24" fillId="24" borderId="1" xfId="3" applyFont="1" applyFill="1" applyBorder="1" applyAlignment="1">
      <alignment horizontal="center" vertical="center" wrapText="1"/>
    </xf>
    <xf numFmtId="41" fontId="24" fillId="0" borderId="1" xfId="3" applyFont="1" applyBorder="1" applyAlignment="1">
      <alignment horizontal="center" vertical="center" wrapText="1"/>
    </xf>
    <xf numFmtId="41" fontId="24" fillId="0" borderId="1" xfId="3" applyFont="1" applyBorder="1" applyAlignment="1">
      <alignment horizontal="center" vertical="center"/>
    </xf>
    <xf numFmtId="41" fontId="7" fillId="34" borderId="1" xfId="3" applyFont="1" applyFill="1" applyBorder="1" applyAlignment="1">
      <alignment horizontal="center" vertical="center"/>
    </xf>
    <xf numFmtId="41" fontId="68" fillId="34" borderId="1" xfId="3" applyFont="1" applyFill="1" applyBorder="1" applyAlignment="1">
      <alignment horizontal="center" vertical="center"/>
    </xf>
    <xf numFmtId="41" fontId="24" fillId="7" borderId="1" xfId="3" applyFont="1" applyFill="1" applyBorder="1" applyAlignment="1">
      <alignment horizontal="center" vertical="center" wrapText="1"/>
    </xf>
    <xf numFmtId="41" fontId="7" fillId="37" borderId="1" xfId="3" applyFont="1" applyFill="1" applyBorder="1" applyAlignment="1">
      <alignment horizontal="center" vertical="center"/>
    </xf>
    <xf numFmtId="41" fontId="6" fillId="37" borderId="1" xfId="3" applyFont="1" applyFill="1" applyBorder="1" applyAlignment="1">
      <alignment horizontal="center" vertical="center" wrapText="1"/>
    </xf>
    <xf numFmtId="41" fontId="50" fillId="32" borderId="1" xfId="3" applyFont="1" applyFill="1" applyBorder="1" applyAlignment="1">
      <alignment horizontal="center" vertical="center"/>
    </xf>
    <xf numFmtId="41" fontId="7" fillId="7" borderId="1" xfId="3" applyFont="1" applyFill="1" applyBorder="1" applyAlignment="1">
      <alignment vertical="center" wrapText="1"/>
    </xf>
    <xf numFmtId="41" fontId="7" fillId="7" borderId="1" xfId="3" quotePrefix="1" applyFont="1" applyFill="1" applyBorder="1" applyAlignment="1">
      <alignment horizontal="right" vertical="center"/>
    </xf>
    <xf numFmtId="41" fontId="59" fillId="29" borderId="1" xfId="3" quotePrefix="1" applyFont="1" applyFill="1" applyBorder="1" applyAlignment="1">
      <alignment horizontal="right" vertical="center"/>
    </xf>
    <xf numFmtId="41" fontId="7" fillId="26" borderId="1" xfId="3" applyFont="1" applyFill="1" applyBorder="1" applyAlignment="1">
      <alignment horizontal="center" vertical="center"/>
    </xf>
    <xf numFmtId="41" fontId="7" fillId="0" borderId="1" xfId="3" quotePrefix="1" applyFont="1" applyBorder="1" applyAlignment="1">
      <alignment horizontal="right" vertical="center"/>
    </xf>
    <xf numFmtId="41" fontId="7" fillId="21" borderId="1" xfId="3" applyFont="1" applyFill="1" applyBorder="1" applyAlignment="1">
      <alignment horizontal="center" vertical="center"/>
    </xf>
    <xf numFmtId="41" fontId="59" fillId="29" borderId="1" xfId="0" applyNumberFormat="1" applyFont="1" applyFill="1" applyBorder="1" applyAlignment="1">
      <alignment horizontal="center" vertical="center"/>
    </xf>
    <xf numFmtId="41" fontId="6" fillId="21" borderId="1" xfId="3" applyFont="1" applyFill="1" applyBorder="1" applyAlignment="1">
      <alignment horizontal="center" vertical="center" wrapText="1"/>
    </xf>
    <xf numFmtId="41" fontId="6" fillId="29" borderId="1" xfId="3" applyFont="1" applyFill="1" applyBorder="1" applyAlignment="1">
      <alignment horizontal="center" vertical="center"/>
    </xf>
    <xf numFmtId="41" fontId="7" fillId="29" borderId="1" xfId="3" applyFont="1" applyFill="1" applyBorder="1" applyAlignment="1">
      <alignment horizontal="center" vertical="center" wrapText="1"/>
    </xf>
    <xf numFmtId="41" fontId="69" fillId="49" borderId="1" xfId="3" applyFont="1" applyFill="1" applyBorder="1" applyAlignment="1">
      <alignment horizontal="center" vertical="center"/>
    </xf>
    <xf numFmtId="41" fontId="7" fillId="49" borderId="1" xfId="3" applyFont="1" applyFill="1" applyBorder="1" applyAlignment="1">
      <alignment horizontal="center" vertical="center" wrapText="1"/>
    </xf>
    <xf numFmtId="41" fontId="52" fillId="29" borderId="1" xfId="3" applyFont="1" applyFill="1" applyBorder="1" applyAlignment="1">
      <alignment horizontal="center" vertical="center"/>
    </xf>
    <xf numFmtId="43" fontId="0" fillId="7" borderId="0" xfId="0" applyNumberFormat="1" applyFill="1" applyAlignment="1">
      <alignment horizontal="center"/>
    </xf>
    <xf numFmtId="41" fontId="7" fillId="19" borderId="1" xfId="3" applyFont="1" applyFill="1" applyBorder="1" applyAlignment="1">
      <alignment horizontal="center" vertical="center"/>
    </xf>
    <xf numFmtId="41" fontId="42" fillId="19" borderId="1" xfId="3" applyFont="1" applyFill="1" applyBorder="1" applyAlignment="1">
      <alignment horizontal="right" vertical="center"/>
    </xf>
    <xf numFmtId="41" fontId="6" fillId="19" borderId="1" xfId="3" applyFont="1" applyFill="1" applyBorder="1" applyAlignment="1">
      <alignment horizontal="center" vertical="center" wrapText="1"/>
    </xf>
    <xf numFmtId="41" fontId="6" fillId="28" borderId="1" xfId="3" applyFont="1" applyFill="1" applyBorder="1" applyAlignment="1">
      <alignment horizontal="center" vertical="center"/>
    </xf>
    <xf numFmtId="41" fontId="7" fillId="19" borderId="1" xfId="3" applyFont="1" applyFill="1" applyBorder="1" applyAlignment="1">
      <alignment horizontal="center" vertical="center" wrapText="1"/>
    </xf>
    <xf numFmtId="41" fontId="7" fillId="22" borderId="1" xfId="3" applyFont="1" applyFill="1" applyBorder="1" applyAlignment="1">
      <alignment horizontal="center" vertical="center" wrapText="1"/>
    </xf>
    <xf numFmtId="41" fontId="44" fillId="32" borderId="1" xfId="3" applyFont="1" applyFill="1" applyBorder="1" applyAlignment="1">
      <alignment horizontal="center" vertical="center"/>
    </xf>
    <xf numFmtId="41" fontId="6" fillId="32" borderId="1" xfId="3" applyFont="1" applyFill="1" applyBorder="1" applyAlignment="1">
      <alignment horizontal="center" vertical="center"/>
    </xf>
    <xf numFmtId="41" fontId="59" fillId="29" borderId="1" xfId="0" applyNumberFormat="1" applyFont="1" applyFill="1" applyBorder="1" applyAlignment="1">
      <alignment horizontal="center" vertical="center" wrapText="1"/>
    </xf>
    <xf numFmtId="41" fontId="7" fillId="24" borderId="1" xfId="3" applyFont="1" applyFill="1" applyBorder="1" applyAlignment="1">
      <alignment horizontal="center" vertical="center" wrapText="1"/>
    </xf>
    <xf numFmtId="41" fontId="7" fillId="37" borderId="1" xfId="3" applyFont="1" applyFill="1" applyBorder="1" applyAlignment="1">
      <alignment horizontal="center" vertical="center" wrapText="1"/>
    </xf>
    <xf numFmtId="41" fontId="7" fillId="51" borderId="1" xfId="3" applyFont="1" applyFill="1" applyBorder="1" applyAlignment="1">
      <alignment horizontal="center" vertical="center"/>
    </xf>
    <xf numFmtId="41" fontId="92" fillId="51" borderId="1" xfId="3" applyFont="1" applyFill="1" applyBorder="1" applyAlignment="1">
      <alignment horizontal="center" vertical="center"/>
    </xf>
    <xf numFmtId="41" fontId="89" fillId="49" borderId="1" xfId="3" applyFont="1" applyFill="1" applyBorder="1" applyAlignment="1">
      <alignment horizontal="center" vertical="center"/>
    </xf>
    <xf numFmtId="41" fontId="89" fillId="49" borderId="1" xfId="0" applyNumberFormat="1" applyFont="1" applyFill="1" applyBorder="1" applyAlignment="1">
      <alignment horizontal="center" vertical="center" wrapText="1"/>
    </xf>
    <xf numFmtId="41" fontId="6" fillId="51" borderId="1" xfId="3" applyFont="1" applyFill="1" applyBorder="1" applyAlignment="1">
      <alignment horizontal="center" vertical="center" wrapText="1"/>
    </xf>
    <xf numFmtId="41" fontId="7" fillId="51" borderId="1" xfId="3" applyFont="1" applyFill="1" applyBorder="1" applyAlignment="1">
      <alignment horizontal="center" vertical="center" wrapText="1"/>
    </xf>
    <xf numFmtId="41" fontId="47" fillId="32" borderId="1" xfId="3" applyFont="1" applyFill="1" applyBorder="1" applyAlignment="1">
      <alignment horizontal="center" vertical="center"/>
    </xf>
    <xf numFmtId="41" fontId="47" fillId="32" borderId="1" xfId="0" applyNumberFormat="1" applyFont="1" applyFill="1" applyBorder="1" applyAlignment="1">
      <alignment horizontal="center" vertical="center"/>
    </xf>
    <xf numFmtId="41" fontId="47" fillId="32" borderId="1" xfId="0" applyNumberFormat="1" applyFont="1" applyFill="1" applyBorder="1" applyAlignment="1">
      <alignment horizontal="center" vertical="center" wrapText="1"/>
    </xf>
    <xf numFmtId="41" fontId="45" fillId="22" borderId="1" xfId="0" applyNumberFormat="1" applyFont="1" applyFill="1" applyBorder="1" applyAlignment="1">
      <alignment horizontal="center" vertical="center"/>
    </xf>
    <xf numFmtId="41" fontId="45" fillId="22" borderId="1" xfId="0" applyNumberFormat="1" applyFont="1" applyFill="1" applyBorder="1" applyAlignment="1">
      <alignment horizontal="center" vertical="center" wrapText="1"/>
    </xf>
    <xf numFmtId="41" fontId="28" fillId="0" borderId="1" xfId="0" applyNumberFormat="1" applyFont="1" applyBorder="1" applyAlignment="1">
      <alignment horizontal="center" vertical="center"/>
    </xf>
    <xf numFmtId="41" fontId="28" fillId="0" borderId="1" xfId="0" applyNumberFormat="1" applyFont="1" applyBorder="1" applyAlignment="1">
      <alignment horizontal="center" vertical="center" wrapText="1"/>
    </xf>
    <xf numFmtId="41" fontId="43" fillId="32" borderId="1" xfId="3" applyFont="1" applyFill="1" applyBorder="1" applyAlignment="1">
      <alignment horizontal="center" vertical="center"/>
    </xf>
    <xf numFmtId="41" fontId="50" fillId="28" borderId="1" xfId="3" applyFont="1" applyFill="1" applyBorder="1" applyAlignment="1">
      <alignment horizontal="center" vertical="center"/>
    </xf>
    <xf numFmtId="41" fontId="6" fillId="0" borderId="1" xfId="0" applyNumberFormat="1" applyFont="1" applyBorder="1" applyAlignment="1">
      <alignment horizontal="center" vertical="center" wrapText="1"/>
    </xf>
    <xf numFmtId="41" fontId="8" fillId="0" borderId="1" xfId="3" applyFont="1" applyBorder="1" applyAlignment="1">
      <alignment horizontal="center" vertical="center"/>
    </xf>
    <xf numFmtId="41" fontId="28" fillId="20" borderId="1" xfId="3" applyFont="1" applyFill="1" applyBorder="1" applyAlignment="1">
      <alignment horizontal="center" vertical="center"/>
    </xf>
    <xf numFmtId="41" fontId="28" fillId="20" borderId="1" xfId="3" applyFont="1" applyFill="1" applyBorder="1" applyAlignment="1">
      <alignment horizontal="center" vertical="center" wrapText="1"/>
    </xf>
    <xf numFmtId="41" fontId="28" fillId="25" borderId="1" xfId="3" applyFont="1" applyFill="1" applyBorder="1" applyAlignment="1">
      <alignment horizontal="center" vertical="center"/>
    </xf>
    <xf numFmtId="41" fontId="29" fillId="23" borderId="1" xfId="3" applyFont="1" applyFill="1" applyBorder="1" applyAlignment="1">
      <alignment horizontal="center" vertical="center" wrapText="1"/>
    </xf>
    <xf numFmtId="178" fontId="6" fillId="0" borderId="1" xfId="3" applyNumberFormat="1" applyFont="1" applyBorder="1" applyAlignment="1">
      <alignment horizontal="center" vertical="center" wrapText="1"/>
    </xf>
    <xf numFmtId="41" fontId="7" fillId="3" borderId="1" xfId="3" applyFont="1" applyFill="1" applyBorder="1" applyAlignment="1">
      <alignment horizontal="center" vertical="center"/>
    </xf>
    <xf numFmtId="41" fontId="7" fillId="11" borderId="1" xfId="3" applyFont="1" applyFill="1" applyBorder="1" applyAlignment="1">
      <alignment vertical="center"/>
    </xf>
    <xf numFmtId="41" fontId="29" fillId="7" borderId="1" xfId="3" applyFont="1" applyFill="1" applyBorder="1" applyAlignment="1">
      <alignment horizontal="center" vertical="center" wrapText="1"/>
    </xf>
    <xf numFmtId="41" fontId="29" fillId="7" borderId="1" xfId="3" applyFont="1" applyFill="1" applyBorder="1" applyAlignment="1">
      <alignment horizontal="center" vertical="center"/>
    </xf>
    <xf numFmtId="41" fontId="7" fillId="45" borderId="1" xfId="3" applyFont="1" applyFill="1" applyBorder="1" applyAlignment="1">
      <alignment horizontal="center" vertical="center" wrapText="1"/>
    </xf>
    <xf numFmtId="41" fontId="42" fillId="19" borderId="1" xfId="3" applyFont="1" applyFill="1" applyBorder="1" applyAlignment="1">
      <alignment horizontal="center" vertical="center"/>
    </xf>
    <xf numFmtId="41" fontId="6" fillId="19" borderId="1" xfId="3" applyFont="1" applyFill="1" applyBorder="1" applyAlignment="1">
      <alignment horizontal="center" vertical="center"/>
    </xf>
    <xf numFmtId="41" fontId="50" fillId="25" borderId="1" xfId="3" quotePrefix="1" applyFont="1" applyFill="1" applyBorder="1" applyAlignment="1">
      <alignment horizontal="right" vertical="center"/>
    </xf>
    <xf numFmtId="41" fontId="6" fillId="25" borderId="1" xfId="3" applyFont="1" applyFill="1" applyBorder="1" applyAlignment="1">
      <alignment horizontal="center" vertical="center"/>
    </xf>
    <xf numFmtId="41" fontId="29" fillId="25" borderId="1" xfId="3" applyFont="1" applyFill="1" applyBorder="1" applyAlignment="1">
      <alignment horizontal="center" vertical="center"/>
    </xf>
    <xf numFmtId="41" fontId="28" fillId="25" borderId="1" xfId="3" applyFont="1" applyFill="1" applyBorder="1" applyAlignment="1">
      <alignment horizontal="center" vertical="center" wrapText="1"/>
    </xf>
    <xf numFmtId="41" fontId="50" fillId="7" borderId="1" xfId="3" applyFont="1" applyFill="1" applyBorder="1" applyAlignment="1">
      <alignment horizontal="center" vertical="center"/>
    </xf>
    <xf numFmtId="41" fontId="84" fillId="45" borderId="1" xfId="0" applyNumberFormat="1" applyFont="1" applyFill="1" applyBorder="1" applyAlignment="1">
      <alignment horizontal="center" vertical="center"/>
    </xf>
    <xf numFmtId="41" fontId="50" fillId="7" borderId="1" xfId="3" quotePrefix="1" applyFont="1" applyFill="1" applyBorder="1" applyAlignment="1">
      <alignment horizontal="right" vertical="center"/>
    </xf>
    <xf numFmtId="41" fontId="50" fillId="25" borderId="1" xfId="0" applyNumberFormat="1" applyFont="1" applyFill="1" applyBorder="1" applyAlignment="1">
      <alignment horizontal="center" vertical="center"/>
    </xf>
    <xf numFmtId="41" fontId="50" fillId="25" borderId="1" xfId="0" applyNumberFormat="1" applyFont="1" applyFill="1" applyBorder="1" applyAlignment="1">
      <alignment horizontal="center" vertical="center" wrapText="1"/>
    </xf>
    <xf numFmtId="41" fontId="43" fillId="32" borderId="1" xfId="0" applyNumberFormat="1" applyFont="1" applyFill="1" applyBorder="1" applyAlignment="1">
      <alignment horizontal="center" vertical="center"/>
    </xf>
    <xf numFmtId="41" fontId="43" fillId="32" borderId="1" xfId="0" applyNumberFormat="1" applyFont="1" applyFill="1" applyBorder="1" applyAlignment="1">
      <alignment horizontal="center" vertical="center" wrapText="1"/>
    </xf>
    <xf numFmtId="41" fontId="57" fillId="32" borderId="1" xfId="0" applyNumberFormat="1" applyFont="1" applyFill="1" applyBorder="1" applyAlignment="1">
      <alignment horizontal="center" vertical="center" wrapText="1"/>
    </xf>
    <xf numFmtId="41" fontId="57" fillId="32" borderId="1" xfId="0" applyNumberFormat="1" applyFont="1" applyFill="1" applyBorder="1" applyAlignment="1">
      <alignment horizontal="center" vertical="center"/>
    </xf>
    <xf numFmtId="41" fontId="72" fillId="37" borderId="1" xfId="0" applyNumberFormat="1" applyFont="1" applyFill="1" applyBorder="1" applyAlignment="1">
      <alignment horizontal="center" vertical="center"/>
    </xf>
    <xf numFmtId="41" fontId="72" fillId="37" borderId="1" xfId="0" applyNumberFormat="1" applyFont="1" applyFill="1" applyBorder="1" applyAlignment="1">
      <alignment horizontal="center" vertical="center" wrapText="1"/>
    </xf>
    <xf numFmtId="41" fontId="7" fillId="0" borderId="0" xfId="3" applyFont="1" applyAlignment="1">
      <alignment horizontal="center"/>
    </xf>
    <xf numFmtId="41" fontId="64" fillId="39" borderId="1" xfId="0" applyNumberFormat="1" applyFont="1" applyFill="1" applyBorder="1" applyAlignment="1">
      <alignment horizontal="center" vertical="center"/>
    </xf>
    <xf numFmtId="41" fontId="6" fillId="39" borderId="1" xfId="3" applyFont="1" applyFill="1" applyBorder="1" applyAlignment="1">
      <alignment horizontal="center" vertical="center"/>
    </xf>
    <xf numFmtId="41" fontId="45" fillId="7" borderId="1" xfId="3" applyFont="1" applyFill="1" applyBorder="1" applyAlignment="1">
      <alignment horizontal="center" vertical="center"/>
    </xf>
    <xf numFmtId="49" fontId="94" fillId="52" borderId="1" xfId="3" quotePrefix="1" applyNumberFormat="1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vertical="center" wrapText="1"/>
    </xf>
    <xf numFmtId="0" fontId="7" fillId="52" borderId="1" xfId="0" applyFont="1" applyFill="1" applyBorder="1" applyAlignment="1">
      <alignment horizontal="center" vertical="center" wrapText="1"/>
    </xf>
    <xf numFmtId="41" fontId="6" fillId="52" borderId="1" xfId="3" applyFont="1" applyFill="1" applyBorder="1" applyAlignment="1">
      <alignment horizontal="center" vertical="center"/>
    </xf>
    <xf numFmtId="41" fontId="7" fillId="52" borderId="1" xfId="3" applyFont="1" applyFill="1" applyBorder="1" applyAlignment="1">
      <alignment horizontal="center" vertical="center" wrapText="1"/>
    </xf>
    <xf numFmtId="0" fontId="7" fillId="52" borderId="1" xfId="0" applyFont="1" applyFill="1" applyBorder="1" applyAlignment="1">
      <alignment horizontal="center" vertical="center"/>
    </xf>
    <xf numFmtId="0" fontId="94" fillId="52" borderId="1" xfId="0" applyFont="1" applyFill="1" applyBorder="1" applyAlignment="1">
      <alignment horizontal="center" vertical="center"/>
    </xf>
    <xf numFmtId="49" fontId="6" fillId="52" borderId="1" xfId="3" applyNumberFormat="1" applyFont="1" applyFill="1" applyBorder="1" applyAlignment="1">
      <alignment horizontal="center" vertical="center" wrapText="1"/>
    </xf>
    <xf numFmtId="41" fontId="28" fillId="52" borderId="1" xfId="3" applyFont="1" applyFill="1" applyBorder="1" applyAlignment="1">
      <alignment horizontal="center" vertical="center"/>
    </xf>
    <xf numFmtId="41" fontId="47" fillId="52" borderId="1" xfId="3" applyFont="1" applyFill="1" applyBorder="1" applyAlignment="1">
      <alignment horizontal="center" vertical="center"/>
    </xf>
    <xf numFmtId="10" fontId="48" fillId="52" borderId="1" xfId="2" applyNumberFormat="1" applyFont="1" applyFill="1" applyBorder="1" applyAlignment="1">
      <alignment horizontal="center" vertical="center"/>
    </xf>
    <xf numFmtId="10" fontId="7" fillId="52" borderId="1" xfId="2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179" fontId="11" fillId="6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79" fontId="11" fillId="6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49" fontId="32" fillId="25" borderId="1" xfId="3" applyNumberFormat="1" applyFont="1" applyFill="1" applyBorder="1" applyAlignment="1">
      <alignment horizontal="center" vertical="center"/>
    </xf>
  </cellXfs>
  <cellStyles count="6">
    <cellStyle name="강조색4" xfId="1" builtinId="41"/>
    <cellStyle name="백분율" xfId="2" builtinId="5"/>
    <cellStyle name="쉼표 [0]" xfId="3" builtinId="6"/>
    <cellStyle name="쉼표 [0] 2" xfId="4"/>
    <cellStyle name="표준" xfId="0" builtinId="0"/>
    <cellStyle name="표준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337"/>
  <sheetViews>
    <sheetView topLeftCell="A175" workbookViewId="0">
      <selection activeCell="H184" sqref="H184"/>
    </sheetView>
  </sheetViews>
  <sheetFormatPr defaultRowHeight="13.5"/>
  <cols>
    <col min="1" max="1" width="11.33203125" style="45" bestFit="1" customWidth="1"/>
    <col min="2" max="2" width="17.5546875" style="627" customWidth="1"/>
    <col min="3" max="3" width="17.109375" style="627" customWidth="1"/>
    <col min="4" max="8" width="15.77734375" style="627" customWidth="1"/>
    <col min="9" max="9" width="16.6640625" style="627" customWidth="1"/>
    <col min="10" max="10" width="15.77734375" style="627" customWidth="1"/>
    <col min="11" max="11" width="17.33203125" style="627" customWidth="1"/>
    <col min="12" max="12" width="18.88671875" style="627" bestFit="1" customWidth="1"/>
    <col min="13" max="13" width="15.77734375" style="627" customWidth="1"/>
    <col min="14" max="22" width="15" style="627" customWidth="1"/>
    <col min="23" max="82" width="8.88671875" style="627" customWidth="1"/>
    <col min="83" max="16384" width="8.88671875" style="627"/>
  </cols>
  <sheetData>
    <row r="1" spans="1:13" ht="25.5" customHeight="1">
      <c r="A1" s="955" t="s">
        <v>0</v>
      </c>
      <c r="B1" s="956"/>
      <c r="C1" s="956"/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13" s="35" customFormat="1" ht="26.1" customHeight="1">
      <c r="A2" s="36" t="s">
        <v>1</v>
      </c>
      <c r="B2" s="13" t="s">
        <v>2</v>
      </c>
      <c r="C2" s="13" t="s">
        <v>3</v>
      </c>
      <c r="D2" s="13" t="s">
        <v>4</v>
      </c>
      <c r="E2" s="37" t="s">
        <v>5</v>
      </c>
      <c r="F2" s="14" t="s">
        <v>6</v>
      </c>
      <c r="G2" s="36" t="s">
        <v>7</v>
      </c>
      <c r="H2" s="14" t="s">
        <v>8</v>
      </c>
      <c r="I2" s="14" t="s">
        <v>9</v>
      </c>
      <c r="J2" s="37" t="s">
        <v>10</v>
      </c>
      <c r="K2" s="14" t="s">
        <v>11</v>
      </c>
      <c r="L2" s="36" t="s">
        <v>12</v>
      </c>
      <c r="M2" s="13" t="s">
        <v>13</v>
      </c>
    </row>
    <row r="3" spans="1:13">
      <c r="A3" s="80" t="s">
        <v>14</v>
      </c>
      <c r="B3" s="340" t="s">
        <v>15</v>
      </c>
      <c r="C3" s="340" t="s">
        <v>16</v>
      </c>
      <c r="D3" s="4" t="s">
        <v>17</v>
      </c>
      <c r="E3" s="414" t="s">
        <v>18</v>
      </c>
      <c r="F3" s="103" t="s">
        <v>19</v>
      </c>
      <c r="G3" s="38" t="s">
        <v>20</v>
      </c>
      <c r="H3" s="103" t="s">
        <v>21</v>
      </c>
      <c r="I3" s="52" t="s">
        <v>22</v>
      </c>
      <c r="J3" s="52" t="s">
        <v>23</v>
      </c>
      <c r="K3" s="48" t="s">
        <v>24</v>
      </c>
      <c r="L3" s="52" t="s">
        <v>25</v>
      </c>
      <c r="M3" s="103" t="s">
        <v>26</v>
      </c>
    </row>
    <row r="4" spans="1:13">
      <c r="A4" s="80" t="s">
        <v>27</v>
      </c>
      <c r="B4" s="335" t="s">
        <v>28</v>
      </c>
      <c r="C4" s="335" t="s">
        <v>29</v>
      </c>
      <c r="D4" s="4" t="s">
        <v>30</v>
      </c>
      <c r="E4" s="383" t="s">
        <v>31</v>
      </c>
      <c r="F4" s="103" t="s">
        <v>32</v>
      </c>
      <c r="G4" s="38" t="s">
        <v>33</v>
      </c>
      <c r="H4" s="103" t="s">
        <v>34</v>
      </c>
      <c r="I4" s="56" t="s">
        <v>35</v>
      </c>
      <c r="J4" s="52" t="s">
        <v>36</v>
      </c>
      <c r="K4" s="48" t="s">
        <v>37</v>
      </c>
      <c r="L4" s="52" t="s">
        <v>38</v>
      </c>
      <c r="M4" s="103" t="s">
        <v>39</v>
      </c>
    </row>
    <row r="5" spans="1:13">
      <c r="A5" s="80" t="s">
        <v>40</v>
      </c>
      <c r="B5" s="340" t="s">
        <v>41</v>
      </c>
      <c r="C5" s="334" t="s">
        <v>42</v>
      </c>
      <c r="D5" s="4" t="s">
        <v>43</v>
      </c>
      <c r="E5" s="414" t="s">
        <v>44</v>
      </c>
      <c r="F5" s="103" t="s">
        <v>45</v>
      </c>
      <c r="G5" s="4" t="s">
        <v>46</v>
      </c>
      <c r="H5" s="103" t="s">
        <v>47</v>
      </c>
      <c r="I5" s="52" t="s">
        <v>43</v>
      </c>
      <c r="J5" s="48" t="s">
        <v>47</v>
      </c>
      <c r="K5" s="48" t="s">
        <v>44</v>
      </c>
      <c r="L5" s="52" t="s">
        <v>43</v>
      </c>
      <c r="M5" s="103" t="s">
        <v>42</v>
      </c>
    </row>
    <row r="6" spans="1:13">
      <c r="A6" s="80" t="s">
        <v>48</v>
      </c>
      <c r="B6" s="629">
        <v>991239000</v>
      </c>
      <c r="C6" s="630">
        <v>85995749000</v>
      </c>
      <c r="D6" s="631">
        <v>12332451000</v>
      </c>
      <c r="E6" s="632">
        <v>23317131000</v>
      </c>
      <c r="F6" s="633">
        <v>3613547000</v>
      </c>
      <c r="G6" s="631">
        <v>11368588000</v>
      </c>
      <c r="H6" s="633">
        <v>2457863000</v>
      </c>
      <c r="I6" s="634">
        <v>1389910000</v>
      </c>
      <c r="J6" s="635">
        <v>30299772000</v>
      </c>
      <c r="K6" s="635">
        <v>2264992000</v>
      </c>
      <c r="L6" s="634">
        <v>418289511000</v>
      </c>
      <c r="M6" s="636">
        <v>3578230000</v>
      </c>
    </row>
    <row r="7" spans="1:13">
      <c r="A7" s="80" t="s">
        <v>49</v>
      </c>
      <c r="B7" s="629">
        <v>1016818000</v>
      </c>
      <c r="C7" s="630">
        <v>131028224000</v>
      </c>
      <c r="D7" s="631">
        <v>18380715000</v>
      </c>
      <c r="E7" s="632">
        <v>19642801000</v>
      </c>
      <c r="F7" s="637">
        <v>3596123000</v>
      </c>
      <c r="G7" s="631">
        <v>9478652000</v>
      </c>
      <c r="H7" s="637">
        <v>2157822000</v>
      </c>
      <c r="I7" s="634">
        <v>1099601000</v>
      </c>
      <c r="J7" s="635">
        <v>50621470000</v>
      </c>
      <c r="K7" s="635">
        <v>572806000</v>
      </c>
      <c r="L7" s="634">
        <v>339151847000</v>
      </c>
      <c r="M7" s="636">
        <v>3886641000</v>
      </c>
    </row>
    <row r="8" spans="1:13">
      <c r="A8" s="80" t="s">
        <v>50</v>
      </c>
      <c r="B8" s="629">
        <v>3460823000</v>
      </c>
      <c r="C8" s="630">
        <v>227887155000</v>
      </c>
      <c r="D8" s="631">
        <v>40666862000</v>
      </c>
      <c r="E8" s="632">
        <v>31629035000</v>
      </c>
      <c r="F8" s="637">
        <v>5163760000</v>
      </c>
      <c r="G8" s="631">
        <v>14356873000</v>
      </c>
      <c r="H8" s="638">
        <v>4498578000</v>
      </c>
      <c r="I8" s="634">
        <v>1865461000</v>
      </c>
      <c r="J8" s="639">
        <v>74910120000</v>
      </c>
      <c r="K8" s="639">
        <f>240167000+3334000+329305000+446967000+51629000</f>
        <v>1071402000</v>
      </c>
      <c r="L8" s="634">
        <v>467843778000</v>
      </c>
      <c r="M8" s="636">
        <v>8853613000</v>
      </c>
    </row>
    <row r="9" spans="1:13">
      <c r="A9" s="640" t="s">
        <v>51</v>
      </c>
      <c r="B9" s="350" t="s">
        <v>52</v>
      </c>
      <c r="C9" s="330">
        <v>0.73709999999999998</v>
      </c>
      <c r="D9" s="39">
        <v>0.30309999999999998</v>
      </c>
      <c r="E9" s="385">
        <v>0.1298</v>
      </c>
      <c r="F9" s="107">
        <v>0.43790000000000001</v>
      </c>
      <c r="G9" s="39">
        <v>0.2397</v>
      </c>
      <c r="H9" s="107">
        <v>0.13739999999999999</v>
      </c>
      <c r="I9" s="57">
        <v>0.65249999999999997</v>
      </c>
      <c r="J9" s="49" t="s">
        <v>53</v>
      </c>
      <c r="K9" s="57">
        <v>6.6699999999999995E-2</v>
      </c>
      <c r="L9" s="57">
        <v>0.23480000000000001</v>
      </c>
      <c r="M9" s="108">
        <v>0.2051</v>
      </c>
    </row>
    <row r="10" spans="1:13">
      <c r="A10" s="640" t="s">
        <v>54</v>
      </c>
      <c r="B10" s="351">
        <v>0.49909999999999999</v>
      </c>
      <c r="C10" s="330">
        <v>1.5842000000000001</v>
      </c>
      <c r="D10" s="39">
        <v>3.2195999999999998</v>
      </c>
      <c r="E10" s="385">
        <v>8.0159000000000002</v>
      </c>
      <c r="F10" s="105">
        <v>3.5754999999999999</v>
      </c>
      <c r="G10" s="39">
        <v>5.2244000000000002</v>
      </c>
      <c r="H10" s="105">
        <v>5.0361000000000002</v>
      </c>
      <c r="I10" s="57">
        <v>2.7995999999999999</v>
      </c>
      <c r="J10" s="49">
        <v>2.4195000000000002</v>
      </c>
      <c r="K10" s="49">
        <v>6.5137999999999998</v>
      </c>
      <c r="L10" s="57">
        <v>3.4813000000000001</v>
      </c>
      <c r="M10" s="105">
        <v>7.1794000000000002</v>
      </c>
    </row>
    <row r="11" spans="1:13" ht="22.5" customHeight="1">
      <c r="A11" s="641" t="s">
        <v>55</v>
      </c>
      <c r="B11" s="339" t="s">
        <v>56</v>
      </c>
      <c r="C11" s="352" t="s">
        <v>57</v>
      </c>
      <c r="D11" s="5" t="s">
        <v>58</v>
      </c>
      <c r="E11" s="415" t="s">
        <v>59</v>
      </c>
      <c r="F11" s="105" t="s">
        <v>60</v>
      </c>
      <c r="G11" s="5" t="s">
        <v>61</v>
      </c>
      <c r="H11" s="105" t="s">
        <v>62</v>
      </c>
      <c r="I11" s="58" t="s">
        <v>63</v>
      </c>
      <c r="J11" s="57" t="s">
        <v>64</v>
      </c>
      <c r="K11" s="49" t="s">
        <v>65</v>
      </c>
      <c r="L11" s="58" t="s">
        <v>66</v>
      </c>
      <c r="M11" s="105" t="s">
        <v>67</v>
      </c>
    </row>
    <row r="12" spans="1:13" ht="22.5" customHeight="1">
      <c r="A12" s="80" t="s">
        <v>68</v>
      </c>
      <c r="B12" s="642"/>
      <c r="C12" s="643" t="s">
        <v>69</v>
      </c>
      <c r="D12" s="644" t="s">
        <v>70</v>
      </c>
      <c r="E12" s="259" t="s">
        <v>71</v>
      </c>
      <c r="F12" s="260" t="s">
        <v>72</v>
      </c>
      <c r="G12" s="60"/>
      <c r="H12" s="260" t="s">
        <v>73</v>
      </c>
      <c r="I12" s="645"/>
      <c r="J12" s="260" t="s">
        <v>74</v>
      </c>
      <c r="K12" s="59"/>
      <c r="L12" s="646" t="s">
        <v>75</v>
      </c>
      <c r="M12" s="59"/>
    </row>
    <row r="13" spans="1:13">
      <c r="A13" s="78" t="s">
        <v>76</v>
      </c>
      <c r="B13" s="647"/>
      <c r="C13" s="647"/>
      <c r="D13" s="62"/>
      <c r="E13" s="387"/>
      <c r="F13" s="59"/>
      <c r="G13" s="60"/>
      <c r="H13" s="59"/>
      <c r="I13" s="645"/>
      <c r="J13" s="59"/>
      <c r="K13" s="59"/>
      <c r="L13" s="52"/>
      <c r="M13" s="61"/>
    </row>
    <row r="14" spans="1:13">
      <c r="A14" s="78" t="s">
        <v>77</v>
      </c>
      <c r="B14" s="647"/>
      <c r="C14" s="647"/>
      <c r="D14" s="62"/>
      <c r="E14" s="387"/>
      <c r="F14" s="59"/>
      <c r="G14" s="60"/>
      <c r="H14" s="59"/>
      <c r="I14" s="645"/>
      <c r="J14" s="59"/>
      <c r="K14" s="59"/>
      <c r="L14" s="52"/>
      <c r="M14" s="61"/>
    </row>
    <row r="15" spans="1:13">
      <c r="A15" s="79" t="s">
        <v>78</v>
      </c>
      <c r="B15" s="647"/>
      <c r="C15" s="647"/>
      <c r="D15" s="62"/>
      <c r="E15" s="387"/>
      <c r="F15" s="59"/>
      <c r="G15" s="60"/>
      <c r="H15" s="59"/>
      <c r="I15" s="645"/>
      <c r="J15" s="59"/>
      <c r="K15" s="59"/>
      <c r="L15" s="52"/>
      <c r="M15" s="61"/>
    </row>
    <row r="16" spans="1:13">
      <c r="A16" s="79" t="s">
        <v>79</v>
      </c>
      <c r="B16" s="647"/>
      <c r="C16" s="353" t="s">
        <v>80</v>
      </c>
      <c r="D16" s="62"/>
      <c r="E16" s="387"/>
      <c r="F16" s="59"/>
      <c r="G16" s="60"/>
      <c r="H16" s="59"/>
      <c r="I16" s="645"/>
      <c r="J16" s="111"/>
      <c r="K16" s="59"/>
      <c r="L16" s="52"/>
      <c r="M16" s="61"/>
    </row>
    <row r="17" spans="1:13">
      <c r="A17" s="80" t="s">
        <v>81</v>
      </c>
      <c r="B17" s="338" t="s">
        <v>82</v>
      </c>
      <c r="C17" s="338" t="s">
        <v>83</v>
      </c>
      <c r="D17" s="4" t="s">
        <v>84</v>
      </c>
      <c r="E17" s="648" t="s">
        <v>85</v>
      </c>
      <c r="F17" s="649" t="s">
        <v>82</v>
      </c>
      <c r="G17" s="4" t="s">
        <v>86</v>
      </c>
      <c r="H17" s="649" t="s">
        <v>82</v>
      </c>
      <c r="I17" s="52" t="s">
        <v>82</v>
      </c>
      <c r="J17" s="634"/>
      <c r="K17" s="650" t="s">
        <v>82</v>
      </c>
      <c r="L17" s="52" t="s">
        <v>87</v>
      </c>
      <c r="M17" s="103" t="s">
        <v>88</v>
      </c>
    </row>
    <row r="18" spans="1:13" ht="26.1" customHeight="1">
      <c r="A18" s="36" t="s">
        <v>1</v>
      </c>
      <c r="B18" s="36" t="s">
        <v>89</v>
      </c>
      <c r="C18" s="37" t="s">
        <v>90</v>
      </c>
      <c r="D18" s="36" t="s">
        <v>91</v>
      </c>
      <c r="E18" s="13" t="s">
        <v>92</v>
      </c>
      <c r="F18" s="36" t="s">
        <v>93</v>
      </c>
      <c r="G18" s="17" t="s">
        <v>94</v>
      </c>
      <c r="H18" s="13" t="s">
        <v>95</v>
      </c>
      <c r="I18" s="13" t="s">
        <v>96</v>
      </c>
      <c r="J18" s="13" t="s">
        <v>97</v>
      </c>
      <c r="K18" s="13" t="s">
        <v>98</v>
      </c>
      <c r="L18" s="37" t="s">
        <v>99</v>
      </c>
      <c r="M18" s="36" t="s">
        <v>100</v>
      </c>
    </row>
    <row r="19" spans="1:13">
      <c r="A19" s="80" t="s">
        <v>14</v>
      </c>
      <c r="B19" s="52" t="s">
        <v>101</v>
      </c>
      <c r="C19" s="52" t="s">
        <v>102</v>
      </c>
      <c r="D19" s="52" t="s">
        <v>103</v>
      </c>
      <c r="E19" s="48" t="s">
        <v>104</v>
      </c>
      <c r="F19" s="38" t="s">
        <v>105</v>
      </c>
      <c r="G19" s="4" t="s">
        <v>106</v>
      </c>
      <c r="H19" s="384" t="s">
        <v>107</v>
      </c>
      <c r="I19" s="4" t="s">
        <v>108</v>
      </c>
      <c r="J19" s="103" t="s">
        <v>109</v>
      </c>
      <c r="K19" s="4" t="s">
        <v>110</v>
      </c>
      <c r="L19" s="206" t="s">
        <v>111</v>
      </c>
      <c r="M19" s="38" t="s">
        <v>112</v>
      </c>
    </row>
    <row r="20" spans="1:13">
      <c r="A20" s="80" t="s">
        <v>27</v>
      </c>
      <c r="B20" s="52" t="s">
        <v>113</v>
      </c>
      <c r="C20" s="56" t="s">
        <v>114</v>
      </c>
      <c r="D20" s="52" t="s">
        <v>115</v>
      </c>
      <c r="E20" s="48" t="s">
        <v>116</v>
      </c>
      <c r="F20" s="38" t="s">
        <v>117</v>
      </c>
      <c r="G20" s="4" t="s">
        <v>118</v>
      </c>
      <c r="H20" s="383" t="s">
        <v>119</v>
      </c>
      <c r="I20" s="4" t="s">
        <v>120</v>
      </c>
      <c r="J20" s="103" t="s">
        <v>121</v>
      </c>
      <c r="K20" s="4" t="s">
        <v>122</v>
      </c>
      <c r="L20" s="207" t="s">
        <v>123</v>
      </c>
      <c r="M20" s="38" t="s">
        <v>124</v>
      </c>
    </row>
    <row r="21" spans="1:13">
      <c r="A21" s="80" t="s">
        <v>40</v>
      </c>
      <c r="B21" s="52" t="s">
        <v>125</v>
      </c>
      <c r="C21" s="52" t="s">
        <v>126</v>
      </c>
      <c r="D21" s="52" t="s">
        <v>126</v>
      </c>
      <c r="E21" s="48" t="s">
        <v>46</v>
      </c>
      <c r="F21" s="38" t="s">
        <v>127</v>
      </c>
      <c r="G21" s="4" t="s">
        <v>128</v>
      </c>
      <c r="H21" s="384" t="s">
        <v>129</v>
      </c>
      <c r="I21" s="4" t="s">
        <v>130</v>
      </c>
      <c r="J21" s="103" t="s">
        <v>131</v>
      </c>
      <c r="K21" s="4" t="s">
        <v>131</v>
      </c>
      <c r="L21" s="206" t="s">
        <v>46</v>
      </c>
      <c r="M21" s="4" t="s">
        <v>47</v>
      </c>
    </row>
    <row r="22" spans="1:13">
      <c r="A22" s="80" t="s">
        <v>48</v>
      </c>
      <c r="B22" s="634">
        <v>52454228000</v>
      </c>
      <c r="C22" s="634">
        <v>13941479000</v>
      </c>
      <c r="D22" s="634">
        <v>3749943000</v>
      </c>
      <c r="E22" s="634">
        <v>6502721000</v>
      </c>
      <c r="F22" s="631">
        <v>6928336000</v>
      </c>
      <c r="G22" s="651">
        <v>3277327000</v>
      </c>
      <c r="H22" s="652">
        <v>1825566000</v>
      </c>
      <c r="I22" s="631">
        <v>1972823000</v>
      </c>
      <c r="J22" s="636">
        <v>5244792000</v>
      </c>
      <c r="K22" s="631">
        <v>977888000</v>
      </c>
      <c r="L22" s="653">
        <v>143126300000</v>
      </c>
      <c r="M22" s="631">
        <v>9711283000</v>
      </c>
    </row>
    <row r="23" spans="1:13">
      <c r="A23" s="80" t="s">
        <v>49</v>
      </c>
      <c r="B23" s="634">
        <v>25735679000</v>
      </c>
      <c r="C23" s="634">
        <v>19374205000</v>
      </c>
      <c r="D23" s="634">
        <v>0</v>
      </c>
      <c r="E23" s="634">
        <v>8857887000</v>
      </c>
      <c r="F23" s="631">
        <v>9856664000</v>
      </c>
      <c r="G23" s="651">
        <v>2099405000</v>
      </c>
      <c r="H23" s="652">
        <v>323805000</v>
      </c>
      <c r="I23" s="631">
        <v>2104559000</v>
      </c>
      <c r="J23" s="636">
        <v>3823872000</v>
      </c>
      <c r="K23" s="631">
        <v>0</v>
      </c>
      <c r="L23" s="653">
        <v>151651391000</v>
      </c>
      <c r="M23" s="631">
        <v>2010790000</v>
      </c>
    </row>
    <row r="24" spans="1:13">
      <c r="A24" s="80" t="s">
        <v>50</v>
      </c>
      <c r="B24" s="634">
        <v>55071323000</v>
      </c>
      <c r="C24" s="634">
        <v>27797523000</v>
      </c>
      <c r="D24" s="634">
        <v>0</v>
      </c>
      <c r="E24" s="634">
        <v>13730410000</v>
      </c>
      <c r="F24" s="631">
        <v>12906235000</v>
      </c>
      <c r="G24" s="654">
        <v>5752073000</v>
      </c>
      <c r="H24" s="652">
        <v>533728000</v>
      </c>
      <c r="I24" s="631">
        <v>3997537000</v>
      </c>
      <c r="J24" s="636">
        <v>6902123000</v>
      </c>
      <c r="K24" s="631">
        <v>0</v>
      </c>
      <c r="L24" s="653">
        <v>229675529000</v>
      </c>
      <c r="M24" s="631">
        <v>32379924000</v>
      </c>
    </row>
    <row r="25" spans="1:13">
      <c r="A25" s="640" t="s">
        <v>51</v>
      </c>
      <c r="B25" s="57">
        <v>5.4399999999999997E-2</v>
      </c>
      <c r="C25" s="57">
        <v>0.49309999999999998</v>
      </c>
      <c r="D25" s="57">
        <v>0.96450000000000002</v>
      </c>
      <c r="E25" s="49">
        <v>0.1176</v>
      </c>
      <c r="F25" s="39">
        <v>0.65900000000000003</v>
      </c>
      <c r="G25" s="5">
        <v>0.4078</v>
      </c>
      <c r="H25" s="389">
        <v>0.1171</v>
      </c>
      <c r="I25" s="39">
        <v>0.69189999999999996</v>
      </c>
      <c r="J25" s="107">
        <v>0.32150000000000001</v>
      </c>
      <c r="K25" s="39">
        <v>0.47720000000000001</v>
      </c>
      <c r="L25" s="208">
        <v>0.1804</v>
      </c>
      <c r="M25" s="39">
        <v>0.64270000000000005</v>
      </c>
    </row>
    <row r="26" spans="1:13">
      <c r="A26" s="640" t="s">
        <v>54</v>
      </c>
      <c r="B26" s="57">
        <v>18.1754</v>
      </c>
      <c r="C26" s="57">
        <v>3.1549999999999998</v>
      </c>
      <c r="D26" s="57">
        <v>1.6883999999999999</v>
      </c>
      <c r="E26" s="49">
        <v>7.5442</v>
      </c>
      <c r="F26" s="39">
        <v>2.0813000000000001</v>
      </c>
      <c r="G26" s="5">
        <v>3.0127999999999999</v>
      </c>
      <c r="H26" s="389">
        <v>20.742599999999999</v>
      </c>
      <c r="I26" s="39">
        <v>2.2149000000000001</v>
      </c>
      <c r="J26" s="107">
        <v>2.5190000000000001</v>
      </c>
      <c r="K26" s="39">
        <v>2.5581</v>
      </c>
      <c r="L26" s="208">
        <v>2.3073000000000001</v>
      </c>
      <c r="M26" s="39">
        <v>94.78</v>
      </c>
    </row>
    <row r="27" spans="1:13" ht="22.5" customHeight="1">
      <c r="A27" s="641" t="s">
        <v>55</v>
      </c>
      <c r="B27" s="57" t="s">
        <v>132</v>
      </c>
      <c r="C27" s="57" t="s">
        <v>132</v>
      </c>
      <c r="D27" s="57" t="s">
        <v>132</v>
      </c>
      <c r="E27" s="49" t="s">
        <v>133</v>
      </c>
      <c r="F27" s="39" t="s">
        <v>132</v>
      </c>
      <c r="G27" s="75" t="s">
        <v>134</v>
      </c>
      <c r="H27" s="395" t="s">
        <v>135</v>
      </c>
      <c r="I27" s="5" t="s">
        <v>136</v>
      </c>
      <c r="J27" s="105" t="s">
        <v>65</v>
      </c>
      <c r="K27" s="5" t="s">
        <v>137</v>
      </c>
      <c r="L27" s="209" t="s">
        <v>138</v>
      </c>
      <c r="M27" s="93" t="s">
        <v>139</v>
      </c>
    </row>
    <row r="28" spans="1:13" ht="22.5" customHeight="1">
      <c r="A28" s="80" t="s">
        <v>68</v>
      </c>
      <c r="B28" s="57"/>
      <c r="C28" s="646" t="s">
        <v>140</v>
      </c>
      <c r="D28" s="60"/>
      <c r="E28" s="59"/>
      <c r="F28" s="60"/>
      <c r="G28" s="68"/>
      <c r="H28" s="59"/>
      <c r="I28" s="260" t="s">
        <v>141</v>
      </c>
      <c r="J28" s="259" t="s">
        <v>142</v>
      </c>
      <c r="K28" s="59"/>
      <c r="L28" s="655" t="s">
        <v>143</v>
      </c>
      <c r="M28" s="644" t="s">
        <v>144</v>
      </c>
    </row>
    <row r="29" spans="1:13">
      <c r="A29" s="78" t="s">
        <v>76</v>
      </c>
      <c r="B29" s="57"/>
      <c r="C29" s="645"/>
      <c r="D29" s="60"/>
      <c r="E29" s="61"/>
      <c r="F29" s="60"/>
      <c r="G29" s="68"/>
      <c r="H29" s="402"/>
      <c r="I29" s="61"/>
      <c r="J29" s="61"/>
      <c r="K29" s="61"/>
      <c r="L29" s="656"/>
      <c r="M29" s="645"/>
    </row>
    <row r="30" spans="1:13">
      <c r="A30" s="78" t="s">
        <v>77</v>
      </c>
      <c r="B30" s="57"/>
      <c r="C30" s="645"/>
      <c r="D30" s="60"/>
      <c r="E30" s="61"/>
      <c r="F30" s="60"/>
      <c r="G30" s="68"/>
      <c r="H30" s="402"/>
      <c r="I30" s="61"/>
      <c r="J30" s="61"/>
      <c r="K30" s="61"/>
      <c r="L30" s="656"/>
      <c r="M30" s="645"/>
    </row>
    <row r="31" spans="1:13">
      <c r="A31" s="79" t="s">
        <v>78</v>
      </c>
      <c r="B31" s="57"/>
      <c r="C31" s="645"/>
      <c r="D31" s="60"/>
      <c r="E31" s="61"/>
      <c r="F31" s="60"/>
      <c r="G31" s="68"/>
      <c r="H31" s="402"/>
      <c r="I31" s="61"/>
      <c r="J31" s="61"/>
      <c r="K31" s="61"/>
      <c r="L31" s="656"/>
      <c r="M31" s="645"/>
    </row>
    <row r="32" spans="1:13">
      <c r="A32" s="79" t="s">
        <v>79</v>
      </c>
      <c r="B32" s="57"/>
      <c r="C32" s="645"/>
      <c r="D32" s="60"/>
      <c r="E32" s="61"/>
      <c r="F32" s="60"/>
      <c r="G32" s="68"/>
      <c r="H32" s="402"/>
      <c r="I32" s="61"/>
      <c r="J32" s="61"/>
      <c r="K32" s="61"/>
      <c r="L32" s="657" t="s">
        <v>80</v>
      </c>
      <c r="M32" s="645"/>
    </row>
    <row r="33" spans="1:13" ht="33.75" customHeight="1">
      <c r="A33" s="80" t="s">
        <v>81</v>
      </c>
      <c r="B33" s="52"/>
      <c r="C33" s="52"/>
      <c r="D33" s="52" t="s">
        <v>145</v>
      </c>
      <c r="E33" s="48" t="s">
        <v>146</v>
      </c>
      <c r="F33" s="52"/>
      <c r="G33" s="4" t="s">
        <v>147</v>
      </c>
      <c r="H33" s="384" t="s">
        <v>146</v>
      </c>
      <c r="I33" s="4" t="s">
        <v>148</v>
      </c>
      <c r="J33" s="103" t="s">
        <v>149</v>
      </c>
      <c r="K33" s="4" t="s">
        <v>150</v>
      </c>
      <c r="L33" s="210" t="s">
        <v>151</v>
      </c>
      <c r="M33" s="77" t="s">
        <v>152</v>
      </c>
    </row>
    <row r="34" spans="1:13" ht="26.1" customHeight="1">
      <c r="A34" s="36" t="s">
        <v>1</v>
      </c>
      <c r="B34" s="13" t="s">
        <v>153</v>
      </c>
      <c r="C34" s="15" t="s">
        <v>154</v>
      </c>
      <c r="D34" s="37" t="s">
        <v>155</v>
      </c>
      <c r="E34" s="36" t="s">
        <v>156</v>
      </c>
      <c r="F34" s="13" t="s">
        <v>157</v>
      </c>
      <c r="G34" s="36" t="s">
        <v>158</v>
      </c>
      <c r="H34" s="46" t="s">
        <v>159</v>
      </c>
      <c r="I34" s="36" t="s">
        <v>160</v>
      </c>
      <c r="J34" s="15" t="s">
        <v>161</v>
      </c>
      <c r="K34" s="13" t="s">
        <v>162</v>
      </c>
      <c r="L34" s="36" t="s">
        <v>163</v>
      </c>
      <c r="M34" s="13" t="s">
        <v>164</v>
      </c>
    </row>
    <row r="35" spans="1:13">
      <c r="A35" s="80" t="s">
        <v>14</v>
      </c>
      <c r="B35" s="4" t="s">
        <v>165</v>
      </c>
      <c r="C35" s="184" t="s">
        <v>166</v>
      </c>
      <c r="D35" s="184" t="s">
        <v>167</v>
      </c>
      <c r="E35" s="335" t="s">
        <v>168</v>
      </c>
      <c r="F35" s="340" t="s">
        <v>169</v>
      </c>
      <c r="G35" s="48" t="s">
        <v>170</v>
      </c>
      <c r="H35" s="103" t="s">
        <v>171</v>
      </c>
      <c r="I35" s="48" t="s">
        <v>172</v>
      </c>
      <c r="J35" s="48" t="s">
        <v>173</v>
      </c>
      <c r="K35" s="48" t="s">
        <v>174</v>
      </c>
      <c r="L35" s="52" t="s">
        <v>175</v>
      </c>
      <c r="M35" s="48" t="s">
        <v>176</v>
      </c>
    </row>
    <row r="36" spans="1:13">
      <c r="A36" s="80" t="s">
        <v>27</v>
      </c>
      <c r="B36" s="4" t="s">
        <v>177</v>
      </c>
      <c r="C36" s="185" t="s">
        <v>178</v>
      </c>
      <c r="D36" s="185" t="s">
        <v>179</v>
      </c>
      <c r="E36" s="335" t="s">
        <v>180</v>
      </c>
      <c r="F36" s="335" t="s">
        <v>181</v>
      </c>
      <c r="G36" s="52" t="s">
        <v>182</v>
      </c>
      <c r="H36" s="103" t="s">
        <v>183</v>
      </c>
      <c r="I36" s="52" t="s">
        <v>184</v>
      </c>
      <c r="J36" s="48" t="s">
        <v>185</v>
      </c>
      <c r="K36" s="48" t="s">
        <v>186</v>
      </c>
      <c r="L36" s="52" t="s">
        <v>187</v>
      </c>
      <c r="M36" s="48" t="s">
        <v>188</v>
      </c>
    </row>
    <row r="37" spans="1:13">
      <c r="A37" s="80" t="s">
        <v>40</v>
      </c>
      <c r="B37" s="4" t="s">
        <v>189</v>
      </c>
      <c r="C37" s="196" t="s">
        <v>43</v>
      </c>
      <c r="D37" s="196" t="s">
        <v>46</v>
      </c>
      <c r="E37" s="340" t="s">
        <v>46</v>
      </c>
      <c r="F37" s="340" t="s">
        <v>43</v>
      </c>
      <c r="G37" s="52" t="s">
        <v>43</v>
      </c>
      <c r="H37" s="103" t="s">
        <v>129</v>
      </c>
      <c r="I37" s="48" t="s">
        <v>42</v>
      </c>
      <c r="J37" s="48" t="s">
        <v>190</v>
      </c>
      <c r="K37" s="48" t="s">
        <v>44</v>
      </c>
      <c r="L37" s="48" t="s">
        <v>128</v>
      </c>
      <c r="M37" s="48" t="s">
        <v>191</v>
      </c>
    </row>
    <row r="38" spans="1:13">
      <c r="A38" s="80" t="s">
        <v>48</v>
      </c>
      <c r="B38" s="631">
        <v>1168257000</v>
      </c>
      <c r="C38" s="658">
        <v>34446603000</v>
      </c>
      <c r="D38" s="659">
        <v>40947971000</v>
      </c>
      <c r="E38" s="630">
        <v>455265551000</v>
      </c>
      <c r="F38" s="630">
        <v>81062262000</v>
      </c>
      <c r="G38" s="634">
        <v>287813913000</v>
      </c>
      <c r="H38" s="637">
        <v>15841373000</v>
      </c>
      <c r="I38" s="660">
        <v>8613305000</v>
      </c>
      <c r="J38" s="650">
        <v>42144039000</v>
      </c>
      <c r="K38" s="650">
        <v>30850793000</v>
      </c>
      <c r="L38" s="634">
        <v>39002531000</v>
      </c>
      <c r="M38" s="634">
        <v>2780097000</v>
      </c>
    </row>
    <row r="39" spans="1:13">
      <c r="A39" s="80" t="s">
        <v>49</v>
      </c>
      <c r="B39" s="631">
        <v>345365000</v>
      </c>
      <c r="C39" s="658">
        <v>86368441000</v>
      </c>
      <c r="D39" s="659">
        <v>78744287000</v>
      </c>
      <c r="E39" s="630">
        <v>604365014000</v>
      </c>
      <c r="F39" s="630">
        <v>90952189000</v>
      </c>
      <c r="G39" s="634">
        <v>436795439000</v>
      </c>
      <c r="H39" s="637">
        <v>10916869000</v>
      </c>
      <c r="I39" s="634">
        <v>11972706000</v>
      </c>
      <c r="J39" s="650">
        <v>48002890000</v>
      </c>
      <c r="K39" s="650">
        <v>44579808000</v>
      </c>
      <c r="L39" s="634">
        <v>75950939000</v>
      </c>
      <c r="M39" s="634">
        <v>830109000</v>
      </c>
    </row>
    <row r="40" spans="1:13">
      <c r="A40" s="80" t="s">
        <v>50</v>
      </c>
      <c r="B40" s="631">
        <v>352691000</v>
      </c>
      <c r="C40" s="658">
        <v>328448752000</v>
      </c>
      <c r="D40" s="659">
        <v>130509297000</v>
      </c>
      <c r="E40" s="630">
        <v>816103333000</v>
      </c>
      <c r="F40" s="630">
        <v>172249167000</v>
      </c>
      <c r="G40" s="634">
        <v>661577883000</v>
      </c>
      <c r="H40" s="638">
        <v>16554394000</v>
      </c>
      <c r="I40" s="634">
        <v>24645251000</v>
      </c>
      <c r="J40" s="650">
        <v>93434544000</v>
      </c>
      <c r="K40" s="650">
        <v>72964562000</v>
      </c>
      <c r="L40" s="634">
        <v>111936702000</v>
      </c>
      <c r="M40" s="634">
        <v>1190765000</v>
      </c>
    </row>
    <row r="41" spans="1:13">
      <c r="A41" s="640" t="s">
        <v>51</v>
      </c>
      <c r="B41" s="39">
        <v>0.44590000000000002</v>
      </c>
      <c r="C41" s="192">
        <v>1.1560999999999999</v>
      </c>
      <c r="D41" s="192">
        <v>0.81790000000000007</v>
      </c>
      <c r="E41" s="336">
        <v>0.31709999999999999</v>
      </c>
      <c r="F41" s="336">
        <v>0.53939999999999999</v>
      </c>
      <c r="G41" s="57">
        <v>0.29270000000000002</v>
      </c>
      <c r="H41" s="107">
        <v>5.5899999999999998E-2</v>
      </c>
      <c r="I41" s="63">
        <v>2.1234000000000002</v>
      </c>
      <c r="J41" s="49">
        <v>0.52610000000000001</v>
      </c>
      <c r="K41" s="49">
        <v>0.3493</v>
      </c>
      <c r="L41" s="57">
        <v>0.1797</v>
      </c>
      <c r="M41" s="57">
        <v>0.38940000000000002</v>
      </c>
    </row>
    <row r="42" spans="1:13">
      <c r="A42" s="640" t="s">
        <v>54</v>
      </c>
      <c r="B42" s="5">
        <v>19.773599999999998</v>
      </c>
      <c r="C42" s="192">
        <v>0.95480000000000009</v>
      </c>
      <c r="D42" s="186">
        <v>3.4750999999999999</v>
      </c>
      <c r="E42" s="336">
        <v>3.5585</v>
      </c>
      <c r="F42" s="330">
        <v>1.2024999999999999</v>
      </c>
      <c r="G42" s="57">
        <v>3.371</v>
      </c>
      <c r="H42" s="107">
        <v>10.8765</v>
      </c>
      <c r="I42" s="63">
        <v>0.7591</v>
      </c>
      <c r="J42" s="63">
        <v>1.6687000000000001</v>
      </c>
      <c r="K42" s="49">
        <v>5.4321999999999999</v>
      </c>
      <c r="L42" s="57">
        <v>18.935500000000001</v>
      </c>
      <c r="M42" s="57">
        <v>3.8433000000000002</v>
      </c>
    </row>
    <row r="43" spans="1:13" ht="22.5" customHeight="1">
      <c r="A43" s="641" t="s">
        <v>55</v>
      </c>
      <c r="B43" s="5" t="s">
        <v>192</v>
      </c>
      <c r="C43" s="198" t="s">
        <v>193</v>
      </c>
      <c r="D43" s="197" t="s">
        <v>194</v>
      </c>
      <c r="E43" s="342" t="s">
        <v>195</v>
      </c>
      <c r="F43" s="342" t="s">
        <v>196</v>
      </c>
      <c r="G43" s="58" t="s">
        <v>64</v>
      </c>
      <c r="H43" s="105" t="s">
        <v>197</v>
      </c>
      <c r="I43" s="49" t="s">
        <v>57</v>
      </c>
      <c r="J43" s="65" t="s">
        <v>195</v>
      </c>
      <c r="K43" s="65" t="s">
        <v>198</v>
      </c>
      <c r="L43" s="58" t="s">
        <v>59</v>
      </c>
      <c r="M43" s="49" t="s">
        <v>199</v>
      </c>
    </row>
    <row r="44" spans="1:13" ht="22.5" customHeight="1">
      <c r="A44" s="80" t="s">
        <v>68</v>
      </c>
      <c r="B44" s="59"/>
      <c r="C44" s="259" t="s">
        <v>200</v>
      </c>
      <c r="D44" s="259" t="s">
        <v>201</v>
      </c>
      <c r="E44" s="655" t="s">
        <v>202</v>
      </c>
      <c r="F44" s="259" t="s">
        <v>203</v>
      </c>
      <c r="G44" s="644" t="s">
        <v>204</v>
      </c>
      <c r="H44" s="260" t="s">
        <v>205</v>
      </c>
      <c r="I44" s="260" t="s">
        <v>206</v>
      </c>
      <c r="J44" s="260" t="s">
        <v>207</v>
      </c>
      <c r="K44" s="260" t="s">
        <v>208</v>
      </c>
      <c r="L44" s="261" t="s">
        <v>209</v>
      </c>
      <c r="M44" s="60"/>
    </row>
    <row r="45" spans="1:13">
      <c r="A45" s="78" t="s">
        <v>76</v>
      </c>
      <c r="B45" s="61"/>
      <c r="C45" s="188"/>
      <c r="D45" s="188"/>
      <c r="E45" s="333"/>
      <c r="F45" s="333"/>
      <c r="G45" s="642"/>
      <c r="H45" s="59"/>
      <c r="I45" s="60"/>
      <c r="J45" s="60"/>
      <c r="K45" s="60"/>
      <c r="L45" s="60"/>
      <c r="M45" s="60"/>
    </row>
    <row r="46" spans="1:13">
      <c r="A46" s="78" t="s">
        <v>77</v>
      </c>
      <c r="B46" s="61"/>
      <c r="C46" s="188"/>
      <c r="D46" s="188"/>
      <c r="E46" s="333"/>
      <c r="F46" s="333"/>
      <c r="G46" s="642"/>
      <c r="H46" s="59"/>
      <c r="I46" s="59" t="s">
        <v>210</v>
      </c>
      <c r="J46" s="60"/>
      <c r="K46" s="60"/>
      <c r="L46" s="60"/>
      <c r="M46" s="60"/>
    </row>
    <row r="47" spans="1:13">
      <c r="A47" s="79" t="s">
        <v>78</v>
      </c>
      <c r="B47" s="61"/>
      <c r="C47" s="188"/>
      <c r="D47" s="188"/>
      <c r="E47" s="333"/>
      <c r="F47" s="333"/>
      <c r="G47" s="642"/>
      <c r="H47" s="59"/>
      <c r="I47" s="60"/>
      <c r="J47" s="60"/>
      <c r="K47" s="60"/>
      <c r="L47" s="60"/>
      <c r="M47" s="60"/>
    </row>
    <row r="48" spans="1:13">
      <c r="A48" s="79" t="s">
        <v>79</v>
      </c>
      <c r="B48" s="61"/>
      <c r="C48" s="188" t="s">
        <v>211</v>
      </c>
      <c r="D48" s="188" t="s">
        <v>80</v>
      </c>
      <c r="E48" s="333" t="s">
        <v>212</v>
      </c>
      <c r="F48" s="333" t="s">
        <v>80</v>
      </c>
      <c r="G48" s="59"/>
      <c r="H48" s="59"/>
      <c r="I48" s="60"/>
      <c r="J48" s="60"/>
      <c r="K48" s="60"/>
      <c r="L48" s="60"/>
      <c r="M48" s="60"/>
    </row>
    <row r="49" spans="1:13" ht="22.5" customHeight="1">
      <c r="A49" s="80" t="s">
        <v>81</v>
      </c>
      <c r="B49" s="4" t="s">
        <v>147</v>
      </c>
      <c r="C49" s="184" t="s">
        <v>213</v>
      </c>
      <c r="D49" s="661" t="s">
        <v>214</v>
      </c>
      <c r="E49" s="338" t="s">
        <v>215</v>
      </c>
      <c r="F49" s="338" t="s">
        <v>216</v>
      </c>
      <c r="G49" s="64"/>
      <c r="H49" s="649" t="s">
        <v>150</v>
      </c>
      <c r="I49" s="64" t="s">
        <v>217</v>
      </c>
      <c r="J49" s="64" t="s">
        <v>146</v>
      </c>
      <c r="K49" s="64" t="s">
        <v>218</v>
      </c>
      <c r="L49" s="52" t="s">
        <v>219</v>
      </c>
      <c r="M49" s="52"/>
    </row>
    <row r="50" spans="1:13" ht="26.1" customHeight="1">
      <c r="A50" s="36" t="s">
        <v>1</v>
      </c>
      <c r="B50" s="13" t="s">
        <v>220</v>
      </c>
      <c r="C50" s="13" t="s">
        <v>221</v>
      </c>
      <c r="D50" s="15" t="s">
        <v>222</v>
      </c>
      <c r="E50" s="46" t="s">
        <v>223</v>
      </c>
      <c r="F50" s="13" t="s">
        <v>224</v>
      </c>
      <c r="G50" s="37" t="s">
        <v>225</v>
      </c>
      <c r="H50" s="14" t="s">
        <v>226</v>
      </c>
      <c r="I50" s="13" t="s">
        <v>227</v>
      </c>
      <c r="J50" s="13" t="s">
        <v>228</v>
      </c>
      <c r="K50" s="13" t="s">
        <v>229</v>
      </c>
      <c r="L50" s="36" t="s">
        <v>230</v>
      </c>
      <c r="M50" s="13" t="s">
        <v>231</v>
      </c>
    </row>
    <row r="51" spans="1:13">
      <c r="A51" s="80" t="s">
        <v>14</v>
      </c>
      <c r="B51" s="48" t="s">
        <v>232</v>
      </c>
      <c r="C51" s="38" t="s">
        <v>233</v>
      </c>
      <c r="D51" s="103" t="s">
        <v>234</v>
      </c>
      <c r="E51" s="48" t="s">
        <v>235</v>
      </c>
      <c r="F51" s="4" t="s">
        <v>236</v>
      </c>
      <c r="G51" s="634" t="s">
        <v>237</v>
      </c>
      <c r="H51" s="483" t="s">
        <v>238</v>
      </c>
      <c r="I51" s="184" t="s">
        <v>239</v>
      </c>
      <c r="J51" s="48" t="s">
        <v>240</v>
      </c>
      <c r="K51" s="103" t="s">
        <v>241</v>
      </c>
      <c r="L51" s="309" t="s">
        <v>242</v>
      </c>
      <c r="M51" s="48" t="s">
        <v>243</v>
      </c>
    </row>
    <row r="52" spans="1:13" ht="13.5" customHeight="1">
      <c r="A52" s="80" t="s">
        <v>27</v>
      </c>
      <c r="B52" s="48" t="s">
        <v>244</v>
      </c>
      <c r="C52" s="38" t="s">
        <v>245</v>
      </c>
      <c r="D52" s="103" t="s">
        <v>246</v>
      </c>
      <c r="E52" s="48" t="s">
        <v>247</v>
      </c>
      <c r="F52" s="4" t="s">
        <v>248</v>
      </c>
      <c r="G52" s="61" t="s">
        <v>249</v>
      </c>
      <c r="H52" s="480" t="s">
        <v>250</v>
      </c>
      <c r="I52" s="185" t="s">
        <v>251</v>
      </c>
      <c r="J52" s="48" t="s">
        <v>252</v>
      </c>
      <c r="K52" s="103" t="s">
        <v>253</v>
      </c>
      <c r="L52" s="310" t="s">
        <v>254</v>
      </c>
      <c r="M52" s="48" t="s">
        <v>255</v>
      </c>
    </row>
    <row r="53" spans="1:13">
      <c r="A53" s="80" t="s">
        <v>40</v>
      </c>
      <c r="B53" s="48" t="s">
        <v>42</v>
      </c>
      <c r="C53" s="38" t="s">
        <v>46</v>
      </c>
      <c r="D53" s="103" t="s">
        <v>256</v>
      </c>
      <c r="E53" s="48" t="s">
        <v>257</v>
      </c>
      <c r="F53" s="4" t="s">
        <v>257</v>
      </c>
      <c r="G53" s="61" t="s">
        <v>126</v>
      </c>
      <c r="H53" s="483" t="s">
        <v>47</v>
      </c>
      <c r="I53" s="184" t="s">
        <v>43</v>
      </c>
      <c r="J53" s="48" t="s">
        <v>46</v>
      </c>
      <c r="K53" s="103" t="s">
        <v>45</v>
      </c>
      <c r="L53" s="309" t="s">
        <v>41</v>
      </c>
      <c r="M53" s="48" t="s">
        <v>45</v>
      </c>
    </row>
    <row r="54" spans="1:13">
      <c r="A54" s="80" t="s">
        <v>48</v>
      </c>
      <c r="B54" s="634">
        <v>6139612000</v>
      </c>
      <c r="C54" s="631">
        <v>30562472000</v>
      </c>
      <c r="D54" s="636">
        <v>9366418000</v>
      </c>
      <c r="E54" s="635">
        <v>28550361000</v>
      </c>
      <c r="F54" s="631">
        <v>7647260000</v>
      </c>
      <c r="G54" s="634">
        <v>31753420000</v>
      </c>
      <c r="H54" s="662">
        <v>18916045000</v>
      </c>
      <c r="I54" s="658">
        <v>10679022000</v>
      </c>
      <c r="J54" s="634">
        <v>916017000</v>
      </c>
      <c r="K54" s="636">
        <v>1569786000</v>
      </c>
      <c r="L54" s="663">
        <v>7093443000</v>
      </c>
      <c r="M54" s="634">
        <v>17151195000</v>
      </c>
    </row>
    <row r="55" spans="1:13">
      <c r="A55" s="80" t="s">
        <v>49</v>
      </c>
      <c r="B55" s="634">
        <v>6681916000</v>
      </c>
      <c r="C55" s="631">
        <v>79896173000</v>
      </c>
      <c r="D55" s="636">
        <v>9516666000</v>
      </c>
      <c r="E55" s="635">
        <v>57068921000</v>
      </c>
      <c r="F55" s="631">
        <v>42679944000</v>
      </c>
      <c r="G55" s="634">
        <v>63937569000</v>
      </c>
      <c r="H55" s="662">
        <v>26626244000</v>
      </c>
      <c r="I55" s="658">
        <v>15077612000</v>
      </c>
      <c r="J55" s="634">
        <v>229731000</v>
      </c>
      <c r="K55" s="636">
        <v>1277598000</v>
      </c>
      <c r="L55" s="663">
        <v>3086534000</v>
      </c>
      <c r="M55" s="634">
        <v>18720855000</v>
      </c>
    </row>
    <row r="56" spans="1:13">
      <c r="A56" s="80" t="s">
        <v>50</v>
      </c>
      <c r="B56" s="634">
        <v>11747080000</v>
      </c>
      <c r="C56" s="631">
        <v>199782773000</v>
      </c>
      <c r="D56" s="636">
        <v>20882387000</v>
      </c>
      <c r="E56" s="639">
        <v>91657989000</v>
      </c>
      <c r="F56" s="631">
        <v>48655697000</v>
      </c>
      <c r="G56" s="634">
        <v>101749056000</v>
      </c>
      <c r="H56" s="664">
        <v>44048635000</v>
      </c>
      <c r="I56" s="658">
        <v>32826052000</v>
      </c>
      <c r="J56" s="634">
        <v>229731000</v>
      </c>
      <c r="K56" s="636">
        <v>4028423000</v>
      </c>
      <c r="L56" s="663">
        <v>3331838000</v>
      </c>
      <c r="M56" s="634">
        <v>35254777000</v>
      </c>
    </row>
    <row r="57" spans="1:13">
      <c r="A57" s="640" t="s">
        <v>51</v>
      </c>
      <c r="B57" s="57">
        <v>0.47889999999999999</v>
      </c>
      <c r="C57" s="76">
        <v>15.742100000000001</v>
      </c>
      <c r="D57" s="105">
        <v>0.55859999999999999</v>
      </c>
      <c r="E57" s="63">
        <v>1.087</v>
      </c>
      <c r="F57" s="76">
        <v>1.5571999999999999</v>
      </c>
      <c r="G57" s="57"/>
      <c r="H57" s="484">
        <v>0.44169999999999998</v>
      </c>
      <c r="I57" s="192">
        <v>1.3328</v>
      </c>
      <c r="J57" s="49">
        <v>0.1298</v>
      </c>
      <c r="K57" s="107">
        <v>0.2722</v>
      </c>
      <c r="L57" s="312">
        <v>0.2424</v>
      </c>
      <c r="M57" s="49">
        <v>0.44969999999999999</v>
      </c>
    </row>
    <row r="58" spans="1:13">
      <c r="A58" s="640" t="s">
        <v>54</v>
      </c>
      <c r="B58" s="57">
        <v>5.1052</v>
      </c>
      <c r="C58" s="76">
        <v>1.161</v>
      </c>
      <c r="D58" s="105">
        <v>8.5554000000000006</v>
      </c>
      <c r="E58" s="63">
        <v>1.9274</v>
      </c>
      <c r="F58" s="39">
        <v>7.1047000000000002</v>
      </c>
      <c r="G58" s="57"/>
      <c r="H58" s="484">
        <v>2.9563000000000001</v>
      </c>
      <c r="I58" s="186">
        <v>6.1482000000000001</v>
      </c>
      <c r="J58" s="57">
        <v>3.6097999999999999</v>
      </c>
      <c r="K58" s="107">
        <v>2.6400999999999999</v>
      </c>
      <c r="L58" s="312">
        <v>3.4569000000000001</v>
      </c>
      <c r="M58" s="49">
        <v>21.016200000000001</v>
      </c>
    </row>
    <row r="59" spans="1:13" ht="22.5" customHeight="1">
      <c r="A59" s="641" t="s">
        <v>55</v>
      </c>
      <c r="B59" s="49" t="s">
        <v>195</v>
      </c>
      <c r="C59" s="39" t="s">
        <v>258</v>
      </c>
      <c r="D59" s="105" t="s">
        <v>259</v>
      </c>
      <c r="E59" s="49" t="s">
        <v>57</v>
      </c>
      <c r="F59" s="5" t="s">
        <v>260</v>
      </c>
      <c r="G59" s="57" t="s">
        <v>132</v>
      </c>
      <c r="H59" s="485" t="s">
        <v>261</v>
      </c>
      <c r="I59" s="193" t="s">
        <v>195</v>
      </c>
      <c r="J59" s="49" t="s">
        <v>262</v>
      </c>
      <c r="K59" s="105" t="s">
        <v>263</v>
      </c>
      <c r="L59" s="318" t="s">
        <v>264</v>
      </c>
      <c r="M59" s="49" t="s">
        <v>265</v>
      </c>
    </row>
    <row r="60" spans="1:13" ht="22.5" customHeight="1">
      <c r="A60" s="80" t="s">
        <v>68</v>
      </c>
      <c r="B60" s="60"/>
      <c r="C60" s="260" t="s">
        <v>266</v>
      </c>
      <c r="D60" s="262" t="s">
        <v>267</v>
      </c>
      <c r="E60" s="260" t="s">
        <v>268</v>
      </c>
      <c r="F60" s="260" t="s">
        <v>269</v>
      </c>
      <c r="G60" s="62" t="s">
        <v>270</v>
      </c>
      <c r="H60" s="655" t="s">
        <v>271</v>
      </c>
      <c r="I60" s="259" t="s">
        <v>272</v>
      </c>
      <c r="J60" s="59"/>
      <c r="K60" s="59"/>
      <c r="L60" s="259" t="s">
        <v>273</v>
      </c>
      <c r="M60" s="262" t="s">
        <v>274</v>
      </c>
    </row>
    <row r="61" spans="1:13">
      <c r="A61" s="78" t="s">
        <v>76</v>
      </c>
      <c r="B61" s="60"/>
      <c r="C61" s="59"/>
      <c r="D61" s="61"/>
      <c r="E61" s="59"/>
      <c r="F61" s="61"/>
      <c r="G61" s="62"/>
      <c r="H61" s="665"/>
      <c r="I61" s="195"/>
      <c r="J61" s="61"/>
      <c r="K61" s="61"/>
      <c r="L61" s="323"/>
      <c r="M61" s="61"/>
    </row>
    <row r="62" spans="1:13">
      <c r="A62" s="78" t="s">
        <v>77</v>
      </c>
      <c r="B62" s="60"/>
      <c r="C62" s="59"/>
      <c r="D62" s="61"/>
      <c r="E62" s="59"/>
      <c r="F62" s="61"/>
      <c r="G62" s="62"/>
      <c r="H62" s="665"/>
      <c r="I62" s="195"/>
      <c r="J62" s="61"/>
      <c r="K62" s="61"/>
      <c r="L62" s="323"/>
      <c r="M62" s="61"/>
    </row>
    <row r="63" spans="1:13">
      <c r="A63" s="79" t="s">
        <v>78</v>
      </c>
      <c r="B63" s="60"/>
      <c r="C63" s="59"/>
      <c r="D63" s="61"/>
      <c r="E63" s="59"/>
      <c r="F63" s="61"/>
      <c r="G63" s="62"/>
      <c r="H63" s="665"/>
      <c r="I63" s="195"/>
      <c r="J63" s="61"/>
      <c r="K63" s="61"/>
      <c r="L63" s="323"/>
      <c r="M63" s="61"/>
    </row>
    <row r="64" spans="1:13">
      <c r="A64" s="79" t="s">
        <v>79</v>
      </c>
      <c r="B64" s="60"/>
      <c r="C64" s="59"/>
      <c r="D64" s="61"/>
      <c r="E64" s="59"/>
      <c r="F64" s="61"/>
      <c r="G64" s="62"/>
      <c r="H64" s="482" t="s">
        <v>80</v>
      </c>
      <c r="I64" s="188" t="s">
        <v>275</v>
      </c>
      <c r="J64" s="61"/>
      <c r="K64" s="61"/>
      <c r="L64" s="323"/>
      <c r="M64" s="61"/>
    </row>
    <row r="65" spans="1:13" ht="33.75" customHeight="1">
      <c r="A65" s="80" t="s">
        <v>81</v>
      </c>
      <c r="B65" s="48" t="s">
        <v>276</v>
      </c>
      <c r="C65" s="4" t="s">
        <v>83</v>
      </c>
      <c r="D65" s="103" t="s">
        <v>82</v>
      </c>
      <c r="E65" s="650"/>
      <c r="F65" s="48"/>
      <c r="G65" s="634" t="s">
        <v>218</v>
      </c>
      <c r="H65" s="474" t="s">
        <v>277</v>
      </c>
      <c r="I65" s="191"/>
      <c r="J65" s="48" t="s">
        <v>82</v>
      </c>
      <c r="K65" s="103" t="s">
        <v>82</v>
      </c>
      <c r="L65" s="315" t="s">
        <v>278</v>
      </c>
      <c r="M65" s="64" t="s">
        <v>279</v>
      </c>
    </row>
    <row r="66" spans="1:13" ht="26.1" customHeight="1">
      <c r="A66" s="36" t="s">
        <v>1</v>
      </c>
      <c r="B66" s="36" t="s">
        <v>280</v>
      </c>
      <c r="C66" s="13" t="s">
        <v>281</v>
      </c>
      <c r="D66" s="13" t="s">
        <v>282</v>
      </c>
      <c r="E66" s="47" t="s">
        <v>283</v>
      </c>
      <c r="F66" s="13" t="s">
        <v>284</v>
      </c>
      <c r="G66" s="36" t="s">
        <v>285</v>
      </c>
      <c r="H66" s="13" t="s">
        <v>286</v>
      </c>
      <c r="I66" s="36" t="s">
        <v>287</v>
      </c>
      <c r="J66" s="36" t="s">
        <v>288</v>
      </c>
      <c r="K66" s="37" t="s">
        <v>289</v>
      </c>
      <c r="L66" s="13" t="s">
        <v>290</v>
      </c>
      <c r="M66" s="36" t="s">
        <v>291</v>
      </c>
    </row>
    <row r="67" spans="1:13">
      <c r="A67" s="80" t="s">
        <v>14</v>
      </c>
      <c r="B67" s="311" t="s">
        <v>292</v>
      </c>
      <c r="C67" s="4" t="s">
        <v>293</v>
      </c>
      <c r="D67" s="103" t="s">
        <v>294</v>
      </c>
      <c r="E67" s="4" t="s">
        <v>295</v>
      </c>
      <c r="F67" s="4" t="s">
        <v>296</v>
      </c>
      <c r="G67" s="52" t="s">
        <v>297</v>
      </c>
      <c r="H67" s="103" t="s">
        <v>298</v>
      </c>
      <c r="I67" s="335" t="s">
        <v>299</v>
      </c>
      <c r="J67" s="52" t="s">
        <v>300</v>
      </c>
      <c r="K67" s="52" t="s">
        <v>301</v>
      </c>
      <c r="L67" s="4" t="s">
        <v>302</v>
      </c>
      <c r="M67" s="104" t="s">
        <v>303</v>
      </c>
    </row>
    <row r="68" spans="1:13">
      <c r="A68" s="80" t="s">
        <v>27</v>
      </c>
      <c r="B68" s="310" t="s">
        <v>304</v>
      </c>
      <c r="C68" s="4" t="s">
        <v>305</v>
      </c>
      <c r="D68" s="103" t="s">
        <v>306</v>
      </c>
      <c r="E68" s="4" t="s">
        <v>307</v>
      </c>
      <c r="F68" s="4" t="s">
        <v>308</v>
      </c>
      <c r="G68" s="52" t="s">
        <v>309</v>
      </c>
      <c r="H68" s="103" t="s">
        <v>310</v>
      </c>
      <c r="I68" s="335" t="s">
        <v>311</v>
      </c>
      <c r="J68" s="52" t="s">
        <v>312</v>
      </c>
      <c r="K68" s="56" t="s">
        <v>313</v>
      </c>
      <c r="L68" s="4" t="s">
        <v>314</v>
      </c>
      <c r="M68" s="104" t="s">
        <v>315</v>
      </c>
    </row>
    <row r="69" spans="1:13">
      <c r="A69" s="80" t="s">
        <v>40</v>
      </c>
      <c r="B69" s="309" t="s">
        <v>47</v>
      </c>
      <c r="C69" s="4" t="s">
        <v>190</v>
      </c>
      <c r="D69" s="103" t="s">
        <v>190</v>
      </c>
      <c r="E69" s="4" t="s">
        <v>189</v>
      </c>
      <c r="F69" s="4" t="s">
        <v>43</v>
      </c>
      <c r="G69" s="52" t="s">
        <v>126</v>
      </c>
      <c r="H69" s="103" t="s">
        <v>189</v>
      </c>
      <c r="I69" s="340" t="s">
        <v>46</v>
      </c>
      <c r="J69" s="52" t="s">
        <v>43</v>
      </c>
      <c r="K69" s="52" t="s">
        <v>316</v>
      </c>
      <c r="L69" s="4" t="s">
        <v>317</v>
      </c>
      <c r="M69" s="104" t="s">
        <v>46</v>
      </c>
    </row>
    <row r="70" spans="1:13">
      <c r="A70" s="80" t="s">
        <v>48</v>
      </c>
      <c r="B70" s="663">
        <v>11357835000</v>
      </c>
      <c r="C70" s="631">
        <v>26592101000</v>
      </c>
      <c r="D70" s="636">
        <v>5454186000</v>
      </c>
      <c r="E70" s="631">
        <v>2892407000</v>
      </c>
      <c r="F70" s="631">
        <v>6440663000</v>
      </c>
      <c r="G70" s="634">
        <v>1542149000</v>
      </c>
      <c r="H70" s="636">
        <v>9548782000</v>
      </c>
      <c r="I70" s="630">
        <v>388940535000</v>
      </c>
      <c r="J70" s="634">
        <v>34727100000</v>
      </c>
      <c r="K70" s="634">
        <v>7603008000</v>
      </c>
      <c r="L70" s="631">
        <v>2749921000</v>
      </c>
      <c r="M70" s="636">
        <v>5661630000</v>
      </c>
    </row>
    <row r="71" spans="1:13">
      <c r="A71" s="80" t="s">
        <v>49</v>
      </c>
      <c r="B71" s="663">
        <v>11884547000</v>
      </c>
      <c r="C71" s="631">
        <v>31157652000</v>
      </c>
      <c r="D71" s="636">
        <v>6849084000</v>
      </c>
      <c r="E71" s="631">
        <v>2292806000</v>
      </c>
      <c r="F71" s="631">
        <v>7591969000</v>
      </c>
      <c r="G71" s="634">
        <v>1191440000</v>
      </c>
      <c r="H71" s="636">
        <v>7349030000</v>
      </c>
      <c r="I71" s="630">
        <v>603055369000</v>
      </c>
      <c r="J71" s="634">
        <v>65601012000</v>
      </c>
      <c r="K71" s="634">
        <v>11148971000</v>
      </c>
      <c r="L71" s="631">
        <v>2200486000</v>
      </c>
      <c r="M71" s="636">
        <v>3683024000</v>
      </c>
    </row>
    <row r="72" spans="1:13">
      <c r="A72" s="80" t="s">
        <v>50</v>
      </c>
      <c r="B72" s="663">
        <v>16228089000</v>
      </c>
      <c r="C72" s="631">
        <v>54522164000</v>
      </c>
      <c r="D72" s="636">
        <v>11574234000</v>
      </c>
      <c r="E72" s="631">
        <v>3483963000</v>
      </c>
      <c r="F72" s="631">
        <v>9791795000</v>
      </c>
      <c r="G72" s="634">
        <v>2239672000</v>
      </c>
      <c r="H72" s="636">
        <v>14633315000</v>
      </c>
      <c r="I72" s="630">
        <v>885902682000</v>
      </c>
      <c r="J72" s="634">
        <v>84726255000</v>
      </c>
      <c r="K72" s="634">
        <v>17530246000</v>
      </c>
      <c r="L72" s="631">
        <v>3662776000</v>
      </c>
      <c r="M72" s="636">
        <v>6863895000</v>
      </c>
    </row>
    <row r="73" spans="1:13">
      <c r="A73" s="640" t="s">
        <v>51</v>
      </c>
      <c r="B73" s="312">
        <v>0.44330000000000003</v>
      </c>
      <c r="C73" s="76">
        <v>0.73009999999999997</v>
      </c>
      <c r="D73" s="107">
        <v>0.49159999999999998</v>
      </c>
      <c r="E73" s="5">
        <v>0.17050000000000001</v>
      </c>
      <c r="F73" s="76">
        <v>1.4267000000000001</v>
      </c>
      <c r="G73" s="57">
        <v>9.7000000000000003E-3</v>
      </c>
      <c r="H73" s="107">
        <v>6.2199999999999998E-2</v>
      </c>
      <c r="I73" s="330">
        <v>0.85659999999999992</v>
      </c>
      <c r="J73" s="63">
        <v>1.6846000000000001</v>
      </c>
      <c r="K73" s="57">
        <v>0.28249999999999997</v>
      </c>
      <c r="L73" s="39">
        <v>7.2099999999999997E-2</v>
      </c>
      <c r="M73" s="107">
        <v>0.10349999999999999</v>
      </c>
    </row>
    <row r="74" spans="1:13">
      <c r="A74" s="640" t="s">
        <v>54</v>
      </c>
      <c r="B74" s="312">
        <v>5.5774999999999997</v>
      </c>
      <c r="C74" s="39">
        <v>76.621799999999993</v>
      </c>
      <c r="D74" s="107">
        <v>2.8311999999999999</v>
      </c>
      <c r="E74" s="5">
        <v>28.0501</v>
      </c>
      <c r="F74" s="76">
        <v>1.3133999999999999</v>
      </c>
      <c r="G74" s="57">
        <v>59.493499999999997</v>
      </c>
      <c r="H74" s="107">
        <v>19.6905</v>
      </c>
      <c r="I74" s="330">
        <v>1.8079000000000001</v>
      </c>
      <c r="J74" s="63">
        <v>2.0085999999999999</v>
      </c>
      <c r="K74" s="57">
        <v>4.7011000000000003</v>
      </c>
      <c r="L74" s="5">
        <v>11.716200000000001</v>
      </c>
      <c r="M74" s="107">
        <v>14.578900000000001</v>
      </c>
    </row>
    <row r="75" spans="1:13" ht="22.5" customHeight="1">
      <c r="A75" s="641" t="s">
        <v>55</v>
      </c>
      <c r="B75" s="316" t="s">
        <v>199</v>
      </c>
      <c r="C75" s="5" t="s">
        <v>318</v>
      </c>
      <c r="D75" s="105" t="s">
        <v>319</v>
      </c>
      <c r="E75" s="5" t="s">
        <v>320</v>
      </c>
      <c r="F75" s="5" t="s">
        <v>321</v>
      </c>
      <c r="G75" s="57" t="s">
        <v>132</v>
      </c>
      <c r="H75" s="105" t="s">
        <v>322</v>
      </c>
      <c r="I75" s="342" t="s">
        <v>57</v>
      </c>
      <c r="J75" s="57" t="s">
        <v>59</v>
      </c>
      <c r="K75" s="58" t="s">
        <v>59</v>
      </c>
      <c r="L75" s="5" t="s">
        <v>323</v>
      </c>
      <c r="M75" s="107" t="s">
        <v>324</v>
      </c>
    </row>
    <row r="76" spans="1:13" ht="33.75" customHeight="1">
      <c r="A76" s="80" t="s">
        <v>68</v>
      </c>
      <c r="B76" s="655" t="s">
        <v>325</v>
      </c>
      <c r="C76" s="260" t="s">
        <v>326</v>
      </c>
      <c r="D76" s="260" t="s">
        <v>327</v>
      </c>
      <c r="E76" s="59"/>
      <c r="F76" s="262" t="s">
        <v>328</v>
      </c>
      <c r="G76" s="60" t="s">
        <v>329</v>
      </c>
      <c r="H76" s="644" t="s">
        <v>330</v>
      </c>
      <c r="I76" s="333" t="s">
        <v>331</v>
      </c>
      <c r="J76" s="645"/>
      <c r="K76" s="261" t="s">
        <v>332</v>
      </c>
      <c r="L76" s="59"/>
      <c r="M76" s="645"/>
    </row>
    <row r="77" spans="1:13">
      <c r="A77" s="78" t="s">
        <v>76</v>
      </c>
      <c r="B77" s="325"/>
      <c r="C77" s="61"/>
      <c r="D77" s="61"/>
      <c r="E77" s="61"/>
      <c r="F77" s="61"/>
      <c r="G77" s="60"/>
      <c r="H77" s="642"/>
      <c r="I77" s="344"/>
      <c r="J77" s="645"/>
      <c r="K77" s="60"/>
      <c r="L77" s="61"/>
      <c r="M77" s="645"/>
    </row>
    <row r="78" spans="1:13">
      <c r="A78" s="78" t="s">
        <v>77</v>
      </c>
      <c r="B78" s="325"/>
      <c r="C78" s="61"/>
      <c r="D78" s="61"/>
      <c r="E78" s="61"/>
      <c r="F78" s="61"/>
      <c r="G78" s="60"/>
      <c r="H78" s="642"/>
      <c r="I78" s="344"/>
      <c r="J78" s="645"/>
      <c r="K78" s="60"/>
      <c r="L78" s="61"/>
      <c r="M78" s="645"/>
    </row>
    <row r="79" spans="1:13">
      <c r="A79" s="79" t="s">
        <v>78</v>
      </c>
      <c r="B79" s="325"/>
      <c r="C79" s="61"/>
      <c r="D79" s="61"/>
      <c r="E79" s="61"/>
      <c r="F79" s="61"/>
      <c r="G79" s="60"/>
      <c r="H79" s="642"/>
      <c r="I79" s="344"/>
      <c r="J79" s="645"/>
      <c r="K79" s="60"/>
      <c r="L79" s="61"/>
      <c r="M79" s="645"/>
    </row>
    <row r="80" spans="1:13">
      <c r="A80" s="79" t="s">
        <v>79</v>
      </c>
      <c r="B80" s="325"/>
      <c r="C80" s="61"/>
      <c r="D80" s="61"/>
      <c r="E80" s="61"/>
      <c r="F80" s="61"/>
      <c r="G80" s="60"/>
      <c r="H80" s="642"/>
      <c r="I80" s="344"/>
      <c r="J80" s="645"/>
      <c r="K80" s="60"/>
      <c r="L80" s="61"/>
      <c r="M80" s="645"/>
    </row>
    <row r="81" spans="1:13">
      <c r="A81" s="80" t="s">
        <v>81</v>
      </c>
      <c r="B81" s="315" t="s">
        <v>82</v>
      </c>
      <c r="C81" s="4" t="s">
        <v>333</v>
      </c>
      <c r="D81" s="103" t="s">
        <v>333</v>
      </c>
      <c r="E81" s="4" t="s">
        <v>146</v>
      </c>
      <c r="F81" s="4" t="s">
        <v>333</v>
      </c>
      <c r="G81" s="52" t="s">
        <v>334</v>
      </c>
      <c r="H81" s="649" t="s">
        <v>82</v>
      </c>
      <c r="I81" s="334"/>
      <c r="J81" s="666"/>
      <c r="K81" s="52"/>
      <c r="L81" s="4" t="s">
        <v>146</v>
      </c>
      <c r="M81" s="667" t="s">
        <v>82</v>
      </c>
    </row>
    <row r="82" spans="1:13" ht="26.1" customHeight="1">
      <c r="A82" s="36" t="s">
        <v>1</v>
      </c>
      <c r="B82" s="13" t="s">
        <v>335</v>
      </c>
      <c r="C82" s="36" t="s">
        <v>336</v>
      </c>
      <c r="D82" s="14" t="s">
        <v>337</v>
      </c>
      <c r="E82" s="36" t="s">
        <v>338</v>
      </c>
      <c r="F82" s="14" t="s">
        <v>339</v>
      </c>
      <c r="G82" s="36" t="s">
        <v>340</v>
      </c>
      <c r="H82" s="14" t="s">
        <v>341</v>
      </c>
      <c r="I82" s="14" t="s">
        <v>342</v>
      </c>
      <c r="J82" s="14" t="s">
        <v>343</v>
      </c>
      <c r="K82" s="37" t="s">
        <v>344</v>
      </c>
      <c r="L82" s="13" t="s">
        <v>345</v>
      </c>
      <c r="M82" s="13" t="s">
        <v>346</v>
      </c>
    </row>
    <row r="83" spans="1:13">
      <c r="A83" s="80" t="s">
        <v>14</v>
      </c>
      <c r="B83" s="103" t="s">
        <v>347</v>
      </c>
      <c r="C83" s="38" t="s">
        <v>348</v>
      </c>
      <c r="D83" s="38" t="s">
        <v>349</v>
      </c>
      <c r="E83" s="497" t="s">
        <v>350</v>
      </c>
      <c r="F83" s="367" t="s">
        <v>351</v>
      </c>
      <c r="G83" s="38" t="s">
        <v>352</v>
      </c>
      <c r="H83" s="438" t="s">
        <v>353</v>
      </c>
      <c r="I83" s="668" t="s">
        <v>354</v>
      </c>
      <c r="J83" s="4" t="s">
        <v>355</v>
      </c>
      <c r="K83" s="52" t="s">
        <v>356</v>
      </c>
      <c r="L83" s="4" t="s">
        <v>357</v>
      </c>
      <c r="M83" s="4" t="s">
        <v>358</v>
      </c>
    </row>
    <row r="84" spans="1:13">
      <c r="A84" s="80" t="s">
        <v>27</v>
      </c>
      <c r="B84" s="103" t="s">
        <v>359</v>
      </c>
      <c r="C84" s="38" t="s">
        <v>360</v>
      </c>
      <c r="D84" s="38" t="s">
        <v>361</v>
      </c>
      <c r="E84" s="498" t="s">
        <v>362</v>
      </c>
      <c r="F84" s="368" t="s">
        <v>363</v>
      </c>
      <c r="G84" s="38" t="s">
        <v>364</v>
      </c>
      <c r="H84" s="439" t="s">
        <v>365</v>
      </c>
      <c r="I84" s="471" t="s">
        <v>366</v>
      </c>
      <c r="J84" s="4" t="s">
        <v>367</v>
      </c>
      <c r="K84" s="48" t="s">
        <v>368</v>
      </c>
      <c r="L84" s="4" t="s">
        <v>369</v>
      </c>
      <c r="M84" s="4" t="s">
        <v>370</v>
      </c>
    </row>
    <row r="85" spans="1:13">
      <c r="A85" s="80" t="s">
        <v>40</v>
      </c>
      <c r="B85" s="103" t="s">
        <v>371</v>
      </c>
      <c r="C85" s="38" t="s">
        <v>189</v>
      </c>
      <c r="D85" s="38" t="s">
        <v>42</v>
      </c>
      <c r="E85" s="499" t="s">
        <v>190</v>
      </c>
      <c r="F85" s="369" t="s">
        <v>47</v>
      </c>
      <c r="G85" s="4" t="s">
        <v>46</v>
      </c>
      <c r="H85" s="438" t="s">
        <v>47</v>
      </c>
      <c r="I85" s="668" t="s">
        <v>41</v>
      </c>
      <c r="J85" s="4" t="s">
        <v>47</v>
      </c>
      <c r="K85" s="48" t="s">
        <v>372</v>
      </c>
      <c r="L85" s="4" t="s">
        <v>128</v>
      </c>
      <c r="M85" s="4" t="s">
        <v>45</v>
      </c>
    </row>
    <row r="86" spans="1:13">
      <c r="A86" s="80" t="s">
        <v>48</v>
      </c>
      <c r="B86" s="636">
        <v>4324488000</v>
      </c>
      <c r="C86" s="631">
        <v>5139911000</v>
      </c>
      <c r="D86" s="669">
        <v>107454070000</v>
      </c>
      <c r="E86" s="670">
        <v>68460371000</v>
      </c>
      <c r="F86" s="671">
        <v>64846183000</v>
      </c>
      <c r="G86" s="631">
        <v>335295143000</v>
      </c>
      <c r="H86" s="672">
        <v>6523541000</v>
      </c>
      <c r="I86" s="673">
        <v>1914764000</v>
      </c>
      <c r="J86" s="669">
        <v>38226151000</v>
      </c>
      <c r="K86" s="635">
        <v>4688356000</v>
      </c>
      <c r="L86" s="631">
        <v>1628452000</v>
      </c>
      <c r="M86" s="631">
        <v>25190133000</v>
      </c>
    </row>
    <row r="87" spans="1:13">
      <c r="A87" s="80" t="s">
        <v>49</v>
      </c>
      <c r="B87" s="636">
        <v>2620843000</v>
      </c>
      <c r="C87" s="631">
        <v>4376840000</v>
      </c>
      <c r="D87" s="669">
        <v>177802392000</v>
      </c>
      <c r="E87" s="670">
        <v>151675330000</v>
      </c>
      <c r="F87" s="671">
        <v>103084428000</v>
      </c>
      <c r="G87" s="631">
        <v>527367555000</v>
      </c>
      <c r="H87" s="672">
        <v>7753263000</v>
      </c>
      <c r="I87" s="673">
        <v>1005635000</v>
      </c>
      <c r="J87" s="669">
        <v>76111258000</v>
      </c>
      <c r="K87" s="635">
        <v>5711043000</v>
      </c>
      <c r="L87" s="631">
        <v>758872000</v>
      </c>
      <c r="M87" s="631">
        <v>37202559000</v>
      </c>
    </row>
    <row r="88" spans="1:13">
      <c r="A88" s="80" t="s">
        <v>50</v>
      </c>
      <c r="B88" s="636">
        <v>3658163000</v>
      </c>
      <c r="C88" s="631">
        <v>6489146000</v>
      </c>
      <c r="D88" s="674">
        <v>300866335000</v>
      </c>
      <c r="E88" s="670">
        <v>215156225000</v>
      </c>
      <c r="F88" s="671">
        <v>139068887000</v>
      </c>
      <c r="G88" s="631">
        <v>812078943000</v>
      </c>
      <c r="H88" s="675">
        <v>16191916000</v>
      </c>
      <c r="I88" s="673">
        <v>2582184000</v>
      </c>
      <c r="J88" s="674">
        <v>113578825000</v>
      </c>
      <c r="K88" s="639">
        <v>9185951000</v>
      </c>
      <c r="L88" s="631">
        <v>1496866000</v>
      </c>
      <c r="M88" s="631">
        <v>54425043000</v>
      </c>
    </row>
    <row r="89" spans="1:13">
      <c r="A89" s="640" t="s">
        <v>51</v>
      </c>
      <c r="B89" s="107">
        <v>0.34560000000000002</v>
      </c>
      <c r="C89" s="39">
        <v>6.6100000000000006E-2</v>
      </c>
      <c r="D89" s="76">
        <v>0.74139999999999995</v>
      </c>
      <c r="E89" s="500">
        <v>2.0440999999999998</v>
      </c>
      <c r="F89" s="363">
        <v>0.59329999999999994</v>
      </c>
      <c r="G89" s="76">
        <v>0.72770000000000001</v>
      </c>
      <c r="H89" s="434">
        <v>1.5699999999999999E-2</v>
      </c>
      <c r="I89" s="484">
        <v>0.12620000000000001</v>
      </c>
      <c r="J89" s="76">
        <v>1.5885</v>
      </c>
      <c r="K89" s="57">
        <v>0.56069999999999998</v>
      </c>
      <c r="L89" s="39">
        <v>0.2787</v>
      </c>
      <c r="M89" s="39">
        <v>0.68630000000000002</v>
      </c>
    </row>
    <row r="90" spans="1:13">
      <c r="A90" s="640" t="s">
        <v>54</v>
      </c>
      <c r="B90" s="107">
        <v>5.2445000000000004</v>
      </c>
      <c r="C90" s="39">
        <v>12.5326</v>
      </c>
      <c r="D90" s="39">
        <v>2.2084000000000001</v>
      </c>
      <c r="E90" s="500">
        <v>1.1553</v>
      </c>
      <c r="F90" s="370">
        <v>2.0964999999999998</v>
      </c>
      <c r="G90" s="76">
        <v>2.0689000000000002</v>
      </c>
      <c r="H90" s="434">
        <v>46.722099999999998</v>
      </c>
      <c r="I90" s="484">
        <v>24.573899999999998</v>
      </c>
      <c r="J90" s="76">
        <v>1.6769000000000001</v>
      </c>
      <c r="K90" s="57">
        <v>4.1471999999999998</v>
      </c>
      <c r="L90" s="39">
        <v>6.1318000000000001</v>
      </c>
      <c r="M90" s="39">
        <v>4.1859999999999999</v>
      </c>
    </row>
    <row r="91" spans="1:13" ht="22.5" customHeight="1">
      <c r="A91" s="641" t="s">
        <v>55</v>
      </c>
      <c r="B91" s="105" t="s">
        <v>373</v>
      </c>
      <c r="C91" s="39" t="s">
        <v>374</v>
      </c>
      <c r="D91" s="39" t="s">
        <v>59</v>
      </c>
      <c r="E91" s="501" t="s">
        <v>57</v>
      </c>
      <c r="F91" s="371" t="s">
        <v>375</v>
      </c>
      <c r="G91" s="39" t="s">
        <v>376</v>
      </c>
      <c r="H91" s="442" t="s">
        <v>65</v>
      </c>
      <c r="I91" s="475" t="s">
        <v>199</v>
      </c>
      <c r="J91" s="5" t="s">
        <v>377</v>
      </c>
      <c r="K91" s="57" t="s">
        <v>378</v>
      </c>
      <c r="L91" s="5" t="s">
        <v>59</v>
      </c>
      <c r="M91" s="5" t="s">
        <v>59</v>
      </c>
    </row>
    <row r="92" spans="1:13" ht="22.5" customHeight="1">
      <c r="A92" s="80" t="s">
        <v>68</v>
      </c>
      <c r="B92" s="59"/>
      <c r="C92" s="646" t="s">
        <v>379</v>
      </c>
      <c r="D92" s="644" t="s">
        <v>380</v>
      </c>
      <c r="E92" s="502" t="s">
        <v>381</v>
      </c>
      <c r="F92" s="676" t="s">
        <v>382</v>
      </c>
      <c r="G92" s="644" t="s">
        <v>383</v>
      </c>
      <c r="H92" s="677" t="s">
        <v>384</v>
      </c>
      <c r="I92" s="678"/>
      <c r="J92" s="644" t="s">
        <v>385</v>
      </c>
      <c r="K92" s="645"/>
      <c r="L92" s="645"/>
      <c r="M92" s="644" t="s">
        <v>386</v>
      </c>
    </row>
    <row r="93" spans="1:13">
      <c r="A93" s="78" t="s">
        <v>76</v>
      </c>
      <c r="B93" s="61"/>
      <c r="C93" s="645"/>
      <c r="D93" s="642"/>
      <c r="E93" s="502"/>
      <c r="F93" s="679"/>
      <c r="G93" s="60"/>
      <c r="H93" s="440"/>
      <c r="I93" s="680"/>
      <c r="J93" s="642"/>
      <c r="K93" s="645"/>
      <c r="L93" s="645"/>
      <c r="M93" s="642"/>
    </row>
    <row r="94" spans="1:13">
      <c r="A94" s="78" t="s">
        <v>77</v>
      </c>
      <c r="B94" s="61"/>
      <c r="C94" s="645"/>
      <c r="D94" s="642"/>
      <c r="E94" s="502"/>
      <c r="F94" s="679"/>
      <c r="G94" s="60"/>
      <c r="H94" s="440"/>
      <c r="I94" s="680"/>
      <c r="J94" s="642"/>
      <c r="K94" s="645"/>
      <c r="L94" s="645"/>
      <c r="M94" s="642"/>
    </row>
    <row r="95" spans="1:13">
      <c r="A95" s="79" t="s">
        <v>78</v>
      </c>
      <c r="B95" s="61"/>
      <c r="C95" s="645"/>
      <c r="D95" s="642"/>
      <c r="E95" s="502"/>
      <c r="F95" s="679"/>
      <c r="G95" s="60"/>
      <c r="H95" s="440"/>
      <c r="I95" s="680"/>
      <c r="J95" s="642"/>
      <c r="K95" s="645"/>
      <c r="L95" s="645"/>
      <c r="M95" s="642"/>
    </row>
    <row r="96" spans="1:13">
      <c r="A96" s="79" t="s">
        <v>79</v>
      </c>
      <c r="B96" s="61"/>
      <c r="C96" s="645"/>
      <c r="D96" s="642"/>
      <c r="E96" s="502"/>
      <c r="F96" s="372" t="s">
        <v>80</v>
      </c>
      <c r="G96" s="60"/>
      <c r="H96" s="440"/>
      <c r="I96" s="680"/>
      <c r="J96" s="642"/>
      <c r="K96" s="645"/>
      <c r="L96" s="645"/>
      <c r="M96" s="681" t="s">
        <v>387</v>
      </c>
    </row>
    <row r="97" spans="1:13" ht="56.25" customHeight="1">
      <c r="A97" s="80" t="s">
        <v>81</v>
      </c>
      <c r="B97" s="103" t="s">
        <v>150</v>
      </c>
      <c r="C97" s="682" t="s">
        <v>388</v>
      </c>
      <c r="D97" s="38" t="s">
        <v>83</v>
      </c>
      <c r="E97" s="683" t="s">
        <v>389</v>
      </c>
      <c r="F97" s="366" t="s">
        <v>83</v>
      </c>
      <c r="G97" s="4" t="s">
        <v>390</v>
      </c>
      <c r="H97" s="684" t="s">
        <v>391</v>
      </c>
      <c r="I97" s="685" t="s">
        <v>82</v>
      </c>
      <c r="J97" s="4" t="s">
        <v>83</v>
      </c>
      <c r="K97" s="52" t="s">
        <v>82</v>
      </c>
      <c r="L97" s="682" t="s">
        <v>82</v>
      </c>
      <c r="M97" s="682" t="s">
        <v>392</v>
      </c>
    </row>
    <row r="98" spans="1:13" ht="26.1" customHeight="1">
      <c r="A98" s="36" t="s">
        <v>1</v>
      </c>
      <c r="B98" s="14" t="s">
        <v>393</v>
      </c>
      <c r="C98" s="36" t="s">
        <v>394</v>
      </c>
      <c r="D98" s="37" t="s">
        <v>395</v>
      </c>
      <c r="E98" s="36" t="s">
        <v>396</v>
      </c>
      <c r="F98" s="36" t="s">
        <v>397</v>
      </c>
      <c r="G98" s="37" t="s">
        <v>398</v>
      </c>
      <c r="H98" s="37" t="s">
        <v>399</v>
      </c>
      <c r="I98" s="37" t="s">
        <v>400</v>
      </c>
      <c r="J98" s="36" t="s">
        <v>401</v>
      </c>
      <c r="K98" s="36" t="s">
        <v>402</v>
      </c>
      <c r="L98" s="36" t="s">
        <v>403</v>
      </c>
      <c r="M98" s="55" t="s">
        <v>404</v>
      </c>
    </row>
    <row r="99" spans="1:13">
      <c r="A99" s="80" t="s">
        <v>14</v>
      </c>
      <c r="B99" s="48" t="s">
        <v>405</v>
      </c>
      <c r="C99" s="52" t="s">
        <v>406</v>
      </c>
      <c r="D99" s="634" t="s">
        <v>407</v>
      </c>
      <c r="E99" s="38" t="s">
        <v>408</v>
      </c>
      <c r="F99" s="104" t="s">
        <v>409</v>
      </c>
      <c r="G99" s="634" t="s">
        <v>410</v>
      </c>
      <c r="H99" s="52" t="s">
        <v>411</v>
      </c>
      <c r="I99" s="650" t="s">
        <v>412</v>
      </c>
      <c r="J99" s="52" t="s">
        <v>413</v>
      </c>
      <c r="K99" s="52" t="s">
        <v>414</v>
      </c>
      <c r="L99" s="52" t="s">
        <v>415</v>
      </c>
      <c r="M99" s="4" t="s">
        <v>416</v>
      </c>
    </row>
    <row r="100" spans="1:13">
      <c r="A100" s="80" t="s">
        <v>27</v>
      </c>
      <c r="B100" s="48" t="s">
        <v>417</v>
      </c>
      <c r="C100" s="52" t="s">
        <v>418</v>
      </c>
      <c r="D100" s="61" t="s">
        <v>419</v>
      </c>
      <c r="E100" s="38" t="s">
        <v>420</v>
      </c>
      <c r="F100" s="104" t="s">
        <v>421</v>
      </c>
      <c r="G100" s="61" t="s">
        <v>422</v>
      </c>
      <c r="H100" s="52" t="s">
        <v>423</v>
      </c>
      <c r="I100" s="67" t="s">
        <v>424</v>
      </c>
      <c r="J100" s="52" t="s">
        <v>425</v>
      </c>
      <c r="K100" s="52" t="s">
        <v>426</v>
      </c>
      <c r="L100" s="52" t="s">
        <v>427</v>
      </c>
      <c r="M100" s="4" t="s">
        <v>428</v>
      </c>
    </row>
    <row r="101" spans="1:13">
      <c r="A101" s="80" t="s">
        <v>40</v>
      </c>
      <c r="B101" s="48" t="s">
        <v>429</v>
      </c>
      <c r="C101" s="48" t="s">
        <v>190</v>
      </c>
      <c r="D101" s="61" t="s">
        <v>126</v>
      </c>
      <c r="E101" s="38" t="s">
        <v>430</v>
      </c>
      <c r="F101" s="104" t="s">
        <v>316</v>
      </c>
      <c r="G101" s="650" t="s">
        <v>129</v>
      </c>
      <c r="H101" s="52" t="s">
        <v>431</v>
      </c>
      <c r="I101" s="650" t="s">
        <v>432</v>
      </c>
      <c r="J101" s="52" t="s">
        <v>432</v>
      </c>
      <c r="K101" s="52" t="s">
        <v>125</v>
      </c>
      <c r="L101" s="52" t="s">
        <v>126</v>
      </c>
      <c r="M101" s="4" t="s">
        <v>129</v>
      </c>
    </row>
    <row r="102" spans="1:13">
      <c r="A102" s="80" t="s">
        <v>48</v>
      </c>
      <c r="B102" s="635">
        <v>2067426000</v>
      </c>
      <c r="C102" s="634">
        <v>3637400000</v>
      </c>
      <c r="D102" s="634">
        <v>14264469000</v>
      </c>
      <c r="E102" s="631">
        <v>8060328000</v>
      </c>
      <c r="F102" s="636">
        <v>7817765000</v>
      </c>
      <c r="G102" s="634">
        <v>21928024000</v>
      </c>
      <c r="H102" s="635">
        <v>11197121000</v>
      </c>
      <c r="I102" s="634">
        <v>26696412000</v>
      </c>
      <c r="J102" s="634">
        <v>2410136000</v>
      </c>
      <c r="K102" s="634">
        <v>1778908000</v>
      </c>
      <c r="L102" s="634">
        <v>2033575000</v>
      </c>
      <c r="M102" s="631">
        <v>5652072000</v>
      </c>
    </row>
    <row r="103" spans="1:13">
      <c r="A103" s="80" t="s">
        <v>49</v>
      </c>
      <c r="B103" s="635">
        <v>4937305000</v>
      </c>
      <c r="C103" s="634">
        <v>2987706000</v>
      </c>
      <c r="D103" s="634">
        <v>15294628000</v>
      </c>
      <c r="E103" s="631">
        <v>5277632000</v>
      </c>
      <c r="F103" s="636">
        <v>3504848000</v>
      </c>
      <c r="G103" s="634">
        <v>41033993000</v>
      </c>
      <c r="H103" s="635">
        <v>16682209000</v>
      </c>
      <c r="I103" s="634">
        <v>22556549000</v>
      </c>
      <c r="J103" s="634">
        <v>5212000000</v>
      </c>
      <c r="K103" s="634">
        <v>1559443000</v>
      </c>
      <c r="L103" s="634">
        <v>1702045000</v>
      </c>
      <c r="M103" s="631">
        <v>4640340000</v>
      </c>
    </row>
    <row r="104" spans="1:13">
      <c r="A104" s="80" t="s">
        <v>50</v>
      </c>
      <c r="B104" s="639">
        <v>8795537000</v>
      </c>
      <c r="C104" s="634">
        <v>9537788000</v>
      </c>
      <c r="D104" s="634">
        <v>26767324000</v>
      </c>
      <c r="E104" s="631">
        <v>6991310000</v>
      </c>
      <c r="F104" s="636">
        <v>4494164000</v>
      </c>
      <c r="G104" s="634">
        <v>52401414000</v>
      </c>
      <c r="H104" s="639">
        <v>28762421000</v>
      </c>
      <c r="I104" s="634">
        <v>41292745000</v>
      </c>
      <c r="J104" s="634">
        <v>10448445000</v>
      </c>
      <c r="K104" s="634">
        <v>2625728000</v>
      </c>
      <c r="L104" s="634">
        <v>3993753000</v>
      </c>
      <c r="M104" s="631">
        <v>6652901000</v>
      </c>
    </row>
    <row r="105" spans="1:13">
      <c r="A105" s="640" t="s">
        <v>51</v>
      </c>
      <c r="B105" s="63">
        <v>1.8211999999999999</v>
      </c>
      <c r="C105" s="63">
        <v>0.97870000000000001</v>
      </c>
      <c r="D105" s="57">
        <v>0.23569999999999999</v>
      </c>
      <c r="E105" s="39">
        <v>0.2374</v>
      </c>
      <c r="F105" s="107">
        <v>1.3599999999999999E-2</v>
      </c>
      <c r="G105" s="49">
        <v>0.66579999999999995</v>
      </c>
      <c r="H105" s="57">
        <v>0.60260000000000002</v>
      </c>
      <c r="I105" s="57">
        <v>7.6700000000000004E-2</v>
      </c>
      <c r="J105" s="57">
        <f>78796471/138322317</f>
        <v>0.56965840877289531</v>
      </c>
      <c r="K105" s="57">
        <v>0.77400000000000002</v>
      </c>
      <c r="L105" s="57">
        <v>0.20169999999999999</v>
      </c>
      <c r="M105" s="39">
        <v>0.33679999999999999</v>
      </c>
    </row>
    <row r="106" spans="1:13">
      <c r="A106" s="640" t="s">
        <v>54</v>
      </c>
      <c r="B106" s="63">
        <v>1.1556999999999999</v>
      </c>
      <c r="C106" s="63">
        <v>1.8443000000000001</v>
      </c>
      <c r="D106" s="57">
        <v>6.4272</v>
      </c>
      <c r="E106" s="39">
        <v>8.0212000000000003</v>
      </c>
      <c r="F106" s="107">
        <v>43.1205</v>
      </c>
      <c r="G106" s="49">
        <v>2.3081</v>
      </c>
      <c r="H106" s="57">
        <v>2.1046</v>
      </c>
      <c r="I106" s="57">
        <v>13.449</v>
      </c>
      <c r="J106" s="57">
        <f>207587586/76963137</f>
        <v>2.6972339498063858</v>
      </c>
      <c r="K106" s="63">
        <v>1.5304</v>
      </c>
      <c r="L106" s="57">
        <v>13.4049</v>
      </c>
      <c r="M106" s="39">
        <v>3.0213999999999999</v>
      </c>
    </row>
    <row r="107" spans="1:13" ht="22.5" customHeight="1">
      <c r="A107" s="641" t="s">
        <v>55</v>
      </c>
      <c r="B107" s="49" t="s">
        <v>433</v>
      </c>
      <c r="C107" s="49" t="s">
        <v>434</v>
      </c>
      <c r="D107" s="57" t="s">
        <v>132</v>
      </c>
      <c r="E107" s="75" t="s">
        <v>435</v>
      </c>
      <c r="F107" s="105" t="s">
        <v>64</v>
      </c>
      <c r="G107" s="49" t="s">
        <v>57</v>
      </c>
      <c r="H107" s="57" t="s">
        <v>436</v>
      </c>
      <c r="I107" s="49" t="s">
        <v>437</v>
      </c>
      <c r="J107" s="57" t="s">
        <v>132</v>
      </c>
      <c r="K107" s="57" t="s">
        <v>132</v>
      </c>
      <c r="L107" s="57" t="s">
        <v>132</v>
      </c>
      <c r="M107" s="5" t="s">
        <v>438</v>
      </c>
    </row>
    <row r="108" spans="1:13" ht="27" customHeight="1">
      <c r="A108" s="80" t="s">
        <v>68</v>
      </c>
      <c r="B108" s="644" t="s">
        <v>439</v>
      </c>
      <c r="C108" s="101" t="s">
        <v>440</v>
      </c>
      <c r="D108" s="62" t="s">
        <v>441</v>
      </c>
      <c r="E108" s="644" t="s">
        <v>442</v>
      </c>
      <c r="F108" s="644" t="s">
        <v>443</v>
      </c>
      <c r="G108" s="642" t="s">
        <v>441</v>
      </c>
      <c r="H108" s="261" t="s">
        <v>379</v>
      </c>
      <c r="I108" s="686"/>
      <c r="J108" s="646" t="s">
        <v>444</v>
      </c>
      <c r="K108" s="60" t="s">
        <v>445</v>
      </c>
      <c r="L108" s="60"/>
      <c r="M108" s="644" t="s">
        <v>446</v>
      </c>
    </row>
    <row r="109" spans="1:13">
      <c r="A109" s="78" t="s">
        <v>76</v>
      </c>
      <c r="B109" s="642"/>
      <c r="C109" s="59"/>
      <c r="D109" s="62"/>
      <c r="E109" s="60"/>
      <c r="F109" s="60"/>
      <c r="G109" s="642"/>
      <c r="H109" s="60"/>
      <c r="I109" s="686"/>
      <c r="J109" s="645"/>
      <c r="K109" s="60"/>
      <c r="L109" s="60"/>
      <c r="M109" s="60"/>
    </row>
    <row r="110" spans="1:13">
      <c r="A110" s="78" t="s">
        <v>77</v>
      </c>
      <c r="B110" s="642"/>
      <c r="C110" s="59"/>
      <c r="D110" s="62"/>
      <c r="E110" s="60"/>
      <c r="F110" s="60"/>
      <c r="G110" s="642"/>
      <c r="H110" s="60"/>
      <c r="I110" s="686"/>
      <c r="J110" s="645"/>
      <c r="K110" s="60"/>
      <c r="L110" s="60"/>
      <c r="M110" s="60"/>
    </row>
    <row r="111" spans="1:13">
      <c r="A111" s="79" t="s">
        <v>78</v>
      </c>
      <c r="B111" s="642"/>
      <c r="C111" s="59"/>
      <c r="D111" s="62"/>
      <c r="E111" s="60"/>
      <c r="F111" s="60"/>
      <c r="G111" s="642"/>
      <c r="H111" s="60"/>
      <c r="I111" s="686"/>
      <c r="J111" s="645"/>
      <c r="K111" s="60"/>
      <c r="L111" s="60"/>
      <c r="M111" s="60"/>
    </row>
    <row r="112" spans="1:13">
      <c r="A112" s="79" t="s">
        <v>79</v>
      </c>
      <c r="B112" s="642"/>
      <c r="C112" s="59"/>
      <c r="D112" s="62"/>
      <c r="E112" s="60"/>
      <c r="F112" s="60"/>
      <c r="G112" s="642"/>
      <c r="H112" s="60"/>
      <c r="I112" s="686"/>
      <c r="J112" s="645"/>
      <c r="K112" s="60"/>
      <c r="L112" s="60"/>
      <c r="M112" s="60"/>
    </row>
    <row r="113" spans="1:13">
      <c r="A113" s="80" t="s">
        <v>81</v>
      </c>
      <c r="B113" s="48" t="s">
        <v>447</v>
      </c>
      <c r="C113" s="48" t="s">
        <v>82</v>
      </c>
      <c r="D113" s="52" t="s">
        <v>448</v>
      </c>
      <c r="E113" s="38" t="s">
        <v>150</v>
      </c>
      <c r="F113" s="103" t="s">
        <v>83</v>
      </c>
      <c r="G113" s="650" t="s">
        <v>449</v>
      </c>
      <c r="H113" s="52"/>
      <c r="I113" s="48" t="s">
        <v>333</v>
      </c>
      <c r="J113" s="52" t="s">
        <v>450</v>
      </c>
      <c r="K113" s="52" t="s">
        <v>451</v>
      </c>
      <c r="L113" s="52" t="s">
        <v>333</v>
      </c>
      <c r="M113" s="52"/>
    </row>
    <row r="114" spans="1:13" ht="26.1" customHeight="1">
      <c r="A114" s="36" t="s">
        <v>1</v>
      </c>
      <c r="B114" s="37" t="s">
        <v>452</v>
      </c>
      <c r="C114" s="13" t="s">
        <v>453</v>
      </c>
      <c r="D114" s="36" t="s">
        <v>454</v>
      </c>
      <c r="E114" s="36" t="s">
        <v>455</v>
      </c>
      <c r="F114" s="15" t="s">
        <v>456</v>
      </c>
      <c r="G114" s="13" t="s">
        <v>457</v>
      </c>
      <c r="H114" s="15" t="s">
        <v>458</v>
      </c>
      <c r="I114" s="13" t="s">
        <v>459</v>
      </c>
      <c r="J114" s="15" t="s">
        <v>460</v>
      </c>
      <c r="K114" s="13" t="s">
        <v>461</v>
      </c>
      <c r="L114" s="13" t="s">
        <v>462</v>
      </c>
      <c r="M114" s="15" t="s">
        <v>463</v>
      </c>
    </row>
    <row r="115" spans="1:13">
      <c r="A115" s="80" t="s">
        <v>14</v>
      </c>
      <c r="B115" s="52" t="s">
        <v>464</v>
      </c>
      <c r="C115" s="4" t="s">
        <v>465</v>
      </c>
      <c r="D115" s="52" t="s">
        <v>466</v>
      </c>
      <c r="E115" s="52" t="s">
        <v>467</v>
      </c>
      <c r="F115" s="52" t="s">
        <v>468</v>
      </c>
      <c r="G115" s="103" t="s">
        <v>469</v>
      </c>
      <c r="H115" s="4" t="s">
        <v>470</v>
      </c>
      <c r="I115" s="4" t="s">
        <v>471</v>
      </c>
      <c r="J115" s="581" t="s">
        <v>472</v>
      </c>
      <c r="K115" s="48" t="s">
        <v>473</v>
      </c>
      <c r="L115" s="4" t="s">
        <v>474</v>
      </c>
      <c r="M115" s="4" t="s">
        <v>475</v>
      </c>
    </row>
    <row r="116" spans="1:13">
      <c r="A116" s="80" t="s">
        <v>27</v>
      </c>
      <c r="B116" s="52" t="s">
        <v>476</v>
      </c>
      <c r="C116" s="4" t="s">
        <v>477</v>
      </c>
      <c r="D116" s="52" t="s">
        <v>478</v>
      </c>
      <c r="E116" s="52" t="s">
        <v>479</v>
      </c>
      <c r="F116" s="52" t="s">
        <v>480</v>
      </c>
      <c r="G116" s="103" t="s">
        <v>481</v>
      </c>
      <c r="H116" s="4" t="s">
        <v>482</v>
      </c>
      <c r="I116" s="4" t="s">
        <v>483</v>
      </c>
      <c r="J116" s="582" t="s">
        <v>484</v>
      </c>
      <c r="K116" s="48" t="s">
        <v>485</v>
      </c>
      <c r="L116" s="4" t="s">
        <v>486</v>
      </c>
      <c r="M116" s="4" t="s">
        <v>487</v>
      </c>
    </row>
    <row r="117" spans="1:13">
      <c r="A117" s="80" t="s">
        <v>40</v>
      </c>
      <c r="B117" s="52" t="s">
        <v>126</v>
      </c>
      <c r="C117" s="4" t="s">
        <v>256</v>
      </c>
      <c r="D117" s="52" t="s">
        <v>126</v>
      </c>
      <c r="E117" s="52" t="s">
        <v>126</v>
      </c>
      <c r="F117" s="52" t="s">
        <v>125</v>
      </c>
      <c r="G117" s="103" t="s">
        <v>429</v>
      </c>
      <c r="H117" s="4" t="s">
        <v>317</v>
      </c>
      <c r="I117" s="4" t="s">
        <v>46</v>
      </c>
      <c r="J117" s="581" t="s">
        <v>191</v>
      </c>
      <c r="K117" s="48" t="s">
        <v>256</v>
      </c>
      <c r="L117" s="4" t="s">
        <v>488</v>
      </c>
      <c r="M117" s="4" t="s">
        <v>129</v>
      </c>
    </row>
    <row r="118" spans="1:13">
      <c r="A118" s="80" t="s">
        <v>48</v>
      </c>
      <c r="B118" s="635">
        <v>981246000</v>
      </c>
      <c r="C118" s="682">
        <v>1935458000</v>
      </c>
      <c r="D118" s="634">
        <v>113081814000</v>
      </c>
      <c r="E118" s="634">
        <v>190826345000</v>
      </c>
      <c r="F118" s="634">
        <v>2801277000</v>
      </c>
      <c r="G118" s="636">
        <v>3870447000</v>
      </c>
      <c r="H118" s="631">
        <v>305521581000</v>
      </c>
      <c r="I118" s="631">
        <v>2973745000</v>
      </c>
      <c r="J118" s="687">
        <v>7114755000</v>
      </c>
      <c r="K118" s="636">
        <v>3125978000</v>
      </c>
      <c r="L118" s="631">
        <v>2532864000</v>
      </c>
      <c r="M118" s="631">
        <v>6930820000</v>
      </c>
    </row>
    <row r="119" spans="1:13">
      <c r="A119" s="80" t="s">
        <v>49</v>
      </c>
      <c r="B119" s="635">
        <v>668129000</v>
      </c>
      <c r="C119" s="682">
        <v>604534000</v>
      </c>
      <c r="D119" s="634">
        <v>175507863000</v>
      </c>
      <c r="E119" s="634">
        <v>197070342000</v>
      </c>
      <c r="F119" s="634">
        <v>5904265000</v>
      </c>
      <c r="G119" s="636">
        <v>3001414000</v>
      </c>
      <c r="H119" s="631">
        <v>216238375000</v>
      </c>
      <c r="I119" s="631">
        <v>2109353000</v>
      </c>
      <c r="J119" s="687">
        <v>1893982000</v>
      </c>
      <c r="K119" s="634">
        <v>3674090000</v>
      </c>
      <c r="L119" s="631">
        <v>4028340000</v>
      </c>
      <c r="M119" s="631">
        <v>12619843000</v>
      </c>
    </row>
    <row r="120" spans="1:13">
      <c r="A120" s="80" t="s">
        <v>50</v>
      </c>
      <c r="B120" s="639">
        <v>976239000</v>
      </c>
      <c r="C120" s="682">
        <v>1085456000</v>
      </c>
      <c r="D120" s="634">
        <v>271191179000</v>
      </c>
      <c r="E120" s="634">
        <v>335180907000</v>
      </c>
      <c r="F120" s="634">
        <v>9684356000</v>
      </c>
      <c r="G120" s="636">
        <v>4314183000</v>
      </c>
      <c r="H120" s="631">
        <v>346256387000</v>
      </c>
      <c r="I120" s="631">
        <v>2990798000</v>
      </c>
      <c r="J120" s="687">
        <v>4674115000</v>
      </c>
      <c r="K120" s="634">
        <v>5433816000</v>
      </c>
      <c r="L120" s="631">
        <v>6583448000</v>
      </c>
      <c r="M120" s="631">
        <v>26894652000</v>
      </c>
    </row>
    <row r="121" spans="1:13">
      <c r="A121" s="640" t="s">
        <v>51</v>
      </c>
      <c r="B121" s="57">
        <v>1.1196999999999999</v>
      </c>
      <c r="C121" s="5">
        <v>0.14000000000000001</v>
      </c>
      <c r="D121" s="57">
        <v>0.62280000000000002</v>
      </c>
      <c r="E121" s="57">
        <v>0.39169999999999999</v>
      </c>
      <c r="F121" s="63">
        <v>1.5308999999999999</v>
      </c>
      <c r="G121" s="107">
        <v>0.30430000000000001</v>
      </c>
      <c r="H121" s="39">
        <v>0.37069999999999997</v>
      </c>
      <c r="I121" s="39">
        <v>0.19409999999999999</v>
      </c>
      <c r="J121" s="592">
        <v>0.24179999999999999</v>
      </c>
      <c r="K121" s="57">
        <v>0.41589999999999999</v>
      </c>
      <c r="L121" s="39">
        <v>0.15429999999999999</v>
      </c>
      <c r="M121" s="39">
        <v>0.23150000000000001</v>
      </c>
    </row>
    <row r="122" spans="1:13">
      <c r="A122" s="640" t="s">
        <v>54</v>
      </c>
      <c r="B122" s="57">
        <v>1.7957000000000001</v>
      </c>
      <c r="C122" s="5">
        <v>39.353099999999998</v>
      </c>
      <c r="D122" s="57">
        <v>2.4445999999999999</v>
      </c>
      <c r="E122" s="57">
        <v>2.9691999999999998</v>
      </c>
      <c r="F122" s="63">
        <v>0.69550000000000001</v>
      </c>
      <c r="G122" s="107">
        <v>4.2098000000000004</v>
      </c>
      <c r="H122" s="39">
        <v>2.4676999999999998</v>
      </c>
      <c r="I122" s="39">
        <v>4.6791</v>
      </c>
      <c r="J122" s="592">
        <v>72.119700000000009</v>
      </c>
      <c r="K122" s="49">
        <v>2.8549000000000002</v>
      </c>
      <c r="L122" s="39">
        <v>3.4984000000000002</v>
      </c>
      <c r="M122" s="39">
        <v>4.6367000000000003</v>
      </c>
    </row>
    <row r="123" spans="1:13" ht="22.5" customHeight="1">
      <c r="A123" s="641" t="s">
        <v>55</v>
      </c>
      <c r="B123" s="57" t="s">
        <v>132</v>
      </c>
      <c r="C123" s="5" t="s">
        <v>489</v>
      </c>
      <c r="D123" s="57" t="s">
        <v>132</v>
      </c>
      <c r="E123" s="57" t="s">
        <v>490</v>
      </c>
      <c r="F123" s="58" t="s">
        <v>491</v>
      </c>
      <c r="G123" s="105" t="s">
        <v>492</v>
      </c>
      <c r="H123" s="5" t="s">
        <v>57</v>
      </c>
      <c r="I123" s="5" t="s">
        <v>493</v>
      </c>
      <c r="J123" s="584" t="s">
        <v>494</v>
      </c>
      <c r="K123" s="49" t="s">
        <v>495</v>
      </c>
      <c r="L123" s="5" t="s">
        <v>496</v>
      </c>
      <c r="M123" s="5" t="s">
        <v>497</v>
      </c>
    </row>
    <row r="124" spans="1:13" ht="22.5" customHeight="1">
      <c r="A124" s="80" t="s">
        <v>68</v>
      </c>
      <c r="B124" s="646" t="s">
        <v>498</v>
      </c>
      <c r="C124" s="69"/>
      <c r="D124" s="261" t="s">
        <v>499</v>
      </c>
      <c r="E124" s="686"/>
      <c r="F124" s="261" t="s">
        <v>500</v>
      </c>
      <c r="G124" s="260" t="s">
        <v>501</v>
      </c>
      <c r="H124" s="59"/>
      <c r="I124" s="59"/>
      <c r="J124" s="59"/>
      <c r="K124" s="59"/>
      <c r="L124" s="59"/>
      <c r="M124" s="59"/>
    </row>
    <row r="125" spans="1:13">
      <c r="A125" s="78" t="s">
        <v>76</v>
      </c>
      <c r="B125" s="645"/>
      <c r="C125" s="69"/>
      <c r="D125" s="60"/>
      <c r="E125" s="686"/>
      <c r="F125" s="60"/>
      <c r="G125" s="61"/>
      <c r="H125" s="61"/>
      <c r="I125" s="61"/>
      <c r="J125" s="593"/>
      <c r="K125" s="61"/>
      <c r="L125" s="61"/>
      <c r="M125" s="61"/>
    </row>
    <row r="126" spans="1:13">
      <c r="A126" s="78" t="s">
        <v>77</v>
      </c>
      <c r="B126" s="645"/>
      <c r="C126" s="69"/>
      <c r="D126" s="60"/>
      <c r="E126" s="686"/>
      <c r="F126" s="60"/>
      <c r="G126" s="61"/>
      <c r="H126" s="61"/>
      <c r="I126" s="61"/>
      <c r="J126" s="593"/>
      <c r="K126" s="61"/>
      <c r="L126" s="61"/>
      <c r="M126" s="61"/>
    </row>
    <row r="127" spans="1:13">
      <c r="A127" s="79" t="s">
        <v>78</v>
      </c>
      <c r="B127" s="645"/>
      <c r="C127" s="69"/>
      <c r="D127" s="60"/>
      <c r="E127" s="686"/>
      <c r="F127" s="60"/>
      <c r="G127" s="61"/>
      <c r="H127" s="61"/>
      <c r="I127" s="61"/>
      <c r="J127" s="593"/>
      <c r="K127" s="61"/>
      <c r="L127" s="61"/>
      <c r="M127" s="61"/>
    </row>
    <row r="128" spans="1:13">
      <c r="A128" s="79" t="s">
        <v>79</v>
      </c>
      <c r="B128" s="645"/>
      <c r="C128" s="69"/>
      <c r="D128" s="60"/>
      <c r="E128" s="686"/>
      <c r="F128" s="60"/>
      <c r="G128" s="61"/>
      <c r="H128" s="61"/>
      <c r="I128" s="61"/>
      <c r="J128" s="593"/>
      <c r="K128" s="61"/>
      <c r="L128" s="61"/>
      <c r="M128" s="61"/>
    </row>
    <row r="129" spans="1:14">
      <c r="A129" s="80" t="s">
        <v>81</v>
      </c>
      <c r="B129" s="634"/>
      <c r="C129" s="4" t="s">
        <v>82</v>
      </c>
      <c r="D129" s="634"/>
      <c r="E129" s="40"/>
      <c r="F129" s="52"/>
      <c r="G129" s="103" t="s">
        <v>150</v>
      </c>
      <c r="H129" s="48"/>
      <c r="I129" s="4" t="s">
        <v>82</v>
      </c>
      <c r="J129" s="581" t="s">
        <v>448</v>
      </c>
      <c r="K129" s="48" t="s">
        <v>146</v>
      </c>
      <c r="L129" s="4" t="s">
        <v>147</v>
      </c>
      <c r="M129" s="4" t="s">
        <v>502</v>
      </c>
    </row>
    <row r="130" spans="1:14" s="42" customFormat="1" ht="26.1" customHeight="1">
      <c r="A130" s="36" t="s">
        <v>1</v>
      </c>
      <c r="B130" s="13" t="s">
        <v>503</v>
      </c>
      <c r="C130" s="13" t="s">
        <v>504</v>
      </c>
      <c r="D130" s="36" t="s">
        <v>505</v>
      </c>
      <c r="E130" s="36" t="s">
        <v>506</v>
      </c>
      <c r="F130" s="36" t="s">
        <v>507</v>
      </c>
      <c r="G130" s="15" t="s">
        <v>508</v>
      </c>
      <c r="H130" s="13" t="s">
        <v>509</v>
      </c>
      <c r="I130" s="13" t="s">
        <v>510</v>
      </c>
      <c r="J130" s="13" t="s">
        <v>511</v>
      </c>
      <c r="K130" s="47" t="s">
        <v>512</v>
      </c>
      <c r="L130" s="36" t="s">
        <v>513</v>
      </c>
      <c r="M130" s="13" t="s">
        <v>514</v>
      </c>
    </row>
    <row r="131" spans="1:14" s="43" customFormat="1">
      <c r="A131" s="80" t="s">
        <v>14</v>
      </c>
      <c r="B131" s="4" t="s">
        <v>515</v>
      </c>
      <c r="C131" s="4" t="s">
        <v>516</v>
      </c>
      <c r="D131" s="422" t="s">
        <v>517</v>
      </c>
      <c r="E131" s="309" t="s">
        <v>518</v>
      </c>
      <c r="F131" s="104" t="s">
        <v>519</v>
      </c>
      <c r="G131" s="103" t="s">
        <v>520</v>
      </c>
      <c r="H131" s="38" t="s">
        <v>521</v>
      </c>
      <c r="I131" s="4" t="s">
        <v>522</v>
      </c>
      <c r="J131" s="184" t="s">
        <v>523</v>
      </c>
      <c r="K131" s="367" t="s">
        <v>524</v>
      </c>
      <c r="L131" s="369" t="s">
        <v>525</v>
      </c>
      <c r="M131" s="48" t="s">
        <v>526</v>
      </c>
    </row>
    <row r="132" spans="1:14" s="44" customFormat="1" ht="11.25" customHeight="1">
      <c r="A132" s="80" t="s">
        <v>27</v>
      </c>
      <c r="B132" s="4" t="s">
        <v>527</v>
      </c>
      <c r="C132" s="4" t="s">
        <v>528</v>
      </c>
      <c r="D132" s="423" t="s">
        <v>529</v>
      </c>
      <c r="E132" s="310" t="s">
        <v>530</v>
      </c>
      <c r="F132" s="103" t="s">
        <v>531</v>
      </c>
      <c r="G132" s="103" t="s">
        <v>532</v>
      </c>
      <c r="H132" s="38" t="s">
        <v>533</v>
      </c>
      <c r="I132" s="4" t="s">
        <v>534</v>
      </c>
      <c r="J132" s="185" t="s">
        <v>535</v>
      </c>
      <c r="K132" s="368" t="s">
        <v>536</v>
      </c>
      <c r="L132" s="368" t="s">
        <v>537</v>
      </c>
      <c r="M132" s="48" t="s">
        <v>538</v>
      </c>
    </row>
    <row r="133" spans="1:14" s="44" customFormat="1" ht="11.25" customHeight="1">
      <c r="A133" s="80" t="s">
        <v>40</v>
      </c>
      <c r="B133" s="4" t="s">
        <v>43</v>
      </c>
      <c r="C133" s="4" t="s">
        <v>539</v>
      </c>
      <c r="D133" s="428" t="s">
        <v>45</v>
      </c>
      <c r="E133" s="311" t="s">
        <v>47</v>
      </c>
      <c r="F133" s="103" t="s">
        <v>256</v>
      </c>
      <c r="G133" s="103" t="s">
        <v>256</v>
      </c>
      <c r="H133" s="38" t="s">
        <v>257</v>
      </c>
      <c r="I133" s="4" t="s">
        <v>47</v>
      </c>
      <c r="J133" s="184" t="s">
        <v>131</v>
      </c>
      <c r="K133" s="369" t="s">
        <v>46</v>
      </c>
      <c r="L133" s="367" t="s">
        <v>43</v>
      </c>
      <c r="M133" s="48" t="s">
        <v>131</v>
      </c>
    </row>
    <row r="134" spans="1:14" s="43" customFormat="1">
      <c r="A134" s="80" t="s">
        <v>48</v>
      </c>
      <c r="B134" s="682">
        <v>24645445000</v>
      </c>
      <c r="C134" s="631">
        <v>1059948000</v>
      </c>
      <c r="D134" s="688">
        <v>2230850000</v>
      </c>
      <c r="E134" s="663">
        <v>3952440000</v>
      </c>
      <c r="F134" s="636">
        <v>2597049000</v>
      </c>
      <c r="G134" s="636">
        <v>21235278000</v>
      </c>
      <c r="H134" s="631">
        <v>12896031000</v>
      </c>
      <c r="I134" s="631">
        <v>40159158000</v>
      </c>
      <c r="J134" s="658">
        <v>1479803000</v>
      </c>
      <c r="K134" s="689">
        <v>27917949000</v>
      </c>
      <c r="L134" s="690">
        <v>8543060000</v>
      </c>
      <c r="M134" s="634">
        <v>19701966000</v>
      </c>
    </row>
    <row r="135" spans="1:14" s="43" customFormat="1">
      <c r="A135" s="80" t="s">
        <v>49</v>
      </c>
      <c r="B135" s="682">
        <v>27452310000</v>
      </c>
      <c r="C135" s="631">
        <v>541160000</v>
      </c>
      <c r="D135" s="688">
        <v>1720389000</v>
      </c>
      <c r="E135" s="663">
        <v>6527407000</v>
      </c>
      <c r="F135" s="636">
        <v>524204000</v>
      </c>
      <c r="G135" s="636">
        <v>36976556000</v>
      </c>
      <c r="H135" s="631">
        <v>10941965000</v>
      </c>
      <c r="I135" s="631">
        <v>79450495000</v>
      </c>
      <c r="J135" s="658">
        <v>479678000</v>
      </c>
      <c r="K135" s="689">
        <v>54714621000</v>
      </c>
      <c r="L135" s="690">
        <v>11429625000</v>
      </c>
      <c r="M135" s="634">
        <v>21608603000</v>
      </c>
    </row>
    <row r="136" spans="1:14" s="43" customFormat="1">
      <c r="A136" s="80" t="s">
        <v>50</v>
      </c>
      <c r="B136" s="682">
        <v>57607880000</v>
      </c>
      <c r="C136" s="631">
        <v>785477000</v>
      </c>
      <c r="D136" s="688">
        <v>3815383000</v>
      </c>
      <c r="E136" s="663">
        <v>11966078000</v>
      </c>
      <c r="F136" s="636">
        <v>4753734000</v>
      </c>
      <c r="G136" s="636">
        <v>53292648000</v>
      </c>
      <c r="H136" s="631">
        <v>36046628000</v>
      </c>
      <c r="I136" s="631">
        <v>121218594000</v>
      </c>
      <c r="J136" s="658">
        <v>679768000</v>
      </c>
      <c r="K136" s="689">
        <v>78106522000</v>
      </c>
      <c r="L136" s="690">
        <v>15114089000</v>
      </c>
      <c r="M136" s="634">
        <v>30632395000</v>
      </c>
    </row>
    <row r="137" spans="1:14" s="691" customFormat="1">
      <c r="A137" s="640" t="s">
        <v>51</v>
      </c>
      <c r="B137" s="5">
        <v>0.3725</v>
      </c>
      <c r="C137" s="5">
        <v>0.51780000000000004</v>
      </c>
      <c r="D137" s="417">
        <v>0.17380000000000001</v>
      </c>
      <c r="E137" s="312">
        <v>8.6099999999999996E-2</v>
      </c>
      <c r="F137" s="107">
        <v>1.89E-2</v>
      </c>
      <c r="G137" s="114">
        <v>0.51880000000000004</v>
      </c>
      <c r="H137" s="39">
        <v>0.28720000000000001</v>
      </c>
      <c r="I137" s="5">
        <v>0.68769999999999998</v>
      </c>
      <c r="J137" s="186">
        <v>8.5099999999999995E-2</v>
      </c>
      <c r="K137" s="377">
        <v>2.1688999999999998</v>
      </c>
      <c r="L137" s="375">
        <v>0.58550000000000002</v>
      </c>
      <c r="M137" s="57">
        <v>0.3679</v>
      </c>
      <c r="N137" s="627"/>
    </row>
    <row r="138" spans="1:14" s="691" customFormat="1">
      <c r="A138" s="640" t="s">
        <v>54</v>
      </c>
      <c r="B138" s="5">
        <v>9.0393000000000008</v>
      </c>
      <c r="C138" s="5">
        <v>38.311900000000001</v>
      </c>
      <c r="D138" s="417">
        <v>9.3628999999999998</v>
      </c>
      <c r="E138" s="312">
        <v>8.5236000000000001</v>
      </c>
      <c r="F138" s="107">
        <v>9.7478999999999996</v>
      </c>
      <c r="G138" s="107">
        <v>8.9568999999999992</v>
      </c>
      <c r="H138" s="39">
        <v>5.0944000000000003</v>
      </c>
      <c r="I138" s="39">
        <v>3.4159999999999999</v>
      </c>
      <c r="J138" s="186">
        <v>14.4556</v>
      </c>
      <c r="K138" s="377">
        <v>1.1371</v>
      </c>
      <c r="L138" s="375">
        <v>3.7507000000000001</v>
      </c>
      <c r="M138" s="57">
        <v>2.6383999999999999</v>
      </c>
      <c r="N138" s="627"/>
    </row>
    <row r="139" spans="1:14" s="691" customFormat="1" ht="22.5" customHeight="1">
      <c r="A139" s="641" t="s">
        <v>55</v>
      </c>
      <c r="B139" s="5" t="s">
        <v>540</v>
      </c>
      <c r="C139" s="5" t="s">
        <v>541</v>
      </c>
      <c r="D139" s="429" t="s">
        <v>195</v>
      </c>
      <c r="E139" s="313" t="s">
        <v>65</v>
      </c>
      <c r="F139" s="110" t="s">
        <v>542</v>
      </c>
      <c r="G139" s="109" t="s">
        <v>543</v>
      </c>
      <c r="H139" s="39" t="s">
        <v>544</v>
      </c>
      <c r="I139" s="75" t="s">
        <v>545</v>
      </c>
      <c r="J139" s="193" t="s">
        <v>546</v>
      </c>
      <c r="K139" s="378" t="s">
        <v>57</v>
      </c>
      <c r="L139" s="373" t="s">
        <v>59</v>
      </c>
      <c r="M139" s="65" t="s">
        <v>547</v>
      </c>
    </row>
    <row r="140" spans="1:14" s="43" customFormat="1" ht="22.5" customHeight="1">
      <c r="A140" s="80" t="s">
        <v>68</v>
      </c>
      <c r="B140" s="262" t="s">
        <v>548</v>
      </c>
      <c r="C140" s="59"/>
      <c r="D140" s="259" t="s">
        <v>549</v>
      </c>
      <c r="E140" s="260" t="s">
        <v>550</v>
      </c>
      <c r="F140" s="260" t="s">
        <v>551</v>
      </c>
      <c r="G140" s="260" t="s">
        <v>552</v>
      </c>
      <c r="H140" s="260" t="s">
        <v>553</v>
      </c>
      <c r="I140" s="260" t="s">
        <v>554</v>
      </c>
      <c r="J140" s="260" t="s">
        <v>555</v>
      </c>
      <c r="K140" s="314" t="s">
        <v>556</v>
      </c>
      <c r="L140" s="59"/>
      <c r="M140" s="260" t="s">
        <v>557</v>
      </c>
    </row>
    <row r="141" spans="1:14" s="43" customFormat="1">
      <c r="A141" s="78" t="s">
        <v>76</v>
      </c>
      <c r="B141" s="69"/>
      <c r="C141" s="61"/>
      <c r="D141" s="430"/>
      <c r="E141" s="323"/>
      <c r="F141" s="59"/>
      <c r="G141" s="59"/>
      <c r="H141" s="59"/>
      <c r="I141" s="59"/>
      <c r="J141" s="199"/>
      <c r="K141" s="374"/>
      <c r="L141" s="376"/>
      <c r="M141" s="59"/>
    </row>
    <row r="142" spans="1:14" s="43" customFormat="1">
      <c r="A142" s="78" t="s">
        <v>77</v>
      </c>
      <c r="B142" s="69"/>
      <c r="C142" s="61"/>
      <c r="D142" s="430"/>
      <c r="E142" s="323"/>
      <c r="F142" s="59"/>
      <c r="G142" s="59"/>
      <c r="H142" s="59"/>
      <c r="I142" s="59"/>
      <c r="J142" s="199"/>
      <c r="K142" s="374"/>
      <c r="L142" s="376"/>
      <c r="M142" s="59"/>
    </row>
    <row r="143" spans="1:14" s="43" customFormat="1">
      <c r="A143" s="79" t="s">
        <v>78</v>
      </c>
      <c r="B143" s="69"/>
      <c r="C143" s="61"/>
      <c r="D143" s="430"/>
      <c r="E143" s="323"/>
      <c r="F143" s="59"/>
      <c r="G143" s="59"/>
      <c r="H143" s="59"/>
      <c r="I143" s="59"/>
      <c r="J143" s="199"/>
      <c r="K143" s="374"/>
      <c r="L143" s="376"/>
      <c r="M143" s="59"/>
    </row>
    <row r="144" spans="1:14" s="43" customFormat="1">
      <c r="A144" s="79" t="s">
        <v>79</v>
      </c>
      <c r="B144" s="10" t="s">
        <v>558</v>
      </c>
      <c r="C144" s="61"/>
      <c r="D144" s="430"/>
      <c r="E144" s="323"/>
      <c r="F144" s="59"/>
      <c r="G144" s="115" t="s">
        <v>559</v>
      </c>
      <c r="H144" s="59"/>
      <c r="I144" s="59"/>
      <c r="J144" s="188" t="s">
        <v>559</v>
      </c>
      <c r="K144" s="372" t="s">
        <v>80</v>
      </c>
      <c r="L144" s="376"/>
      <c r="M144" s="59"/>
    </row>
    <row r="145" spans="1:13" s="43" customFormat="1" ht="33.75" customHeight="1">
      <c r="A145" s="80" t="s">
        <v>81</v>
      </c>
      <c r="B145" s="77" t="s">
        <v>560</v>
      </c>
      <c r="C145" s="4" t="s">
        <v>561</v>
      </c>
      <c r="D145" s="424" t="s">
        <v>562</v>
      </c>
      <c r="E145" s="315" t="s">
        <v>82</v>
      </c>
      <c r="F145" s="103" t="s">
        <v>448</v>
      </c>
      <c r="G145" s="103" t="s">
        <v>563</v>
      </c>
      <c r="H145" s="692" t="s">
        <v>564</v>
      </c>
      <c r="I145" s="692" t="s">
        <v>83</v>
      </c>
      <c r="J145" s="196"/>
      <c r="K145" s="379"/>
      <c r="L145" s="367" t="s">
        <v>82</v>
      </c>
      <c r="M145" s="660" t="s">
        <v>565</v>
      </c>
    </row>
    <row r="146" spans="1:13" ht="26.1" customHeight="1">
      <c r="A146" s="36" t="s">
        <v>1</v>
      </c>
      <c r="B146" s="13" t="s">
        <v>566</v>
      </c>
      <c r="C146" s="13" t="s">
        <v>567</v>
      </c>
      <c r="D146" s="13" t="s">
        <v>568</v>
      </c>
      <c r="E146" s="41" t="s">
        <v>569</v>
      </c>
      <c r="F146" s="13" t="s">
        <v>570</v>
      </c>
      <c r="G146" s="13" t="s">
        <v>571</v>
      </c>
      <c r="H146" s="36" t="s">
        <v>572</v>
      </c>
      <c r="I146" s="36" t="s">
        <v>573</v>
      </c>
      <c r="J146" s="13" t="s">
        <v>574</v>
      </c>
      <c r="K146" s="36" t="s">
        <v>575</v>
      </c>
      <c r="L146" s="13" t="s">
        <v>576</v>
      </c>
      <c r="M146" s="96" t="s">
        <v>577</v>
      </c>
    </row>
    <row r="147" spans="1:13">
      <c r="A147" s="80" t="s">
        <v>14</v>
      </c>
      <c r="B147" s="48" t="s">
        <v>578</v>
      </c>
      <c r="C147" s="48" t="s">
        <v>579</v>
      </c>
      <c r="D147" s="48" t="s">
        <v>580</v>
      </c>
      <c r="E147" s="52" t="s">
        <v>581</v>
      </c>
      <c r="F147" s="4" t="s">
        <v>582</v>
      </c>
      <c r="G147" s="4" t="s">
        <v>583</v>
      </c>
      <c r="H147" s="52" t="s">
        <v>584</v>
      </c>
      <c r="I147" s="52" t="s">
        <v>585</v>
      </c>
      <c r="J147" s="48" t="s">
        <v>586</v>
      </c>
      <c r="K147" s="52" t="s">
        <v>587</v>
      </c>
      <c r="L147" s="4" t="s">
        <v>588</v>
      </c>
      <c r="M147" s="48" t="s">
        <v>589</v>
      </c>
    </row>
    <row r="148" spans="1:13">
      <c r="A148" s="80" t="s">
        <v>27</v>
      </c>
      <c r="B148" s="48" t="s">
        <v>590</v>
      </c>
      <c r="C148" s="48" t="s">
        <v>591</v>
      </c>
      <c r="D148" s="48" t="s">
        <v>592</v>
      </c>
      <c r="E148" s="52" t="s">
        <v>593</v>
      </c>
      <c r="F148" s="4" t="s">
        <v>594</v>
      </c>
      <c r="G148" s="4" t="s">
        <v>595</v>
      </c>
      <c r="H148" s="52" t="s">
        <v>596</v>
      </c>
      <c r="I148" s="52" t="s">
        <v>597</v>
      </c>
      <c r="J148" s="48" t="s">
        <v>598</v>
      </c>
      <c r="K148" s="52" t="s">
        <v>599</v>
      </c>
      <c r="L148" s="4" t="s">
        <v>600</v>
      </c>
      <c r="M148" s="52" t="s">
        <v>601</v>
      </c>
    </row>
    <row r="149" spans="1:13">
      <c r="A149" s="80" t="s">
        <v>40</v>
      </c>
      <c r="B149" s="48" t="s">
        <v>129</v>
      </c>
      <c r="C149" s="48" t="s">
        <v>47</v>
      </c>
      <c r="D149" s="48" t="s">
        <v>372</v>
      </c>
      <c r="E149" s="52" t="s">
        <v>602</v>
      </c>
      <c r="F149" s="4" t="s">
        <v>190</v>
      </c>
      <c r="G149" s="4" t="s">
        <v>46</v>
      </c>
      <c r="H149" s="52" t="s">
        <v>602</v>
      </c>
      <c r="I149" s="52" t="s">
        <v>46</v>
      </c>
      <c r="J149" s="48" t="s">
        <v>257</v>
      </c>
      <c r="K149" s="52" t="s">
        <v>43</v>
      </c>
      <c r="L149" s="4" t="s">
        <v>256</v>
      </c>
      <c r="M149" s="48" t="s">
        <v>603</v>
      </c>
    </row>
    <row r="150" spans="1:13">
      <c r="A150" s="80" t="s">
        <v>48</v>
      </c>
      <c r="B150" s="634">
        <v>4718888000</v>
      </c>
      <c r="C150" s="634">
        <v>12638680000</v>
      </c>
      <c r="D150" s="634">
        <v>9186818000</v>
      </c>
      <c r="E150" s="634">
        <v>1934770000</v>
      </c>
      <c r="F150" s="631">
        <v>4119639000</v>
      </c>
      <c r="G150" s="631">
        <v>5933440000</v>
      </c>
      <c r="H150" s="634">
        <v>8136730000</v>
      </c>
      <c r="I150" s="634">
        <v>98038832000</v>
      </c>
      <c r="J150" s="634">
        <v>18402594000</v>
      </c>
      <c r="K150" s="634">
        <v>38452266000</v>
      </c>
      <c r="L150" s="631">
        <v>1550982000</v>
      </c>
      <c r="M150" s="635">
        <v>12278497000</v>
      </c>
    </row>
    <row r="151" spans="1:13">
      <c r="A151" s="80" t="s">
        <v>49</v>
      </c>
      <c r="B151" s="634">
        <v>4748197000</v>
      </c>
      <c r="C151" s="634">
        <v>13261982000</v>
      </c>
      <c r="D151" s="634">
        <v>12299661000</v>
      </c>
      <c r="E151" s="634">
        <v>3391685000</v>
      </c>
      <c r="F151" s="631">
        <v>5090273000</v>
      </c>
      <c r="G151" s="631">
        <v>2466855000</v>
      </c>
      <c r="H151" s="634">
        <v>5064017000</v>
      </c>
      <c r="I151" s="634">
        <v>77025470000</v>
      </c>
      <c r="J151" s="634">
        <v>27184798000</v>
      </c>
      <c r="K151" s="634">
        <v>78478627000</v>
      </c>
      <c r="L151" s="631">
        <v>1108358000</v>
      </c>
      <c r="M151" s="635">
        <v>9117161000</v>
      </c>
    </row>
    <row r="152" spans="1:13">
      <c r="A152" s="80" t="s">
        <v>50</v>
      </c>
      <c r="B152" s="634">
        <v>5757138000</v>
      </c>
      <c r="C152" s="634">
        <v>16600838000</v>
      </c>
      <c r="D152" s="634">
        <v>18767451000</v>
      </c>
      <c r="E152" s="634">
        <v>3419471000</v>
      </c>
      <c r="F152" s="631">
        <v>6530419000</v>
      </c>
      <c r="G152" s="631">
        <v>3616944000</v>
      </c>
      <c r="H152" s="634">
        <v>7151338000</v>
      </c>
      <c r="I152" s="634">
        <v>115853974000</v>
      </c>
      <c r="J152" s="634">
        <v>33537688000</v>
      </c>
      <c r="K152" s="634">
        <v>113790839000</v>
      </c>
      <c r="L152" s="631">
        <v>2591902000</v>
      </c>
      <c r="M152" s="639">
        <v>18846640000</v>
      </c>
    </row>
    <row r="153" spans="1:13">
      <c r="A153" s="640" t="s">
        <v>51</v>
      </c>
      <c r="B153" s="57">
        <v>0.60289999999999999</v>
      </c>
      <c r="C153" s="57">
        <v>0.24410000000000001</v>
      </c>
      <c r="D153" s="57">
        <v>0.69450000000000001</v>
      </c>
      <c r="E153" s="49">
        <v>0.73270000000000002</v>
      </c>
      <c r="F153" s="39">
        <v>0.66469999999999996</v>
      </c>
      <c r="G153" s="39">
        <v>0.37390000000000001</v>
      </c>
      <c r="H153" s="57">
        <v>2.8400000000000002E-2</v>
      </c>
      <c r="I153" s="57">
        <v>8.4199999999999997E-2</v>
      </c>
      <c r="J153" s="57">
        <v>0.40100000000000002</v>
      </c>
      <c r="K153" s="57">
        <v>0.66239999999999999</v>
      </c>
      <c r="L153" s="5">
        <v>0.16439999999999999</v>
      </c>
      <c r="M153" s="63">
        <v>1.1721999999999999</v>
      </c>
    </row>
    <row r="154" spans="1:13">
      <c r="A154" s="640" t="s">
        <v>54</v>
      </c>
      <c r="B154" s="63">
        <v>1.6249</v>
      </c>
      <c r="C154" s="57">
        <v>4.0472000000000001</v>
      </c>
      <c r="D154" s="57">
        <v>2.2509000000000001</v>
      </c>
      <c r="E154" s="63">
        <v>1.1105</v>
      </c>
      <c r="F154" s="39">
        <v>12.8285</v>
      </c>
      <c r="G154" s="39">
        <v>35.405999999999999</v>
      </c>
      <c r="H154" s="57">
        <v>29.582100000000001</v>
      </c>
      <c r="I154" s="57">
        <v>10.3279</v>
      </c>
      <c r="J154" s="57">
        <v>2.9355000000000002</v>
      </c>
      <c r="K154" s="57">
        <v>2.1105999999999998</v>
      </c>
      <c r="L154" s="39">
        <v>5.4116999999999997</v>
      </c>
      <c r="M154" s="63">
        <v>1.3445</v>
      </c>
    </row>
    <row r="155" spans="1:13" ht="22.5" customHeight="1">
      <c r="A155" s="641" t="s">
        <v>55</v>
      </c>
      <c r="B155" s="65" t="s">
        <v>604</v>
      </c>
      <c r="C155" s="65" t="s">
        <v>492</v>
      </c>
      <c r="D155" s="65" t="s">
        <v>59</v>
      </c>
      <c r="E155" s="58" t="s">
        <v>605</v>
      </c>
      <c r="F155" s="5" t="s">
        <v>606</v>
      </c>
      <c r="G155" s="5" t="s">
        <v>607</v>
      </c>
      <c r="H155" s="58" t="s">
        <v>608</v>
      </c>
      <c r="I155" s="58" t="s">
        <v>609</v>
      </c>
      <c r="J155" s="49" t="s">
        <v>610</v>
      </c>
      <c r="K155" s="58" t="s">
        <v>195</v>
      </c>
      <c r="L155" s="5" t="s">
        <v>541</v>
      </c>
      <c r="M155" s="58" t="s">
        <v>611</v>
      </c>
    </row>
    <row r="156" spans="1:13" ht="22.5" customHeight="1">
      <c r="A156" s="80" t="s">
        <v>68</v>
      </c>
      <c r="B156" s="260" t="s">
        <v>612</v>
      </c>
      <c r="C156" s="59" t="s">
        <v>613</v>
      </c>
      <c r="D156" s="260" t="s">
        <v>614</v>
      </c>
      <c r="E156" s="644" t="s">
        <v>615</v>
      </c>
      <c r="F156" s="60"/>
      <c r="G156" s="62"/>
      <c r="H156" s="260" t="s">
        <v>616</v>
      </c>
      <c r="I156" s="261" t="s">
        <v>617</v>
      </c>
      <c r="J156" s="62"/>
      <c r="K156" s="261" t="s">
        <v>618</v>
      </c>
      <c r="L156" s="59"/>
      <c r="M156" s="642" t="s">
        <v>619</v>
      </c>
    </row>
    <row r="157" spans="1:13">
      <c r="A157" s="78" t="s">
        <v>76</v>
      </c>
      <c r="B157" s="59"/>
      <c r="C157" s="59"/>
      <c r="D157" s="59"/>
      <c r="E157" s="642"/>
      <c r="F157" s="60"/>
      <c r="G157" s="62"/>
      <c r="H157" s="59"/>
      <c r="I157" s="60"/>
      <c r="J157" s="62"/>
      <c r="K157" s="60"/>
      <c r="L157" s="61"/>
      <c r="M157" s="642"/>
    </row>
    <row r="158" spans="1:13">
      <c r="A158" s="78" t="s">
        <v>77</v>
      </c>
      <c r="B158" s="59"/>
      <c r="C158" s="59"/>
      <c r="D158" s="59"/>
      <c r="E158" s="642"/>
      <c r="F158" s="60"/>
      <c r="G158" s="62"/>
      <c r="H158" s="59"/>
      <c r="I158" s="60"/>
      <c r="J158" s="62"/>
      <c r="K158" s="60"/>
      <c r="L158" s="61"/>
      <c r="M158" s="642"/>
    </row>
    <row r="159" spans="1:13">
      <c r="A159" s="79" t="s">
        <v>78</v>
      </c>
      <c r="B159" s="59"/>
      <c r="C159" s="59"/>
      <c r="D159" s="59"/>
      <c r="E159" s="642"/>
      <c r="F159" s="60"/>
      <c r="G159" s="62"/>
      <c r="H159" s="59"/>
      <c r="I159" s="60"/>
      <c r="J159" s="62"/>
      <c r="K159" s="60"/>
      <c r="L159" s="61"/>
      <c r="M159" s="642"/>
    </row>
    <row r="160" spans="1:13">
      <c r="A160" s="79" t="s">
        <v>79</v>
      </c>
      <c r="B160" s="59"/>
      <c r="C160" s="59"/>
      <c r="D160" s="59"/>
      <c r="E160" s="642"/>
      <c r="F160" s="60"/>
      <c r="G160" s="62"/>
      <c r="H160" s="59"/>
      <c r="I160" s="60"/>
      <c r="J160" s="62"/>
      <c r="K160" s="60"/>
      <c r="L160" s="61"/>
      <c r="M160" s="642"/>
    </row>
    <row r="161" spans="1:13" ht="22.5" customHeight="1">
      <c r="A161" s="80" t="s">
        <v>81</v>
      </c>
      <c r="B161" s="650" t="s">
        <v>87</v>
      </c>
      <c r="C161" s="48" t="s">
        <v>448</v>
      </c>
      <c r="D161" s="66"/>
      <c r="E161" s="66" t="s">
        <v>620</v>
      </c>
      <c r="F161" s="4" t="s">
        <v>150</v>
      </c>
      <c r="G161" s="4" t="s">
        <v>147</v>
      </c>
      <c r="H161" s="52" t="s">
        <v>83</v>
      </c>
      <c r="I161" s="52" t="s">
        <v>87</v>
      </c>
      <c r="J161" s="48"/>
      <c r="K161" s="66" t="s">
        <v>621</v>
      </c>
      <c r="L161" s="4" t="s">
        <v>82</v>
      </c>
      <c r="M161" s="64" t="s">
        <v>622</v>
      </c>
    </row>
    <row r="162" spans="1:13" ht="26.1" customHeight="1">
      <c r="A162" s="36" t="s">
        <v>1</v>
      </c>
      <c r="B162" s="36" t="s">
        <v>623</v>
      </c>
      <c r="C162" s="13" t="s">
        <v>624</v>
      </c>
      <c r="D162" s="13" t="s">
        <v>625</v>
      </c>
      <c r="E162" s="13" t="s">
        <v>626</v>
      </c>
      <c r="F162" s="36" t="s">
        <v>627</v>
      </c>
      <c r="G162" s="36" t="s">
        <v>628</v>
      </c>
      <c r="H162" s="13" t="s">
        <v>629</v>
      </c>
      <c r="I162" s="47" t="s">
        <v>630</v>
      </c>
      <c r="J162" s="13" t="s">
        <v>631</v>
      </c>
      <c r="K162" s="13" t="s">
        <v>632</v>
      </c>
      <c r="L162" s="36" t="s">
        <v>633</v>
      </c>
      <c r="M162" s="36" t="s">
        <v>634</v>
      </c>
    </row>
    <row r="163" spans="1:13">
      <c r="A163" s="80" t="s">
        <v>14</v>
      </c>
      <c r="B163" s="52" t="s">
        <v>635</v>
      </c>
      <c r="C163" s="48" t="s">
        <v>636</v>
      </c>
      <c r="D163" s="4" t="s">
        <v>637</v>
      </c>
      <c r="E163" s="48" t="s">
        <v>638</v>
      </c>
      <c r="F163" s="52" t="s">
        <v>639</v>
      </c>
      <c r="G163" s="52" t="s">
        <v>640</v>
      </c>
      <c r="H163" s="4" t="s">
        <v>641</v>
      </c>
      <c r="I163" s="4" t="s">
        <v>642</v>
      </c>
      <c r="J163" s="103" t="s">
        <v>643</v>
      </c>
      <c r="K163" s="103" t="s">
        <v>644</v>
      </c>
      <c r="L163" s="52" t="s">
        <v>645</v>
      </c>
      <c r="M163" s="38" t="s">
        <v>646</v>
      </c>
    </row>
    <row r="164" spans="1:13">
      <c r="A164" s="80" t="s">
        <v>27</v>
      </c>
      <c r="B164" s="52" t="s">
        <v>647</v>
      </c>
      <c r="C164" s="48" t="s">
        <v>648</v>
      </c>
      <c r="D164" s="4" t="s">
        <v>649</v>
      </c>
      <c r="E164" s="52" t="s">
        <v>650</v>
      </c>
      <c r="F164" s="52" t="s">
        <v>651</v>
      </c>
      <c r="G164" s="52" t="s">
        <v>652</v>
      </c>
      <c r="H164" s="4" t="s">
        <v>653</v>
      </c>
      <c r="I164" s="4" t="s">
        <v>654</v>
      </c>
      <c r="J164" s="103" t="s">
        <v>655</v>
      </c>
      <c r="K164" s="103" t="s">
        <v>656</v>
      </c>
      <c r="L164" s="52" t="s">
        <v>657</v>
      </c>
      <c r="M164" s="38" t="s">
        <v>658</v>
      </c>
    </row>
    <row r="165" spans="1:13">
      <c r="A165" s="80" t="s">
        <v>40</v>
      </c>
      <c r="B165" s="52" t="s">
        <v>432</v>
      </c>
      <c r="C165" s="48" t="s">
        <v>46</v>
      </c>
      <c r="D165" s="4" t="s">
        <v>131</v>
      </c>
      <c r="E165" s="52" t="s">
        <v>432</v>
      </c>
      <c r="F165" s="52" t="s">
        <v>125</v>
      </c>
      <c r="G165" s="52" t="s">
        <v>126</v>
      </c>
      <c r="H165" s="4" t="s">
        <v>43</v>
      </c>
      <c r="I165" s="4" t="s">
        <v>371</v>
      </c>
      <c r="J165" s="103" t="s">
        <v>189</v>
      </c>
      <c r="K165" s="103" t="s">
        <v>47</v>
      </c>
      <c r="L165" s="52" t="s">
        <v>126</v>
      </c>
      <c r="M165" s="38" t="s">
        <v>126</v>
      </c>
    </row>
    <row r="166" spans="1:13">
      <c r="A166" s="80" t="s">
        <v>48</v>
      </c>
      <c r="B166" s="634">
        <v>1138762000</v>
      </c>
      <c r="C166" s="634">
        <v>1333272000</v>
      </c>
      <c r="D166" s="631">
        <v>1495547000</v>
      </c>
      <c r="E166" s="634">
        <v>745651000</v>
      </c>
      <c r="F166" s="634">
        <v>31656238000</v>
      </c>
      <c r="G166" s="634">
        <v>36346496000</v>
      </c>
      <c r="H166" s="631">
        <v>6928202000</v>
      </c>
      <c r="I166" s="682">
        <v>2312450000</v>
      </c>
      <c r="J166" s="636">
        <v>4519544000</v>
      </c>
      <c r="K166" s="636">
        <v>4072124000</v>
      </c>
      <c r="L166" s="634">
        <v>3634875000</v>
      </c>
      <c r="M166" s="631">
        <v>3224682000</v>
      </c>
    </row>
    <row r="167" spans="1:13">
      <c r="A167" s="80" t="s">
        <v>49</v>
      </c>
      <c r="B167" s="634">
        <v>1627268000</v>
      </c>
      <c r="C167" s="634">
        <v>1134512000</v>
      </c>
      <c r="D167" s="631">
        <v>428657000</v>
      </c>
      <c r="E167" s="634">
        <v>30800000</v>
      </c>
      <c r="F167" s="634">
        <v>28528954000</v>
      </c>
      <c r="G167" s="634">
        <v>44156864000</v>
      </c>
      <c r="H167" s="631">
        <v>8285826000</v>
      </c>
      <c r="I167" s="682">
        <v>1215310000</v>
      </c>
      <c r="J167" s="636">
        <v>7214512000</v>
      </c>
      <c r="K167" s="636">
        <v>4755741000</v>
      </c>
      <c r="L167" s="634">
        <v>4072890000</v>
      </c>
      <c r="M167" s="631">
        <v>3188236000</v>
      </c>
    </row>
    <row r="168" spans="1:13">
      <c r="A168" s="80" t="s">
        <v>50</v>
      </c>
      <c r="B168" s="634">
        <v>1966010000</v>
      </c>
      <c r="C168" s="634">
        <v>1753759000</v>
      </c>
      <c r="D168" s="631">
        <v>674926000</v>
      </c>
      <c r="E168" s="634">
        <v>40584000</v>
      </c>
      <c r="F168" s="634">
        <v>51384845000</v>
      </c>
      <c r="G168" s="634">
        <v>72326515000</v>
      </c>
      <c r="H168" s="631">
        <v>23823015000</v>
      </c>
      <c r="I168" s="682">
        <v>2085029000</v>
      </c>
      <c r="J168" s="636">
        <v>12662886000</v>
      </c>
      <c r="K168" s="636">
        <v>8065262000</v>
      </c>
      <c r="L168" s="634">
        <v>10274678000</v>
      </c>
      <c r="M168" s="634"/>
    </row>
    <row r="169" spans="1:13">
      <c r="A169" s="640" t="s">
        <v>51</v>
      </c>
      <c r="B169" s="63">
        <v>1.4565999999999999</v>
      </c>
      <c r="C169" s="63">
        <v>0.87219999999999998</v>
      </c>
      <c r="D169" s="39">
        <v>3.3599999999999998E-2</v>
      </c>
      <c r="E169" s="57">
        <v>0.17710000000000001</v>
      </c>
      <c r="F169" s="57">
        <v>0.5171</v>
      </c>
      <c r="G169" s="57">
        <v>0.70330000000000004</v>
      </c>
      <c r="H169" s="76">
        <v>0.92020000000000002</v>
      </c>
      <c r="I169" s="5">
        <v>0.17199999999999999</v>
      </c>
      <c r="J169" s="106">
        <v>0.72199999999999998</v>
      </c>
      <c r="K169" s="105">
        <v>0.22850000000000001</v>
      </c>
      <c r="L169" s="57">
        <v>0.73380000000000001</v>
      </c>
      <c r="M169" s="39">
        <v>0.2576</v>
      </c>
    </row>
    <row r="170" spans="1:13">
      <c r="A170" s="640" t="s">
        <v>54</v>
      </c>
      <c r="B170" s="57">
        <v>2.5508999999999999</v>
      </c>
      <c r="C170" s="57">
        <v>7.1901999999999999</v>
      </c>
      <c r="D170" s="39">
        <v>8.2933000000000003</v>
      </c>
      <c r="E170" s="57">
        <v>5.0012999999999996</v>
      </c>
      <c r="F170" s="57">
        <v>2.3715999999999999</v>
      </c>
      <c r="G170" s="57">
        <v>2.8834</v>
      </c>
      <c r="H170" s="5">
        <v>2.3384999999999998</v>
      </c>
      <c r="I170" s="5">
        <v>16.746099999999998</v>
      </c>
      <c r="J170" s="114">
        <v>2.4897999999999998</v>
      </c>
      <c r="K170" s="105">
        <v>12.9299</v>
      </c>
      <c r="L170" s="57">
        <v>1.9872000000000001</v>
      </c>
      <c r="M170" s="39">
        <v>9.6423000000000005</v>
      </c>
    </row>
    <row r="171" spans="1:13" ht="22.5" customHeight="1">
      <c r="A171" s="641" t="s">
        <v>55</v>
      </c>
      <c r="B171" s="58" t="s">
        <v>659</v>
      </c>
      <c r="C171" s="65" t="s">
        <v>660</v>
      </c>
      <c r="D171" s="5" t="s">
        <v>605</v>
      </c>
      <c r="E171" s="58" t="s">
        <v>661</v>
      </c>
      <c r="F171" s="57" t="s">
        <v>132</v>
      </c>
      <c r="G171" s="57" t="s">
        <v>662</v>
      </c>
      <c r="H171" s="5" t="s">
        <v>663</v>
      </c>
      <c r="I171" s="5" t="s">
        <v>664</v>
      </c>
      <c r="J171" s="105" t="s">
        <v>665</v>
      </c>
      <c r="K171" s="105" t="s">
        <v>666</v>
      </c>
      <c r="L171" s="57" t="s">
        <v>132</v>
      </c>
      <c r="M171" s="39" t="s">
        <v>667</v>
      </c>
    </row>
    <row r="172" spans="1:13" ht="22.5" customHeight="1">
      <c r="A172" s="80" t="s">
        <v>68</v>
      </c>
      <c r="B172" s="261" t="s">
        <v>668</v>
      </c>
      <c r="C172" s="60"/>
      <c r="D172" s="59"/>
      <c r="E172" s="60"/>
      <c r="F172" s="644" t="s">
        <v>669</v>
      </c>
      <c r="G172" s="261" t="s">
        <v>670</v>
      </c>
      <c r="H172" s="262" t="s">
        <v>671</v>
      </c>
      <c r="I172" s="69"/>
      <c r="J172" s="262" t="s">
        <v>672</v>
      </c>
      <c r="K172" s="59"/>
      <c r="L172" s="60"/>
      <c r="M172" s="60"/>
    </row>
    <row r="173" spans="1:13">
      <c r="A173" s="78" t="s">
        <v>76</v>
      </c>
      <c r="B173" s="60"/>
      <c r="C173" s="60"/>
      <c r="D173" s="61"/>
      <c r="E173" s="60"/>
      <c r="F173" s="645"/>
      <c r="G173" s="60"/>
      <c r="H173" s="61"/>
      <c r="I173" s="69"/>
      <c r="J173" s="61"/>
      <c r="K173" s="61"/>
      <c r="L173" s="60"/>
      <c r="M173" s="60"/>
    </row>
    <row r="174" spans="1:13">
      <c r="A174" s="78" t="s">
        <v>77</v>
      </c>
      <c r="B174" s="60"/>
      <c r="C174" s="60"/>
      <c r="D174" s="61"/>
      <c r="E174" s="60"/>
      <c r="F174" s="645"/>
      <c r="G174" s="60"/>
      <c r="H174" s="61"/>
      <c r="I174" s="69"/>
      <c r="J174" s="61"/>
      <c r="K174" s="61"/>
      <c r="L174" s="60"/>
      <c r="M174" s="60"/>
    </row>
    <row r="175" spans="1:13">
      <c r="A175" s="79" t="s">
        <v>78</v>
      </c>
      <c r="B175" s="60"/>
      <c r="C175" s="60"/>
      <c r="D175" s="61"/>
      <c r="E175" s="60"/>
      <c r="F175" s="645"/>
      <c r="G175" s="60"/>
      <c r="H175" s="61"/>
      <c r="I175" s="69"/>
      <c r="J175" s="61"/>
      <c r="K175" s="61"/>
      <c r="L175" s="60"/>
      <c r="M175" s="60"/>
    </row>
    <row r="176" spans="1:13">
      <c r="A176" s="79" t="s">
        <v>79</v>
      </c>
      <c r="B176" s="60"/>
      <c r="C176" s="60"/>
      <c r="D176" s="61"/>
      <c r="E176" s="60"/>
      <c r="F176" s="645"/>
      <c r="G176" s="60"/>
      <c r="H176" s="61"/>
      <c r="I176" s="69"/>
      <c r="J176" s="61"/>
      <c r="K176" s="61"/>
      <c r="L176" s="60"/>
      <c r="M176" s="60"/>
    </row>
    <row r="177" spans="1:13" ht="33.75" customHeight="1">
      <c r="A177" s="80" t="s">
        <v>81</v>
      </c>
      <c r="B177" s="52"/>
      <c r="C177" s="66" t="s">
        <v>448</v>
      </c>
      <c r="D177" s="4" t="s">
        <v>276</v>
      </c>
      <c r="E177" s="52" t="s">
        <v>333</v>
      </c>
      <c r="F177" s="52"/>
      <c r="G177" s="52"/>
      <c r="H177" s="48"/>
      <c r="I177" s="4" t="s">
        <v>147</v>
      </c>
      <c r="J177" s="112" t="s">
        <v>673</v>
      </c>
      <c r="K177" s="103" t="s">
        <v>448</v>
      </c>
      <c r="L177" s="52" t="s">
        <v>333</v>
      </c>
      <c r="M177" s="38" t="s">
        <v>82</v>
      </c>
    </row>
    <row r="178" spans="1:13" ht="26.1" customHeight="1">
      <c r="A178" s="36" t="s">
        <v>1</v>
      </c>
      <c r="B178" s="36" t="s">
        <v>674</v>
      </c>
      <c r="C178" s="36" t="s">
        <v>675</v>
      </c>
      <c r="D178" s="95" t="s">
        <v>676</v>
      </c>
      <c r="E178" s="13" t="s">
        <v>677</v>
      </c>
      <c r="F178" s="13" t="s">
        <v>678</v>
      </c>
      <c r="G178" s="47" t="s">
        <v>679</v>
      </c>
      <c r="H178" s="13" t="s">
        <v>680</v>
      </c>
      <c r="I178" s="36" t="s">
        <v>681</v>
      </c>
      <c r="J178" s="36" t="s">
        <v>682</v>
      </c>
      <c r="K178" s="36" t="s">
        <v>683</v>
      </c>
      <c r="L178" s="36" t="s">
        <v>684</v>
      </c>
      <c r="M178" s="36" t="s">
        <v>685</v>
      </c>
    </row>
    <row r="179" spans="1:13">
      <c r="A179" s="80" t="s">
        <v>14</v>
      </c>
      <c r="B179" s="38" t="s">
        <v>686</v>
      </c>
      <c r="C179" s="38" t="s">
        <v>687</v>
      </c>
      <c r="D179" s="4" t="s">
        <v>688</v>
      </c>
      <c r="E179" s="4" t="s">
        <v>689</v>
      </c>
      <c r="F179" s="334" t="s">
        <v>690</v>
      </c>
      <c r="G179" s="4" t="s">
        <v>691</v>
      </c>
      <c r="H179" s="4" t="s">
        <v>692</v>
      </c>
      <c r="I179" s="52" t="s">
        <v>693</v>
      </c>
      <c r="J179" s="104" t="s">
        <v>694</v>
      </c>
      <c r="K179" s="52" t="s">
        <v>695</v>
      </c>
      <c r="L179" s="52" t="s">
        <v>696</v>
      </c>
      <c r="M179" s="38" t="s">
        <v>697</v>
      </c>
    </row>
    <row r="180" spans="1:13">
      <c r="A180" s="80" t="s">
        <v>27</v>
      </c>
      <c r="B180" s="38" t="s">
        <v>698</v>
      </c>
      <c r="C180" s="38" t="s">
        <v>699</v>
      </c>
      <c r="D180" s="4" t="s">
        <v>700</v>
      </c>
      <c r="E180" s="4" t="s">
        <v>701</v>
      </c>
      <c r="F180" s="335" t="s">
        <v>702</v>
      </c>
      <c r="G180" s="4" t="s">
        <v>703</v>
      </c>
      <c r="H180" s="4" t="s">
        <v>704</v>
      </c>
      <c r="I180" s="52" t="s">
        <v>705</v>
      </c>
      <c r="J180" s="103" t="s">
        <v>706</v>
      </c>
      <c r="K180" s="52" t="s">
        <v>707</v>
      </c>
      <c r="L180" s="52" t="s">
        <v>708</v>
      </c>
      <c r="M180" s="38" t="s">
        <v>709</v>
      </c>
    </row>
    <row r="181" spans="1:13">
      <c r="A181" s="80" t="s">
        <v>40</v>
      </c>
      <c r="B181" s="38" t="s">
        <v>126</v>
      </c>
      <c r="C181" s="38" t="s">
        <v>710</v>
      </c>
      <c r="D181" s="4" t="s">
        <v>189</v>
      </c>
      <c r="E181" s="4" t="s">
        <v>189</v>
      </c>
      <c r="F181" s="334" t="s">
        <v>131</v>
      </c>
      <c r="G181" s="4" t="s">
        <v>47</v>
      </c>
      <c r="H181" s="4" t="s">
        <v>42</v>
      </c>
      <c r="I181" s="52" t="s">
        <v>189</v>
      </c>
      <c r="J181" s="103" t="s">
        <v>131</v>
      </c>
      <c r="K181" s="52" t="s">
        <v>432</v>
      </c>
      <c r="L181" s="52" t="s">
        <v>711</v>
      </c>
      <c r="M181" s="38" t="s">
        <v>712</v>
      </c>
    </row>
    <row r="182" spans="1:13">
      <c r="A182" s="80" t="s">
        <v>48</v>
      </c>
      <c r="B182" s="631">
        <v>10689620000</v>
      </c>
      <c r="C182" s="631">
        <v>7330600000</v>
      </c>
      <c r="D182" s="631">
        <v>2654146000</v>
      </c>
      <c r="E182" s="631">
        <v>8802470000</v>
      </c>
      <c r="F182" s="630">
        <v>17768684000</v>
      </c>
      <c r="G182" s="631">
        <v>1529613000</v>
      </c>
      <c r="H182" s="631">
        <v>8300506000</v>
      </c>
      <c r="I182" s="634">
        <v>17602273000</v>
      </c>
      <c r="J182" s="636">
        <v>2004578000</v>
      </c>
      <c r="K182" s="634">
        <v>48840958000</v>
      </c>
      <c r="L182" s="634">
        <v>8723223000</v>
      </c>
      <c r="M182" s="631">
        <v>1470793000</v>
      </c>
    </row>
    <row r="183" spans="1:13">
      <c r="A183" s="80" t="s">
        <v>49</v>
      </c>
      <c r="B183" s="631">
        <v>18732253000</v>
      </c>
      <c r="C183" s="631">
        <v>6876307000</v>
      </c>
      <c r="D183" s="631">
        <v>890477000</v>
      </c>
      <c r="E183" s="631">
        <v>18800515000</v>
      </c>
      <c r="F183" s="630">
        <v>13551058000</v>
      </c>
      <c r="G183" s="631">
        <v>891523000</v>
      </c>
      <c r="H183" s="631">
        <v>7930775000</v>
      </c>
      <c r="I183" s="634">
        <v>10649210000</v>
      </c>
      <c r="J183" s="636">
        <v>685866000</v>
      </c>
      <c r="K183" s="634">
        <v>81516663000</v>
      </c>
      <c r="L183" s="634">
        <v>10283256000</v>
      </c>
      <c r="M183" s="631">
        <v>1939557000</v>
      </c>
    </row>
    <row r="184" spans="1:13">
      <c r="A184" s="80" t="s">
        <v>50</v>
      </c>
      <c r="B184" s="631">
        <v>26670487000</v>
      </c>
      <c r="C184" s="631">
        <v>16224812000</v>
      </c>
      <c r="D184" s="631">
        <v>4063585000</v>
      </c>
      <c r="E184" s="631">
        <v>23078593000</v>
      </c>
      <c r="F184" s="630">
        <v>25583427000</v>
      </c>
      <c r="G184" s="631">
        <v>1767799000</v>
      </c>
      <c r="H184" s="631">
        <v>13476136000</v>
      </c>
      <c r="I184" s="634">
        <v>15287436000</v>
      </c>
      <c r="J184" s="636">
        <v>1761087000</v>
      </c>
      <c r="K184" s="634">
        <v>128857480000</v>
      </c>
      <c r="L184" s="634">
        <v>19239417000</v>
      </c>
      <c r="M184" s="634"/>
    </row>
    <row r="185" spans="1:13">
      <c r="A185" s="640" t="s">
        <v>51</v>
      </c>
      <c r="B185" s="39">
        <v>0.73909999999999998</v>
      </c>
      <c r="C185" s="39">
        <v>0.2445</v>
      </c>
      <c r="D185" s="39">
        <v>0</v>
      </c>
      <c r="E185" s="76">
        <v>1.4167000000000001</v>
      </c>
      <c r="F185" s="336">
        <v>0.47249999999999998</v>
      </c>
      <c r="G185" s="39">
        <v>0.4229</v>
      </c>
      <c r="H185" s="39">
        <v>0.15809999999999999</v>
      </c>
      <c r="I185" s="57">
        <v>9.4600000000000004E-2</v>
      </c>
      <c r="J185" s="107">
        <v>0.22450000000000001</v>
      </c>
      <c r="K185" s="57">
        <v>0.2049</v>
      </c>
      <c r="L185" s="57">
        <v>0.33100000000000002</v>
      </c>
      <c r="M185" s="39">
        <v>0.75700000000000001</v>
      </c>
    </row>
    <row r="186" spans="1:13">
      <c r="A186" s="640" t="s">
        <v>54</v>
      </c>
      <c r="B186" s="39">
        <v>2.5672000000000001</v>
      </c>
      <c r="C186" s="39">
        <v>4.0247000000000002</v>
      </c>
      <c r="D186" s="5" t="s">
        <v>52</v>
      </c>
      <c r="E186" s="76">
        <v>1.4152</v>
      </c>
      <c r="F186" s="336">
        <v>7.6652999999999993</v>
      </c>
      <c r="G186" s="39">
        <v>4.5330000000000004</v>
      </c>
      <c r="H186" s="39">
        <v>12.454700000000001</v>
      </c>
      <c r="I186" s="57">
        <v>8.1144999999999996</v>
      </c>
      <c r="J186" s="107">
        <v>6.9501999999999997</v>
      </c>
      <c r="K186" s="57">
        <v>6.5110000000000001</v>
      </c>
      <c r="L186" s="57">
        <v>4.1752000000000002</v>
      </c>
      <c r="M186" s="39">
        <v>1.6408</v>
      </c>
    </row>
    <row r="187" spans="1:13" ht="22.5" customHeight="1">
      <c r="A187" s="641" t="s">
        <v>55</v>
      </c>
      <c r="B187" s="39" t="s">
        <v>132</v>
      </c>
      <c r="C187" s="39" t="s">
        <v>132</v>
      </c>
      <c r="D187" s="5" t="s">
        <v>713</v>
      </c>
      <c r="E187" s="5" t="s">
        <v>714</v>
      </c>
      <c r="F187" s="337" t="s">
        <v>715</v>
      </c>
      <c r="G187" s="5" t="s">
        <v>716</v>
      </c>
      <c r="H187" s="5" t="s">
        <v>717</v>
      </c>
      <c r="I187" s="57" t="s">
        <v>718</v>
      </c>
      <c r="J187" s="107" t="s">
        <v>541</v>
      </c>
      <c r="K187" s="57" t="s">
        <v>132</v>
      </c>
      <c r="L187" s="57" t="s">
        <v>132</v>
      </c>
      <c r="M187" s="39" t="s">
        <v>667</v>
      </c>
    </row>
    <row r="188" spans="1:13" ht="22.5" customHeight="1">
      <c r="A188" s="80" t="s">
        <v>68</v>
      </c>
      <c r="B188" s="62"/>
      <c r="C188" s="61"/>
      <c r="D188" s="59"/>
      <c r="E188" s="260" t="s">
        <v>719</v>
      </c>
      <c r="F188" s="262" t="s">
        <v>720</v>
      </c>
      <c r="G188" s="59"/>
      <c r="H188" s="61"/>
      <c r="I188" s="260" t="s">
        <v>721</v>
      </c>
      <c r="J188" s="61"/>
      <c r="K188" s="261" t="s">
        <v>722</v>
      </c>
      <c r="L188" s="261" t="s">
        <v>723</v>
      </c>
      <c r="M188" s="40"/>
    </row>
    <row r="189" spans="1:13">
      <c r="A189" s="78" t="s">
        <v>76</v>
      </c>
      <c r="B189" s="62"/>
      <c r="C189" s="61"/>
      <c r="D189" s="61"/>
      <c r="E189" s="61"/>
      <c r="F189" s="333"/>
      <c r="G189" s="59"/>
      <c r="H189" s="61"/>
      <c r="I189" s="59"/>
      <c r="J189" s="61"/>
      <c r="K189" s="60"/>
      <c r="L189" s="60"/>
      <c r="M189" s="40"/>
    </row>
    <row r="190" spans="1:13">
      <c r="A190" s="78" t="s">
        <v>77</v>
      </c>
      <c r="B190" s="62"/>
      <c r="C190" s="61"/>
      <c r="D190" s="61"/>
      <c r="E190" s="61"/>
      <c r="F190" s="333"/>
      <c r="G190" s="59"/>
      <c r="H190" s="61"/>
      <c r="I190" s="59"/>
      <c r="J190" s="61"/>
      <c r="K190" s="60"/>
      <c r="L190" s="60"/>
      <c r="M190" s="40"/>
    </row>
    <row r="191" spans="1:13">
      <c r="A191" s="79" t="s">
        <v>78</v>
      </c>
      <c r="B191" s="62"/>
      <c r="C191" s="61"/>
      <c r="D191" s="61"/>
      <c r="E191" s="61"/>
      <c r="F191" s="333"/>
      <c r="G191" s="59"/>
      <c r="H191" s="61"/>
      <c r="I191" s="59"/>
      <c r="J191" s="61"/>
      <c r="K191" s="60"/>
      <c r="L191" s="60"/>
      <c r="M191" s="40"/>
    </row>
    <row r="192" spans="1:13">
      <c r="A192" s="79" t="s">
        <v>79</v>
      </c>
      <c r="B192" s="62"/>
      <c r="C192" s="61"/>
      <c r="D192" s="61"/>
      <c r="E192" s="61"/>
      <c r="F192" s="333" t="s">
        <v>80</v>
      </c>
      <c r="G192" s="59"/>
      <c r="H192" s="61"/>
      <c r="I192" s="59"/>
      <c r="J192" s="61"/>
      <c r="K192" s="60"/>
      <c r="L192" s="60"/>
      <c r="M192" s="40"/>
    </row>
    <row r="193" spans="1:13" ht="22.5" customHeight="1">
      <c r="A193" s="80" t="s">
        <v>81</v>
      </c>
      <c r="B193" s="38" t="s">
        <v>724</v>
      </c>
      <c r="C193" s="53" t="s">
        <v>725</v>
      </c>
      <c r="D193" s="4" t="s">
        <v>726</v>
      </c>
      <c r="E193" s="4" t="s">
        <v>276</v>
      </c>
      <c r="F193" s="338" t="s">
        <v>727</v>
      </c>
      <c r="G193" s="4" t="s">
        <v>82</v>
      </c>
      <c r="H193" s="4" t="s">
        <v>83</v>
      </c>
      <c r="I193" s="48" t="s">
        <v>333</v>
      </c>
      <c r="J193" s="103" t="s">
        <v>150</v>
      </c>
      <c r="K193" s="52" t="s">
        <v>728</v>
      </c>
      <c r="L193" s="52" t="s">
        <v>622</v>
      </c>
      <c r="M193" s="40"/>
    </row>
    <row r="194" spans="1:13" ht="26.1" customHeight="1">
      <c r="A194" s="36" t="s">
        <v>1</v>
      </c>
      <c r="B194" s="36" t="s">
        <v>729</v>
      </c>
      <c r="C194" s="13" t="s">
        <v>730</v>
      </c>
      <c r="D194" s="36" t="s">
        <v>731</v>
      </c>
      <c r="E194" s="13" t="s">
        <v>732</v>
      </c>
      <c r="F194" s="74" t="s">
        <v>733</v>
      </c>
      <c r="G194" s="13" t="s">
        <v>734</v>
      </c>
      <c r="H194" s="13" t="s">
        <v>735</v>
      </c>
      <c r="I194" s="15" t="s">
        <v>736</v>
      </c>
      <c r="J194" s="13" t="s">
        <v>737</v>
      </c>
      <c r="K194" s="36" t="s">
        <v>738</v>
      </c>
      <c r="L194" s="15" t="s">
        <v>739</v>
      </c>
      <c r="M194" s="13" t="s">
        <v>740</v>
      </c>
    </row>
    <row r="195" spans="1:13">
      <c r="A195" s="80" t="s">
        <v>14</v>
      </c>
      <c r="B195" s="38" t="s">
        <v>741</v>
      </c>
      <c r="C195" s="48" t="s">
        <v>742</v>
      </c>
      <c r="D195" s="104" t="s">
        <v>743</v>
      </c>
      <c r="E195" s="4" t="s">
        <v>744</v>
      </c>
      <c r="F195" s="184" t="s">
        <v>150</v>
      </c>
      <c r="G195" s="4" t="s">
        <v>745</v>
      </c>
      <c r="H195" s="4" t="s">
        <v>746</v>
      </c>
      <c r="I195" s="48" t="s">
        <v>747</v>
      </c>
      <c r="J195" s="103" t="s">
        <v>748</v>
      </c>
      <c r="K195" s="103" t="s">
        <v>749</v>
      </c>
      <c r="L195" s="309" t="s">
        <v>750</v>
      </c>
      <c r="M195" s="104" t="s">
        <v>751</v>
      </c>
    </row>
    <row r="196" spans="1:13">
      <c r="A196" s="80" t="s">
        <v>27</v>
      </c>
      <c r="B196" s="38" t="s">
        <v>752</v>
      </c>
      <c r="C196" s="48" t="s">
        <v>753</v>
      </c>
      <c r="D196" s="103" t="s">
        <v>754</v>
      </c>
      <c r="E196" s="4" t="s">
        <v>755</v>
      </c>
      <c r="F196" s="211" t="s">
        <v>756</v>
      </c>
      <c r="G196" s="4" t="s">
        <v>757</v>
      </c>
      <c r="H196" s="4" t="s">
        <v>758</v>
      </c>
      <c r="I196" s="48" t="s">
        <v>759</v>
      </c>
      <c r="J196" s="103" t="s">
        <v>760</v>
      </c>
      <c r="K196" s="104" t="s">
        <v>761</v>
      </c>
      <c r="L196" s="310" t="s">
        <v>762</v>
      </c>
      <c r="M196" s="103" t="s">
        <v>763</v>
      </c>
    </row>
    <row r="197" spans="1:13">
      <c r="A197" s="80" t="s">
        <v>40</v>
      </c>
      <c r="B197" s="38" t="s">
        <v>764</v>
      </c>
      <c r="C197" s="48" t="s">
        <v>43</v>
      </c>
      <c r="D197" s="104" t="s">
        <v>47</v>
      </c>
      <c r="E197" s="4" t="s">
        <v>429</v>
      </c>
      <c r="F197" s="184" t="s">
        <v>189</v>
      </c>
      <c r="G197" s="4" t="s">
        <v>429</v>
      </c>
      <c r="H197" s="4" t="s">
        <v>190</v>
      </c>
      <c r="I197" s="48" t="s">
        <v>189</v>
      </c>
      <c r="J197" s="103" t="s">
        <v>765</v>
      </c>
      <c r="K197" s="103" t="s">
        <v>46</v>
      </c>
      <c r="L197" s="311" t="s">
        <v>131</v>
      </c>
      <c r="M197" s="103" t="s">
        <v>43</v>
      </c>
    </row>
    <row r="198" spans="1:13">
      <c r="A198" s="80" t="s">
        <v>48</v>
      </c>
      <c r="B198" s="631">
        <v>17433249000</v>
      </c>
      <c r="C198" s="634">
        <v>89105246000</v>
      </c>
      <c r="D198" s="636">
        <v>3733372000</v>
      </c>
      <c r="E198" s="682">
        <v>5216145000</v>
      </c>
      <c r="F198" s="658">
        <v>2957695000</v>
      </c>
      <c r="G198" s="631">
        <v>3506030000</v>
      </c>
      <c r="H198" s="631">
        <v>9472718000</v>
      </c>
      <c r="I198" s="634">
        <v>10443830000</v>
      </c>
      <c r="J198" s="636">
        <v>1292806000</v>
      </c>
      <c r="K198" s="636">
        <v>55406948000</v>
      </c>
      <c r="L198" s="663">
        <v>16375418000</v>
      </c>
      <c r="M198" s="636">
        <v>18040671000</v>
      </c>
    </row>
    <row r="199" spans="1:13">
      <c r="A199" s="80" t="s">
        <v>49</v>
      </c>
      <c r="B199" s="631">
        <v>27355302000</v>
      </c>
      <c r="C199" s="634">
        <v>40414497000</v>
      </c>
      <c r="D199" s="636">
        <v>3762581000</v>
      </c>
      <c r="E199" s="682">
        <v>5120916000</v>
      </c>
      <c r="F199" s="658">
        <v>3250372000</v>
      </c>
      <c r="G199" s="631">
        <v>2769711000</v>
      </c>
      <c r="H199" s="631">
        <v>16029239000</v>
      </c>
      <c r="I199" s="634">
        <v>4789695000</v>
      </c>
      <c r="J199" s="636">
        <v>1022950000</v>
      </c>
      <c r="K199" s="636">
        <v>124769813000</v>
      </c>
      <c r="L199" s="663">
        <v>24672545000</v>
      </c>
      <c r="M199" s="636">
        <v>14602223000</v>
      </c>
    </row>
    <row r="200" spans="1:13">
      <c r="A200" s="80" t="s">
        <v>50</v>
      </c>
      <c r="B200" s="631">
        <v>40466756000</v>
      </c>
      <c r="C200" s="650">
        <v>61668914000</v>
      </c>
      <c r="D200" s="636">
        <v>6372785000</v>
      </c>
      <c r="E200" s="682">
        <v>6503720000</v>
      </c>
      <c r="F200" s="658">
        <v>3664456000</v>
      </c>
      <c r="G200" s="631">
        <v>3946445000</v>
      </c>
      <c r="H200" s="631">
        <v>22507299000</v>
      </c>
      <c r="I200" s="650">
        <v>6599289000</v>
      </c>
      <c r="J200" s="636">
        <v>2738949000</v>
      </c>
      <c r="K200" s="636">
        <v>234848655000</v>
      </c>
      <c r="L200" s="663">
        <v>36061728000</v>
      </c>
      <c r="M200" s="636">
        <v>23276111000</v>
      </c>
    </row>
    <row r="201" spans="1:13">
      <c r="A201" s="640" t="s">
        <v>51</v>
      </c>
      <c r="B201" s="39">
        <v>0.21779999999999999</v>
      </c>
      <c r="C201" s="117">
        <v>0.60860000000000003</v>
      </c>
      <c r="D201" s="107">
        <v>6.4399999999999999E-2</v>
      </c>
      <c r="E201" s="5">
        <v>0.3372</v>
      </c>
      <c r="F201" s="186">
        <v>0.49909999999999999</v>
      </c>
      <c r="G201" s="39">
        <v>5.1299999999999998E-2</v>
      </c>
      <c r="H201" s="39">
        <v>0.28470000000000001</v>
      </c>
      <c r="I201" s="57">
        <v>9.8699999999999996E-2</v>
      </c>
      <c r="J201" s="106">
        <v>0.99529999999999996</v>
      </c>
      <c r="K201" s="106">
        <v>1.7814000000000001</v>
      </c>
      <c r="L201" s="312">
        <v>0.42570000000000002</v>
      </c>
      <c r="M201" s="107">
        <v>6.25E-2</v>
      </c>
    </row>
    <row r="202" spans="1:13">
      <c r="A202" s="640" t="s">
        <v>54</v>
      </c>
      <c r="B202" s="39">
        <v>8.0065000000000008</v>
      </c>
      <c r="C202" s="63">
        <v>0.78769999999999996</v>
      </c>
      <c r="D202" s="107">
        <v>14.6646</v>
      </c>
      <c r="E202" s="5">
        <v>23.825199999999999</v>
      </c>
      <c r="F202" s="186">
        <v>3.0034000000000001</v>
      </c>
      <c r="G202" s="5">
        <v>20.193000000000001</v>
      </c>
      <c r="H202" s="39">
        <v>4.0419999999999998</v>
      </c>
      <c r="I202" s="57">
        <v>10.173999999999999</v>
      </c>
      <c r="J202" s="107">
        <v>2.3431999999999999</v>
      </c>
      <c r="K202" s="106">
        <v>1.4863999999999999</v>
      </c>
      <c r="L202" s="312">
        <v>2.2330000000000001</v>
      </c>
      <c r="M202" s="107">
        <v>25.168099999999999</v>
      </c>
    </row>
    <row r="203" spans="1:13" ht="22.5" customHeight="1">
      <c r="A203" s="641" t="s">
        <v>55</v>
      </c>
      <c r="B203" s="39" t="s">
        <v>132</v>
      </c>
      <c r="C203" s="49" t="s">
        <v>766</v>
      </c>
      <c r="D203" s="107" t="s">
        <v>767</v>
      </c>
      <c r="E203" s="5" t="s">
        <v>64</v>
      </c>
      <c r="F203" s="193" t="s">
        <v>768</v>
      </c>
      <c r="G203" s="5" t="s">
        <v>321</v>
      </c>
      <c r="H203" s="5" t="s">
        <v>769</v>
      </c>
      <c r="I203" s="49" t="s">
        <v>770</v>
      </c>
      <c r="J203" s="105" t="s">
        <v>771</v>
      </c>
      <c r="K203" s="105" t="s">
        <v>772</v>
      </c>
      <c r="L203" s="313" t="s">
        <v>773</v>
      </c>
      <c r="M203" s="105" t="s">
        <v>774</v>
      </c>
    </row>
    <row r="204" spans="1:13" ht="22.5" customHeight="1">
      <c r="A204" s="80" t="s">
        <v>68</v>
      </c>
      <c r="B204" s="60"/>
      <c r="C204" s="260" t="s">
        <v>775</v>
      </c>
      <c r="D204" s="61"/>
      <c r="E204" s="69"/>
      <c r="F204" s="585" t="s">
        <v>776</v>
      </c>
      <c r="G204" s="59"/>
      <c r="H204" s="59"/>
      <c r="I204" s="61"/>
      <c r="J204" s="59"/>
      <c r="K204" s="259" t="s">
        <v>777</v>
      </c>
      <c r="L204" s="642" t="s">
        <v>53</v>
      </c>
      <c r="M204" s="260" t="s">
        <v>778</v>
      </c>
    </row>
    <row r="205" spans="1:13">
      <c r="A205" s="78" t="s">
        <v>76</v>
      </c>
      <c r="B205" s="60"/>
      <c r="C205" s="59"/>
      <c r="D205" s="61"/>
      <c r="E205" s="69"/>
      <c r="F205" s="195"/>
      <c r="G205" s="61"/>
      <c r="H205" s="61"/>
      <c r="I205" s="61"/>
      <c r="J205" s="61"/>
      <c r="K205" s="60"/>
      <c r="L205" s="643"/>
      <c r="M205" s="59"/>
    </row>
    <row r="206" spans="1:13" ht="22.5" customHeight="1">
      <c r="A206" s="78" t="s">
        <v>77</v>
      </c>
      <c r="B206" s="60"/>
      <c r="C206" s="118" t="s">
        <v>779</v>
      </c>
      <c r="D206" s="61"/>
      <c r="E206" s="69"/>
      <c r="F206" s="195"/>
      <c r="G206" s="61"/>
      <c r="H206" s="61"/>
      <c r="I206" s="61"/>
      <c r="J206" s="61"/>
      <c r="K206" s="60"/>
      <c r="L206" s="643"/>
      <c r="M206" s="59"/>
    </row>
    <row r="207" spans="1:13">
      <c r="A207" s="79" t="s">
        <v>78</v>
      </c>
      <c r="B207" s="60"/>
      <c r="C207" s="59"/>
      <c r="D207" s="61"/>
      <c r="E207" s="69"/>
      <c r="F207" s="195"/>
      <c r="G207" s="61"/>
      <c r="H207" s="61"/>
      <c r="I207" s="61"/>
      <c r="J207" s="61"/>
      <c r="K207" s="60"/>
      <c r="L207" s="643"/>
      <c r="M207" s="59"/>
    </row>
    <row r="208" spans="1:13">
      <c r="A208" s="79" t="s">
        <v>79</v>
      </c>
      <c r="B208" s="60"/>
      <c r="C208" s="59" t="s">
        <v>780</v>
      </c>
      <c r="D208" s="115" t="s">
        <v>559</v>
      </c>
      <c r="E208" s="69"/>
      <c r="F208" s="188" t="s">
        <v>80</v>
      </c>
      <c r="G208" s="61"/>
      <c r="H208" s="61"/>
      <c r="I208" s="61"/>
      <c r="J208" s="61"/>
      <c r="K208" s="115" t="s">
        <v>781</v>
      </c>
      <c r="L208" s="314" t="s">
        <v>80</v>
      </c>
      <c r="M208" s="59"/>
    </row>
    <row r="209" spans="1:13" ht="33.75" customHeight="1">
      <c r="A209" s="80" t="s">
        <v>81</v>
      </c>
      <c r="B209" s="38" t="s">
        <v>88</v>
      </c>
      <c r="C209" s="64"/>
      <c r="D209" s="103" t="s">
        <v>782</v>
      </c>
      <c r="E209" s="77" t="s">
        <v>783</v>
      </c>
      <c r="F209" s="184" t="s">
        <v>150</v>
      </c>
      <c r="G209" s="4" t="s">
        <v>333</v>
      </c>
      <c r="H209" s="4" t="s">
        <v>146</v>
      </c>
      <c r="I209" s="48" t="s">
        <v>622</v>
      </c>
      <c r="J209" s="103" t="s">
        <v>150</v>
      </c>
      <c r="K209" s="103" t="s">
        <v>147</v>
      </c>
      <c r="L209" s="315" t="s">
        <v>448</v>
      </c>
      <c r="M209" s="112" t="s">
        <v>784</v>
      </c>
    </row>
    <row r="210" spans="1:13" ht="26.1" customHeight="1">
      <c r="A210" s="36" t="s">
        <v>1</v>
      </c>
      <c r="B210" s="37" t="s">
        <v>785</v>
      </c>
      <c r="C210" s="36" t="s">
        <v>786</v>
      </c>
      <c r="D210" s="13" t="s">
        <v>787</v>
      </c>
      <c r="E210" s="13" t="s">
        <v>788</v>
      </c>
      <c r="F210" s="13" t="s">
        <v>789</v>
      </c>
      <c r="G210" s="36" t="s">
        <v>790</v>
      </c>
      <c r="H210" s="37" t="s">
        <v>791</v>
      </c>
      <c r="I210" s="36" t="s">
        <v>792</v>
      </c>
      <c r="J210" s="37" t="s">
        <v>793</v>
      </c>
      <c r="K210" s="36" t="s">
        <v>794</v>
      </c>
      <c r="L210" s="13" t="s">
        <v>795</v>
      </c>
      <c r="M210" s="13" t="s">
        <v>796</v>
      </c>
    </row>
    <row r="211" spans="1:13">
      <c r="A211" s="80" t="s">
        <v>14</v>
      </c>
      <c r="B211" s="38" t="s">
        <v>797</v>
      </c>
      <c r="C211" s="52" t="s">
        <v>798</v>
      </c>
      <c r="D211" s="4" t="s">
        <v>799</v>
      </c>
      <c r="E211" s="470" t="s">
        <v>800</v>
      </c>
      <c r="F211" s="384" t="s">
        <v>801</v>
      </c>
      <c r="G211" s="212" t="s">
        <v>802</v>
      </c>
      <c r="H211" s="634" t="s">
        <v>803</v>
      </c>
      <c r="I211" s="104" t="s">
        <v>804</v>
      </c>
      <c r="J211" s="48" t="s">
        <v>805</v>
      </c>
      <c r="K211" s="52" t="s">
        <v>806</v>
      </c>
      <c r="L211" s="103" t="s">
        <v>807</v>
      </c>
      <c r="M211" s="367" t="s">
        <v>808</v>
      </c>
    </row>
    <row r="212" spans="1:13">
      <c r="A212" s="80" t="s">
        <v>27</v>
      </c>
      <c r="B212" s="38" t="s">
        <v>809</v>
      </c>
      <c r="C212" s="52" t="s">
        <v>810</v>
      </c>
      <c r="D212" s="4" t="s">
        <v>811</v>
      </c>
      <c r="E212" s="480" t="s">
        <v>812</v>
      </c>
      <c r="F212" s="383" t="s">
        <v>813</v>
      </c>
      <c r="G212" s="213" t="s">
        <v>814</v>
      </c>
      <c r="H212" s="61" t="s">
        <v>815</v>
      </c>
      <c r="I212" s="104" t="s">
        <v>816</v>
      </c>
      <c r="J212" s="48" t="s">
        <v>817</v>
      </c>
      <c r="K212" s="52" t="s">
        <v>818</v>
      </c>
      <c r="L212" s="103" t="s">
        <v>819</v>
      </c>
      <c r="M212" s="368" t="s">
        <v>820</v>
      </c>
    </row>
    <row r="213" spans="1:13">
      <c r="A213" s="80" t="s">
        <v>40</v>
      </c>
      <c r="B213" s="38" t="s">
        <v>126</v>
      </c>
      <c r="C213" s="52" t="s">
        <v>821</v>
      </c>
      <c r="D213" s="4" t="s">
        <v>371</v>
      </c>
      <c r="E213" s="470" t="s">
        <v>45</v>
      </c>
      <c r="F213" s="384" t="s">
        <v>129</v>
      </c>
      <c r="G213" s="212" t="s">
        <v>131</v>
      </c>
      <c r="H213" s="67" t="s">
        <v>42</v>
      </c>
      <c r="I213" s="104" t="s">
        <v>189</v>
      </c>
      <c r="J213" s="48" t="s">
        <v>44</v>
      </c>
      <c r="K213" s="52" t="s">
        <v>821</v>
      </c>
      <c r="L213" s="103" t="s">
        <v>131</v>
      </c>
      <c r="M213" s="367" t="s">
        <v>257</v>
      </c>
    </row>
    <row r="214" spans="1:13">
      <c r="A214" s="80" t="s">
        <v>48</v>
      </c>
      <c r="B214" s="669">
        <v>3471817000</v>
      </c>
      <c r="C214" s="634">
        <v>1822365000</v>
      </c>
      <c r="D214" s="631">
        <v>6390322000</v>
      </c>
      <c r="E214" s="673">
        <v>1416323000</v>
      </c>
      <c r="F214" s="652">
        <v>30241560000</v>
      </c>
      <c r="G214" s="693">
        <v>2721658000</v>
      </c>
      <c r="H214" s="634">
        <v>23931106000</v>
      </c>
      <c r="I214" s="636">
        <v>5145378000</v>
      </c>
      <c r="J214" s="635">
        <v>122738712000</v>
      </c>
      <c r="K214" s="634">
        <v>5760341000</v>
      </c>
      <c r="L214" s="636">
        <v>1511554000</v>
      </c>
      <c r="M214" s="694">
        <v>25469012000</v>
      </c>
    </row>
    <row r="215" spans="1:13">
      <c r="A215" s="80" t="s">
        <v>49</v>
      </c>
      <c r="B215" s="669">
        <v>3299971000</v>
      </c>
      <c r="C215" s="634">
        <v>811886000</v>
      </c>
      <c r="D215" s="631">
        <v>5515572000</v>
      </c>
      <c r="E215" s="673">
        <v>2166325000</v>
      </c>
      <c r="F215" s="652">
        <v>41229785000</v>
      </c>
      <c r="G215" s="693">
        <v>1224996000</v>
      </c>
      <c r="H215" s="634">
        <v>44244862000</v>
      </c>
      <c r="I215" s="636">
        <v>4367133000</v>
      </c>
      <c r="J215" s="635">
        <v>258307212000</v>
      </c>
      <c r="K215" s="634">
        <v>6982569000</v>
      </c>
      <c r="L215" s="636">
        <v>1218377000</v>
      </c>
      <c r="M215" s="694">
        <v>49324252000</v>
      </c>
    </row>
    <row r="216" spans="1:13">
      <c r="A216" s="80" t="s">
        <v>50</v>
      </c>
      <c r="B216" s="674">
        <v>3299971000</v>
      </c>
      <c r="C216" s="634">
        <v>1954411000</v>
      </c>
      <c r="D216" s="631">
        <v>8485827000</v>
      </c>
      <c r="E216" s="673">
        <v>4369459000</v>
      </c>
      <c r="F216" s="652">
        <v>66118788000</v>
      </c>
      <c r="G216" s="693">
        <v>1224996000</v>
      </c>
      <c r="H216" s="634">
        <v>62449873000</v>
      </c>
      <c r="I216" s="636">
        <v>8746442000</v>
      </c>
      <c r="J216" s="639">
        <v>418917590000</v>
      </c>
      <c r="K216" s="634">
        <v>12568008000</v>
      </c>
      <c r="L216" s="636">
        <v>3084591000</v>
      </c>
      <c r="M216" s="694">
        <v>75890281000</v>
      </c>
    </row>
    <row r="217" spans="1:13">
      <c r="A217" s="640" t="s">
        <v>51</v>
      </c>
      <c r="B217" s="39">
        <v>0.2591</v>
      </c>
      <c r="C217" s="57">
        <v>0.1714</v>
      </c>
      <c r="D217" s="5">
        <v>0.23980000000000001</v>
      </c>
      <c r="E217" s="484">
        <v>0.14410000000000001</v>
      </c>
      <c r="F217" s="389">
        <v>0.47689999999999999</v>
      </c>
      <c r="G217" s="214">
        <v>0.251</v>
      </c>
      <c r="H217" s="63">
        <v>1.3008999999999999</v>
      </c>
      <c r="I217" s="107">
        <v>0.59899999999999998</v>
      </c>
      <c r="J217" s="63">
        <v>1.6637</v>
      </c>
      <c r="K217" s="57">
        <v>0.23150000000000001</v>
      </c>
      <c r="L217" s="105">
        <v>0.2407</v>
      </c>
      <c r="M217" s="363">
        <v>0.61539999999999995</v>
      </c>
    </row>
    <row r="218" spans="1:13">
      <c r="A218" s="640" t="s">
        <v>54</v>
      </c>
      <c r="B218" s="39">
        <v>10.075100000000001</v>
      </c>
      <c r="C218" s="57">
        <v>48.313400000000001</v>
      </c>
      <c r="D218" s="39">
        <v>4.6073000000000004</v>
      </c>
      <c r="E218" s="484">
        <v>3.9878</v>
      </c>
      <c r="F218" s="389">
        <v>7.4752000000000001</v>
      </c>
      <c r="G218" s="214">
        <v>2.8166000000000002</v>
      </c>
      <c r="H218" s="63">
        <v>1.7649999999999999</v>
      </c>
      <c r="I218" s="107">
        <v>5.7941000000000003</v>
      </c>
      <c r="J218" s="63">
        <v>1.4375</v>
      </c>
      <c r="K218" s="57">
        <v>4.0669000000000004</v>
      </c>
      <c r="L218" s="107">
        <v>4.2300000000000004</v>
      </c>
      <c r="M218" s="363">
        <v>3.1461000000000001</v>
      </c>
    </row>
    <row r="219" spans="1:13" ht="22.5" customHeight="1">
      <c r="A219" s="641" t="s">
        <v>55</v>
      </c>
      <c r="B219" s="39" t="s">
        <v>822</v>
      </c>
      <c r="C219" s="57" t="s">
        <v>823</v>
      </c>
      <c r="D219" s="5" t="s">
        <v>824</v>
      </c>
      <c r="E219" s="475" t="s">
        <v>825</v>
      </c>
      <c r="F219" s="395" t="s">
        <v>59</v>
      </c>
      <c r="G219" s="215" t="s">
        <v>826</v>
      </c>
      <c r="H219" s="65" t="s">
        <v>827</v>
      </c>
      <c r="I219" s="107" t="s">
        <v>195</v>
      </c>
      <c r="J219" s="49" t="s">
        <v>828</v>
      </c>
      <c r="K219" s="57" t="s">
        <v>492</v>
      </c>
      <c r="L219" s="105" t="s">
        <v>829</v>
      </c>
      <c r="M219" s="373" t="s">
        <v>830</v>
      </c>
    </row>
    <row r="220" spans="1:13" ht="22.5" customHeight="1">
      <c r="A220" s="80" t="s">
        <v>68</v>
      </c>
      <c r="B220" s="119"/>
      <c r="C220" s="60"/>
      <c r="D220" s="59"/>
      <c r="E220" s="260" t="s">
        <v>831</v>
      </c>
      <c r="F220" s="387" t="s">
        <v>832</v>
      </c>
      <c r="G220" s="59"/>
      <c r="H220" s="260" t="s">
        <v>833</v>
      </c>
      <c r="I220" s="260" t="s">
        <v>834</v>
      </c>
      <c r="J220" s="263" t="s">
        <v>835</v>
      </c>
      <c r="K220" s="60"/>
      <c r="L220" s="263" t="s">
        <v>836</v>
      </c>
      <c r="M220" s="259" t="s">
        <v>384</v>
      </c>
    </row>
    <row r="221" spans="1:13">
      <c r="A221" s="78" t="s">
        <v>76</v>
      </c>
      <c r="B221" s="119"/>
      <c r="C221" s="60"/>
      <c r="D221" s="61"/>
      <c r="E221" s="486"/>
      <c r="F221" s="387"/>
      <c r="G221" s="216"/>
      <c r="H221" s="59"/>
      <c r="I221" s="60"/>
      <c r="J221" s="686"/>
      <c r="K221" s="60"/>
      <c r="L221" s="61"/>
      <c r="M221" s="376"/>
    </row>
    <row r="222" spans="1:13">
      <c r="A222" s="78" t="s">
        <v>77</v>
      </c>
      <c r="B222" s="119"/>
      <c r="C222" s="60"/>
      <c r="D222" s="61"/>
      <c r="E222" s="486"/>
      <c r="F222" s="387"/>
      <c r="G222" s="216"/>
      <c r="H222" s="59"/>
      <c r="I222" s="60"/>
      <c r="J222" s="686"/>
      <c r="K222" s="60"/>
      <c r="L222" s="61"/>
      <c r="M222" s="376"/>
    </row>
    <row r="223" spans="1:13">
      <c r="A223" s="79" t="s">
        <v>78</v>
      </c>
      <c r="B223" s="119"/>
      <c r="C223" s="60"/>
      <c r="D223" s="61"/>
      <c r="E223" s="486"/>
      <c r="F223" s="387"/>
      <c r="G223" s="216"/>
      <c r="H223" s="59"/>
      <c r="I223" s="60"/>
      <c r="J223" s="686"/>
      <c r="K223" s="60"/>
      <c r="L223" s="61"/>
      <c r="M223" s="376"/>
    </row>
    <row r="224" spans="1:13">
      <c r="A224" s="79" t="s">
        <v>79</v>
      </c>
      <c r="B224" s="119"/>
      <c r="C224" s="60"/>
      <c r="D224" s="61"/>
      <c r="E224" s="482" t="s">
        <v>559</v>
      </c>
      <c r="F224" s="387" t="s">
        <v>559</v>
      </c>
      <c r="G224" s="216"/>
      <c r="H224" s="59"/>
      <c r="I224" s="60"/>
      <c r="J224" s="686"/>
      <c r="K224" s="60"/>
      <c r="L224" s="61"/>
      <c r="M224" s="374" t="s">
        <v>559</v>
      </c>
    </row>
    <row r="225" spans="1:13" ht="33.75" customHeight="1">
      <c r="A225" s="80" t="s">
        <v>81</v>
      </c>
      <c r="B225" s="52"/>
      <c r="C225" s="52" t="s">
        <v>837</v>
      </c>
      <c r="D225" s="4" t="s">
        <v>502</v>
      </c>
      <c r="E225" s="474" t="s">
        <v>838</v>
      </c>
      <c r="F225" s="384" t="s">
        <v>839</v>
      </c>
      <c r="G225" s="212" t="s">
        <v>82</v>
      </c>
      <c r="H225" s="66" t="s">
        <v>840</v>
      </c>
      <c r="I225" s="104" t="s">
        <v>83</v>
      </c>
      <c r="J225" s="52"/>
      <c r="K225" s="52" t="s">
        <v>837</v>
      </c>
      <c r="L225" s="103" t="s">
        <v>147</v>
      </c>
      <c r="M225" s="366" t="s">
        <v>841</v>
      </c>
    </row>
    <row r="226" spans="1:13" ht="26.1" customHeight="1">
      <c r="A226" s="36" t="s">
        <v>1</v>
      </c>
      <c r="B226" s="13" t="s">
        <v>842</v>
      </c>
      <c r="C226" s="36" t="s">
        <v>843</v>
      </c>
      <c r="D226" s="36" t="s">
        <v>844</v>
      </c>
      <c r="E226" s="13" t="s">
        <v>845</v>
      </c>
      <c r="F226" s="13" t="s">
        <v>846</v>
      </c>
      <c r="G226" s="13" t="s">
        <v>847</v>
      </c>
      <c r="H226" s="13" t="s">
        <v>848</v>
      </c>
      <c r="I226" s="36" t="s">
        <v>849</v>
      </c>
      <c r="J226" s="15" t="s">
        <v>850</v>
      </c>
      <c r="K226" s="13" t="s">
        <v>851</v>
      </c>
      <c r="L226" s="13" t="s">
        <v>852</v>
      </c>
      <c r="M226" s="13" t="s">
        <v>853</v>
      </c>
    </row>
    <row r="227" spans="1:13">
      <c r="A227" s="80" t="s">
        <v>14</v>
      </c>
      <c r="B227" s="4" t="s">
        <v>854</v>
      </c>
      <c r="C227" s="52" t="s">
        <v>855</v>
      </c>
      <c r="D227" s="48" t="s">
        <v>856</v>
      </c>
      <c r="E227" s="4" t="s">
        <v>857</v>
      </c>
      <c r="F227" s="466" t="s">
        <v>858</v>
      </c>
      <c r="G227" s="4" t="s">
        <v>859</v>
      </c>
      <c r="H227" s="695" t="s">
        <v>860</v>
      </c>
      <c r="I227" s="38" t="s">
        <v>861</v>
      </c>
      <c r="J227" s="4" t="s">
        <v>862</v>
      </c>
      <c r="K227" s="4" t="s">
        <v>863</v>
      </c>
      <c r="L227" s="103" t="s">
        <v>864</v>
      </c>
      <c r="M227" s="4" t="s">
        <v>865</v>
      </c>
    </row>
    <row r="228" spans="1:13">
      <c r="A228" s="80" t="s">
        <v>27</v>
      </c>
      <c r="B228" s="4" t="s">
        <v>866</v>
      </c>
      <c r="C228" s="52" t="s">
        <v>867</v>
      </c>
      <c r="D228" s="52" t="s">
        <v>868</v>
      </c>
      <c r="E228" s="4" t="s">
        <v>869</v>
      </c>
      <c r="F228" s="457" t="s">
        <v>870</v>
      </c>
      <c r="G228" s="4" t="s">
        <v>871</v>
      </c>
      <c r="H228" s="696" t="s">
        <v>872</v>
      </c>
      <c r="I228" s="4" t="s">
        <v>873</v>
      </c>
      <c r="J228" s="4" t="s">
        <v>874</v>
      </c>
      <c r="K228" s="4" t="s">
        <v>875</v>
      </c>
      <c r="L228" s="103" t="s">
        <v>876</v>
      </c>
      <c r="M228" s="4" t="s">
        <v>877</v>
      </c>
    </row>
    <row r="229" spans="1:13">
      <c r="A229" s="80" t="s">
        <v>40</v>
      </c>
      <c r="B229" s="4" t="s">
        <v>372</v>
      </c>
      <c r="C229" s="52" t="s">
        <v>878</v>
      </c>
      <c r="D229" s="52" t="s">
        <v>43</v>
      </c>
      <c r="E229" s="4" t="s">
        <v>602</v>
      </c>
      <c r="F229" s="466" t="s">
        <v>539</v>
      </c>
      <c r="G229" s="4" t="s">
        <v>429</v>
      </c>
      <c r="H229" s="695" t="s">
        <v>189</v>
      </c>
      <c r="I229" s="38" t="s">
        <v>765</v>
      </c>
      <c r="J229" s="4" t="s">
        <v>131</v>
      </c>
      <c r="K229" s="4" t="s">
        <v>129</v>
      </c>
      <c r="L229" s="103" t="s">
        <v>129</v>
      </c>
      <c r="M229" s="4" t="s">
        <v>256</v>
      </c>
    </row>
    <row r="230" spans="1:13">
      <c r="A230" s="80" t="s">
        <v>48</v>
      </c>
      <c r="B230" s="631">
        <v>3038038000</v>
      </c>
      <c r="C230" s="634">
        <v>5288515000</v>
      </c>
      <c r="D230" s="634">
        <v>5948636000</v>
      </c>
      <c r="E230" s="631">
        <v>10916572000</v>
      </c>
      <c r="F230" s="697">
        <v>9387660000</v>
      </c>
      <c r="G230" s="631">
        <v>5719345000</v>
      </c>
      <c r="H230" s="698">
        <v>1096127000</v>
      </c>
      <c r="I230" s="631">
        <v>4482580000</v>
      </c>
      <c r="J230" s="631">
        <v>2377079000</v>
      </c>
      <c r="K230" s="631">
        <v>25429728000</v>
      </c>
      <c r="L230" s="636">
        <v>13938962000</v>
      </c>
      <c r="M230" s="631">
        <v>2880909000</v>
      </c>
    </row>
    <row r="231" spans="1:13">
      <c r="A231" s="80" t="s">
        <v>49</v>
      </c>
      <c r="B231" s="631">
        <v>2486990000</v>
      </c>
      <c r="C231" s="634">
        <v>6690049000</v>
      </c>
      <c r="D231" s="634">
        <v>10002089000</v>
      </c>
      <c r="E231" s="631">
        <v>18696463000</v>
      </c>
      <c r="F231" s="697">
        <v>16208594000</v>
      </c>
      <c r="G231" s="631">
        <v>2115357000</v>
      </c>
      <c r="H231" s="698">
        <v>1191385000</v>
      </c>
      <c r="I231" s="631">
        <v>6966945000</v>
      </c>
      <c r="J231" s="631">
        <v>1714643000</v>
      </c>
      <c r="K231" s="631">
        <v>31529232000</v>
      </c>
      <c r="L231" s="636">
        <v>10507373000</v>
      </c>
      <c r="M231" s="631">
        <v>1291854000</v>
      </c>
    </row>
    <row r="232" spans="1:13">
      <c r="A232" s="80" t="s">
        <v>50</v>
      </c>
      <c r="B232" s="631">
        <v>3838661000</v>
      </c>
      <c r="C232" s="634">
        <v>10390495000</v>
      </c>
      <c r="D232" s="634">
        <v>42775629000</v>
      </c>
      <c r="E232" s="631">
        <v>32145294000</v>
      </c>
      <c r="F232" s="697">
        <v>25680345000</v>
      </c>
      <c r="G232" s="631">
        <v>11008825000</v>
      </c>
      <c r="H232" s="698">
        <v>1382193000</v>
      </c>
      <c r="I232" s="631">
        <v>8757991000</v>
      </c>
      <c r="J232" s="631">
        <v>2315776000</v>
      </c>
      <c r="K232" s="631">
        <v>50463850000</v>
      </c>
      <c r="L232" s="636">
        <v>17596481000</v>
      </c>
      <c r="M232" s="631">
        <v>2996917000</v>
      </c>
    </row>
    <row r="233" spans="1:13">
      <c r="A233" s="640" t="s">
        <v>51</v>
      </c>
      <c r="B233" s="39">
        <v>0.20019999999999999</v>
      </c>
      <c r="C233" s="57">
        <v>0.58889999999999998</v>
      </c>
      <c r="D233" s="63">
        <v>1.1305000000000001</v>
      </c>
      <c r="E233" s="39">
        <v>0.64790000000000003</v>
      </c>
      <c r="F233" s="458">
        <v>0.38829999999999998</v>
      </c>
      <c r="G233" s="5">
        <v>9.2600000000000002E-2</v>
      </c>
      <c r="H233" s="699">
        <v>0.59089999999999998</v>
      </c>
      <c r="I233" s="39">
        <v>0.64890000000000003</v>
      </c>
      <c r="J233" s="76">
        <v>1.2726</v>
      </c>
      <c r="K233" s="39">
        <v>4.2599999999999999E-2</v>
      </c>
      <c r="L233" s="105">
        <v>0.1158</v>
      </c>
      <c r="M233" s="5">
        <v>6.5199999999999994E-2</v>
      </c>
    </row>
    <row r="234" spans="1:13">
      <c r="A234" s="640" t="s">
        <v>54</v>
      </c>
      <c r="B234" s="39">
        <v>9.0043000000000006</v>
      </c>
      <c r="C234" s="57">
        <v>3.5266000000000002</v>
      </c>
      <c r="D234" s="63">
        <v>1.643</v>
      </c>
      <c r="E234" s="39">
        <v>20.570799999999998</v>
      </c>
      <c r="F234" s="458">
        <v>4.6906999999999996</v>
      </c>
      <c r="G234" s="39">
        <v>6.8272000000000004</v>
      </c>
      <c r="H234" s="700">
        <v>1.8485</v>
      </c>
      <c r="I234" s="39">
        <v>16.2334</v>
      </c>
      <c r="J234" s="39">
        <v>8.8890999999999991</v>
      </c>
      <c r="K234" s="76">
        <v>1.4777</v>
      </c>
      <c r="L234" s="105">
        <v>9.2228999999999992</v>
      </c>
      <c r="M234" s="5">
        <v>91.298900000000003</v>
      </c>
    </row>
    <row r="235" spans="1:13" ht="22.5" customHeight="1">
      <c r="A235" s="641" t="s">
        <v>55</v>
      </c>
      <c r="B235" s="75" t="s">
        <v>879</v>
      </c>
      <c r="C235" s="58" t="s">
        <v>59</v>
      </c>
      <c r="D235" s="58" t="s">
        <v>880</v>
      </c>
      <c r="E235" s="75" t="s">
        <v>881</v>
      </c>
      <c r="F235" s="467" t="s">
        <v>882</v>
      </c>
      <c r="G235" s="75" t="s">
        <v>883</v>
      </c>
      <c r="H235" s="701" t="s">
        <v>884</v>
      </c>
      <c r="I235" s="93" t="s">
        <v>57</v>
      </c>
      <c r="J235" s="75" t="s">
        <v>885</v>
      </c>
      <c r="K235" s="75" t="s">
        <v>886</v>
      </c>
      <c r="L235" s="109" t="s">
        <v>62</v>
      </c>
      <c r="M235" s="75" t="s">
        <v>887</v>
      </c>
    </row>
    <row r="236" spans="1:13" ht="22.5" customHeight="1">
      <c r="A236" s="80" t="s">
        <v>68</v>
      </c>
      <c r="B236" s="59"/>
      <c r="C236" s="60"/>
      <c r="D236" s="644" t="s">
        <v>888</v>
      </c>
      <c r="E236" s="61"/>
      <c r="F236" s="264" t="s">
        <v>889</v>
      </c>
      <c r="G236" s="262" t="s">
        <v>890</v>
      </c>
      <c r="H236" s="642"/>
      <c r="I236" s="60"/>
      <c r="J236" s="59"/>
      <c r="K236" s="260" t="s">
        <v>891</v>
      </c>
      <c r="L236" s="260" t="s">
        <v>892</v>
      </c>
      <c r="M236" s="60"/>
    </row>
    <row r="237" spans="1:13">
      <c r="A237" s="78" t="s">
        <v>76</v>
      </c>
      <c r="B237" s="61"/>
      <c r="C237" s="60"/>
      <c r="D237" s="645"/>
      <c r="E237" s="61"/>
      <c r="F237" s="468"/>
      <c r="G237" s="61"/>
      <c r="H237" s="702"/>
      <c r="I237" s="60"/>
      <c r="J237" s="61"/>
      <c r="K237" s="61"/>
      <c r="L237" s="645"/>
      <c r="M237" s="645"/>
    </row>
    <row r="238" spans="1:13">
      <c r="A238" s="78" t="s">
        <v>77</v>
      </c>
      <c r="B238" s="61"/>
      <c r="C238" s="60"/>
      <c r="D238" s="645"/>
      <c r="E238" s="61"/>
      <c r="F238" s="468"/>
      <c r="G238" s="61"/>
      <c r="H238" s="702"/>
      <c r="I238" s="60"/>
      <c r="J238" s="61"/>
      <c r="K238" s="61"/>
      <c r="L238" s="645"/>
      <c r="M238" s="645"/>
    </row>
    <row r="239" spans="1:13">
      <c r="A239" s="79" t="s">
        <v>78</v>
      </c>
      <c r="B239" s="61"/>
      <c r="C239" s="60"/>
      <c r="D239" s="645"/>
      <c r="E239" s="61"/>
      <c r="F239" s="468"/>
      <c r="G239" s="61"/>
      <c r="H239" s="702"/>
      <c r="I239" s="60"/>
      <c r="J239" s="61"/>
      <c r="K239" s="61"/>
      <c r="L239" s="645"/>
      <c r="M239" s="645"/>
    </row>
    <row r="240" spans="1:13">
      <c r="A240" s="79" t="s">
        <v>79</v>
      </c>
      <c r="B240" s="61"/>
      <c r="C240" s="60"/>
      <c r="D240" s="645"/>
      <c r="E240" s="61"/>
      <c r="F240" s="468"/>
      <c r="G240" s="61"/>
      <c r="H240" s="702"/>
      <c r="I240" s="60"/>
      <c r="J240" s="61"/>
      <c r="K240" s="61"/>
      <c r="L240" s="645"/>
      <c r="M240" s="645"/>
    </row>
    <row r="241" spans="1:13">
      <c r="A241" s="80" t="s">
        <v>81</v>
      </c>
      <c r="B241" s="4" t="s">
        <v>146</v>
      </c>
      <c r="C241" s="52"/>
      <c r="D241" s="52" t="s">
        <v>893</v>
      </c>
      <c r="E241" s="4" t="s">
        <v>894</v>
      </c>
      <c r="F241" s="466" t="s">
        <v>146</v>
      </c>
      <c r="G241" s="4" t="s">
        <v>333</v>
      </c>
      <c r="H241" s="695" t="s">
        <v>82</v>
      </c>
      <c r="I241" s="38" t="s">
        <v>448</v>
      </c>
      <c r="J241" s="4" t="s">
        <v>150</v>
      </c>
      <c r="K241" s="4" t="s">
        <v>276</v>
      </c>
      <c r="L241" s="103" t="s">
        <v>276</v>
      </c>
      <c r="M241" s="4" t="s">
        <v>82</v>
      </c>
    </row>
    <row r="242" spans="1:13" ht="26.1" customHeight="1">
      <c r="A242" s="36" t="s">
        <v>1</v>
      </c>
      <c r="B242" s="13" t="s">
        <v>895</v>
      </c>
      <c r="C242" s="13" t="s">
        <v>896</v>
      </c>
      <c r="D242" s="47" t="s">
        <v>897</v>
      </c>
      <c r="E242" s="13" t="s">
        <v>898</v>
      </c>
      <c r="F242" s="13" t="s">
        <v>899</v>
      </c>
      <c r="G242" s="13" t="s">
        <v>900</v>
      </c>
      <c r="H242" s="13" t="s">
        <v>901</v>
      </c>
      <c r="I242" s="13" t="s">
        <v>902</v>
      </c>
      <c r="J242" s="15" t="s">
        <v>903</v>
      </c>
      <c r="K242" s="13" t="s">
        <v>904</v>
      </c>
      <c r="L242" s="13" t="s">
        <v>905</v>
      </c>
      <c r="M242" s="13" t="s">
        <v>906</v>
      </c>
    </row>
    <row r="243" spans="1:13">
      <c r="A243" s="80" t="s">
        <v>14</v>
      </c>
      <c r="B243" s="103" t="s">
        <v>907</v>
      </c>
      <c r="C243" s="4" t="s">
        <v>908</v>
      </c>
      <c r="D243" s="4" t="s">
        <v>909</v>
      </c>
      <c r="E243" s="4" t="s">
        <v>910</v>
      </c>
      <c r="F243" s="4" t="s">
        <v>911</v>
      </c>
      <c r="G243" s="103" t="s">
        <v>912</v>
      </c>
      <c r="H243" s="649" t="s">
        <v>913</v>
      </c>
      <c r="I243" s="4" t="s">
        <v>914</v>
      </c>
      <c r="J243" s="293" t="s">
        <v>915</v>
      </c>
      <c r="K243" s="4" t="s">
        <v>23</v>
      </c>
      <c r="L243" s="4" t="s">
        <v>916</v>
      </c>
      <c r="M243" s="4" t="s">
        <v>917</v>
      </c>
    </row>
    <row r="244" spans="1:13">
      <c r="A244" s="80" t="s">
        <v>27</v>
      </c>
      <c r="B244" s="103" t="s">
        <v>918</v>
      </c>
      <c r="C244" s="4" t="s">
        <v>919</v>
      </c>
      <c r="D244" s="4" t="s">
        <v>920</v>
      </c>
      <c r="E244" s="4" t="s">
        <v>921</v>
      </c>
      <c r="F244" s="4" t="s">
        <v>922</v>
      </c>
      <c r="G244" s="103" t="s">
        <v>923</v>
      </c>
      <c r="H244" s="116" t="s">
        <v>924</v>
      </c>
      <c r="I244" s="4" t="s">
        <v>925</v>
      </c>
      <c r="J244" s="294" t="s">
        <v>926</v>
      </c>
      <c r="K244" s="4" t="s">
        <v>927</v>
      </c>
      <c r="L244" s="4" t="s">
        <v>928</v>
      </c>
      <c r="M244" s="4" t="s">
        <v>929</v>
      </c>
    </row>
    <row r="245" spans="1:13">
      <c r="A245" s="80" t="s">
        <v>40</v>
      </c>
      <c r="B245" s="103" t="s">
        <v>41</v>
      </c>
      <c r="C245" s="4" t="s">
        <v>45</v>
      </c>
      <c r="D245" s="4" t="s">
        <v>47</v>
      </c>
      <c r="E245" s="4" t="s">
        <v>128</v>
      </c>
      <c r="F245" s="4" t="s">
        <v>257</v>
      </c>
      <c r="G245" s="103" t="s">
        <v>602</v>
      </c>
      <c r="H245" s="649" t="s">
        <v>129</v>
      </c>
      <c r="I245" s="4" t="s">
        <v>189</v>
      </c>
      <c r="J245" s="293" t="s">
        <v>43</v>
      </c>
      <c r="K245" s="4" t="s">
        <v>45</v>
      </c>
      <c r="L245" s="4" t="s">
        <v>602</v>
      </c>
      <c r="M245" s="4" t="s">
        <v>257</v>
      </c>
    </row>
    <row r="246" spans="1:13">
      <c r="A246" s="80" t="s">
        <v>48</v>
      </c>
      <c r="B246" s="636">
        <v>2512322000</v>
      </c>
      <c r="C246" s="631">
        <v>3029908000</v>
      </c>
      <c r="D246" s="631">
        <v>7075314000</v>
      </c>
      <c r="E246" s="631">
        <v>1481297000</v>
      </c>
      <c r="F246" s="682">
        <v>6020810000</v>
      </c>
      <c r="G246" s="649">
        <v>11985437000</v>
      </c>
      <c r="H246" s="649">
        <v>8077579000</v>
      </c>
      <c r="I246" s="631">
        <v>1572248000</v>
      </c>
      <c r="J246" s="703">
        <v>52786634000</v>
      </c>
      <c r="K246" s="631">
        <v>1550845000</v>
      </c>
      <c r="L246" s="631">
        <v>1392809000</v>
      </c>
      <c r="M246" s="631">
        <v>1927000000</v>
      </c>
    </row>
    <row r="247" spans="1:13">
      <c r="A247" s="80" t="s">
        <v>49</v>
      </c>
      <c r="B247" s="636">
        <v>1830795000</v>
      </c>
      <c r="C247" s="631">
        <v>3535379000</v>
      </c>
      <c r="D247" s="631">
        <v>5379814000</v>
      </c>
      <c r="E247" s="631">
        <v>877823000</v>
      </c>
      <c r="F247" s="682">
        <v>6625032000</v>
      </c>
      <c r="G247" s="649">
        <v>19035253000</v>
      </c>
      <c r="H247" s="649">
        <v>6560399000</v>
      </c>
      <c r="I247" s="631">
        <v>628550000</v>
      </c>
      <c r="J247" s="703">
        <v>129095684000</v>
      </c>
      <c r="K247" s="631">
        <v>462765000</v>
      </c>
      <c r="L247" s="631">
        <v>679071000</v>
      </c>
      <c r="M247" s="631">
        <v>2274717000</v>
      </c>
    </row>
    <row r="248" spans="1:13">
      <c r="A248" s="80" t="s">
        <v>50</v>
      </c>
      <c r="B248" s="636">
        <v>3272756000</v>
      </c>
      <c r="C248" s="631">
        <v>4748407000</v>
      </c>
      <c r="D248" s="631">
        <v>10740853000</v>
      </c>
      <c r="E248" s="631">
        <v>1297827000</v>
      </c>
      <c r="F248" s="682">
        <v>8493754000</v>
      </c>
      <c r="G248" s="649">
        <v>24014834000</v>
      </c>
      <c r="H248" s="649">
        <v>11802603000</v>
      </c>
      <c r="I248" s="631">
        <v>1225799000</v>
      </c>
      <c r="J248" s="703">
        <v>180536694000</v>
      </c>
      <c r="K248" s="631">
        <v>954384000</v>
      </c>
      <c r="L248" s="631">
        <v>1154735000</v>
      </c>
      <c r="M248" s="631">
        <v>4165805000</v>
      </c>
    </row>
    <row r="249" spans="1:13">
      <c r="A249" s="640" t="s">
        <v>51</v>
      </c>
      <c r="B249" s="107">
        <v>0.44</v>
      </c>
      <c r="C249" s="76">
        <v>0.96519999999999995</v>
      </c>
      <c r="D249" s="5">
        <v>4.8399999999999999E-2</v>
      </c>
      <c r="E249" s="39">
        <v>0.51400000000000001</v>
      </c>
      <c r="F249" s="5">
        <v>0.32219999999999999</v>
      </c>
      <c r="G249" s="105">
        <v>0.54890000000000005</v>
      </c>
      <c r="H249" s="105">
        <v>0.12859999999999999</v>
      </c>
      <c r="I249" s="39">
        <v>2.87E-2</v>
      </c>
      <c r="J249" s="301">
        <v>1.8090999999999999</v>
      </c>
      <c r="K249" s="39">
        <v>0.10489999999999999</v>
      </c>
      <c r="L249" s="76">
        <v>0.88260000000000005</v>
      </c>
      <c r="M249" s="5">
        <v>0.4153</v>
      </c>
    </row>
    <row r="250" spans="1:13">
      <c r="A250" s="640" t="s">
        <v>54</v>
      </c>
      <c r="B250" s="107">
        <v>2.4319999999999999</v>
      </c>
      <c r="C250" s="39">
        <v>4.2817999999999996</v>
      </c>
      <c r="D250" s="5">
        <v>59.775199999999998</v>
      </c>
      <c r="E250" s="5">
        <v>2.5535999999999999</v>
      </c>
      <c r="F250" s="5">
        <v>13.2233</v>
      </c>
      <c r="G250" s="105">
        <v>2.5659999999999998</v>
      </c>
      <c r="H250" s="105">
        <v>8.3321000000000005</v>
      </c>
      <c r="I250" s="39">
        <v>32.257100000000001</v>
      </c>
      <c r="J250" s="295">
        <v>2.5699000000000001</v>
      </c>
      <c r="K250" s="86">
        <v>151.59989999999999</v>
      </c>
      <c r="L250" s="76">
        <v>1.825</v>
      </c>
      <c r="M250" s="5">
        <v>2.3767</v>
      </c>
    </row>
    <row r="251" spans="1:13" ht="22.5" customHeight="1">
      <c r="A251" s="641" t="s">
        <v>55</v>
      </c>
      <c r="B251" s="109" t="s">
        <v>930</v>
      </c>
      <c r="C251" s="75" t="s">
        <v>931</v>
      </c>
      <c r="D251" s="75" t="s">
        <v>932</v>
      </c>
      <c r="E251" s="75" t="s">
        <v>59</v>
      </c>
      <c r="F251" s="98" t="s">
        <v>933</v>
      </c>
      <c r="G251" s="122" t="s">
        <v>934</v>
      </c>
      <c r="H251" s="109" t="s">
        <v>880</v>
      </c>
      <c r="I251" s="75" t="s">
        <v>935</v>
      </c>
      <c r="J251" s="298" t="s">
        <v>936</v>
      </c>
      <c r="K251" s="75" t="s">
        <v>937</v>
      </c>
      <c r="L251" s="75" t="s">
        <v>938</v>
      </c>
      <c r="M251" s="75" t="s">
        <v>939</v>
      </c>
    </row>
    <row r="252" spans="1:13" ht="22.5" customHeight="1">
      <c r="A252" s="80" t="s">
        <v>68</v>
      </c>
      <c r="B252" s="59"/>
      <c r="C252" s="60"/>
      <c r="D252" s="642"/>
      <c r="E252" s="61"/>
      <c r="F252" s="59"/>
      <c r="G252" s="262" t="s">
        <v>940</v>
      </c>
      <c r="H252" s="258" t="s">
        <v>941</v>
      </c>
      <c r="I252" s="60"/>
      <c r="J252" s="265" t="s">
        <v>942</v>
      </c>
      <c r="K252" s="59"/>
      <c r="L252" s="60"/>
      <c r="M252" s="60"/>
    </row>
    <row r="253" spans="1:13">
      <c r="A253" s="78" t="s">
        <v>76</v>
      </c>
      <c r="B253" s="61"/>
      <c r="C253" s="60"/>
      <c r="D253" s="645"/>
      <c r="E253" s="61"/>
      <c r="F253" s="59"/>
      <c r="G253" s="59"/>
      <c r="H253" s="642"/>
      <c r="I253" s="60"/>
      <c r="J253" s="302"/>
      <c r="K253" s="61"/>
      <c r="L253" s="645"/>
      <c r="M253" s="645"/>
    </row>
    <row r="254" spans="1:13">
      <c r="A254" s="78" t="s">
        <v>77</v>
      </c>
      <c r="B254" s="61"/>
      <c r="C254" s="60"/>
      <c r="D254" s="645"/>
      <c r="E254" s="61"/>
      <c r="F254" s="59"/>
      <c r="G254" s="59"/>
      <c r="H254" s="642"/>
      <c r="I254" s="60"/>
      <c r="J254" s="302"/>
      <c r="K254" s="61"/>
      <c r="L254" s="645"/>
      <c r="M254" s="645"/>
    </row>
    <row r="255" spans="1:13">
      <c r="A255" s="79" t="s">
        <v>78</v>
      </c>
      <c r="B255" s="61"/>
      <c r="C255" s="60"/>
      <c r="D255" s="645"/>
      <c r="E255" s="61"/>
      <c r="F255" s="59"/>
      <c r="G255" s="59"/>
      <c r="H255" s="642"/>
      <c r="I255" s="60"/>
      <c r="J255" s="302"/>
      <c r="K255" s="61"/>
      <c r="L255" s="645"/>
      <c r="M255" s="645"/>
    </row>
    <row r="256" spans="1:13">
      <c r="A256" s="79" t="s">
        <v>79</v>
      </c>
      <c r="B256" s="61"/>
      <c r="C256" s="60"/>
      <c r="D256" s="645"/>
      <c r="E256" s="61"/>
      <c r="F256" s="59"/>
      <c r="G256" s="59"/>
      <c r="H256" s="642"/>
      <c r="I256" s="60"/>
      <c r="J256" s="303" t="s">
        <v>943</v>
      </c>
      <c r="K256" s="61"/>
      <c r="L256" s="645"/>
      <c r="M256" s="645"/>
    </row>
    <row r="257" spans="1:13" ht="33.75" customHeight="1">
      <c r="A257" s="80" t="s">
        <v>81</v>
      </c>
      <c r="B257" s="103" t="s">
        <v>146</v>
      </c>
      <c r="C257" s="4" t="s">
        <v>146</v>
      </c>
      <c r="D257" s="4" t="s">
        <v>147</v>
      </c>
      <c r="E257" s="4" t="s">
        <v>82</v>
      </c>
      <c r="F257" s="4" t="s">
        <v>944</v>
      </c>
      <c r="G257" s="103" t="s">
        <v>147</v>
      </c>
      <c r="H257" s="704" t="s">
        <v>945</v>
      </c>
      <c r="I257" s="77" t="s">
        <v>333</v>
      </c>
      <c r="J257" s="300" t="s">
        <v>946</v>
      </c>
      <c r="K257" s="4" t="s">
        <v>88</v>
      </c>
      <c r="L257" s="4" t="s">
        <v>88</v>
      </c>
      <c r="M257" s="4" t="s">
        <v>146</v>
      </c>
    </row>
    <row r="258" spans="1:13" ht="26.1" customHeight="1">
      <c r="A258" s="36" t="s">
        <v>1</v>
      </c>
      <c r="B258" s="13" t="s">
        <v>947</v>
      </c>
      <c r="C258" s="13" t="s">
        <v>948</v>
      </c>
      <c r="D258" s="13" t="s">
        <v>949</v>
      </c>
      <c r="E258" s="74" t="s">
        <v>950</v>
      </c>
      <c r="F258" s="13" t="s">
        <v>951</v>
      </c>
      <c r="G258" s="13" t="s">
        <v>952</v>
      </c>
      <c r="H258" s="13" t="s">
        <v>953</v>
      </c>
      <c r="I258" s="13" t="s">
        <v>954</v>
      </c>
      <c r="J258" s="15" t="s">
        <v>955</v>
      </c>
      <c r="K258" s="13" t="s">
        <v>956</v>
      </c>
      <c r="L258" s="13" t="s">
        <v>957</v>
      </c>
      <c r="M258" s="13" t="s">
        <v>958</v>
      </c>
    </row>
    <row r="259" spans="1:13">
      <c r="A259" s="80" t="s">
        <v>14</v>
      </c>
      <c r="B259" s="4" t="s">
        <v>959</v>
      </c>
      <c r="C259" s="4" t="s">
        <v>960</v>
      </c>
      <c r="D259" s="103" t="s">
        <v>961</v>
      </c>
      <c r="E259" s="4" t="s">
        <v>962</v>
      </c>
      <c r="F259" s="4" t="s">
        <v>469</v>
      </c>
      <c r="G259" s="4" t="s">
        <v>963</v>
      </c>
      <c r="H259" s="682" t="s">
        <v>964</v>
      </c>
      <c r="I259" s="4" t="s">
        <v>965</v>
      </c>
      <c r="J259" s="4" t="s">
        <v>966</v>
      </c>
      <c r="K259" s="103" t="s">
        <v>967</v>
      </c>
      <c r="L259" s="48" t="s">
        <v>968</v>
      </c>
      <c r="M259" s="48"/>
    </row>
    <row r="260" spans="1:13">
      <c r="A260" s="80" t="s">
        <v>27</v>
      </c>
      <c r="B260" s="4" t="s">
        <v>969</v>
      </c>
      <c r="C260" s="4" t="s">
        <v>970</v>
      </c>
      <c r="D260" s="103" t="s">
        <v>971</v>
      </c>
      <c r="E260" s="4" t="s">
        <v>972</v>
      </c>
      <c r="F260" s="4" t="s">
        <v>481</v>
      </c>
      <c r="G260" s="4" t="s">
        <v>973</v>
      </c>
      <c r="H260" s="6" t="s">
        <v>974</v>
      </c>
      <c r="I260" s="4" t="s">
        <v>975</v>
      </c>
      <c r="J260" s="4" t="s">
        <v>976</v>
      </c>
      <c r="K260" s="103" t="s">
        <v>977</v>
      </c>
      <c r="L260" s="48" t="s">
        <v>978</v>
      </c>
      <c r="M260" s="48"/>
    </row>
    <row r="261" spans="1:13">
      <c r="A261" s="80" t="s">
        <v>40</v>
      </c>
      <c r="B261" s="4" t="s">
        <v>979</v>
      </c>
      <c r="C261" s="4" t="s">
        <v>980</v>
      </c>
      <c r="D261" s="103" t="s">
        <v>979</v>
      </c>
      <c r="E261" s="4" t="s">
        <v>981</v>
      </c>
      <c r="F261" s="4" t="s">
        <v>982</v>
      </c>
      <c r="G261" s="4" t="s">
        <v>983</v>
      </c>
      <c r="H261" s="682" t="s">
        <v>984</v>
      </c>
      <c r="I261" s="4" t="s">
        <v>979</v>
      </c>
      <c r="J261" s="4" t="s">
        <v>985</v>
      </c>
      <c r="K261" s="103" t="s">
        <v>983</v>
      </c>
      <c r="L261" s="48" t="s">
        <v>986</v>
      </c>
      <c r="M261" s="48"/>
    </row>
    <row r="262" spans="1:13">
      <c r="A262" s="80" t="s">
        <v>48</v>
      </c>
      <c r="B262" s="631">
        <v>1565489000</v>
      </c>
      <c r="C262" s="631">
        <v>1333802000</v>
      </c>
      <c r="D262" s="636">
        <v>863234000</v>
      </c>
      <c r="E262" s="631">
        <v>1614896000</v>
      </c>
      <c r="F262" s="682">
        <v>3500954000</v>
      </c>
      <c r="G262" s="682">
        <v>1474216000</v>
      </c>
      <c r="H262" s="682">
        <v>2513042000</v>
      </c>
      <c r="I262" s="631">
        <v>5530785000</v>
      </c>
      <c r="J262" s="631">
        <v>13530594000</v>
      </c>
      <c r="K262" s="636">
        <v>4354780000</v>
      </c>
      <c r="L262" s="636">
        <v>538161000</v>
      </c>
      <c r="M262" s="634"/>
    </row>
    <row r="263" spans="1:13">
      <c r="A263" s="80" t="s">
        <v>49</v>
      </c>
      <c r="B263" s="631">
        <v>648457000</v>
      </c>
      <c r="C263" s="631">
        <v>249127000</v>
      </c>
      <c r="D263" s="636">
        <v>1339428000</v>
      </c>
      <c r="E263" s="631">
        <v>1175209000</v>
      </c>
      <c r="F263" s="682">
        <v>2225606000</v>
      </c>
      <c r="G263" s="682">
        <v>717831000</v>
      </c>
      <c r="H263" s="682">
        <v>1552347000</v>
      </c>
      <c r="I263" s="631">
        <v>3733392000</v>
      </c>
      <c r="J263" s="631">
        <v>3477951000</v>
      </c>
      <c r="K263" s="636">
        <v>8010972000</v>
      </c>
      <c r="L263" s="634">
        <v>0</v>
      </c>
      <c r="M263" s="634"/>
    </row>
    <row r="264" spans="1:13">
      <c r="A264" s="80" t="s">
        <v>50</v>
      </c>
      <c r="B264" s="631">
        <v>648457000</v>
      </c>
      <c r="C264" s="631">
        <v>249127000</v>
      </c>
      <c r="D264" s="636">
        <v>1986156000</v>
      </c>
      <c r="E264" s="631">
        <v>2469017000</v>
      </c>
      <c r="F264" s="682">
        <v>3432890000</v>
      </c>
      <c r="G264" s="682">
        <v>834409000</v>
      </c>
      <c r="H264" s="682">
        <v>4034620000</v>
      </c>
      <c r="I264" s="631">
        <v>4977730000</v>
      </c>
      <c r="J264" s="631">
        <v>10181198000</v>
      </c>
      <c r="K264" s="636">
        <v>11213560000</v>
      </c>
      <c r="L264" s="634">
        <v>0</v>
      </c>
      <c r="M264" s="634"/>
    </row>
    <row r="265" spans="1:13">
      <c r="A265" s="640" t="s">
        <v>51</v>
      </c>
      <c r="B265" s="39">
        <v>0.17699999999999999</v>
      </c>
      <c r="C265" s="86">
        <v>0.37080000000000002</v>
      </c>
      <c r="D265" s="105">
        <v>0.63070000000000004</v>
      </c>
      <c r="E265" s="39">
        <v>0.44290000000000002</v>
      </c>
      <c r="F265" s="5">
        <v>0.20630000000000001</v>
      </c>
      <c r="G265" s="5">
        <v>0.54310000000000003</v>
      </c>
      <c r="H265" s="5">
        <v>0.314</v>
      </c>
      <c r="I265" s="39">
        <v>9.1399999999999995E-2</v>
      </c>
      <c r="J265" s="86">
        <v>0.15709999999999999</v>
      </c>
      <c r="K265" s="106">
        <v>1.2607999999999999</v>
      </c>
      <c r="L265" s="63">
        <v>1.4249000000000001</v>
      </c>
      <c r="M265" s="57"/>
    </row>
    <row r="266" spans="1:13">
      <c r="A266" s="640" t="s">
        <v>54</v>
      </c>
      <c r="B266" s="39">
        <v>5.5904999999999996</v>
      </c>
      <c r="C266" s="39">
        <v>2.5933000000000002</v>
      </c>
      <c r="D266" s="105">
        <v>3.7896000000000001</v>
      </c>
      <c r="E266" s="5">
        <v>4.6173999999999999</v>
      </c>
      <c r="F266" s="5">
        <v>6.7262000000000004</v>
      </c>
      <c r="G266" s="5">
        <v>4.9480000000000004</v>
      </c>
      <c r="H266" s="5">
        <v>2.952</v>
      </c>
      <c r="I266" s="39">
        <v>26.274000000000001</v>
      </c>
      <c r="J266" s="39">
        <v>8.9885000000000002</v>
      </c>
      <c r="K266" s="106">
        <v>1.4941</v>
      </c>
      <c r="L266" s="63">
        <v>1.4971000000000001</v>
      </c>
      <c r="M266" s="117"/>
    </row>
    <row r="267" spans="1:13" ht="22.5" customHeight="1">
      <c r="A267" s="641" t="s">
        <v>55</v>
      </c>
      <c r="B267" s="75" t="s">
        <v>987</v>
      </c>
      <c r="C267" s="75" t="s">
        <v>988</v>
      </c>
      <c r="D267" s="109" t="s">
        <v>989</v>
      </c>
      <c r="E267" s="75" t="s">
        <v>492</v>
      </c>
      <c r="F267" s="98" t="s">
        <v>492</v>
      </c>
      <c r="G267" s="98" t="s">
        <v>990</v>
      </c>
      <c r="H267" s="75" t="s">
        <v>991</v>
      </c>
      <c r="I267" s="75" t="s">
        <v>321</v>
      </c>
      <c r="J267" s="75" t="s">
        <v>992</v>
      </c>
      <c r="K267" s="109" t="s">
        <v>57</v>
      </c>
      <c r="L267" s="65" t="s">
        <v>993</v>
      </c>
      <c r="M267" s="65"/>
    </row>
    <row r="268" spans="1:13" ht="22.5" customHeight="1">
      <c r="A268" s="80" t="s">
        <v>68</v>
      </c>
      <c r="B268" s="59"/>
      <c r="C268" s="60"/>
      <c r="D268" s="642"/>
      <c r="E268" s="61"/>
      <c r="F268" s="59"/>
      <c r="G268" s="59"/>
      <c r="H268" s="69"/>
      <c r="I268" s="60"/>
      <c r="J268" s="59"/>
      <c r="K268" s="260" t="s">
        <v>940</v>
      </c>
      <c r="L268" s="260" t="s">
        <v>994</v>
      </c>
      <c r="M268" s="260" t="s">
        <v>995</v>
      </c>
    </row>
    <row r="269" spans="1:13">
      <c r="A269" s="78" t="s">
        <v>76</v>
      </c>
      <c r="B269" s="61"/>
      <c r="C269" s="115" t="s">
        <v>996</v>
      </c>
      <c r="D269" s="645"/>
      <c r="E269" s="61"/>
      <c r="F269" s="59"/>
      <c r="G269" s="59"/>
      <c r="H269" s="642"/>
      <c r="I269" s="60"/>
      <c r="J269" s="61"/>
      <c r="K269" s="61"/>
      <c r="L269" s="61"/>
      <c r="M269" s="61"/>
    </row>
    <row r="270" spans="1:13">
      <c r="A270" s="78" t="s">
        <v>77</v>
      </c>
      <c r="B270" s="61"/>
      <c r="C270" s="60"/>
      <c r="D270" s="645"/>
      <c r="E270" s="61"/>
      <c r="F270" s="59"/>
      <c r="G270" s="59"/>
      <c r="H270" s="642"/>
      <c r="I270" s="60"/>
      <c r="J270" s="61"/>
      <c r="K270" s="61"/>
      <c r="L270" s="61"/>
      <c r="M270" s="61"/>
    </row>
    <row r="271" spans="1:13">
      <c r="A271" s="79" t="s">
        <v>78</v>
      </c>
      <c r="B271" s="61"/>
      <c r="C271" s="60"/>
      <c r="D271" s="645"/>
      <c r="E271" s="61"/>
      <c r="F271" s="59"/>
      <c r="G271" s="59"/>
      <c r="H271" s="642"/>
      <c r="I271" s="60"/>
      <c r="J271" s="61"/>
      <c r="K271" s="61"/>
      <c r="L271" s="61"/>
      <c r="M271" s="61"/>
    </row>
    <row r="272" spans="1:13">
      <c r="A272" s="79" t="s">
        <v>79</v>
      </c>
      <c r="B272" s="61"/>
      <c r="C272" s="60"/>
      <c r="D272" s="645"/>
      <c r="E272" s="61"/>
      <c r="F272" s="59"/>
      <c r="G272" s="59"/>
      <c r="H272" s="642"/>
      <c r="I272" s="60"/>
      <c r="J272" s="61"/>
      <c r="K272" s="123" t="s">
        <v>559</v>
      </c>
      <c r="L272" s="61"/>
      <c r="M272" s="61"/>
    </row>
    <row r="273" spans="1:13">
      <c r="A273" s="80" t="s">
        <v>81</v>
      </c>
      <c r="B273" s="4" t="s">
        <v>333</v>
      </c>
      <c r="C273" s="4" t="s">
        <v>147</v>
      </c>
      <c r="D273" s="103" t="s">
        <v>88</v>
      </c>
      <c r="E273" s="4" t="s">
        <v>333</v>
      </c>
      <c r="F273" s="4" t="s">
        <v>150</v>
      </c>
      <c r="G273" s="4" t="s">
        <v>333</v>
      </c>
      <c r="H273" s="692" t="s">
        <v>333</v>
      </c>
      <c r="I273" s="64"/>
      <c r="J273" s="48"/>
      <c r="K273" s="103" t="s">
        <v>997</v>
      </c>
      <c r="L273" s="48" t="s">
        <v>998</v>
      </c>
      <c r="M273" s="4" t="s">
        <v>999</v>
      </c>
    </row>
    <row r="274" spans="1:13" ht="26.1" customHeight="1">
      <c r="A274" s="36" t="s">
        <v>1</v>
      </c>
      <c r="B274" s="13" t="s">
        <v>1000</v>
      </c>
      <c r="C274" s="13" t="s">
        <v>1001</v>
      </c>
      <c r="D274" s="47" t="s">
        <v>1002</v>
      </c>
      <c r="E274" s="13" t="s">
        <v>1003</v>
      </c>
      <c r="F274" s="13" t="s">
        <v>1004</v>
      </c>
      <c r="G274" s="13" t="s">
        <v>1005</v>
      </c>
      <c r="H274" s="13" t="s">
        <v>1006</v>
      </c>
      <c r="I274" s="13" t="s">
        <v>1007</v>
      </c>
      <c r="J274" s="13" t="s">
        <v>1008</v>
      </c>
      <c r="K274" s="13" t="s">
        <v>1009</v>
      </c>
      <c r="L274" s="15" t="s">
        <v>1010</v>
      </c>
      <c r="M274" s="13" t="s">
        <v>1011</v>
      </c>
    </row>
    <row r="275" spans="1:13">
      <c r="A275" s="80" t="s">
        <v>14</v>
      </c>
      <c r="B275" s="422" t="s">
        <v>1012</v>
      </c>
      <c r="C275" s="48" t="s">
        <v>1013</v>
      </c>
      <c r="D275" s="103" t="s">
        <v>1014</v>
      </c>
      <c r="E275" s="48" t="s">
        <v>1015</v>
      </c>
      <c r="F275" s="103" t="s">
        <v>1016</v>
      </c>
      <c r="G275" s="520" t="s">
        <v>1017</v>
      </c>
      <c r="H275" s="649" t="s">
        <v>1018</v>
      </c>
      <c r="I275" s="340" t="s">
        <v>1019</v>
      </c>
      <c r="J275" s="184" t="s">
        <v>1020</v>
      </c>
      <c r="K275" s="103" t="s">
        <v>1021</v>
      </c>
      <c r="L275" s="48" t="s">
        <v>1022</v>
      </c>
      <c r="M275" s="682" t="s">
        <v>1023</v>
      </c>
    </row>
    <row r="276" spans="1:13">
      <c r="A276" s="80" t="s">
        <v>27</v>
      </c>
      <c r="B276" s="423" t="s">
        <v>1024</v>
      </c>
      <c r="C276" s="48" t="s">
        <v>1025</v>
      </c>
      <c r="D276" s="103" t="s">
        <v>1026</v>
      </c>
      <c r="E276" s="48" t="s">
        <v>1027</v>
      </c>
      <c r="F276" s="103" t="s">
        <v>1028</v>
      </c>
      <c r="G276" s="521" t="s">
        <v>1029</v>
      </c>
      <c r="H276" s="116" t="s">
        <v>1030</v>
      </c>
      <c r="I276" s="335" t="s">
        <v>1031</v>
      </c>
      <c r="J276" s="185" t="s">
        <v>1032</v>
      </c>
      <c r="K276" s="103" t="s">
        <v>1033</v>
      </c>
      <c r="L276" s="48" t="s">
        <v>1034</v>
      </c>
      <c r="M276" s="6" t="s">
        <v>1035</v>
      </c>
    </row>
    <row r="277" spans="1:13">
      <c r="A277" s="80" t="s">
        <v>40</v>
      </c>
      <c r="B277" s="422" t="s">
        <v>1036</v>
      </c>
      <c r="C277" s="48" t="s">
        <v>1037</v>
      </c>
      <c r="D277" s="103" t="s">
        <v>1038</v>
      </c>
      <c r="E277" s="48" t="s">
        <v>984</v>
      </c>
      <c r="F277" s="103" t="s">
        <v>985</v>
      </c>
      <c r="G277" s="520" t="s">
        <v>1039</v>
      </c>
      <c r="H277" s="649" t="s">
        <v>1040</v>
      </c>
      <c r="I277" s="340" t="s">
        <v>1041</v>
      </c>
      <c r="J277" s="184" t="s">
        <v>1036</v>
      </c>
      <c r="K277" s="103" t="s">
        <v>984</v>
      </c>
      <c r="L277" s="48" t="s">
        <v>1037</v>
      </c>
      <c r="M277" s="682" t="s">
        <v>1036</v>
      </c>
    </row>
    <row r="278" spans="1:13">
      <c r="A278" s="80" t="s">
        <v>48</v>
      </c>
      <c r="B278" s="688">
        <v>1054822000</v>
      </c>
      <c r="C278" s="634">
        <v>17071619000</v>
      </c>
      <c r="D278" s="636">
        <v>7410705000</v>
      </c>
      <c r="E278" s="634">
        <v>2292776000</v>
      </c>
      <c r="F278" s="649">
        <v>7575115000</v>
      </c>
      <c r="G278" s="705">
        <v>1142728000</v>
      </c>
      <c r="H278" s="649">
        <v>2053062000</v>
      </c>
      <c r="I278" s="630">
        <v>82958219000</v>
      </c>
      <c r="J278" s="658">
        <v>2784945000</v>
      </c>
      <c r="K278" s="636">
        <v>1137841000</v>
      </c>
      <c r="L278" s="634">
        <v>2660112000</v>
      </c>
      <c r="M278" s="682">
        <v>3592164000</v>
      </c>
    </row>
    <row r="279" spans="1:13">
      <c r="A279" s="80" t="s">
        <v>49</v>
      </c>
      <c r="B279" s="688">
        <v>432903000</v>
      </c>
      <c r="C279" s="634">
        <v>26276538000</v>
      </c>
      <c r="D279" s="636">
        <v>4746817000</v>
      </c>
      <c r="E279" s="634">
        <v>2418122000</v>
      </c>
      <c r="F279" s="649">
        <v>13065426000</v>
      </c>
      <c r="G279" s="705">
        <v>607618000</v>
      </c>
      <c r="H279" s="649">
        <v>1178681000</v>
      </c>
      <c r="I279" s="630">
        <v>164699813000</v>
      </c>
      <c r="J279" s="658">
        <v>529246000</v>
      </c>
      <c r="K279" s="636">
        <v>82181000</v>
      </c>
      <c r="L279" s="634">
        <v>829497000</v>
      </c>
      <c r="M279" s="682">
        <v>2517480000</v>
      </c>
    </row>
    <row r="280" spans="1:13">
      <c r="A280" s="80" t="s">
        <v>50</v>
      </c>
      <c r="B280" s="688">
        <v>454395000</v>
      </c>
      <c r="C280" s="634">
        <v>36841313000</v>
      </c>
      <c r="D280" s="636">
        <v>7522403000</v>
      </c>
      <c r="E280" s="634">
        <v>4011985000</v>
      </c>
      <c r="F280" s="649">
        <v>15753104000</v>
      </c>
      <c r="G280" s="705">
        <v>1683558000</v>
      </c>
      <c r="H280" s="649">
        <v>2400681000</v>
      </c>
      <c r="I280" s="630">
        <v>833566701000</v>
      </c>
      <c r="J280" s="658">
        <v>920681000</v>
      </c>
      <c r="K280" s="636">
        <v>82181000</v>
      </c>
      <c r="L280" s="634">
        <v>938342000</v>
      </c>
      <c r="M280" s="682">
        <v>3131519000</v>
      </c>
    </row>
    <row r="281" spans="1:13">
      <c r="A281" s="640" t="s">
        <v>51</v>
      </c>
      <c r="B281" s="421">
        <v>0.66420000000000001</v>
      </c>
      <c r="C281" s="63">
        <v>0.90969999999999995</v>
      </c>
      <c r="D281" s="105">
        <v>7.1999999999999995E-2</v>
      </c>
      <c r="E281" s="57">
        <v>0.2959</v>
      </c>
      <c r="F281" s="105">
        <v>0.50729999999999997</v>
      </c>
      <c r="G281" s="522">
        <v>0.1429</v>
      </c>
      <c r="H281" s="105">
        <v>0.1522</v>
      </c>
      <c r="I281" s="330">
        <v>0.78620000000000001</v>
      </c>
      <c r="J281" s="186">
        <v>0.35770000000000002</v>
      </c>
      <c r="K281" s="114">
        <v>0.53749999999999998</v>
      </c>
      <c r="L281" s="57">
        <v>0.49380000000000002</v>
      </c>
      <c r="M281" s="5">
        <v>0.18529999999999999</v>
      </c>
    </row>
    <row r="282" spans="1:13">
      <c r="A282" s="640" t="s">
        <v>54</v>
      </c>
      <c r="B282" s="417">
        <v>9.4320000000000004</v>
      </c>
      <c r="C282" s="63">
        <v>1.5678000000000001</v>
      </c>
      <c r="D282" s="105">
        <v>13.4452</v>
      </c>
      <c r="E282" s="49">
        <v>7.7721999999999998</v>
      </c>
      <c r="F282" s="105">
        <v>2.9984999999999999</v>
      </c>
      <c r="G282" s="522">
        <v>9.8224</v>
      </c>
      <c r="H282" s="105">
        <v>15.8911</v>
      </c>
      <c r="I282" s="336">
        <v>9.1233000000000004</v>
      </c>
      <c r="J282" s="186">
        <v>4.7325999999999997</v>
      </c>
      <c r="K282" s="114">
        <v>2.4811999999999999</v>
      </c>
      <c r="L282" s="117">
        <v>15.48</v>
      </c>
      <c r="M282" s="5">
        <v>5.6612</v>
      </c>
    </row>
    <row r="283" spans="1:13" ht="22.5" customHeight="1">
      <c r="A283" s="641" t="s">
        <v>55</v>
      </c>
      <c r="B283" s="419" t="s">
        <v>1042</v>
      </c>
      <c r="C283" s="65" t="s">
        <v>1043</v>
      </c>
      <c r="D283" s="109" t="s">
        <v>195</v>
      </c>
      <c r="E283" s="65" t="s">
        <v>1044</v>
      </c>
      <c r="F283" s="122" t="s">
        <v>1045</v>
      </c>
      <c r="G283" s="523"/>
      <c r="H283" s="109" t="s">
        <v>1046</v>
      </c>
      <c r="I283" s="339" t="s">
        <v>59</v>
      </c>
      <c r="J283" s="193" t="s">
        <v>492</v>
      </c>
      <c r="K283" s="109" t="s">
        <v>1047</v>
      </c>
      <c r="L283" s="65" t="s">
        <v>1048</v>
      </c>
      <c r="M283" s="75" t="s">
        <v>1049</v>
      </c>
    </row>
    <row r="284" spans="1:13" ht="22.5" customHeight="1">
      <c r="A284" s="80" t="s">
        <v>68</v>
      </c>
      <c r="B284" s="59"/>
      <c r="C284" s="260" t="s">
        <v>1050</v>
      </c>
      <c r="D284" s="655" t="s">
        <v>271</v>
      </c>
      <c r="E284" s="644" t="s">
        <v>1051</v>
      </c>
      <c r="F284" s="260" t="s">
        <v>1052</v>
      </c>
      <c r="G284" s="642"/>
      <c r="H284" s="69"/>
      <c r="I284" s="259" t="s">
        <v>1053</v>
      </c>
      <c r="J284" s="59"/>
      <c r="K284" s="59"/>
      <c r="L284" s="59"/>
      <c r="M284" s="678"/>
    </row>
    <row r="285" spans="1:13">
      <c r="A285" s="78" t="s">
        <v>76</v>
      </c>
      <c r="B285" s="431"/>
      <c r="C285" s="59"/>
      <c r="D285" s="645"/>
      <c r="E285" s="61"/>
      <c r="F285" s="59"/>
      <c r="G285" s="524"/>
      <c r="H285" s="642"/>
      <c r="I285" s="344"/>
      <c r="J285" s="188"/>
      <c r="K285" s="61"/>
      <c r="L285" s="61"/>
      <c r="M285" s="678"/>
    </row>
    <row r="286" spans="1:13">
      <c r="A286" s="78" t="s">
        <v>77</v>
      </c>
      <c r="B286" s="431"/>
      <c r="C286" s="60"/>
      <c r="D286" s="645"/>
      <c r="E286" s="61"/>
      <c r="F286" s="59"/>
      <c r="G286" s="524"/>
      <c r="H286" s="642"/>
      <c r="I286" s="344"/>
      <c r="J286" s="188"/>
      <c r="K286" s="61"/>
      <c r="L286" s="61"/>
      <c r="M286" s="678"/>
    </row>
    <row r="287" spans="1:13">
      <c r="A287" s="79" t="s">
        <v>78</v>
      </c>
      <c r="B287" s="431"/>
      <c r="C287" s="60"/>
      <c r="D287" s="645"/>
      <c r="E287" s="61"/>
      <c r="F287" s="59"/>
      <c r="G287" s="524"/>
      <c r="H287" s="642"/>
      <c r="I287" s="344"/>
      <c r="J287" s="188"/>
      <c r="K287" s="61"/>
      <c r="L287" s="61"/>
      <c r="M287" s="678"/>
    </row>
    <row r="288" spans="1:13">
      <c r="A288" s="79" t="s">
        <v>79</v>
      </c>
      <c r="B288" s="431"/>
      <c r="C288" s="60"/>
      <c r="D288" s="645"/>
      <c r="E288" s="61"/>
      <c r="F288" s="59"/>
      <c r="G288" s="524"/>
      <c r="H288" s="642"/>
      <c r="I288" s="345" t="s">
        <v>80</v>
      </c>
      <c r="J288" s="188"/>
      <c r="K288" s="61"/>
      <c r="L288" s="61"/>
      <c r="M288" s="678"/>
    </row>
    <row r="289" spans="1:13">
      <c r="A289" s="80" t="s">
        <v>81</v>
      </c>
      <c r="B289" s="422" t="s">
        <v>150</v>
      </c>
      <c r="C289" s="48" t="s">
        <v>502</v>
      </c>
      <c r="D289" s="103" t="s">
        <v>82</v>
      </c>
      <c r="E289" s="48" t="s">
        <v>1054</v>
      </c>
      <c r="F289" s="103" t="s">
        <v>448</v>
      </c>
      <c r="G289" s="520" t="s">
        <v>1055</v>
      </c>
      <c r="H289" s="704" t="s">
        <v>146</v>
      </c>
      <c r="I289" s="338" t="s">
        <v>1056</v>
      </c>
      <c r="J289" s="184" t="s">
        <v>150</v>
      </c>
      <c r="K289" s="103" t="s">
        <v>563</v>
      </c>
      <c r="L289" s="48" t="s">
        <v>502</v>
      </c>
      <c r="M289" s="692" t="s">
        <v>150</v>
      </c>
    </row>
    <row r="290" spans="1:13" ht="26.1" customHeight="1">
      <c r="A290" s="36" t="s">
        <v>1</v>
      </c>
      <c r="B290" s="13" t="s">
        <v>1057</v>
      </c>
      <c r="C290" s="13" t="s">
        <v>1058</v>
      </c>
      <c r="D290" s="95" t="s">
        <v>1059</v>
      </c>
      <c r="E290" s="15" t="s">
        <v>1060</v>
      </c>
      <c r="F290" s="13" t="s">
        <v>1061</v>
      </c>
      <c r="G290" s="15" t="s">
        <v>1062</v>
      </c>
      <c r="H290" s="13" t="s">
        <v>1063</v>
      </c>
      <c r="I290" s="13" t="s">
        <v>1064</v>
      </c>
      <c r="J290" s="13" t="s">
        <v>740</v>
      </c>
      <c r="K290" s="13" t="s">
        <v>1065</v>
      </c>
      <c r="L290" s="47" t="s">
        <v>1066</v>
      </c>
      <c r="M290" s="13" t="s">
        <v>1067</v>
      </c>
    </row>
    <row r="291" spans="1:13">
      <c r="A291" s="80" t="s">
        <v>14</v>
      </c>
      <c r="B291" s="48" t="s">
        <v>1068</v>
      </c>
      <c r="C291" s="48" t="s">
        <v>1069</v>
      </c>
      <c r="D291" s="706" t="s">
        <v>1070</v>
      </c>
      <c r="E291" s="103" t="s">
        <v>1071</v>
      </c>
      <c r="F291" s="48" t="s">
        <v>1072</v>
      </c>
      <c r="G291" s="103" t="s">
        <v>1073</v>
      </c>
      <c r="H291" s="649" t="s">
        <v>1074</v>
      </c>
      <c r="I291" s="103" t="s">
        <v>1075</v>
      </c>
      <c r="J291" s="103" t="s">
        <v>751</v>
      </c>
      <c r="K291" s="103" t="s">
        <v>1076</v>
      </c>
      <c r="L291" s="103" t="s">
        <v>1077</v>
      </c>
      <c r="M291" s="103" t="s">
        <v>1078</v>
      </c>
    </row>
    <row r="292" spans="1:13">
      <c r="A292" s="80" t="s">
        <v>27</v>
      </c>
      <c r="B292" s="48" t="s">
        <v>1079</v>
      </c>
      <c r="C292" s="48" t="s">
        <v>1080</v>
      </c>
      <c r="D292" s="362" t="s">
        <v>1081</v>
      </c>
      <c r="E292" s="103" t="s">
        <v>1082</v>
      </c>
      <c r="F292" s="48" t="s">
        <v>1083</v>
      </c>
      <c r="G292" s="103" t="s">
        <v>1084</v>
      </c>
      <c r="H292" s="116" t="s">
        <v>1085</v>
      </c>
      <c r="I292" s="103" t="s">
        <v>1086</v>
      </c>
      <c r="J292" s="103" t="s">
        <v>763</v>
      </c>
      <c r="K292" s="103" t="s">
        <v>1087</v>
      </c>
      <c r="L292" s="103" t="s">
        <v>1088</v>
      </c>
      <c r="M292" s="103" t="s">
        <v>1089</v>
      </c>
    </row>
    <row r="293" spans="1:13">
      <c r="A293" s="80" t="s">
        <v>40</v>
      </c>
      <c r="B293" s="48" t="s">
        <v>1090</v>
      </c>
      <c r="C293" s="48" t="s">
        <v>1040</v>
      </c>
      <c r="D293" s="706" t="s">
        <v>986</v>
      </c>
      <c r="E293" s="103" t="s">
        <v>1091</v>
      </c>
      <c r="F293" s="48" t="s">
        <v>1092</v>
      </c>
      <c r="G293" s="103" t="s">
        <v>1093</v>
      </c>
      <c r="H293" s="649" t="s">
        <v>1094</v>
      </c>
      <c r="I293" s="103" t="s">
        <v>982</v>
      </c>
      <c r="J293" s="103" t="s">
        <v>1041</v>
      </c>
      <c r="K293" s="103" t="s">
        <v>1037</v>
      </c>
      <c r="L293" s="103" t="s">
        <v>986</v>
      </c>
      <c r="M293" s="103" t="s">
        <v>979</v>
      </c>
    </row>
    <row r="294" spans="1:13">
      <c r="A294" s="80" t="s">
        <v>48</v>
      </c>
      <c r="B294" s="636">
        <v>3529205000</v>
      </c>
      <c r="C294" s="634">
        <v>12838476000</v>
      </c>
      <c r="D294" s="694">
        <v>50997637000</v>
      </c>
      <c r="E294" s="636">
        <v>3177406000</v>
      </c>
      <c r="F294" s="650">
        <v>3549286000</v>
      </c>
      <c r="G294" s="649">
        <v>4159881000</v>
      </c>
      <c r="H294" s="649">
        <v>26704072000</v>
      </c>
      <c r="I294" s="636">
        <v>11221862000</v>
      </c>
      <c r="J294" s="649">
        <v>18040671000</v>
      </c>
      <c r="K294" s="636">
        <v>17494970000</v>
      </c>
      <c r="L294" s="636">
        <v>28350515000</v>
      </c>
      <c r="M294" s="636">
        <v>1176532000</v>
      </c>
    </row>
    <row r="295" spans="1:13">
      <c r="A295" s="80" t="s">
        <v>49</v>
      </c>
      <c r="B295" s="634">
        <v>2483207000</v>
      </c>
      <c r="C295" s="634">
        <v>17707989000</v>
      </c>
      <c r="D295" s="694">
        <v>80868168000</v>
      </c>
      <c r="E295" s="636">
        <v>4710581000</v>
      </c>
      <c r="F295" s="650">
        <v>4196110000</v>
      </c>
      <c r="G295" s="649">
        <v>5330955000</v>
      </c>
      <c r="H295" s="649">
        <v>53991711000</v>
      </c>
      <c r="I295" s="636">
        <v>20846718000</v>
      </c>
      <c r="J295" s="649">
        <v>14602223000</v>
      </c>
      <c r="K295" s="636">
        <v>19403922000</v>
      </c>
      <c r="L295" s="636">
        <v>1845910000</v>
      </c>
      <c r="M295" s="636">
        <v>357284000</v>
      </c>
    </row>
    <row r="296" spans="1:13">
      <c r="A296" s="80" t="s">
        <v>50</v>
      </c>
      <c r="B296" s="634">
        <v>4503377000</v>
      </c>
      <c r="C296" s="634">
        <v>33123944000</v>
      </c>
      <c r="D296" s="694">
        <v>122548884000</v>
      </c>
      <c r="E296" s="636">
        <v>7173303000</v>
      </c>
      <c r="F296" s="650">
        <v>5262899000</v>
      </c>
      <c r="G296" s="649">
        <v>6650473000</v>
      </c>
      <c r="H296" s="649">
        <v>65933878000</v>
      </c>
      <c r="I296" s="636">
        <v>30575619000</v>
      </c>
      <c r="J296" s="649">
        <v>23276111000</v>
      </c>
      <c r="K296" s="636">
        <v>25490626000</v>
      </c>
      <c r="L296" s="636">
        <v>1845910000</v>
      </c>
      <c r="M296" s="636">
        <v>357284000</v>
      </c>
    </row>
    <row r="297" spans="1:13">
      <c r="A297" s="640" t="s">
        <v>51</v>
      </c>
      <c r="B297" s="57">
        <v>0.44469999999999998</v>
      </c>
      <c r="C297" s="117">
        <v>0.27860000000000001</v>
      </c>
      <c r="D297" s="363">
        <v>9.35E-2</v>
      </c>
      <c r="E297" s="107">
        <v>0.52439999999999998</v>
      </c>
      <c r="F297" s="49">
        <v>0.43940000000000001</v>
      </c>
      <c r="G297" s="105">
        <v>0.33900000000000002</v>
      </c>
      <c r="H297" s="106">
        <v>1.0579000000000001</v>
      </c>
      <c r="I297" s="106">
        <v>0.92959999999999998</v>
      </c>
      <c r="J297" s="105">
        <v>6.25E-2</v>
      </c>
      <c r="K297" s="114">
        <v>0.3397</v>
      </c>
      <c r="L297" s="107">
        <v>0.5585</v>
      </c>
      <c r="M297" s="107">
        <v>0.38740000000000002</v>
      </c>
    </row>
    <row r="298" spans="1:13">
      <c r="A298" s="640" t="s">
        <v>54</v>
      </c>
      <c r="B298" s="57">
        <v>68.173900000000003</v>
      </c>
      <c r="C298" s="117">
        <v>3.9643000000000002</v>
      </c>
      <c r="D298" s="363">
        <v>4.8067000000000002</v>
      </c>
      <c r="E298" s="105">
        <v>4.4127999999999998</v>
      </c>
      <c r="F298" s="49">
        <v>2.6718999999999999</v>
      </c>
      <c r="G298" s="105">
        <v>9.9943000000000008</v>
      </c>
      <c r="H298" s="106">
        <v>1.7245999999999999</v>
      </c>
      <c r="I298" s="107">
        <v>5.617</v>
      </c>
      <c r="J298" s="105">
        <v>25.168099999999999</v>
      </c>
      <c r="K298" s="114">
        <v>4.0636000000000001</v>
      </c>
      <c r="L298" s="114">
        <v>2.1972</v>
      </c>
      <c r="M298" s="107">
        <v>3.8008999999999999</v>
      </c>
    </row>
    <row r="299" spans="1:13" ht="22.5" customHeight="1">
      <c r="A299" s="641" t="s">
        <v>55</v>
      </c>
      <c r="B299" s="65" t="s">
        <v>1095</v>
      </c>
      <c r="C299" s="65" t="s">
        <v>1096</v>
      </c>
      <c r="D299" s="380" t="s">
        <v>1097</v>
      </c>
      <c r="E299" s="109" t="s">
        <v>1098</v>
      </c>
      <c r="F299" s="124" t="s">
        <v>199</v>
      </c>
      <c r="G299" s="122" t="s">
        <v>1099</v>
      </c>
      <c r="H299" s="109" t="s">
        <v>1100</v>
      </c>
      <c r="I299" s="109" t="s">
        <v>1101</v>
      </c>
      <c r="J299" s="105" t="s">
        <v>774</v>
      </c>
      <c r="K299" s="109" t="s">
        <v>1102</v>
      </c>
      <c r="L299" s="109" t="s">
        <v>1103</v>
      </c>
      <c r="M299" s="109" t="s">
        <v>1104</v>
      </c>
    </row>
    <row r="300" spans="1:13" ht="22.5" customHeight="1">
      <c r="A300" s="80" t="s">
        <v>68</v>
      </c>
      <c r="B300" s="59"/>
      <c r="C300" s="59"/>
      <c r="D300" s="655" t="s">
        <v>1105</v>
      </c>
      <c r="E300" s="642"/>
      <c r="F300" s="59"/>
      <c r="G300" s="59"/>
      <c r="H300" s="644" t="s">
        <v>1106</v>
      </c>
      <c r="I300" s="644" t="s">
        <v>1107</v>
      </c>
      <c r="J300" s="59"/>
      <c r="K300" s="644" t="s">
        <v>1108</v>
      </c>
      <c r="L300" s="644" t="s">
        <v>1109</v>
      </c>
      <c r="M300" s="59"/>
    </row>
    <row r="301" spans="1:13">
      <c r="A301" s="78" t="s">
        <v>76</v>
      </c>
      <c r="B301" s="61"/>
      <c r="C301" s="59"/>
      <c r="D301" s="707"/>
      <c r="E301" s="61"/>
      <c r="F301" s="59"/>
      <c r="G301" s="59"/>
      <c r="H301" s="642"/>
      <c r="I301" s="60"/>
      <c r="J301" s="59"/>
      <c r="K301" s="61"/>
      <c r="L301" s="61"/>
      <c r="M301" s="61"/>
    </row>
    <row r="302" spans="1:13">
      <c r="A302" s="78" t="s">
        <v>77</v>
      </c>
      <c r="B302" s="61"/>
      <c r="C302" s="60"/>
      <c r="D302" s="707"/>
      <c r="E302" s="61"/>
      <c r="F302" s="59"/>
      <c r="G302" s="59"/>
      <c r="H302" s="642"/>
      <c r="I302" s="60"/>
      <c r="J302" s="59"/>
      <c r="K302" s="61"/>
      <c r="L302" s="61"/>
      <c r="M302" s="61"/>
    </row>
    <row r="303" spans="1:13">
      <c r="A303" s="79" t="s">
        <v>78</v>
      </c>
      <c r="B303" s="61"/>
      <c r="C303" s="60"/>
      <c r="D303" s="707"/>
      <c r="E303" s="61"/>
      <c r="F303" s="59"/>
      <c r="G303" s="59"/>
      <c r="H303" s="642"/>
      <c r="I303" s="60"/>
      <c r="J303" s="59"/>
      <c r="K303" s="61"/>
      <c r="L303" s="61"/>
      <c r="M303" s="61"/>
    </row>
    <row r="304" spans="1:13">
      <c r="A304" s="79" t="s">
        <v>79</v>
      </c>
      <c r="B304" s="61"/>
      <c r="C304" s="60"/>
      <c r="D304" s="374" t="s">
        <v>1110</v>
      </c>
      <c r="E304" s="61"/>
      <c r="F304" s="59"/>
      <c r="G304" s="59"/>
      <c r="H304" s="642"/>
      <c r="I304" s="60"/>
      <c r="J304" s="59"/>
      <c r="K304" s="61"/>
      <c r="L304" s="61"/>
      <c r="M304" s="61"/>
    </row>
    <row r="305" spans="1:13" ht="33.75" customHeight="1">
      <c r="A305" s="80" t="s">
        <v>81</v>
      </c>
      <c r="B305" s="48" t="s">
        <v>1111</v>
      </c>
      <c r="C305" s="48"/>
      <c r="D305" s="708" t="s">
        <v>83</v>
      </c>
      <c r="E305" s="103" t="s">
        <v>146</v>
      </c>
      <c r="F305" s="48" t="s">
        <v>146</v>
      </c>
      <c r="G305" s="48"/>
      <c r="H305" s="704" t="s">
        <v>999</v>
      </c>
      <c r="I305" s="112" t="s">
        <v>150</v>
      </c>
      <c r="J305" s="103" t="s">
        <v>1112</v>
      </c>
      <c r="K305" s="112" t="s">
        <v>673</v>
      </c>
      <c r="L305" s="103" t="s">
        <v>147</v>
      </c>
      <c r="M305" s="103" t="s">
        <v>82</v>
      </c>
    </row>
    <row r="306" spans="1:13" ht="26.1" customHeight="1">
      <c r="A306" s="36" t="s">
        <v>1</v>
      </c>
      <c r="B306" s="13" t="s">
        <v>1113</v>
      </c>
      <c r="C306" s="13" t="s">
        <v>1114</v>
      </c>
      <c r="D306" s="47" t="s">
        <v>1115</v>
      </c>
      <c r="E306" s="47" t="s">
        <v>1116</v>
      </c>
      <c r="F306" s="13" t="s">
        <v>1117</v>
      </c>
      <c r="G306" s="15" t="s">
        <v>1118</v>
      </c>
      <c r="H306" s="13" t="s">
        <v>1119</v>
      </c>
      <c r="I306" s="13" t="s">
        <v>1120</v>
      </c>
      <c r="J306" s="13" t="s">
        <v>1121</v>
      </c>
      <c r="K306" s="13" t="s">
        <v>1122</v>
      </c>
      <c r="L306" s="15" t="s">
        <v>1123</v>
      </c>
      <c r="M306" s="47" t="s">
        <v>1124</v>
      </c>
    </row>
    <row r="307" spans="1:13">
      <c r="A307" s="80" t="s">
        <v>14</v>
      </c>
      <c r="B307" s="103" t="s">
        <v>1125</v>
      </c>
      <c r="C307" s="103" t="s">
        <v>1126</v>
      </c>
      <c r="D307" s="103" t="s">
        <v>1127</v>
      </c>
      <c r="E307" s="103" t="s">
        <v>232</v>
      </c>
      <c r="F307" s="103" t="s">
        <v>1128</v>
      </c>
      <c r="G307" s="103" t="s">
        <v>1129</v>
      </c>
      <c r="H307" s="649" t="s">
        <v>1130</v>
      </c>
      <c r="I307" s="103" t="s">
        <v>1131</v>
      </c>
      <c r="J307" s="103" t="s">
        <v>1132</v>
      </c>
      <c r="K307" s="103" t="s">
        <v>1133</v>
      </c>
      <c r="L307" s="103" t="s">
        <v>1134</v>
      </c>
      <c r="M307" s="649" t="s">
        <v>1135</v>
      </c>
    </row>
    <row r="308" spans="1:13">
      <c r="A308" s="80" t="s">
        <v>27</v>
      </c>
      <c r="B308" s="103" t="s">
        <v>1136</v>
      </c>
      <c r="C308" s="103" t="s">
        <v>1137</v>
      </c>
      <c r="D308" s="103" t="s">
        <v>1138</v>
      </c>
      <c r="E308" s="103" t="s">
        <v>1139</v>
      </c>
      <c r="F308" s="103" t="s">
        <v>1140</v>
      </c>
      <c r="G308" s="103" t="s">
        <v>1141</v>
      </c>
      <c r="H308" s="116" t="s">
        <v>1142</v>
      </c>
      <c r="I308" s="103" t="s">
        <v>1143</v>
      </c>
      <c r="J308" s="103" t="s">
        <v>1144</v>
      </c>
      <c r="K308" s="103" t="s">
        <v>1145</v>
      </c>
      <c r="L308" s="103" t="s">
        <v>1146</v>
      </c>
      <c r="M308" s="116" t="s">
        <v>1147</v>
      </c>
    </row>
    <row r="309" spans="1:13">
      <c r="A309" s="80" t="s">
        <v>40</v>
      </c>
      <c r="B309" s="103" t="s">
        <v>1093</v>
      </c>
      <c r="C309" s="103" t="s">
        <v>1094</v>
      </c>
      <c r="D309" s="103" t="s">
        <v>981</v>
      </c>
      <c r="E309" s="103" t="s">
        <v>1038</v>
      </c>
      <c r="F309" s="103" t="s">
        <v>1148</v>
      </c>
      <c r="G309" s="103" t="s">
        <v>979</v>
      </c>
      <c r="H309" s="649" t="s">
        <v>1148</v>
      </c>
      <c r="I309" s="103" t="s">
        <v>1090</v>
      </c>
      <c r="J309" s="103" t="s">
        <v>1093</v>
      </c>
      <c r="K309" s="103" t="s">
        <v>983</v>
      </c>
      <c r="L309" s="103" t="s">
        <v>1093</v>
      </c>
      <c r="M309" s="649" t="s">
        <v>980</v>
      </c>
    </row>
    <row r="310" spans="1:13">
      <c r="A310" s="80" t="s">
        <v>48</v>
      </c>
      <c r="B310" s="636">
        <v>1942447000</v>
      </c>
      <c r="C310" s="649">
        <v>3119084000</v>
      </c>
      <c r="D310" s="636">
        <v>2067608000</v>
      </c>
      <c r="E310" s="636">
        <v>4204863000</v>
      </c>
      <c r="F310" s="649">
        <v>5232985000</v>
      </c>
      <c r="G310" s="649">
        <v>7873439000</v>
      </c>
      <c r="H310" s="649">
        <v>1085812000</v>
      </c>
      <c r="I310" s="636">
        <v>14358939000</v>
      </c>
      <c r="J310" s="649">
        <v>18325915000</v>
      </c>
      <c r="K310" s="636">
        <v>4123586000</v>
      </c>
      <c r="L310" s="636">
        <v>8450157000</v>
      </c>
      <c r="M310" s="649">
        <v>18668945000</v>
      </c>
    </row>
    <row r="311" spans="1:13">
      <c r="A311" s="80" t="s">
        <v>49</v>
      </c>
      <c r="B311" s="636">
        <v>2290495000</v>
      </c>
      <c r="C311" s="649">
        <v>626230000</v>
      </c>
      <c r="D311" s="636">
        <v>1942787000</v>
      </c>
      <c r="E311" s="636">
        <v>4053438000</v>
      </c>
      <c r="F311" s="649">
        <v>4228255000</v>
      </c>
      <c r="G311" s="649">
        <v>6993903000</v>
      </c>
      <c r="H311" s="649">
        <v>1184392000</v>
      </c>
      <c r="I311" s="636">
        <v>20350539000</v>
      </c>
      <c r="J311" s="649">
        <v>15962877000</v>
      </c>
      <c r="K311" s="636">
        <v>2326090000</v>
      </c>
      <c r="L311" s="636">
        <v>5792508000</v>
      </c>
      <c r="M311" s="649">
        <v>15910598000</v>
      </c>
    </row>
    <row r="312" spans="1:13">
      <c r="A312" s="80" t="s">
        <v>50</v>
      </c>
      <c r="B312" s="636">
        <v>3501783000</v>
      </c>
      <c r="C312" s="649">
        <v>1079574000</v>
      </c>
      <c r="D312" s="636">
        <v>3505321000</v>
      </c>
      <c r="E312" s="636">
        <v>6399909000</v>
      </c>
      <c r="F312" s="649">
        <v>5171661000</v>
      </c>
      <c r="G312" s="649">
        <v>9231757000</v>
      </c>
      <c r="H312" s="649">
        <v>1573834000</v>
      </c>
      <c r="I312" s="636">
        <v>36659191000</v>
      </c>
      <c r="J312" s="649">
        <v>23525684000</v>
      </c>
      <c r="K312" s="636">
        <v>2722930000</v>
      </c>
      <c r="L312" s="636">
        <v>9991047000</v>
      </c>
      <c r="M312" s="649">
        <v>27125368000</v>
      </c>
    </row>
    <row r="313" spans="1:13">
      <c r="A313" s="640" t="s">
        <v>51</v>
      </c>
      <c r="B313" s="107">
        <v>0.34379999999999999</v>
      </c>
      <c r="C313" s="105">
        <v>0.15640000000000001</v>
      </c>
      <c r="D313" s="105">
        <v>0.4743</v>
      </c>
      <c r="E313" s="107">
        <v>0.13869999999999999</v>
      </c>
      <c r="F313" s="105">
        <v>0.23080000000000001</v>
      </c>
      <c r="G313" s="105">
        <v>0.185</v>
      </c>
      <c r="H313" s="114">
        <v>0.35780000000000001</v>
      </c>
      <c r="I313" s="114">
        <v>0.27510000000000001</v>
      </c>
      <c r="J313" s="105">
        <v>0.33550000000000002</v>
      </c>
      <c r="K313" s="114">
        <v>0.16739999999999999</v>
      </c>
      <c r="L313" s="107">
        <v>0.43140000000000001</v>
      </c>
      <c r="M313" s="105">
        <v>8.3000000000000001E-3</v>
      </c>
    </row>
    <row r="314" spans="1:13">
      <c r="A314" s="640" t="s">
        <v>54</v>
      </c>
      <c r="B314" s="107">
        <v>2.4003999999999999</v>
      </c>
      <c r="C314" s="105">
        <v>4.0045000000000002</v>
      </c>
      <c r="D314" s="105">
        <v>5.3323200000000002</v>
      </c>
      <c r="E314" s="105">
        <v>6.8451000000000004</v>
      </c>
      <c r="F314" s="105">
        <v>4.3582999999999998</v>
      </c>
      <c r="G314" s="105">
        <v>9.3939000000000004</v>
      </c>
      <c r="H314" s="106">
        <v>1.4873000000000001</v>
      </c>
      <c r="I314" s="107">
        <v>4.2789000000000001</v>
      </c>
      <c r="J314" s="105">
        <v>4.7115</v>
      </c>
      <c r="K314" s="114">
        <v>3.9342999999999999</v>
      </c>
      <c r="L314" s="114">
        <v>3.2381000000000002</v>
      </c>
      <c r="M314" s="105">
        <v>42.887799999999999</v>
      </c>
    </row>
    <row r="315" spans="1:13" ht="22.5" customHeight="1">
      <c r="A315" s="641" t="s">
        <v>55</v>
      </c>
      <c r="B315" s="109" t="s">
        <v>1149</v>
      </c>
      <c r="C315" s="105" t="s">
        <v>1150</v>
      </c>
      <c r="D315" s="109" t="s">
        <v>492</v>
      </c>
      <c r="E315" s="109" t="s">
        <v>1151</v>
      </c>
      <c r="F315" s="122" t="s">
        <v>1152</v>
      </c>
      <c r="G315" s="122" t="s">
        <v>1153</v>
      </c>
      <c r="H315" s="109" t="s">
        <v>1154</v>
      </c>
      <c r="I315" s="109" t="s">
        <v>1155</v>
      </c>
      <c r="J315" s="105" t="s">
        <v>1156</v>
      </c>
      <c r="K315" s="109" t="s">
        <v>1157</v>
      </c>
      <c r="L315" s="109" t="s">
        <v>195</v>
      </c>
      <c r="M315" s="109" t="s">
        <v>1158</v>
      </c>
    </row>
    <row r="316" spans="1:13" ht="22.5" customHeight="1">
      <c r="A316" s="80" t="s">
        <v>68</v>
      </c>
      <c r="B316" s="59"/>
      <c r="C316" s="59"/>
      <c r="D316" s="642"/>
      <c r="E316" s="644" t="s">
        <v>834</v>
      </c>
      <c r="F316" s="644" t="s">
        <v>1159</v>
      </c>
      <c r="G316" s="644" t="s">
        <v>1107</v>
      </c>
      <c r="H316" s="655" t="s">
        <v>1160</v>
      </c>
      <c r="I316" s="644" t="s">
        <v>1161</v>
      </c>
      <c r="J316" s="644" t="s">
        <v>1162</v>
      </c>
      <c r="K316" s="644" t="s">
        <v>1163</v>
      </c>
      <c r="L316" s="644" t="s">
        <v>1164</v>
      </c>
      <c r="M316" s="678"/>
    </row>
    <row r="317" spans="1:13">
      <c r="A317" s="78" t="s">
        <v>76</v>
      </c>
      <c r="B317" s="61"/>
      <c r="C317" s="59"/>
      <c r="D317" s="645"/>
      <c r="E317" s="61"/>
      <c r="F317" s="59"/>
      <c r="G317" s="59"/>
      <c r="H317" s="642"/>
      <c r="I317" s="60"/>
      <c r="J317" s="59"/>
      <c r="K317" s="61"/>
      <c r="L317" s="61"/>
      <c r="M317" s="678"/>
    </row>
    <row r="318" spans="1:13">
      <c r="A318" s="78" t="s">
        <v>77</v>
      </c>
      <c r="B318" s="61"/>
      <c r="C318" s="59"/>
      <c r="D318" s="645"/>
      <c r="E318" s="61"/>
      <c r="F318" s="59"/>
      <c r="G318" s="59"/>
      <c r="H318" s="642"/>
      <c r="I318" s="60"/>
      <c r="J318" s="59"/>
      <c r="K318" s="61"/>
      <c r="L318" s="61"/>
      <c r="M318" s="678"/>
    </row>
    <row r="319" spans="1:13">
      <c r="A319" s="79" t="s">
        <v>78</v>
      </c>
      <c r="B319" s="61"/>
      <c r="C319" s="59"/>
      <c r="D319" s="645"/>
      <c r="E319" s="61"/>
      <c r="F319" s="59"/>
      <c r="G319" s="59"/>
      <c r="H319" s="642"/>
      <c r="I319" s="60"/>
      <c r="J319" s="59"/>
      <c r="K319" s="61"/>
      <c r="L319" s="61"/>
      <c r="M319" s="678"/>
    </row>
    <row r="320" spans="1:13">
      <c r="A320" s="79" t="s">
        <v>79</v>
      </c>
      <c r="B320" s="61"/>
      <c r="C320" s="59"/>
      <c r="D320" s="645"/>
      <c r="E320" s="61"/>
      <c r="F320" s="59"/>
      <c r="G320" s="59"/>
      <c r="H320" s="642"/>
      <c r="I320" s="60"/>
      <c r="J320" s="59"/>
      <c r="K320" s="61"/>
      <c r="L320" s="61"/>
      <c r="M320" s="678"/>
    </row>
    <row r="321" spans="1:13">
      <c r="A321" s="80" t="s">
        <v>81</v>
      </c>
      <c r="B321" s="48"/>
      <c r="C321" s="103" t="s">
        <v>563</v>
      </c>
      <c r="D321" s="48"/>
      <c r="E321" s="103" t="s">
        <v>146</v>
      </c>
      <c r="F321" s="103" t="s">
        <v>333</v>
      </c>
      <c r="G321" s="103" t="s">
        <v>147</v>
      </c>
      <c r="H321" s="704" t="s">
        <v>1111</v>
      </c>
      <c r="I321" s="112" t="s">
        <v>148</v>
      </c>
      <c r="J321" s="103" t="s">
        <v>147</v>
      </c>
      <c r="K321" s="112" t="s">
        <v>147</v>
      </c>
      <c r="L321" s="103" t="s">
        <v>147</v>
      </c>
      <c r="M321" s="660"/>
    </row>
    <row r="322" spans="1:13" ht="26.1" customHeight="1">
      <c r="A322" s="36" t="s">
        <v>1</v>
      </c>
      <c r="B322" s="13" t="s">
        <v>1165</v>
      </c>
      <c r="C322" s="13" t="s">
        <v>1166</v>
      </c>
      <c r="D322" s="13" t="s">
        <v>1167</v>
      </c>
      <c r="E322" s="13" t="s">
        <v>1168</v>
      </c>
      <c r="F322" s="13" t="s">
        <v>1169</v>
      </c>
      <c r="G322" s="13" t="s">
        <v>1170</v>
      </c>
      <c r="H322" s="13" t="s">
        <v>1171</v>
      </c>
      <c r="I322" s="13" t="s">
        <v>1172</v>
      </c>
      <c r="J322" s="13" t="s">
        <v>1173</v>
      </c>
      <c r="K322" s="127"/>
      <c r="L322" s="127"/>
      <c r="M322" s="125"/>
    </row>
    <row r="323" spans="1:13">
      <c r="A323" s="80" t="s">
        <v>14</v>
      </c>
      <c r="B323" s="103" t="s">
        <v>1174</v>
      </c>
      <c r="C323" s="103" t="s">
        <v>1175</v>
      </c>
      <c r="D323" s="488" t="s">
        <v>1176</v>
      </c>
      <c r="E323" s="255" t="s">
        <v>1177</v>
      </c>
      <c r="F323" s="520" t="s">
        <v>1178</v>
      </c>
      <c r="G323" s="520" t="s">
        <v>1179</v>
      </c>
      <c r="H323" s="520" t="s">
        <v>1180</v>
      </c>
      <c r="I323" s="520" t="s">
        <v>1181</v>
      </c>
      <c r="J323" s="527" t="s">
        <v>1182</v>
      </c>
      <c r="K323" s="48"/>
      <c r="L323" s="48"/>
      <c r="M323" s="650"/>
    </row>
    <row r="324" spans="1:13">
      <c r="A324" s="80" t="s">
        <v>27</v>
      </c>
      <c r="B324" s="103" t="s">
        <v>1183</v>
      </c>
      <c r="C324" s="103" t="s">
        <v>1184</v>
      </c>
      <c r="D324" s="489" t="s">
        <v>1185</v>
      </c>
      <c r="E324" s="255" t="s">
        <v>1186</v>
      </c>
      <c r="F324" s="525" t="s">
        <v>1187</v>
      </c>
      <c r="G324" s="525" t="s">
        <v>1188</v>
      </c>
      <c r="H324" s="525" t="s">
        <v>1189</v>
      </c>
      <c r="I324" s="525" t="s">
        <v>1190</v>
      </c>
      <c r="J324" s="528" t="s">
        <v>1191</v>
      </c>
      <c r="K324" s="48"/>
      <c r="L324" s="48"/>
      <c r="M324" s="67"/>
    </row>
    <row r="325" spans="1:13">
      <c r="A325" s="80" t="s">
        <v>40</v>
      </c>
      <c r="B325" s="103" t="s">
        <v>1148</v>
      </c>
      <c r="C325" s="103" t="s">
        <v>1192</v>
      </c>
      <c r="D325" s="488" t="s">
        <v>1093</v>
      </c>
      <c r="E325" s="255" t="s">
        <v>1193</v>
      </c>
      <c r="F325" s="520" t="s">
        <v>1036</v>
      </c>
      <c r="G325" s="520" t="s">
        <v>1036</v>
      </c>
      <c r="H325" s="520" t="s">
        <v>1036</v>
      </c>
      <c r="I325" s="520" t="s">
        <v>1036</v>
      </c>
      <c r="J325" s="527" t="s">
        <v>1036</v>
      </c>
      <c r="K325" s="48"/>
      <c r="L325" s="48"/>
      <c r="M325" s="650"/>
    </row>
    <row r="326" spans="1:13">
      <c r="A326" s="80" t="s">
        <v>48</v>
      </c>
      <c r="B326" s="636">
        <v>1216934000</v>
      </c>
      <c r="C326" s="649">
        <v>6679013000</v>
      </c>
      <c r="D326" s="709">
        <v>75323841000</v>
      </c>
      <c r="E326" s="710">
        <v>14279967000</v>
      </c>
      <c r="F326" s="705">
        <v>5021934000</v>
      </c>
      <c r="G326" s="705">
        <v>4378724000</v>
      </c>
      <c r="H326" s="705">
        <v>2085032000</v>
      </c>
      <c r="I326" s="705">
        <v>1018267000</v>
      </c>
      <c r="J326" s="711">
        <v>15345494000</v>
      </c>
      <c r="K326" s="634"/>
      <c r="L326" s="634"/>
      <c r="M326" s="650"/>
    </row>
    <row r="327" spans="1:13">
      <c r="A327" s="80" t="s">
        <v>49</v>
      </c>
      <c r="B327" s="636">
        <v>749251000</v>
      </c>
      <c r="C327" s="649">
        <v>10122739000</v>
      </c>
      <c r="D327" s="709">
        <v>139773555000</v>
      </c>
      <c r="E327" s="710">
        <v>29385639000</v>
      </c>
      <c r="F327" s="705">
        <v>4518700000</v>
      </c>
      <c r="G327" s="705">
        <v>5795915000</v>
      </c>
      <c r="H327" s="705">
        <v>368410000</v>
      </c>
      <c r="I327" s="705">
        <v>548932000</v>
      </c>
      <c r="J327" s="711">
        <v>0</v>
      </c>
      <c r="K327" s="634"/>
      <c r="L327" s="634"/>
      <c r="M327" s="650"/>
    </row>
    <row r="328" spans="1:13">
      <c r="A328" s="80" t="s">
        <v>50</v>
      </c>
      <c r="B328" s="636">
        <v>1692937000</v>
      </c>
      <c r="C328" s="649">
        <v>14925095000</v>
      </c>
      <c r="D328" s="709">
        <v>224081917000</v>
      </c>
      <c r="E328" s="710">
        <v>54148663000</v>
      </c>
      <c r="F328" s="705">
        <v>11398550000</v>
      </c>
      <c r="G328" s="705">
        <v>9852052000</v>
      </c>
      <c r="H328" s="705">
        <v>5839414000</v>
      </c>
      <c r="I328" s="705">
        <v>1538612000</v>
      </c>
      <c r="J328" s="711">
        <v>0</v>
      </c>
      <c r="K328" s="634"/>
      <c r="L328" s="634"/>
      <c r="M328" s="650"/>
    </row>
    <row r="329" spans="1:13">
      <c r="A329" s="640" t="s">
        <v>51</v>
      </c>
      <c r="B329" s="107">
        <v>0.2382</v>
      </c>
      <c r="C329" s="105">
        <v>0.43149999999999999</v>
      </c>
      <c r="D329" s="490">
        <v>1.2129000000000001</v>
      </c>
      <c r="E329" s="256">
        <v>1.2174</v>
      </c>
      <c r="F329" s="522">
        <v>0.3896</v>
      </c>
      <c r="G329" s="522">
        <v>0.42180000000000001</v>
      </c>
      <c r="H329" s="522">
        <v>0.156</v>
      </c>
      <c r="I329" s="522">
        <v>0</v>
      </c>
      <c r="J329" s="529"/>
      <c r="K329" s="57"/>
      <c r="L329" s="57"/>
      <c r="M329" s="49"/>
    </row>
    <row r="330" spans="1:13">
      <c r="A330" s="640" t="s">
        <v>54</v>
      </c>
      <c r="B330" s="107">
        <v>3.5674999999999999</v>
      </c>
      <c r="C330" s="105">
        <v>37.450299999999999</v>
      </c>
      <c r="D330" s="490">
        <v>0.64390000000000003</v>
      </c>
      <c r="E330" s="503">
        <v>3.0659999999999998</v>
      </c>
      <c r="F330" s="522">
        <v>11.873200000000001</v>
      </c>
      <c r="G330" s="522">
        <v>4.5186999999999999</v>
      </c>
      <c r="H330" s="522">
        <v>61.86</v>
      </c>
      <c r="I330" s="526" t="s">
        <v>52</v>
      </c>
      <c r="J330" s="529"/>
      <c r="K330" s="117"/>
      <c r="L330" s="117"/>
      <c r="M330" s="49"/>
    </row>
    <row r="331" spans="1:13" ht="22.5" customHeight="1">
      <c r="A331" s="641" t="s">
        <v>55</v>
      </c>
      <c r="B331" s="109" t="s">
        <v>1194</v>
      </c>
      <c r="C331" s="105" t="s">
        <v>1195</v>
      </c>
      <c r="D331" s="492" t="s">
        <v>1196</v>
      </c>
      <c r="E331" s="257" t="s">
        <v>59</v>
      </c>
      <c r="F331" s="523"/>
      <c r="G331" s="523"/>
      <c r="H331" s="523"/>
      <c r="I331" s="523"/>
      <c r="J331" s="530"/>
      <c r="K331" s="65"/>
      <c r="L331" s="65"/>
      <c r="M331" s="65"/>
    </row>
    <row r="332" spans="1:13" ht="22.5" customHeight="1">
      <c r="A332" s="80" t="s">
        <v>68</v>
      </c>
      <c r="B332" s="59"/>
      <c r="C332" s="644" t="s">
        <v>1164</v>
      </c>
      <c r="D332" s="493" t="s">
        <v>1197</v>
      </c>
      <c r="E332" s="712"/>
      <c r="F332" s="642"/>
      <c r="G332" s="642"/>
      <c r="H332" s="642"/>
      <c r="I332" s="713" t="s">
        <v>1198</v>
      </c>
      <c r="J332" s="714" t="s">
        <v>1199</v>
      </c>
      <c r="K332" s="642"/>
      <c r="L332" s="642"/>
      <c r="M332" s="678"/>
    </row>
    <row r="333" spans="1:13">
      <c r="A333" s="78" t="s">
        <v>76</v>
      </c>
      <c r="B333" s="61"/>
      <c r="C333" s="59"/>
      <c r="D333" s="491"/>
      <c r="E333" s="504"/>
      <c r="F333" s="524"/>
      <c r="G333" s="524"/>
      <c r="H333" s="524"/>
      <c r="I333" s="524"/>
      <c r="J333" s="531"/>
      <c r="K333" s="61"/>
      <c r="L333" s="61"/>
      <c r="M333" s="678"/>
    </row>
    <row r="334" spans="1:13">
      <c r="A334" s="78" t="s">
        <v>77</v>
      </c>
      <c r="B334" s="61"/>
      <c r="C334" s="59"/>
      <c r="D334" s="491"/>
      <c r="E334" s="504"/>
      <c r="F334" s="524"/>
      <c r="G334" s="524"/>
      <c r="H334" s="524"/>
      <c r="I334" s="524"/>
      <c r="J334" s="531"/>
      <c r="K334" s="61"/>
      <c r="L334" s="61"/>
      <c r="M334" s="678"/>
    </row>
    <row r="335" spans="1:13">
      <c r="A335" s="79" t="s">
        <v>78</v>
      </c>
      <c r="B335" s="61"/>
      <c r="C335" s="59"/>
      <c r="D335" s="491"/>
      <c r="E335" s="504"/>
      <c r="F335" s="524"/>
      <c r="G335" s="524"/>
      <c r="H335" s="524"/>
      <c r="I335" s="524"/>
      <c r="J335" s="531"/>
      <c r="K335" s="61"/>
      <c r="L335" s="61"/>
      <c r="M335" s="678"/>
    </row>
    <row r="336" spans="1:13">
      <c r="A336" s="79" t="s">
        <v>79</v>
      </c>
      <c r="B336" s="61"/>
      <c r="C336" s="59"/>
      <c r="D336" s="491"/>
      <c r="E336" s="504"/>
      <c r="F336" s="524"/>
      <c r="G336" s="524"/>
      <c r="H336" s="524"/>
      <c r="I336" s="524"/>
      <c r="J336" s="531"/>
      <c r="K336" s="61"/>
      <c r="L336" s="61"/>
      <c r="M336" s="678"/>
    </row>
    <row r="337" spans="1:13">
      <c r="A337" s="80" t="s">
        <v>81</v>
      </c>
      <c r="B337" s="48"/>
      <c r="C337" s="103" t="s">
        <v>82</v>
      </c>
      <c r="D337" s="488" t="s">
        <v>1200</v>
      </c>
      <c r="E337" s="255" t="s">
        <v>1055</v>
      </c>
      <c r="F337" s="520" t="s">
        <v>1055</v>
      </c>
      <c r="G337" s="520" t="s">
        <v>1055</v>
      </c>
      <c r="H337" s="520" t="s">
        <v>1055</v>
      </c>
      <c r="I337" s="520" t="s">
        <v>1055</v>
      </c>
      <c r="J337" s="527" t="s">
        <v>1055</v>
      </c>
      <c r="K337" s="48"/>
      <c r="L337" s="48"/>
      <c r="M337" s="660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N289"/>
  <sheetViews>
    <sheetView tabSelected="1" topLeftCell="A259" workbookViewId="0">
      <selection activeCell="K290" sqref="K290"/>
    </sheetView>
  </sheetViews>
  <sheetFormatPr defaultRowHeight="13.5"/>
  <cols>
    <col min="1" max="1" width="10" style="628" bestFit="1" customWidth="1"/>
    <col min="2" max="2" width="15.77734375" style="628" customWidth="1"/>
    <col min="3" max="3" width="17.77734375" style="628" customWidth="1"/>
    <col min="4" max="9" width="15.77734375" style="628" customWidth="1"/>
    <col min="10" max="10" width="18.5546875" style="628" customWidth="1"/>
    <col min="11" max="11" width="15.77734375" style="628" customWidth="1"/>
    <col min="12" max="12" width="16.77734375" style="628" customWidth="1"/>
    <col min="13" max="13" width="15.77734375" style="628" customWidth="1"/>
    <col min="14" max="73" width="8.88671875" style="628" customWidth="1"/>
    <col min="74" max="16384" width="8.88671875" style="628"/>
  </cols>
  <sheetData>
    <row r="1" spans="1:14" ht="25.5" customHeight="1">
      <c r="A1" s="962" t="s">
        <v>7166</v>
      </c>
      <c r="B1" s="963"/>
      <c r="C1" s="963"/>
      <c r="D1" s="963"/>
      <c r="E1" s="963"/>
      <c r="F1" s="963"/>
      <c r="G1" s="963"/>
      <c r="H1" s="963"/>
      <c r="I1" s="963"/>
      <c r="J1" s="963"/>
      <c r="K1" s="963"/>
      <c r="L1" s="963"/>
      <c r="M1" s="964"/>
    </row>
    <row r="2" spans="1:14" s="18" customFormat="1" ht="26.1" customHeight="1">
      <c r="A2" s="13" t="s">
        <v>1</v>
      </c>
      <c r="B2" s="14" t="s">
        <v>7167</v>
      </c>
      <c r="C2" s="14" t="s">
        <v>7168</v>
      </c>
      <c r="D2" s="14" t="s">
        <v>7169</v>
      </c>
      <c r="E2" s="14" t="s">
        <v>7170</v>
      </c>
      <c r="F2" s="14" t="s">
        <v>7171</v>
      </c>
      <c r="G2" s="14" t="s">
        <v>7172</v>
      </c>
      <c r="H2" s="14" t="s">
        <v>7173</v>
      </c>
      <c r="I2" s="14" t="s">
        <v>1273</v>
      </c>
      <c r="J2" s="14" t="s">
        <v>7174</v>
      </c>
      <c r="K2" s="13" t="s">
        <v>7175</v>
      </c>
      <c r="L2" s="14" t="s">
        <v>7176</v>
      </c>
      <c r="M2" s="17" t="s">
        <v>7177</v>
      </c>
    </row>
    <row r="3" spans="1:14" s="19" customFormat="1">
      <c r="A3" s="78" t="s">
        <v>14</v>
      </c>
      <c r="B3" s="648" t="s">
        <v>7178</v>
      </c>
      <c r="C3" s="867" t="s">
        <v>7179</v>
      </c>
      <c r="D3" s="682" t="s">
        <v>7180</v>
      </c>
      <c r="E3" s="682" t="s">
        <v>7181</v>
      </c>
      <c r="F3" s="650" t="s">
        <v>7182</v>
      </c>
      <c r="G3" s="649" t="s">
        <v>4398</v>
      </c>
      <c r="H3" s="649" t="s">
        <v>7183</v>
      </c>
      <c r="I3" s="682" t="s">
        <v>7184</v>
      </c>
      <c r="J3" s="682" t="s">
        <v>7185</v>
      </c>
      <c r="K3" s="4" t="s">
        <v>7186</v>
      </c>
      <c r="L3" s="682" t="s">
        <v>7187</v>
      </c>
      <c r="M3" s="4" t="s">
        <v>7188</v>
      </c>
    </row>
    <row r="4" spans="1:14" s="20" customFormat="1" ht="11.25" customHeight="1">
      <c r="A4" s="78" t="s">
        <v>27</v>
      </c>
      <c r="B4" s="388" t="s">
        <v>7189</v>
      </c>
      <c r="C4" s="461" t="s">
        <v>7190</v>
      </c>
      <c r="D4" s="6" t="s">
        <v>7191</v>
      </c>
      <c r="E4" s="6" t="s">
        <v>7192</v>
      </c>
      <c r="F4" s="67" t="s">
        <v>7193</v>
      </c>
      <c r="G4" s="116" t="s">
        <v>7194</v>
      </c>
      <c r="H4" s="116" t="s">
        <v>7195</v>
      </c>
      <c r="I4" s="6" t="s">
        <v>7196</v>
      </c>
      <c r="J4" s="6" t="s">
        <v>7197</v>
      </c>
      <c r="K4" s="4" t="s">
        <v>7198</v>
      </c>
      <c r="L4" s="6" t="s">
        <v>7199</v>
      </c>
      <c r="M4" s="4" t="s">
        <v>7200</v>
      </c>
    </row>
    <row r="5" spans="1:14" s="20" customFormat="1" ht="11.25" customHeight="1">
      <c r="A5" s="78" t="s">
        <v>40</v>
      </c>
      <c r="B5" s="648" t="s">
        <v>7201</v>
      </c>
      <c r="C5" s="867" t="s">
        <v>7202</v>
      </c>
      <c r="D5" s="682" t="s">
        <v>7203</v>
      </c>
      <c r="E5" s="682" t="s">
        <v>7203</v>
      </c>
      <c r="F5" s="650" t="s">
        <v>7204</v>
      </c>
      <c r="G5" s="649" t="s">
        <v>7205</v>
      </c>
      <c r="H5" s="649" t="s">
        <v>7205</v>
      </c>
      <c r="I5" s="682" t="s">
        <v>7204</v>
      </c>
      <c r="J5" s="682" t="s">
        <v>7206</v>
      </c>
      <c r="K5" s="4" t="s">
        <v>7207</v>
      </c>
      <c r="L5" s="682" t="s">
        <v>7202</v>
      </c>
      <c r="M5" s="4" t="s">
        <v>7208</v>
      </c>
    </row>
    <row r="6" spans="1:14" s="19" customFormat="1">
      <c r="A6" s="78" t="s">
        <v>48</v>
      </c>
      <c r="B6" s="908">
        <v>28674221000</v>
      </c>
      <c r="C6" s="697">
        <v>20358124000</v>
      </c>
      <c r="D6" s="682">
        <v>5028323000</v>
      </c>
      <c r="E6" s="682">
        <v>15061717000</v>
      </c>
      <c r="F6" s="650">
        <v>20306914000</v>
      </c>
      <c r="G6" s="649">
        <v>727863000</v>
      </c>
      <c r="H6" s="649">
        <v>8794719000</v>
      </c>
      <c r="I6" s="682">
        <v>1401329000</v>
      </c>
      <c r="J6" s="682">
        <v>5004366000</v>
      </c>
      <c r="K6" s="682">
        <v>1225809000</v>
      </c>
      <c r="L6" s="682">
        <v>3686221000</v>
      </c>
      <c r="M6" s="682">
        <v>333716000</v>
      </c>
    </row>
    <row r="7" spans="1:14" s="19" customFormat="1">
      <c r="A7" s="78" t="s">
        <v>49</v>
      </c>
      <c r="B7" s="908">
        <v>32795885000</v>
      </c>
      <c r="C7" s="697">
        <v>19605215000</v>
      </c>
      <c r="D7" s="682">
        <v>4522147000</v>
      </c>
      <c r="E7" s="682">
        <v>15255413000</v>
      </c>
      <c r="F7" s="650">
        <v>29524832000</v>
      </c>
      <c r="G7" s="649">
        <v>36914000</v>
      </c>
      <c r="H7" s="649">
        <v>1947824000</v>
      </c>
      <c r="I7" s="682">
        <v>846963000</v>
      </c>
      <c r="J7" s="682">
        <v>8508951000</v>
      </c>
      <c r="K7" s="682">
        <v>277415000</v>
      </c>
      <c r="L7" s="682">
        <v>3686221000</v>
      </c>
      <c r="M7" s="651">
        <v>0</v>
      </c>
    </row>
    <row r="8" spans="1:14" s="19" customFormat="1">
      <c r="A8" s="78" t="s">
        <v>50</v>
      </c>
      <c r="B8" s="908">
        <v>65315007000</v>
      </c>
      <c r="C8" s="697">
        <v>29846687000</v>
      </c>
      <c r="D8" s="682">
        <v>14358674000</v>
      </c>
      <c r="E8" s="682">
        <v>26667061000</v>
      </c>
      <c r="F8" s="650">
        <v>50595747000</v>
      </c>
      <c r="G8" s="649">
        <v>118070000</v>
      </c>
      <c r="H8" s="649">
        <v>10125590000</v>
      </c>
      <c r="I8" s="682">
        <v>846963000</v>
      </c>
      <c r="J8" s="682">
        <v>13520514000</v>
      </c>
      <c r="K8" s="682">
        <v>277415000</v>
      </c>
      <c r="L8" s="682">
        <v>2692054000</v>
      </c>
      <c r="M8" s="654">
        <v>0</v>
      </c>
    </row>
    <row r="9" spans="1:14" s="745" customFormat="1">
      <c r="A9" s="718" t="s">
        <v>51</v>
      </c>
      <c r="B9" s="393">
        <v>0.2994</v>
      </c>
      <c r="C9" s="458">
        <v>0.18279999999999999</v>
      </c>
      <c r="D9" s="5">
        <v>0.20449999999999999</v>
      </c>
      <c r="E9" s="5">
        <v>0.1421</v>
      </c>
      <c r="F9" s="49">
        <v>0.20780000000000001</v>
      </c>
      <c r="G9" s="105">
        <v>0.13769999999999999</v>
      </c>
      <c r="H9" s="105">
        <v>0.11650000000000001</v>
      </c>
      <c r="I9" s="5">
        <v>0.2954</v>
      </c>
      <c r="J9" s="5">
        <v>0.68969999999999998</v>
      </c>
      <c r="K9" s="5">
        <v>0.42620000000000002</v>
      </c>
      <c r="L9" s="5">
        <v>8.2299999999999998E-2</v>
      </c>
      <c r="M9" s="49"/>
      <c r="N9" s="627"/>
    </row>
    <row r="10" spans="1:14" s="745" customFormat="1">
      <c r="A10" s="718" t="s">
        <v>54</v>
      </c>
      <c r="B10" s="393">
        <v>15.7689</v>
      </c>
      <c r="C10" s="458">
        <v>5.4538000000000002</v>
      </c>
      <c r="D10" s="5">
        <v>8.4123999999999999</v>
      </c>
      <c r="E10" s="5">
        <v>42.820900000000002</v>
      </c>
      <c r="F10" s="49">
        <v>3.9154</v>
      </c>
      <c r="G10" s="105">
        <v>8.7375000000000007</v>
      </c>
      <c r="H10" s="105">
        <v>23.0182</v>
      </c>
      <c r="I10" s="5">
        <v>8.6388999999999996</v>
      </c>
      <c r="J10" s="5">
        <v>3.7538</v>
      </c>
      <c r="K10" s="5">
        <v>3.1831</v>
      </c>
      <c r="L10" s="5">
        <v>21.875800000000002</v>
      </c>
      <c r="M10" s="49"/>
      <c r="N10" s="627"/>
    </row>
    <row r="11" spans="1:14" s="745" customFormat="1" ht="22.5" customHeight="1">
      <c r="A11" s="719" t="s">
        <v>55</v>
      </c>
      <c r="B11" s="390" t="s">
        <v>7209</v>
      </c>
      <c r="C11" s="459" t="s">
        <v>7210</v>
      </c>
      <c r="D11" s="5" t="s">
        <v>7211</v>
      </c>
      <c r="E11" s="75" t="s">
        <v>7212</v>
      </c>
      <c r="F11" s="65" t="s">
        <v>7213</v>
      </c>
      <c r="G11" s="109" t="s">
        <v>7214</v>
      </c>
      <c r="H11" s="109" t="s">
        <v>195</v>
      </c>
      <c r="I11" s="75" t="s">
        <v>7215</v>
      </c>
      <c r="J11" s="75" t="s">
        <v>3427</v>
      </c>
      <c r="K11" s="75" t="s">
        <v>7216</v>
      </c>
      <c r="L11" s="75" t="s">
        <v>7217</v>
      </c>
      <c r="M11" s="5" t="s">
        <v>822</v>
      </c>
    </row>
    <row r="12" spans="1:14" s="19" customFormat="1" ht="22.5" customHeight="1">
      <c r="A12" s="78" t="s">
        <v>68</v>
      </c>
      <c r="B12" s="394" t="s">
        <v>3294</v>
      </c>
      <c r="C12" s="258" t="s">
        <v>7218</v>
      </c>
      <c r="D12" s="69"/>
      <c r="E12" s="644" t="s">
        <v>7219</v>
      </c>
      <c r="F12" s="262" t="s">
        <v>7220</v>
      </c>
      <c r="G12" s="69"/>
      <c r="H12" s="262" t="s">
        <v>267</v>
      </c>
      <c r="I12" s="69"/>
      <c r="J12" s="69"/>
      <c r="K12" s="69"/>
      <c r="L12" s="69"/>
      <c r="M12" s="678"/>
    </row>
    <row r="13" spans="1:14" s="19" customFormat="1">
      <c r="A13" s="78" t="s">
        <v>76</v>
      </c>
      <c r="B13" s="394"/>
      <c r="C13" s="462"/>
      <c r="D13" s="69"/>
      <c r="E13" s="642"/>
      <c r="F13" s="69"/>
      <c r="G13" s="69"/>
      <c r="H13" s="69"/>
      <c r="I13" s="69"/>
      <c r="J13" s="69"/>
      <c r="K13" s="69"/>
      <c r="L13" s="69"/>
      <c r="M13" s="678"/>
    </row>
    <row r="14" spans="1:14" s="19" customFormat="1">
      <c r="A14" s="78" t="s">
        <v>77</v>
      </c>
      <c r="B14" s="394"/>
      <c r="C14" s="462"/>
      <c r="D14" s="69"/>
      <c r="E14" s="642"/>
      <c r="F14" s="69"/>
      <c r="G14" s="69"/>
      <c r="H14" s="69"/>
      <c r="I14" s="69"/>
      <c r="J14" s="69"/>
      <c r="K14" s="69"/>
      <c r="L14" s="69"/>
      <c r="M14" s="678"/>
    </row>
    <row r="15" spans="1:14" s="19" customFormat="1">
      <c r="A15" s="79" t="s">
        <v>1256</v>
      </c>
      <c r="B15" s="394"/>
      <c r="C15" s="462"/>
      <c r="D15" s="69"/>
      <c r="E15" s="642"/>
      <c r="F15" s="69"/>
      <c r="G15" s="69"/>
      <c r="H15" s="69"/>
      <c r="I15" s="69"/>
      <c r="J15" s="69"/>
      <c r="K15" s="69"/>
      <c r="L15" s="69"/>
      <c r="M15" s="678"/>
    </row>
    <row r="16" spans="1:14" s="19" customFormat="1">
      <c r="A16" s="79" t="s">
        <v>79</v>
      </c>
      <c r="B16" s="394" t="s">
        <v>559</v>
      </c>
      <c r="C16" s="462" t="s">
        <v>559</v>
      </c>
      <c r="D16" s="69"/>
      <c r="E16" s="642"/>
      <c r="F16" s="131" t="s">
        <v>559</v>
      </c>
      <c r="G16" s="69"/>
      <c r="H16" s="131" t="s">
        <v>559</v>
      </c>
      <c r="I16" s="69"/>
      <c r="J16" s="69"/>
      <c r="K16" s="69"/>
      <c r="L16" s="69"/>
      <c r="M16" s="678"/>
    </row>
    <row r="17" spans="1:14" s="19" customFormat="1">
      <c r="A17" s="78" t="s">
        <v>1260</v>
      </c>
      <c r="B17" s="392" t="s">
        <v>839</v>
      </c>
      <c r="C17" s="463" t="s">
        <v>146</v>
      </c>
      <c r="D17" s="4" t="s">
        <v>2405</v>
      </c>
      <c r="E17" s="682" t="s">
        <v>83</v>
      </c>
      <c r="F17" s="48" t="s">
        <v>150</v>
      </c>
      <c r="G17" s="103" t="s">
        <v>502</v>
      </c>
      <c r="H17" s="103" t="s">
        <v>502</v>
      </c>
      <c r="I17" s="77" t="s">
        <v>2405</v>
      </c>
      <c r="J17" s="4" t="s">
        <v>2405</v>
      </c>
      <c r="K17" s="682" t="s">
        <v>83</v>
      </c>
      <c r="L17" s="4" t="s">
        <v>87</v>
      </c>
      <c r="M17" s="4" t="s">
        <v>7221</v>
      </c>
    </row>
    <row r="18" spans="1:14" s="21" customFormat="1" ht="26.1" customHeight="1">
      <c r="A18" s="14" t="s">
        <v>1</v>
      </c>
      <c r="B18" s="13" t="s">
        <v>7222</v>
      </c>
      <c r="C18" s="14" t="s">
        <v>7223</v>
      </c>
      <c r="D18" s="14" t="s">
        <v>7224</v>
      </c>
      <c r="E18" s="14" t="s">
        <v>7225</v>
      </c>
      <c r="F18" s="14" t="s">
        <v>7226</v>
      </c>
      <c r="G18" s="14" t="s">
        <v>7227</v>
      </c>
      <c r="H18" s="14" t="s">
        <v>7228</v>
      </c>
      <c r="I18" s="13" t="s">
        <v>7223</v>
      </c>
      <c r="J18" s="14" t="s">
        <v>7229</v>
      </c>
      <c r="K18" s="14" t="s">
        <v>7230</v>
      </c>
      <c r="L18" s="14" t="s">
        <v>7231</v>
      </c>
      <c r="M18" s="31" t="s">
        <v>7232</v>
      </c>
    </row>
    <row r="19" spans="1:14" s="19" customFormat="1">
      <c r="A19" s="78" t="s">
        <v>14</v>
      </c>
      <c r="B19" s="4" t="s">
        <v>7233</v>
      </c>
      <c r="C19" s="682" t="s">
        <v>7234</v>
      </c>
      <c r="D19" s="682" t="s">
        <v>7235</v>
      </c>
      <c r="E19" s="682" t="s">
        <v>7236</v>
      </c>
      <c r="F19" s="682" t="s">
        <v>7237</v>
      </c>
      <c r="G19" s="682" t="s">
        <v>6496</v>
      </c>
      <c r="H19" s="649" t="s">
        <v>5189</v>
      </c>
      <c r="I19" s="649" t="s">
        <v>5431</v>
      </c>
      <c r="J19" s="649" t="s">
        <v>7238</v>
      </c>
      <c r="K19" s="649" t="s">
        <v>7239</v>
      </c>
      <c r="L19" s="4" t="s">
        <v>7240</v>
      </c>
      <c r="M19" s="682" t="s">
        <v>7241</v>
      </c>
    </row>
    <row r="20" spans="1:14" s="20" customFormat="1" ht="11.25" customHeight="1">
      <c r="A20" s="78" t="s">
        <v>27</v>
      </c>
      <c r="B20" s="4" t="s">
        <v>7242</v>
      </c>
      <c r="C20" s="6" t="s">
        <v>7243</v>
      </c>
      <c r="D20" s="6" t="s">
        <v>7244</v>
      </c>
      <c r="E20" s="6" t="s">
        <v>7245</v>
      </c>
      <c r="F20" s="6" t="s">
        <v>7246</v>
      </c>
      <c r="G20" s="6" t="s">
        <v>7247</v>
      </c>
      <c r="H20" s="116" t="s">
        <v>7248</v>
      </c>
      <c r="I20" s="116" t="s">
        <v>7249</v>
      </c>
      <c r="J20" s="116" t="s">
        <v>7250</v>
      </c>
      <c r="K20" s="116" t="s">
        <v>7251</v>
      </c>
      <c r="L20" s="4" t="s">
        <v>7252</v>
      </c>
      <c r="M20" s="6" t="s">
        <v>7253</v>
      </c>
    </row>
    <row r="21" spans="1:14" s="20" customFormat="1" ht="11.25" customHeight="1">
      <c r="A21" s="78" t="s">
        <v>40</v>
      </c>
      <c r="B21" s="4" t="s">
        <v>7254</v>
      </c>
      <c r="C21" s="682" t="s">
        <v>7255</v>
      </c>
      <c r="D21" s="682" t="s">
        <v>7254</v>
      </c>
      <c r="E21" s="682" t="s">
        <v>7256</v>
      </c>
      <c r="F21" s="682" t="s">
        <v>7203</v>
      </c>
      <c r="G21" s="682" t="s">
        <v>7207</v>
      </c>
      <c r="H21" s="649" t="s">
        <v>7201</v>
      </c>
      <c r="I21" s="649" t="s">
        <v>7203</v>
      </c>
      <c r="J21" s="649" t="s">
        <v>7257</v>
      </c>
      <c r="K21" s="649" t="s">
        <v>7202</v>
      </c>
      <c r="L21" s="4" t="s">
        <v>7203</v>
      </c>
      <c r="M21" s="682" t="s">
        <v>7258</v>
      </c>
    </row>
    <row r="22" spans="1:14" s="20" customFormat="1" ht="11.25" customHeight="1">
      <c r="A22" s="78" t="s">
        <v>48</v>
      </c>
      <c r="B22" s="682">
        <v>2902295000</v>
      </c>
      <c r="C22" s="682">
        <v>975450000</v>
      </c>
      <c r="D22" s="682">
        <v>10114195000</v>
      </c>
      <c r="E22" s="682">
        <v>4265335000</v>
      </c>
      <c r="F22" s="682">
        <v>2322247000</v>
      </c>
      <c r="G22" s="682">
        <v>6231251000</v>
      </c>
      <c r="H22" s="649">
        <v>5815921000</v>
      </c>
      <c r="I22" s="649">
        <v>2427580000</v>
      </c>
      <c r="J22" s="649">
        <v>8889986000</v>
      </c>
      <c r="K22" s="649">
        <v>11188379000</v>
      </c>
      <c r="L22" s="682">
        <v>9936629000</v>
      </c>
      <c r="M22" s="682">
        <v>18469132000</v>
      </c>
    </row>
    <row r="23" spans="1:14" s="20" customFormat="1" ht="11.25" customHeight="1">
      <c r="A23" s="78" t="s">
        <v>49</v>
      </c>
      <c r="B23" s="682">
        <v>1953171000</v>
      </c>
      <c r="C23" s="650"/>
      <c r="D23" s="682">
        <v>7353629000</v>
      </c>
      <c r="E23" s="682">
        <v>3749916000</v>
      </c>
      <c r="F23" s="682">
        <v>1427823000</v>
      </c>
      <c r="G23" s="682">
        <v>4252056000</v>
      </c>
      <c r="H23" s="649">
        <v>4735297000</v>
      </c>
      <c r="I23" s="649">
        <v>1280514000</v>
      </c>
      <c r="J23" s="649">
        <v>9843285000</v>
      </c>
      <c r="K23" s="649">
        <v>15707575000</v>
      </c>
      <c r="L23" s="682">
        <v>8954413000</v>
      </c>
      <c r="M23" s="682">
        <v>23562259000</v>
      </c>
    </row>
    <row r="24" spans="1:14" s="22" customFormat="1">
      <c r="A24" s="78" t="s">
        <v>50</v>
      </c>
      <c r="B24" s="682">
        <v>3282135000</v>
      </c>
      <c r="C24" s="650"/>
      <c r="D24" s="682">
        <v>14253832000</v>
      </c>
      <c r="E24" s="682">
        <v>5378858000</v>
      </c>
      <c r="F24" s="682">
        <v>1967026000</v>
      </c>
      <c r="G24" s="682">
        <v>8059231000</v>
      </c>
      <c r="H24" s="649">
        <v>7741431000</v>
      </c>
      <c r="I24" s="649">
        <v>1867595000</v>
      </c>
      <c r="J24" s="649">
        <v>11309200000</v>
      </c>
      <c r="K24" s="649">
        <v>17848613000</v>
      </c>
      <c r="L24" s="682">
        <v>23064098000</v>
      </c>
      <c r="M24" s="682">
        <v>36076894000</v>
      </c>
    </row>
    <row r="25" spans="1:14" s="745" customFormat="1">
      <c r="A25" s="718" t="s">
        <v>51</v>
      </c>
      <c r="B25" s="5">
        <v>6.8900000000000003E-2</v>
      </c>
      <c r="C25" s="49"/>
      <c r="D25" s="5">
        <v>0.15040000000000001</v>
      </c>
      <c r="E25" s="5">
        <v>0.2346</v>
      </c>
      <c r="F25" s="5">
        <v>0.35599999999999998</v>
      </c>
      <c r="G25" s="5">
        <v>8.0799999999999997E-2</v>
      </c>
      <c r="H25" s="105">
        <v>0.18129999999999999</v>
      </c>
      <c r="I25" s="105">
        <v>6.0900000000000003E-2</v>
      </c>
      <c r="J25" s="105">
        <v>0.36130000000000001</v>
      </c>
      <c r="K25" s="105">
        <v>3.09E-2</v>
      </c>
      <c r="L25" s="5">
        <v>0.2903</v>
      </c>
      <c r="M25" s="5">
        <v>0.62</v>
      </c>
      <c r="N25" s="627"/>
    </row>
    <row r="26" spans="1:14" s="745" customFormat="1">
      <c r="A26" s="718" t="s">
        <v>54</v>
      </c>
      <c r="B26" s="5">
        <v>10.424300000000001</v>
      </c>
      <c r="C26" s="49"/>
      <c r="D26" s="5">
        <v>18.014399999999998</v>
      </c>
      <c r="E26" s="5">
        <v>6.1189999999999998</v>
      </c>
      <c r="F26" s="5">
        <v>8.1102000000000007</v>
      </c>
      <c r="G26" s="5">
        <v>11.2203</v>
      </c>
      <c r="H26" s="105">
        <v>9.3320000000000007</v>
      </c>
      <c r="I26" s="105">
        <v>14.9444</v>
      </c>
      <c r="J26" s="105">
        <v>5.3071000000000002</v>
      </c>
      <c r="K26" s="105">
        <v>31.644100000000002</v>
      </c>
      <c r="L26" s="5">
        <v>5.2923</v>
      </c>
      <c r="M26" s="5">
        <v>8.4826999999999995</v>
      </c>
      <c r="N26" s="627"/>
    </row>
    <row r="27" spans="1:14" s="745" customFormat="1" ht="22.5" customHeight="1">
      <c r="A27" s="719" t="s">
        <v>55</v>
      </c>
      <c r="B27" s="75" t="s">
        <v>4805</v>
      </c>
      <c r="C27" s="75" t="s">
        <v>490</v>
      </c>
      <c r="D27" s="75" t="s">
        <v>195</v>
      </c>
      <c r="E27" s="75" t="s">
        <v>7259</v>
      </c>
      <c r="F27" s="75" t="s">
        <v>7260</v>
      </c>
      <c r="G27" s="75" t="s">
        <v>195</v>
      </c>
      <c r="H27" s="109" t="s">
        <v>5069</v>
      </c>
      <c r="I27" s="109" t="s">
        <v>7261</v>
      </c>
      <c r="J27" s="109" t="s">
        <v>7262</v>
      </c>
      <c r="K27" s="109" t="s">
        <v>3156</v>
      </c>
      <c r="L27" s="75" t="s">
        <v>64</v>
      </c>
      <c r="M27" s="5" t="s">
        <v>132</v>
      </c>
    </row>
    <row r="28" spans="1:14" s="19" customFormat="1" ht="22.5" customHeight="1">
      <c r="A28" s="78" t="s">
        <v>68</v>
      </c>
      <c r="B28" s="69"/>
      <c r="C28" s="262" t="s">
        <v>7263</v>
      </c>
      <c r="D28" s="69"/>
      <c r="E28" s="69"/>
      <c r="F28" s="69"/>
      <c r="G28" s="69"/>
      <c r="H28" s="69"/>
      <c r="I28" s="69"/>
      <c r="J28" s="69"/>
      <c r="K28" s="69"/>
      <c r="L28" s="678"/>
      <c r="M28" s="678"/>
    </row>
    <row r="29" spans="1:14" s="19" customFormat="1">
      <c r="A29" s="78" t="s">
        <v>76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78"/>
      <c r="M29" s="678"/>
    </row>
    <row r="30" spans="1:14" s="19" customFormat="1">
      <c r="A30" s="78" t="s">
        <v>77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78"/>
      <c r="M30" s="678"/>
    </row>
    <row r="31" spans="1:14" s="19" customFormat="1">
      <c r="A31" s="79" t="s">
        <v>1256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78"/>
      <c r="M31" s="678"/>
    </row>
    <row r="32" spans="1:14" s="19" customFormat="1">
      <c r="A32" s="79" t="s">
        <v>79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78"/>
      <c r="M32" s="678"/>
    </row>
    <row r="33" spans="1:14" s="19" customFormat="1">
      <c r="A33" s="78" t="s">
        <v>1260</v>
      </c>
      <c r="B33" s="682" t="s">
        <v>390</v>
      </c>
      <c r="C33" s="48"/>
      <c r="D33" s="77" t="s">
        <v>839</v>
      </c>
      <c r="E33" s="77" t="s">
        <v>82</v>
      </c>
      <c r="F33" s="77" t="s">
        <v>83</v>
      </c>
      <c r="G33" s="77" t="s">
        <v>839</v>
      </c>
      <c r="H33" s="112" t="s">
        <v>276</v>
      </c>
      <c r="I33" s="112" t="s">
        <v>276</v>
      </c>
      <c r="J33" s="103" t="s">
        <v>502</v>
      </c>
      <c r="K33" s="112" t="s">
        <v>1112</v>
      </c>
      <c r="L33" s="48"/>
      <c r="M33" s="4" t="s">
        <v>82</v>
      </c>
    </row>
    <row r="34" spans="1:14" s="32" customFormat="1" ht="26.1" customHeight="1">
      <c r="A34" s="16" t="s">
        <v>1</v>
      </c>
      <c r="B34" s="14" t="s">
        <v>7264</v>
      </c>
      <c r="C34" s="14" t="s">
        <v>7265</v>
      </c>
      <c r="D34" s="14" t="s">
        <v>7266</v>
      </c>
      <c r="E34" s="14" t="s">
        <v>7267</v>
      </c>
      <c r="F34" s="14" t="s">
        <v>7268</v>
      </c>
      <c r="G34" s="14" t="s">
        <v>7269</v>
      </c>
      <c r="H34" s="13" t="s">
        <v>7270</v>
      </c>
      <c r="I34" s="14" t="s">
        <v>7271</v>
      </c>
      <c r="J34" s="14" t="s">
        <v>7272</v>
      </c>
      <c r="K34" s="14" t="s">
        <v>5903</v>
      </c>
      <c r="L34" s="26" t="s">
        <v>7273</v>
      </c>
      <c r="M34" s="13" t="s">
        <v>7274</v>
      </c>
    </row>
    <row r="35" spans="1:14">
      <c r="A35" s="78" t="s">
        <v>14</v>
      </c>
      <c r="B35" s="682" t="s">
        <v>7275</v>
      </c>
      <c r="C35" s="682" t="s">
        <v>5909</v>
      </c>
      <c r="D35" s="682" t="s">
        <v>7276</v>
      </c>
      <c r="E35" s="682" t="s">
        <v>7277</v>
      </c>
      <c r="F35" s="682" t="s">
        <v>7278</v>
      </c>
      <c r="G35" s="695" t="s">
        <v>7279</v>
      </c>
      <c r="H35" s="695" t="s">
        <v>7280</v>
      </c>
      <c r="I35" s="682" t="s">
        <v>7281</v>
      </c>
      <c r="J35" s="649" t="s">
        <v>7282</v>
      </c>
      <c r="K35" s="682" t="s">
        <v>5914</v>
      </c>
      <c r="L35" s="4" t="s">
        <v>7283</v>
      </c>
      <c r="M35" s="103" t="s">
        <v>7284</v>
      </c>
    </row>
    <row r="36" spans="1:14">
      <c r="A36" s="78" t="s">
        <v>27</v>
      </c>
      <c r="B36" s="6" t="s">
        <v>7285</v>
      </c>
      <c r="C36" s="6" t="s">
        <v>7286</v>
      </c>
      <c r="D36" s="6" t="s">
        <v>7287</v>
      </c>
      <c r="E36" s="6" t="s">
        <v>7288</v>
      </c>
      <c r="F36" s="6" t="s">
        <v>7289</v>
      </c>
      <c r="G36" s="696" t="s">
        <v>7290</v>
      </c>
      <c r="H36" s="943" t="s">
        <v>7291</v>
      </c>
      <c r="I36" s="6" t="s">
        <v>7292</v>
      </c>
      <c r="J36" s="116" t="s">
        <v>7293</v>
      </c>
      <c r="K36" s="6" t="s">
        <v>5926</v>
      </c>
      <c r="L36" s="4" t="s">
        <v>7294</v>
      </c>
      <c r="M36" s="103" t="s">
        <v>7295</v>
      </c>
    </row>
    <row r="37" spans="1:14">
      <c r="A37" s="78" t="s">
        <v>40</v>
      </c>
      <c r="B37" s="682" t="s">
        <v>7296</v>
      </c>
      <c r="C37" s="682" t="s">
        <v>7204</v>
      </c>
      <c r="D37" s="682" t="s">
        <v>7255</v>
      </c>
      <c r="E37" s="682" t="s">
        <v>7297</v>
      </c>
      <c r="F37" s="682" t="s">
        <v>7297</v>
      </c>
      <c r="G37" s="695" t="s">
        <v>7204</v>
      </c>
      <c r="H37" s="695" t="s">
        <v>7204</v>
      </c>
      <c r="I37" s="682" t="s">
        <v>7204</v>
      </c>
      <c r="J37" s="649" t="s">
        <v>7204</v>
      </c>
      <c r="K37" s="682" t="s">
        <v>7202</v>
      </c>
      <c r="L37" s="4" t="s">
        <v>7298</v>
      </c>
      <c r="M37" s="103" t="s">
        <v>7299</v>
      </c>
    </row>
    <row r="38" spans="1:14">
      <c r="A38" s="78" t="s">
        <v>48</v>
      </c>
      <c r="B38" s="682">
        <v>3866348000</v>
      </c>
      <c r="C38" s="682">
        <v>7851097000</v>
      </c>
      <c r="D38" s="682">
        <v>847489000</v>
      </c>
      <c r="E38" s="682">
        <v>2665574000</v>
      </c>
      <c r="F38" s="682">
        <v>2702453000</v>
      </c>
      <c r="G38" s="698">
        <v>1899778000</v>
      </c>
      <c r="H38" s="698">
        <v>2008508000</v>
      </c>
      <c r="I38" s="682">
        <v>3483428000</v>
      </c>
      <c r="J38" s="649">
        <v>6686035000</v>
      </c>
      <c r="K38" s="682">
        <v>1338154000</v>
      </c>
      <c r="L38" s="682">
        <v>14361169000</v>
      </c>
      <c r="M38" s="649">
        <v>2865170000</v>
      </c>
    </row>
    <row r="39" spans="1:14">
      <c r="A39" s="78" t="s">
        <v>49</v>
      </c>
      <c r="B39" s="682">
        <v>3934347000</v>
      </c>
      <c r="C39" s="682">
        <v>3084453000</v>
      </c>
      <c r="D39" s="650"/>
      <c r="E39" s="682">
        <v>3098246000</v>
      </c>
      <c r="F39" s="682">
        <v>2125165000</v>
      </c>
      <c r="G39" s="698">
        <v>646652000</v>
      </c>
      <c r="H39" s="698">
        <v>785063000</v>
      </c>
      <c r="I39" s="682">
        <v>4150617000</v>
      </c>
      <c r="J39" s="649">
        <v>6049622000</v>
      </c>
      <c r="K39" s="682">
        <v>192356000</v>
      </c>
      <c r="L39" s="682">
        <v>19272407000</v>
      </c>
      <c r="M39" s="649">
        <v>4683830000</v>
      </c>
    </row>
    <row r="40" spans="1:14">
      <c r="A40" s="78" t="s">
        <v>50</v>
      </c>
      <c r="B40" s="682">
        <v>7728212000</v>
      </c>
      <c r="C40" s="682">
        <v>53289440000</v>
      </c>
      <c r="D40" s="650"/>
      <c r="E40" s="682">
        <v>3563312000</v>
      </c>
      <c r="F40" s="682">
        <v>2125165000</v>
      </c>
      <c r="G40" s="698">
        <v>1088554000</v>
      </c>
      <c r="H40" s="698">
        <v>1152922000</v>
      </c>
      <c r="I40" s="682">
        <v>6943627000</v>
      </c>
      <c r="J40" s="649">
        <v>9963104000</v>
      </c>
      <c r="K40" s="682">
        <v>423797000</v>
      </c>
      <c r="L40" s="682">
        <v>29728550000</v>
      </c>
      <c r="M40" s="649">
        <v>10742951000</v>
      </c>
    </row>
    <row r="41" spans="1:14">
      <c r="A41" s="718" t="s">
        <v>51</v>
      </c>
      <c r="B41" s="5">
        <v>0.43630000000000002</v>
      </c>
      <c r="C41" s="5">
        <v>0.27429999999999999</v>
      </c>
      <c r="D41" s="49"/>
      <c r="E41" s="5">
        <v>0.41830000000000001</v>
      </c>
      <c r="F41" s="5">
        <v>0.12529999999999999</v>
      </c>
      <c r="G41" s="699">
        <v>0.27450000000000002</v>
      </c>
      <c r="H41" s="699">
        <v>0.2137</v>
      </c>
      <c r="I41" s="5">
        <v>0.32800000000000001</v>
      </c>
      <c r="J41" s="105">
        <v>0.45219999999999999</v>
      </c>
      <c r="K41" s="5">
        <v>0.24010000000000001</v>
      </c>
      <c r="L41" s="5">
        <v>3.2099999999999997E-2</v>
      </c>
      <c r="M41" s="105">
        <v>0.1573</v>
      </c>
      <c r="N41" s="627"/>
    </row>
    <row r="42" spans="1:14">
      <c r="A42" s="718" t="s">
        <v>54</v>
      </c>
      <c r="B42" s="5">
        <v>3.6886999999999999</v>
      </c>
      <c r="C42" s="76">
        <v>1.9540999999999999</v>
      </c>
      <c r="D42" s="49"/>
      <c r="E42" s="5">
        <v>3.0924999999999998</v>
      </c>
      <c r="F42" s="5">
        <v>9.1341999999999999</v>
      </c>
      <c r="G42" s="699">
        <v>8.1412999999999993</v>
      </c>
      <c r="H42" s="699">
        <v>9.6659000000000006</v>
      </c>
      <c r="I42" s="5">
        <v>4.9179000000000004</v>
      </c>
      <c r="J42" s="105">
        <v>2.8098000000000001</v>
      </c>
      <c r="K42" s="5">
        <v>14.6228</v>
      </c>
      <c r="L42" s="5">
        <v>30.3736</v>
      </c>
      <c r="M42" s="105">
        <v>5.3074000000000003</v>
      </c>
      <c r="N42" s="627"/>
    </row>
    <row r="43" spans="1:14" ht="22.5" customHeight="1">
      <c r="A43" s="719" t="s">
        <v>55</v>
      </c>
      <c r="B43" s="75" t="s">
        <v>7300</v>
      </c>
      <c r="C43" s="5" t="s">
        <v>7301</v>
      </c>
      <c r="D43" s="5" t="s">
        <v>132</v>
      </c>
      <c r="E43" s="5" t="s">
        <v>7302</v>
      </c>
      <c r="F43" s="5" t="s">
        <v>7303</v>
      </c>
      <c r="G43" s="701" t="s">
        <v>7304</v>
      </c>
      <c r="H43" s="701" t="s">
        <v>7062</v>
      </c>
      <c r="I43" s="5" t="s">
        <v>4522</v>
      </c>
      <c r="J43" s="105" t="s">
        <v>7305</v>
      </c>
      <c r="K43" s="75" t="s">
        <v>1413</v>
      </c>
      <c r="L43" s="75" t="s">
        <v>1415</v>
      </c>
      <c r="M43" s="109" t="s">
        <v>7159</v>
      </c>
    </row>
    <row r="44" spans="1:14" ht="22.5" customHeight="1">
      <c r="A44" s="78" t="s">
        <v>68</v>
      </c>
      <c r="B44" s="69"/>
      <c r="C44" s="262" t="s">
        <v>7306</v>
      </c>
      <c r="D44" s="262" t="s">
        <v>7307</v>
      </c>
      <c r="E44" s="69"/>
      <c r="F44" s="69"/>
      <c r="G44" s="69"/>
      <c r="H44" s="69"/>
      <c r="I44" s="69"/>
      <c r="J44" s="69"/>
      <c r="K44" s="69"/>
      <c r="L44" s="262" t="s">
        <v>6328</v>
      </c>
      <c r="M44" s="69"/>
    </row>
    <row r="45" spans="1:14">
      <c r="A45" s="78" t="s">
        <v>76</v>
      </c>
      <c r="B45" s="69"/>
      <c r="C45" s="69"/>
      <c r="D45" s="69"/>
      <c r="E45" s="69"/>
      <c r="F45" s="69"/>
      <c r="G45" s="944"/>
      <c r="H45" s="944"/>
      <c r="I45" s="69"/>
      <c r="J45" s="69"/>
      <c r="K45" s="69"/>
      <c r="L45" s="59"/>
      <c r="M45" s="69"/>
    </row>
    <row r="46" spans="1:14">
      <c r="A46" s="78" t="s">
        <v>77</v>
      </c>
      <c r="B46" s="69"/>
      <c r="C46" s="69"/>
      <c r="D46" s="69"/>
      <c r="E46" s="69"/>
      <c r="F46" s="69"/>
      <c r="G46" s="944"/>
      <c r="H46" s="944"/>
      <c r="I46" s="69"/>
      <c r="J46" s="69"/>
      <c r="K46" s="69"/>
      <c r="L46" s="59"/>
      <c r="M46" s="69"/>
    </row>
    <row r="47" spans="1:14">
      <c r="A47" s="79" t="s">
        <v>1256</v>
      </c>
      <c r="B47" s="69"/>
      <c r="C47" s="69"/>
      <c r="D47" s="69"/>
      <c r="E47" s="69"/>
      <c r="F47" s="69"/>
      <c r="G47" s="944"/>
      <c r="H47" s="944"/>
      <c r="I47" s="69"/>
      <c r="J47" s="69"/>
      <c r="K47" s="69"/>
      <c r="L47" s="59"/>
      <c r="M47" s="69"/>
    </row>
    <row r="48" spans="1:14">
      <c r="A48" s="79" t="s">
        <v>79</v>
      </c>
      <c r="B48" s="69"/>
      <c r="C48" s="69"/>
      <c r="D48" s="69"/>
      <c r="E48" s="69"/>
      <c r="F48" s="69"/>
      <c r="G48" s="944"/>
      <c r="H48" s="944"/>
      <c r="I48" s="69"/>
      <c r="J48" s="69"/>
      <c r="K48" s="69"/>
      <c r="L48" s="59"/>
      <c r="M48" s="69"/>
    </row>
    <row r="49" spans="1:14" ht="22.5" customHeight="1">
      <c r="A49" s="78" t="s">
        <v>1260</v>
      </c>
      <c r="B49" s="4" t="s">
        <v>7308</v>
      </c>
      <c r="C49" s="48"/>
      <c r="D49" s="48"/>
      <c r="E49" s="4" t="s">
        <v>2405</v>
      </c>
      <c r="F49" s="77" t="s">
        <v>2505</v>
      </c>
      <c r="G49" s="945" t="s">
        <v>276</v>
      </c>
      <c r="H49" s="945" t="s">
        <v>276</v>
      </c>
      <c r="I49" s="77" t="s">
        <v>7309</v>
      </c>
      <c r="J49" s="112" t="s">
        <v>7310</v>
      </c>
      <c r="K49" s="48"/>
      <c r="L49" s="77" t="s">
        <v>839</v>
      </c>
      <c r="M49" s="112" t="s">
        <v>276</v>
      </c>
    </row>
    <row r="50" spans="1:14" s="24" customFormat="1" ht="26.1" customHeight="1">
      <c r="A50" s="14" t="s">
        <v>1</v>
      </c>
      <c r="B50" s="14" t="s">
        <v>7311</v>
      </c>
      <c r="C50" s="26" t="s">
        <v>7312</v>
      </c>
      <c r="D50" s="13" t="s">
        <v>7313</v>
      </c>
      <c r="E50" s="14" t="s">
        <v>7314</v>
      </c>
      <c r="F50" s="13" t="s">
        <v>7315</v>
      </c>
      <c r="G50" s="13" t="s">
        <v>7316</v>
      </c>
      <c r="H50" s="13" t="s">
        <v>7317</v>
      </c>
      <c r="I50" s="13" t="s">
        <v>1933</v>
      </c>
      <c r="J50" s="14" t="s">
        <v>7318</v>
      </c>
      <c r="K50" s="14" t="s">
        <v>7319</v>
      </c>
      <c r="L50" s="13" t="s">
        <v>7320</v>
      </c>
      <c r="M50" s="13" t="s">
        <v>7321</v>
      </c>
    </row>
    <row r="51" spans="1:14" s="519" customFormat="1">
      <c r="A51" s="78" t="s">
        <v>14</v>
      </c>
      <c r="B51" s="682" t="s">
        <v>7322</v>
      </c>
      <c r="C51" s="948" t="s">
        <v>7323</v>
      </c>
      <c r="D51" s="284" t="s">
        <v>7324</v>
      </c>
      <c r="E51" s="682" t="s">
        <v>7325</v>
      </c>
      <c r="F51" s="4" t="s">
        <v>7326</v>
      </c>
      <c r="G51" s="4" t="s">
        <v>7327</v>
      </c>
      <c r="H51" s="103" t="s">
        <v>7328</v>
      </c>
      <c r="I51" s="103" t="s">
        <v>7329</v>
      </c>
      <c r="J51" s="748" t="s">
        <v>7330</v>
      </c>
      <c r="K51" s="682" t="s">
        <v>7331</v>
      </c>
      <c r="L51" s="4" t="s">
        <v>7332</v>
      </c>
      <c r="M51" s="649" t="s">
        <v>7333</v>
      </c>
    </row>
    <row r="52" spans="1:14" s="27" customFormat="1" ht="11.25" customHeight="1">
      <c r="A52" s="78" t="s">
        <v>27</v>
      </c>
      <c r="B52" s="6" t="s">
        <v>7334</v>
      </c>
      <c r="C52" s="949" t="s">
        <v>7335</v>
      </c>
      <c r="D52" s="285" t="s">
        <v>7336</v>
      </c>
      <c r="E52" s="6" t="s">
        <v>7337</v>
      </c>
      <c r="F52" s="4" t="s">
        <v>7338</v>
      </c>
      <c r="G52" s="4" t="s">
        <v>7339</v>
      </c>
      <c r="H52" s="103" t="s">
        <v>7340</v>
      </c>
      <c r="I52" s="103" t="s">
        <v>7341</v>
      </c>
      <c r="J52" s="317" t="s">
        <v>7342</v>
      </c>
      <c r="K52" s="6" t="s">
        <v>7343</v>
      </c>
      <c r="L52" s="4" t="s">
        <v>7344</v>
      </c>
      <c r="M52" s="116" t="s">
        <v>7345</v>
      </c>
    </row>
    <row r="53" spans="1:14" s="27" customFormat="1" ht="11.25" customHeight="1">
      <c r="A53" s="78" t="s">
        <v>40</v>
      </c>
      <c r="B53" s="682" t="s">
        <v>7254</v>
      </c>
      <c r="C53" s="948" t="s">
        <v>7205</v>
      </c>
      <c r="D53" s="284" t="s">
        <v>7201</v>
      </c>
      <c r="E53" s="682" t="s">
        <v>7299</v>
      </c>
      <c r="F53" s="4" t="s">
        <v>7257</v>
      </c>
      <c r="G53" s="4" t="s">
        <v>7257</v>
      </c>
      <c r="H53" s="103" t="s">
        <v>7346</v>
      </c>
      <c r="I53" s="103" t="s">
        <v>7346</v>
      </c>
      <c r="J53" s="748" t="s">
        <v>7347</v>
      </c>
      <c r="K53" s="682" t="s">
        <v>7299</v>
      </c>
      <c r="L53" s="4" t="s">
        <v>7202</v>
      </c>
      <c r="M53" s="649" t="s">
        <v>7346</v>
      </c>
    </row>
    <row r="54" spans="1:14" s="27" customFormat="1" ht="11.25" customHeight="1">
      <c r="A54" s="78" t="s">
        <v>48</v>
      </c>
      <c r="B54" s="682">
        <v>1904793000</v>
      </c>
      <c r="C54" s="698">
        <v>1527599000</v>
      </c>
      <c r="D54" s="732">
        <v>45351099000</v>
      </c>
      <c r="E54" s="682">
        <v>1959148000</v>
      </c>
      <c r="F54" s="682">
        <v>4073400000</v>
      </c>
      <c r="G54" s="682">
        <v>2347717000</v>
      </c>
      <c r="H54" s="649">
        <v>8875843000</v>
      </c>
      <c r="I54" s="649">
        <v>7599376000</v>
      </c>
      <c r="J54" s="909">
        <v>2905214000</v>
      </c>
      <c r="K54" s="682">
        <v>6179596000</v>
      </c>
      <c r="L54" s="682">
        <v>1485755000</v>
      </c>
      <c r="M54" s="649">
        <v>1121211000</v>
      </c>
    </row>
    <row r="55" spans="1:14" s="27" customFormat="1" ht="11.25" customHeight="1">
      <c r="A55" s="78" t="s">
        <v>49</v>
      </c>
      <c r="B55" s="682">
        <v>360389000</v>
      </c>
      <c r="C55" s="698">
        <v>921395000</v>
      </c>
      <c r="D55" s="732">
        <v>27749271000</v>
      </c>
      <c r="E55" s="682">
        <v>1415541000</v>
      </c>
      <c r="F55" s="682">
        <v>3526069000</v>
      </c>
      <c r="G55" s="682">
        <v>2388260000</v>
      </c>
      <c r="H55" s="649">
        <v>5922086000</v>
      </c>
      <c r="I55" s="649">
        <v>5331455000</v>
      </c>
      <c r="J55" s="909">
        <v>979461000</v>
      </c>
      <c r="K55" s="682">
        <v>6599398000</v>
      </c>
      <c r="L55" s="682">
        <v>1855575000</v>
      </c>
      <c r="M55" s="649">
        <v>536520000</v>
      </c>
    </row>
    <row r="56" spans="1:14" s="28" customFormat="1">
      <c r="A56" s="78" t="s">
        <v>50</v>
      </c>
      <c r="B56" s="682">
        <v>1304373000</v>
      </c>
      <c r="C56" s="698">
        <v>1615171000</v>
      </c>
      <c r="D56" s="732">
        <v>40616090000</v>
      </c>
      <c r="E56" s="682">
        <v>1992869000</v>
      </c>
      <c r="F56" s="682">
        <v>6484841000</v>
      </c>
      <c r="G56" s="682">
        <v>2992904000</v>
      </c>
      <c r="H56" s="649">
        <v>12502091000</v>
      </c>
      <c r="I56" s="649">
        <v>13042126000</v>
      </c>
      <c r="J56" s="909">
        <v>1153021000</v>
      </c>
      <c r="K56" s="682">
        <v>17000460000</v>
      </c>
      <c r="L56" s="682">
        <v>2337194000</v>
      </c>
      <c r="M56" s="649">
        <v>2029408000</v>
      </c>
    </row>
    <row r="57" spans="1:14" s="883" customFormat="1">
      <c r="A57" s="718" t="s">
        <v>51</v>
      </c>
      <c r="B57" s="5">
        <v>0.50009999999999999</v>
      </c>
      <c r="C57" s="699">
        <v>0.54990000000000006</v>
      </c>
      <c r="D57" s="279">
        <v>0.21079999999999999</v>
      </c>
      <c r="E57" s="5">
        <v>0.29089999999999999</v>
      </c>
      <c r="F57" s="5">
        <v>0.51219999999999999</v>
      </c>
      <c r="G57" s="5">
        <v>0.16569999999999999</v>
      </c>
      <c r="H57" s="105">
        <v>0.1933</v>
      </c>
      <c r="I57" s="105">
        <v>2.5999999999999999E-3</v>
      </c>
      <c r="J57" s="326">
        <v>0.1981</v>
      </c>
      <c r="K57" s="5">
        <v>0.37819999999999998</v>
      </c>
      <c r="L57" s="5">
        <v>0.2283</v>
      </c>
      <c r="M57" s="105">
        <v>0.60499999999999998</v>
      </c>
      <c r="N57" s="627"/>
    </row>
    <row r="58" spans="1:14" s="883" customFormat="1">
      <c r="A58" s="718" t="s">
        <v>54</v>
      </c>
      <c r="B58" s="5">
        <v>2.9298999999999999</v>
      </c>
      <c r="C58" s="699">
        <v>2.5078</v>
      </c>
      <c r="D58" s="279">
        <v>5.4615999999999998</v>
      </c>
      <c r="E58" s="5">
        <v>3.4628000000000001</v>
      </c>
      <c r="F58" s="5">
        <v>9.9117999999999995</v>
      </c>
      <c r="G58" s="5">
        <v>12.860300000000001</v>
      </c>
      <c r="H58" s="105">
        <v>38.753300000000003</v>
      </c>
      <c r="I58" s="105">
        <v>292.62700000000001</v>
      </c>
      <c r="J58" s="326">
        <v>5.5580999999999996</v>
      </c>
      <c r="K58" s="5">
        <v>8.1263000000000005</v>
      </c>
      <c r="L58" s="5">
        <v>6.5109000000000004</v>
      </c>
      <c r="M58" s="105">
        <v>28.2407</v>
      </c>
      <c r="N58" s="627"/>
    </row>
    <row r="59" spans="1:14" s="883" customFormat="1" ht="22.5" customHeight="1">
      <c r="A59" s="719" t="s">
        <v>55</v>
      </c>
      <c r="B59" s="75" t="s">
        <v>7348</v>
      </c>
      <c r="C59" s="701" t="s">
        <v>7349</v>
      </c>
      <c r="D59" s="280" t="s">
        <v>7350</v>
      </c>
      <c r="E59" s="5" t="s">
        <v>7351</v>
      </c>
      <c r="F59" s="75" t="s">
        <v>1415</v>
      </c>
      <c r="G59" s="75" t="s">
        <v>6047</v>
      </c>
      <c r="H59" s="105" t="s">
        <v>7352</v>
      </c>
      <c r="I59" s="105" t="s">
        <v>195</v>
      </c>
      <c r="J59" s="316" t="s">
        <v>7353</v>
      </c>
      <c r="K59" s="5" t="s">
        <v>259</v>
      </c>
      <c r="L59" s="75" t="s">
        <v>7354</v>
      </c>
      <c r="M59" s="109" t="s">
        <v>1572</v>
      </c>
    </row>
    <row r="60" spans="1:14" s="519" customFormat="1" ht="22.5" customHeight="1">
      <c r="A60" s="78" t="s">
        <v>68</v>
      </c>
      <c r="B60" s="69"/>
      <c r="C60" s="259" t="s">
        <v>832</v>
      </c>
      <c r="D60" s="258" t="s">
        <v>7355</v>
      </c>
      <c r="E60" s="262" t="s">
        <v>7356</v>
      </c>
      <c r="F60" s="69"/>
      <c r="G60" s="69"/>
      <c r="H60" s="262" t="s">
        <v>3161</v>
      </c>
      <c r="I60" s="262" t="s">
        <v>7357</v>
      </c>
      <c r="J60" s="910"/>
      <c r="K60" s="69"/>
      <c r="L60" s="262" t="s">
        <v>7358</v>
      </c>
      <c r="M60" s="642"/>
    </row>
    <row r="61" spans="1:14" s="519" customFormat="1">
      <c r="A61" s="78" t="s">
        <v>76</v>
      </c>
      <c r="B61" s="69"/>
      <c r="C61" s="950"/>
      <c r="D61" s="291"/>
      <c r="E61" s="69"/>
      <c r="F61" s="69"/>
      <c r="G61" s="69"/>
      <c r="H61" s="69"/>
      <c r="I61" s="69"/>
      <c r="J61" s="320"/>
      <c r="K61" s="69"/>
      <c r="L61" s="69"/>
      <c r="M61" s="678"/>
    </row>
    <row r="62" spans="1:14" s="519" customFormat="1">
      <c r="A62" s="78" t="s">
        <v>77</v>
      </c>
      <c r="B62" s="69"/>
      <c r="C62" s="950"/>
      <c r="D62" s="291"/>
      <c r="E62" s="69"/>
      <c r="F62" s="69"/>
      <c r="G62" s="69"/>
      <c r="H62" s="69"/>
      <c r="I62" s="69"/>
      <c r="J62" s="320"/>
      <c r="K62" s="69"/>
      <c r="L62" s="69"/>
      <c r="M62" s="678"/>
    </row>
    <row r="63" spans="1:14" s="519" customFormat="1">
      <c r="A63" s="79" t="s">
        <v>1256</v>
      </c>
      <c r="B63" s="69"/>
      <c r="C63" s="950"/>
      <c r="D63" s="291"/>
      <c r="E63" s="69"/>
      <c r="F63" s="69"/>
      <c r="G63" s="69"/>
      <c r="H63" s="69"/>
      <c r="I63" s="69"/>
      <c r="J63" s="320"/>
      <c r="K63" s="69"/>
      <c r="L63" s="69"/>
      <c r="M63" s="678"/>
    </row>
    <row r="64" spans="1:14" s="519" customFormat="1">
      <c r="A64" s="79" t="s">
        <v>79</v>
      </c>
      <c r="B64" s="69"/>
      <c r="C64" s="950"/>
      <c r="D64" s="291" t="s">
        <v>559</v>
      </c>
      <c r="E64" s="69"/>
      <c r="F64" s="69"/>
      <c r="G64" s="69"/>
      <c r="H64" s="69"/>
      <c r="I64" s="69"/>
      <c r="J64" s="320"/>
      <c r="K64" s="69"/>
      <c r="L64" s="69"/>
      <c r="M64" s="678"/>
    </row>
    <row r="65" spans="1:14" s="519" customFormat="1" ht="22.5" customHeight="1">
      <c r="A65" s="78" t="s">
        <v>1260</v>
      </c>
      <c r="B65" s="4" t="s">
        <v>502</v>
      </c>
      <c r="C65" s="945"/>
      <c r="D65" s="284" t="s">
        <v>1112</v>
      </c>
      <c r="E65" s="48"/>
      <c r="F65" s="77" t="s">
        <v>7359</v>
      </c>
      <c r="G65" s="77" t="s">
        <v>502</v>
      </c>
      <c r="H65" s="103" t="s">
        <v>83</v>
      </c>
      <c r="I65" s="103" t="s">
        <v>83</v>
      </c>
      <c r="J65" s="309" t="s">
        <v>83</v>
      </c>
      <c r="K65" s="4" t="s">
        <v>83</v>
      </c>
      <c r="L65" s="64"/>
      <c r="M65" s="704" t="s">
        <v>83</v>
      </c>
    </row>
    <row r="66" spans="1:14" ht="26.1" customHeight="1">
      <c r="A66" s="14" t="s">
        <v>1</v>
      </c>
      <c r="B66" s="14" t="s">
        <v>7360</v>
      </c>
      <c r="C66" s="13" t="s">
        <v>7361</v>
      </c>
      <c r="D66" s="13" t="s">
        <v>1873</v>
      </c>
      <c r="E66" s="14" t="s">
        <v>7362</v>
      </c>
      <c r="F66" s="14" t="s">
        <v>7363</v>
      </c>
      <c r="G66" s="14" t="s">
        <v>7364</v>
      </c>
      <c r="H66" s="14" t="s">
        <v>7365</v>
      </c>
      <c r="I66" s="13" t="s">
        <v>7366</v>
      </c>
      <c r="J66" s="13" t="s">
        <v>7367</v>
      </c>
      <c r="K66" s="14" t="s">
        <v>7368</v>
      </c>
      <c r="L66" s="13" t="s">
        <v>7369</v>
      </c>
      <c r="M66" s="46" t="s">
        <v>7370</v>
      </c>
    </row>
    <row r="67" spans="1:14">
      <c r="A67" s="78" t="s">
        <v>14</v>
      </c>
      <c r="B67" s="4" t="s">
        <v>7371</v>
      </c>
      <c r="C67" s="103" t="s">
        <v>7372</v>
      </c>
      <c r="D67" s="103" t="s">
        <v>7373</v>
      </c>
      <c r="E67" s="682" t="s">
        <v>7374</v>
      </c>
      <c r="F67" s="682" t="s">
        <v>7236</v>
      </c>
      <c r="G67" s="682" t="s">
        <v>7375</v>
      </c>
      <c r="H67" s="682" t="s">
        <v>7376</v>
      </c>
      <c r="I67" s="103" t="s">
        <v>7377</v>
      </c>
      <c r="J67" s="384" t="s">
        <v>7378</v>
      </c>
      <c r="K67" s="682" t="s">
        <v>7379</v>
      </c>
      <c r="L67" s="4" t="s">
        <v>7380</v>
      </c>
      <c r="M67" s="682" t="s">
        <v>7381</v>
      </c>
    </row>
    <row r="68" spans="1:14">
      <c r="A68" s="78" t="s">
        <v>27</v>
      </c>
      <c r="B68" s="4" t="s">
        <v>7382</v>
      </c>
      <c r="C68" s="103" t="s">
        <v>7383</v>
      </c>
      <c r="D68" s="103" t="s">
        <v>7384</v>
      </c>
      <c r="E68" s="6" t="s">
        <v>7385</v>
      </c>
      <c r="F68" s="6" t="s">
        <v>7386</v>
      </c>
      <c r="G68" s="6" t="s">
        <v>7387</v>
      </c>
      <c r="H68" s="6" t="s">
        <v>7388</v>
      </c>
      <c r="I68" s="103" t="s">
        <v>7389</v>
      </c>
      <c r="J68" s="383" t="s">
        <v>7390</v>
      </c>
      <c r="K68" s="6" t="s">
        <v>7391</v>
      </c>
      <c r="L68" s="4" t="s">
        <v>7392</v>
      </c>
      <c r="M68" s="6" t="s">
        <v>7393</v>
      </c>
    </row>
    <row r="69" spans="1:14">
      <c r="A69" s="78" t="s">
        <v>40</v>
      </c>
      <c r="B69" s="4" t="s">
        <v>7204</v>
      </c>
      <c r="C69" s="103" t="s">
        <v>7203</v>
      </c>
      <c r="D69" s="103" t="s">
        <v>7203</v>
      </c>
      <c r="E69" s="682" t="s">
        <v>7296</v>
      </c>
      <c r="F69" s="682" t="s">
        <v>7296</v>
      </c>
      <c r="G69" s="682" t="s">
        <v>7394</v>
      </c>
      <c r="H69" s="682" t="s">
        <v>7257</v>
      </c>
      <c r="I69" s="103" t="s">
        <v>7203</v>
      </c>
      <c r="J69" s="384" t="s">
        <v>7395</v>
      </c>
      <c r="K69" s="682" t="s">
        <v>7206</v>
      </c>
      <c r="L69" s="4" t="s">
        <v>7254</v>
      </c>
      <c r="M69" s="682" t="s">
        <v>7206</v>
      </c>
    </row>
    <row r="70" spans="1:14">
      <c r="A70" s="78" t="s">
        <v>48</v>
      </c>
      <c r="B70" s="682">
        <v>2193537000</v>
      </c>
      <c r="C70" s="649">
        <v>28245102000</v>
      </c>
      <c r="D70" s="649">
        <v>6111911000</v>
      </c>
      <c r="E70" s="682">
        <v>9128803000</v>
      </c>
      <c r="F70" s="682">
        <v>7654671000</v>
      </c>
      <c r="G70" s="682">
        <v>1942246000</v>
      </c>
      <c r="H70" s="682">
        <v>1657717000</v>
      </c>
      <c r="I70" s="649">
        <v>9933738000</v>
      </c>
      <c r="J70" s="908">
        <v>10089672000</v>
      </c>
      <c r="K70" s="682">
        <v>3129315000</v>
      </c>
      <c r="L70" s="682">
        <v>8353815000</v>
      </c>
      <c r="M70" s="682">
        <v>6503483000</v>
      </c>
    </row>
    <row r="71" spans="1:14">
      <c r="A71" s="78" t="s">
        <v>49</v>
      </c>
      <c r="B71" s="651">
        <v>1438379000</v>
      </c>
      <c r="C71" s="649">
        <v>23445314000</v>
      </c>
      <c r="D71" s="649">
        <v>3185257000</v>
      </c>
      <c r="E71" s="682">
        <v>7575405000</v>
      </c>
      <c r="F71" s="682">
        <v>4827160000</v>
      </c>
      <c r="G71" s="682">
        <v>1326901000</v>
      </c>
      <c r="H71" s="682">
        <v>1943243000</v>
      </c>
      <c r="I71" s="649">
        <v>8702185000</v>
      </c>
      <c r="J71" s="908">
        <v>10189809000</v>
      </c>
      <c r="K71" s="682">
        <v>1666759000</v>
      </c>
      <c r="L71" s="682">
        <v>14962420000</v>
      </c>
      <c r="M71" s="682">
        <v>8025323000</v>
      </c>
    </row>
    <row r="72" spans="1:14">
      <c r="A72" s="78" t="s">
        <v>50</v>
      </c>
      <c r="B72" s="654">
        <v>5102248000</v>
      </c>
      <c r="C72" s="649">
        <v>51958627000</v>
      </c>
      <c r="D72" s="649">
        <v>3881918000</v>
      </c>
      <c r="E72" s="682">
        <v>14192278000</v>
      </c>
      <c r="F72" s="682">
        <v>8437447000</v>
      </c>
      <c r="G72" s="682">
        <v>2635816000</v>
      </c>
      <c r="H72" s="682">
        <v>2878169000</v>
      </c>
      <c r="I72" s="649">
        <v>14038648000</v>
      </c>
      <c r="J72" s="908">
        <v>14932933000</v>
      </c>
      <c r="K72" s="682">
        <v>2808430000</v>
      </c>
      <c r="L72" s="682">
        <v>21423381000</v>
      </c>
      <c r="M72" s="682">
        <v>10441047000</v>
      </c>
    </row>
    <row r="73" spans="1:14">
      <c r="A73" s="718" t="s">
        <v>51</v>
      </c>
      <c r="B73" s="5">
        <v>0.10589999999999999</v>
      </c>
      <c r="C73" s="105">
        <v>6.0499999999999998E-2</v>
      </c>
      <c r="D73" s="105">
        <v>8.5900000000000004E-2</v>
      </c>
      <c r="E73" s="5">
        <v>0.13600000000000001</v>
      </c>
      <c r="F73" s="5">
        <v>0.44979999999999998</v>
      </c>
      <c r="G73" s="5">
        <v>0.18809999999999999</v>
      </c>
      <c r="H73" s="5">
        <v>0.20119999999999999</v>
      </c>
      <c r="I73" s="105">
        <v>1.8700000000000001E-2</v>
      </c>
      <c r="J73" s="393">
        <v>0.35310000000000002</v>
      </c>
      <c r="K73" s="5">
        <v>0.25190000000000001</v>
      </c>
      <c r="L73" s="5">
        <v>0.5655</v>
      </c>
      <c r="M73" s="5">
        <v>0.30070000000000002</v>
      </c>
      <c r="N73" s="627"/>
    </row>
    <row r="74" spans="1:14">
      <c r="A74" s="718" t="s">
        <v>54</v>
      </c>
      <c r="B74" s="5">
        <v>4.7648000000000001</v>
      </c>
      <c r="C74" s="105">
        <v>15.7996</v>
      </c>
      <c r="D74" s="105">
        <v>11.526400000000001</v>
      </c>
      <c r="E74" s="5">
        <v>20.7592</v>
      </c>
      <c r="F74" s="5">
        <v>3.9418000000000002</v>
      </c>
      <c r="G74" s="5">
        <v>43.484900000000003</v>
      </c>
      <c r="H74" s="5">
        <v>44.425199999999997</v>
      </c>
      <c r="I74" s="105">
        <v>49.392899999999997</v>
      </c>
      <c r="J74" s="393">
        <v>3.6825999999999999</v>
      </c>
      <c r="K74" s="5">
        <v>5.6535000000000002</v>
      </c>
      <c r="L74" s="76">
        <v>1.2977000000000001</v>
      </c>
      <c r="M74" s="5">
        <v>9.1538000000000004</v>
      </c>
      <c r="N74" s="627"/>
    </row>
    <row r="75" spans="1:14" ht="22.5" customHeight="1">
      <c r="A75" s="719" t="s">
        <v>55</v>
      </c>
      <c r="B75" s="5" t="s">
        <v>7396</v>
      </c>
      <c r="C75" s="105" t="s">
        <v>7397</v>
      </c>
      <c r="D75" s="141" t="s">
        <v>57</v>
      </c>
      <c r="E75" s="5" t="s">
        <v>132</v>
      </c>
      <c r="F75" s="75" t="s">
        <v>375</v>
      </c>
      <c r="G75" s="75" t="s">
        <v>1242</v>
      </c>
      <c r="H75" s="75" t="s">
        <v>7398</v>
      </c>
      <c r="I75" s="109" t="s">
        <v>4373</v>
      </c>
      <c r="J75" s="390" t="s">
        <v>59</v>
      </c>
      <c r="K75" s="75" t="s">
        <v>7399</v>
      </c>
      <c r="L75" s="5" t="s">
        <v>7400</v>
      </c>
      <c r="M75" s="75" t="s">
        <v>7401</v>
      </c>
    </row>
    <row r="76" spans="1:14" ht="22.5" customHeight="1">
      <c r="A76" s="78" t="s">
        <v>68</v>
      </c>
      <c r="B76" s="678"/>
      <c r="C76" s="262" t="s">
        <v>7402</v>
      </c>
      <c r="D76" s="260" t="s">
        <v>2897</v>
      </c>
      <c r="E76" s="69"/>
      <c r="F76" s="69"/>
      <c r="G76" s="69"/>
      <c r="H76" s="69"/>
      <c r="I76" s="644" t="s">
        <v>7403</v>
      </c>
      <c r="J76" s="387" t="s">
        <v>941</v>
      </c>
      <c r="K76" s="678"/>
      <c r="L76" s="262" t="s">
        <v>7404</v>
      </c>
      <c r="M76" s="69"/>
    </row>
    <row r="77" spans="1:14">
      <c r="A77" s="78" t="s">
        <v>76</v>
      </c>
      <c r="B77" s="678"/>
      <c r="C77" s="69"/>
      <c r="D77" s="642"/>
      <c r="E77" s="69"/>
      <c r="F77" s="69"/>
      <c r="G77" s="69"/>
      <c r="H77" s="69"/>
      <c r="I77" s="642"/>
      <c r="J77" s="394"/>
      <c r="K77" s="678"/>
      <c r="L77" s="69"/>
      <c r="M77" s="69"/>
    </row>
    <row r="78" spans="1:14">
      <c r="A78" s="78" t="s">
        <v>77</v>
      </c>
      <c r="B78" s="678"/>
      <c r="C78" s="69"/>
      <c r="D78" s="642"/>
      <c r="E78" s="69"/>
      <c r="F78" s="69"/>
      <c r="G78" s="69"/>
      <c r="H78" s="69"/>
      <c r="I78" s="642"/>
      <c r="J78" s="394"/>
      <c r="K78" s="678"/>
      <c r="L78" s="69"/>
      <c r="M78" s="69"/>
    </row>
    <row r="79" spans="1:14">
      <c r="A79" s="79" t="s">
        <v>1256</v>
      </c>
      <c r="B79" s="678"/>
      <c r="C79" s="69"/>
      <c r="D79" s="642"/>
      <c r="E79" s="69"/>
      <c r="F79" s="69"/>
      <c r="G79" s="69"/>
      <c r="H79" s="69"/>
      <c r="I79" s="642"/>
      <c r="J79" s="394"/>
      <c r="K79" s="678"/>
      <c r="L79" s="69"/>
      <c r="M79" s="69"/>
    </row>
    <row r="80" spans="1:14">
      <c r="A80" s="79" t="s">
        <v>79</v>
      </c>
      <c r="B80" s="678"/>
      <c r="C80" s="69"/>
      <c r="D80" s="642"/>
      <c r="E80" s="69"/>
      <c r="F80" s="69"/>
      <c r="G80" s="69"/>
      <c r="H80" s="69"/>
      <c r="I80" s="642"/>
      <c r="J80" s="387" t="s">
        <v>559</v>
      </c>
      <c r="K80" s="678"/>
      <c r="L80" s="69"/>
      <c r="M80" s="69"/>
    </row>
    <row r="81" spans="1:14">
      <c r="A81" s="78" t="s">
        <v>1260</v>
      </c>
      <c r="B81" s="682" t="s">
        <v>390</v>
      </c>
      <c r="C81" s="103" t="s">
        <v>2405</v>
      </c>
      <c r="D81" s="112" t="s">
        <v>2405</v>
      </c>
      <c r="E81" s="4" t="s">
        <v>7308</v>
      </c>
      <c r="F81" s="4" t="s">
        <v>7308</v>
      </c>
      <c r="G81" s="77" t="s">
        <v>2405</v>
      </c>
      <c r="H81" s="4" t="s">
        <v>502</v>
      </c>
      <c r="I81" s="112" t="s">
        <v>2405</v>
      </c>
      <c r="J81" s="392" t="s">
        <v>7405</v>
      </c>
      <c r="K81" s="4" t="s">
        <v>2405</v>
      </c>
      <c r="L81" s="682" t="s">
        <v>87</v>
      </c>
      <c r="M81" s="4" t="s">
        <v>2405</v>
      </c>
    </row>
    <row r="82" spans="1:14" ht="26.1" customHeight="1">
      <c r="A82" s="14" t="s">
        <v>1</v>
      </c>
      <c r="B82" s="14" t="s">
        <v>7406</v>
      </c>
      <c r="C82" s="14" t="s">
        <v>7407</v>
      </c>
      <c r="D82" s="13" t="s">
        <v>7408</v>
      </c>
      <c r="E82" s="13" t="s">
        <v>7409</v>
      </c>
      <c r="F82" s="13" t="s">
        <v>7410</v>
      </c>
      <c r="G82" s="14" t="s">
        <v>7411</v>
      </c>
      <c r="H82" s="13" t="s">
        <v>7412</v>
      </c>
      <c r="I82" s="14" t="s">
        <v>7413</v>
      </c>
      <c r="J82" s="14" t="s">
        <v>7414</v>
      </c>
      <c r="K82" s="13" t="s">
        <v>7415</v>
      </c>
      <c r="L82" s="14" t="s">
        <v>7416</v>
      </c>
      <c r="M82" s="14" t="s">
        <v>7417</v>
      </c>
    </row>
    <row r="83" spans="1:14">
      <c r="A83" s="78" t="s">
        <v>14</v>
      </c>
      <c r="B83" s="103" t="s">
        <v>7418</v>
      </c>
      <c r="C83" s="103" t="s">
        <v>7419</v>
      </c>
      <c r="D83" s="682" t="s">
        <v>7420</v>
      </c>
      <c r="E83" s="4" t="s">
        <v>7421</v>
      </c>
      <c r="F83" s="4" t="s">
        <v>7422</v>
      </c>
      <c r="G83" s="682" t="s">
        <v>7423</v>
      </c>
      <c r="H83" s="649" t="s">
        <v>7424</v>
      </c>
      <c r="I83" s="682" t="s">
        <v>7425</v>
      </c>
      <c r="J83" s="682" t="s">
        <v>7426</v>
      </c>
      <c r="K83" s="103" t="s">
        <v>7427</v>
      </c>
      <c r="L83" s="649" t="s">
        <v>7428</v>
      </c>
      <c r="M83" s="682" t="s">
        <v>7429</v>
      </c>
    </row>
    <row r="84" spans="1:14">
      <c r="A84" s="78" t="s">
        <v>27</v>
      </c>
      <c r="B84" s="103" t="s">
        <v>7430</v>
      </c>
      <c r="C84" s="103" t="s">
        <v>7431</v>
      </c>
      <c r="D84" s="6" t="s">
        <v>7432</v>
      </c>
      <c r="E84" s="4" t="s">
        <v>7433</v>
      </c>
      <c r="F84" s="4" t="s">
        <v>7434</v>
      </c>
      <c r="G84" s="6" t="s">
        <v>7435</v>
      </c>
      <c r="H84" s="162" t="s">
        <v>7436</v>
      </c>
      <c r="I84" s="6" t="s">
        <v>7437</v>
      </c>
      <c r="J84" s="6" t="s">
        <v>7438</v>
      </c>
      <c r="K84" s="103" t="s">
        <v>7439</v>
      </c>
      <c r="L84" s="649" t="s">
        <v>7440</v>
      </c>
      <c r="M84" s="6" t="s">
        <v>7441</v>
      </c>
    </row>
    <row r="85" spans="1:14">
      <c r="A85" s="78" t="s">
        <v>40</v>
      </c>
      <c r="B85" s="103" t="s">
        <v>7203</v>
      </c>
      <c r="C85" s="103" t="s">
        <v>7204</v>
      </c>
      <c r="D85" s="682" t="s">
        <v>7299</v>
      </c>
      <c r="E85" s="4" t="s">
        <v>7203</v>
      </c>
      <c r="F85" s="4" t="s">
        <v>7442</v>
      </c>
      <c r="G85" s="682" t="s">
        <v>7296</v>
      </c>
      <c r="H85" s="649" t="s">
        <v>7202</v>
      </c>
      <c r="I85" s="682" t="s">
        <v>7203</v>
      </c>
      <c r="J85" s="682" t="s">
        <v>7254</v>
      </c>
      <c r="K85" s="103" t="s">
        <v>7202</v>
      </c>
      <c r="L85" s="649" t="s">
        <v>7346</v>
      </c>
      <c r="M85" s="682" t="s">
        <v>7201</v>
      </c>
    </row>
    <row r="86" spans="1:14">
      <c r="A86" s="78" t="s">
        <v>48</v>
      </c>
      <c r="B86" s="633">
        <v>5031737000</v>
      </c>
      <c r="C86" s="633">
        <v>19984342000</v>
      </c>
      <c r="D86" s="682">
        <v>493745000</v>
      </c>
      <c r="E86" s="682">
        <v>5066820000</v>
      </c>
      <c r="F86" s="682">
        <v>1316728000</v>
      </c>
      <c r="G86" s="682">
        <v>1045073000</v>
      </c>
      <c r="H86" s="649">
        <v>3062678000</v>
      </c>
      <c r="I86" s="682">
        <v>995494000</v>
      </c>
      <c r="J86" s="682">
        <v>3915681000</v>
      </c>
      <c r="K86" s="649">
        <v>2242235000</v>
      </c>
      <c r="L86" s="649">
        <v>2813315000</v>
      </c>
      <c r="M86" s="682">
        <v>2331989000</v>
      </c>
    </row>
    <row r="87" spans="1:14">
      <c r="A87" s="78" t="s">
        <v>49</v>
      </c>
      <c r="B87" s="633">
        <v>5347458000</v>
      </c>
      <c r="C87" s="633">
        <v>23529081000</v>
      </c>
      <c r="D87" s="682">
        <v>375842000</v>
      </c>
      <c r="E87" s="682">
        <v>7860192000</v>
      </c>
      <c r="F87" s="682">
        <v>830574000</v>
      </c>
      <c r="G87" s="650"/>
      <c r="H87" s="649">
        <v>1447082000</v>
      </c>
      <c r="I87" s="682">
        <v>115908000</v>
      </c>
      <c r="J87" s="682">
        <v>2979963000</v>
      </c>
      <c r="K87" s="649">
        <v>0</v>
      </c>
      <c r="L87" s="649">
        <v>890309000</v>
      </c>
      <c r="M87" s="682">
        <v>1855542000</v>
      </c>
    </row>
    <row r="88" spans="1:14">
      <c r="A88" s="78" t="s">
        <v>50</v>
      </c>
      <c r="B88" s="717">
        <v>6365282000</v>
      </c>
      <c r="C88" s="717">
        <v>34579347000</v>
      </c>
      <c r="D88" s="682">
        <v>375842000</v>
      </c>
      <c r="E88" s="682">
        <v>11652862000</v>
      </c>
      <c r="F88" s="682">
        <v>1123291000</v>
      </c>
      <c r="G88" s="650"/>
      <c r="H88" s="649">
        <v>2100882000</v>
      </c>
      <c r="I88" s="682">
        <v>115908000</v>
      </c>
      <c r="J88" s="682">
        <v>3872708000</v>
      </c>
      <c r="K88" s="649">
        <v>3449496000</v>
      </c>
      <c r="L88" s="649">
        <v>2206023000</v>
      </c>
      <c r="M88" s="682">
        <v>2483395000</v>
      </c>
    </row>
    <row r="89" spans="1:14">
      <c r="A89" s="718" t="s">
        <v>51</v>
      </c>
      <c r="B89" s="105">
        <v>0.32300000000000001</v>
      </c>
      <c r="C89" s="105">
        <v>0.1196</v>
      </c>
      <c r="D89" s="76">
        <v>1.2295</v>
      </c>
      <c r="E89" s="5">
        <v>0.27779999999999999</v>
      </c>
      <c r="F89" s="5">
        <v>0.23319999999999999</v>
      </c>
      <c r="G89" s="49"/>
      <c r="H89" s="105">
        <v>0.15</v>
      </c>
      <c r="I89" s="76">
        <v>1.0733999999999999</v>
      </c>
      <c r="J89" s="5">
        <v>9.74E-2</v>
      </c>
      <c r="K89" s="106">
        <v>0.95040000000000002</v>
      </c>
      <c r="L89" s="114">
        <v>5.8500000000000003E-2</v>
      </c>
      <c r="M89" s="5">
        <v>0.20269999999999999</v>
      </c>
      <c r="N89" s="627"/>
    </row>
    <row r="90" spans="1:14">
      <c r="A90" s="718" t="s">
        <v>54</v>
      </c>
      <c r="B90" s="105">
        <v>3.7538</v>
      </c>
      <c r="C90" s="105">
        <v>3.5617000000000001</v>
      </c>
      <c r="D90" s="76">
        <v>1.6232</v>
      </c>
      <c r="E90" s="5">
        <v>3.2995000000000001</v>
      </c>
      <c r="F90" s="5">
        <v>7.2588999999999997</v>
      </c>
      <c r="G90" s="49"/>
      <c r="H90" s="105">
        <v>9.7688000000000006</v>
      </c>
      <c r="I90" s="5">
        <v>2.6968999999999999</v>
      </c>
      <c r="J90" s="5">
        <v>17.741</v>
      </c>
      <c r="K90" s="106">
        <v>1.6423000000000001</v>
      </c>
      <c r="L90" s="114">
        <v>176.0685</v>
      </c>
      <c r="M90" s="5">
        <v>6.9034000000000004</v>
      </c>
      <c r="N90" s="627"/>
    </row>
    <row r="91" spans="1:14" ht="22.5" customHeight="1">
      <c r="A91" s="719" t="s">
        <v>55</v>
      </c>
      <c r="B91" s="105" t="s">
        <v>3543</v>
      </c>
      <c r="C91" s="105" t="s">
        <v>7443</v>
      </c>
      <c r="D91" s="5" t="s">
        <v>6861</v>
      </c>
      <c r="E91" s="75" t="s">
        <v>7444</v>
      </c>
      <c r="F91" s="75" t="s">
        <v>6422</v>
      </c>
      <c r="G91" s="5" t="s">
        <v>822</v>
      </c>
      <c r="H91" s="105" t="s">
        <v>7445</v>
      </c>
      <c r="I91" s="75" t="s">
        <v>7446</v>
      </c>
      <c r="J91" s="75" t="s">
        <v>7447</v>
      </c>
      <c r="K91" s="109" t="s">
        <v>7448</v>
      </c>
      <c r="L91" s="109" t="s">
        <v>4121</v>
      </c>
      <c r="M91" s="75" t="s">
        <v>7449</v>
      </c>
    </row>
    <row r="92" spans="1:14" ht="22.5" customHeight="1">
      <c r="A92" s="78" t="s">
        <v>68</v>
      </c>
      <c r="B92" s="260" t="s">
        <v>4813</v>
      </c>
      <c r="C92" s="260" t="s">
        <v>7450</v>
      </c>
      <c r="D92" s="262" t="s">
        <v>7451</v>
      </c>
      <c r="E92" s="69"/>
      <c r="F92" s="69"/>
      <c r="G92" s="262" t="s">
        <v>7452</v>
      </c>
      <c r="H92" s="262" t="s">
        <v>7453</v>
      </c>
      <c r="I92" s="69"/>
      <c r="J92" s="678"/>
      <c r="K92" s="262" t="s">
        <v>7454</v>
      </c>
      <c r="L92" s="69"/>
      <c r="M92" s="678"/>
    </row>
    <row r="93" spans="1:14">
      <c r="A93" s="78" t="s">
        <v>76</v>
      </c>
      <c r="B93" s="128"/>
      <c r="C93" s="128"/>
      <c r="D93" s="69"/>
      <c r="E93" s="69"/>
      <c r="F93" s="69"/>
      <c r="G93" s="69"/>
      <c r="H93" s="69"/>
      <c r="I93" s="69"/>
      <c r="J93" s="678"/>
      <c r="K93" s="69"/>
      <c r="L93" s="69"/>
      <c r="M93" s="678"/>
    </row>
    <row r="94" spans="1:14">
      <c r="A94" s="78" t="s">
        <v>77</v>
      </c>
      <c r="B94" s="128"/>
      <c r="C94" s="128"/>
      <c r="D94" s="69"/>
      <c r="E94" s="69"/>
      <c r="F94" s="69"/>
      <c r="G94" s="69"/>
      <c r="H94" s="69"/>
      <c r="I94" s="69"/>
      <c r="J94" s="678"/>
      <c r="K94" s="69"/>
      <c r="L94" s="69"/>
      <c r="M94" s="678"/>
    </row>
    <row r="95" spans="1:14">
      <c r="A95" s="79" t="s">
        <v>1256</v>
      </c>
      <c r="B95" s="128"/>
      <c r="C95" s="128"/>
      <c r="D95" s="69"/>
      <c r="E95" s="69"/>
      <c r="F95" s="69"/>
      <c r="G95" s="69"/>
      <c r="H95" s="69"/>
      <c r="I95" s="69"/>
      <c r="J95" s="678"/>
      <c r="K95" s="69"/>
      <c r="L95" s="69"/>
      <c r="M95" s="678"/>
    </row>
    <row r="96" spans="1:14">
      <c r="A96" s="79" t="s">
        <v>79</v>
      </c>
      <c r="B96" s="128"/>
      <c r="C96" s="128"/>
      <c r="D96" s="69"/>
      <c r="E96" s="69"/>
      <c r="F96" s="69"/>
      <c r="G96" s="69"/>
      <c r="H96" s="69"/>
      <c r="I96" s="69"/>
      <c r="J96" s="678"/>
      <c r="K96" s="69"/>
      <c r="L96" s="69"/>
      <c r="M96" s="678"/>
    </row>
    <row r="97" spans="1:14">
      <c r="A97" s="78" t="s">
        <v>1260</v>
      </c>
      <c r="B97" s="103" t="s">
        <v>2405</v>
      </c>
      <c r="C97" s="103" t="s">
        <v>7455</v>
      </c>
      <c r="D97" s="77" t="s">
        <v>1580</v>
      </c>
      <c r="E97" s="4" t="s">
        <v>2405</v>
      </c>
      <c r="F97" s="4" t="s">
        <v>2405</v>
      </c>
      <c r="G97" s="48"/>
      <c r="H97" s="64"/>
      <c r="I97" s="77" t="s">
        <v>150</v>
      </c>
      <c r="J97" s="77" t="s">
        <v>448</v>
      </c>
      <c r="K97" s="103" t="s">
        <v>1112</v>
      </c>
      <c r="L97" s="112" t="s">
        <v>83</v>
      </c>
      <c r="M97" s="692" t="s">
        <v>147</v>
      </c>
    </row>
    <row r="98" spans="1:14" ht="26.1" customHeight="1">
      <c r="A98" s="14" t="s">
        <v>1</v>
      </c>
      <c r="B98" s="15" t="s">
        <v>7456</v>
      </c>
      <c r="C98" s="14" t="s">
        <v>7457</v>
      </c>
      <c r="D98" s="13" t="s">
        <v>7458</v>
      </c>
      <c r="E98" s="14" t="s">
        <v>7459</v>
      </c>
      <c r="F98" s="14" t="s">
        <v>7460</v>
      </c>
      <c r="G98" s="14" t="s">
        <v>7461</v>
      </c>
      <c r="H98" s="14" t="s">
        <v>7462</v>
      </c>
      <c r="I98" s="14" t="s">
        <v>7463</v>
      </c>
      <c r="J98" s="14" t="s">
        <v>7464</v>
      </c>
      <c r="K98" s="14" t="s">
        <v>7465</v>
      </c>
      <c r="L98" s="14" t="s">
        <v>7466</v>
      </c>
      <c r="M98" s="13" t="s">
        <v>7467</v>
      </c>
    </row>
    <row r="99" spans="1:14">
      <c r="A99" s="78" t="s">
        <v>14</v>
      </c>
      <c r="B99" s="92" t="s">
        <v>7468</v>
      </c>
      <c r="C99" s="682" t="s">
        <v>7469</v>
      </c>
      <c r="D99" s="284" t="s">
        <v>7470</v>
      </c>
      <c r="E99" s="682" t="s">
        <v>7471</v>
      </c>
      <c r="F99" s="682" t="s">
        <v>7472</v>
      </c>
      <c r="G99" s="649" t="s">
        <v>4950</v>
      </c>
      <c r="H99" s="682" t="s">
        <v>414</v>
      </c>
      <c r="I99" s="682" t="s">
        <v>7473</v>
      </c>
      <c r="J99" s="682" t="s">
        <v>7474</v>
      </c>
      <c r="K99" s="682" t="s">
        <v>7475</v>
      </c>
      <c r="L99" s="682" t="s">
        <v>7476</v>
      </c>
      <c r="M99" s="4" t="s">
        <v>7477</v>
      </c>
    </row>
    <row r="100" spans="1:14">
      <c r="A100" s="78" t="s">
        <v>27</v>
      </c>
      <c r="B100" s="92" t="s">
        <v>7478</v>
      </c>
      <c r="C100" s="6" t="s">
        <v>7479</v>
      </c>
      <c r="D100" s="285" t="s">
        <v>7480</v>
      </c>
      <c r="E100" s="6" t="s">
        <v>7481</v>
      </c>
      <c r="F100" s="6" t="s">
        <v>7482</v>
      </c>
      <c r="G100" s="116" t="s">
        <v>7483</v>
      </c>
      <c r="H100" s="6" t="s">
        <v>7484</v>
      </c>
      <c r="I100" s="6" t="s">
        <v>7485</v>
      </c>
      <c r="J100" s="6" t="s">
        <v>7486</v>
      </c>
      <c r="K100" s="6" t="s">
        <v>7487</v>
      </c>
      <c r="L100" s="6" t="s">
        <v>7488</v>
      </c>
      <c r="M100" s="4" t="s">
        <v>7489</v>
      </c>
    </row>
    <row r="101" spans="1:14">
      <c r="A101" s="78" t="s">
        <v>40</v>
      </c>
      <c r="B101" s="92" t="s">
        <v>7204</v>
      </c>
      <c r="C101" s="682" t="s">
        <v>7201</v>
      </c>
      <c r="D101" s="284" t="s">
        <v>7201</v>
      </c>
      <c r="E101" s="682" t="s">
        <v>7203</v>
      </c>
      <c r="F101" s="682" t="s">
        <v>7203</v>
      </c>
      <c r="G101" s="649" t="s">
        <v>7490</v>
      </c>
      <c r="H101" s="682" t="s">
        <v>7299</v>
      </c>
      <c r="I101" s="682" t="s">
        <v>7347</v>
      </c>
      <c r="J101" s="682" t="s">
        <v>7297</v>
      </c>
      <c r="K101" s="682" t="s">
        <v>7394</v>
      </c>
      <c r="L101" s="682" t="s">
        <v>7491</v>
      </c>
      <c r="M101" s="4" t="s">
        <v>7298</v>
      </c>
    </row>
    <row r="102" spans="1:14">
      <c r="A102" s="78" t="s">
        <v>48</v>
      </c>
      <c r="B102" s="737">
        <v>78249041000</v>
      </c>
      <c r="C102" s="682">
        <v>5865936000</v>
      </c>
      <c r="D102" s="732">
        <v>7811049000</v>
      </c>
      <c r="E102" s="682">
        <v>2348440000</v>
      </c>
      <c r="F102" s="682">
        <v>4589216000</v>
      </c>
      <c r="G102" s="649">
        <v>6339743000</v>
      </c>
      <c r="H102" s="682">
        <v>9366393000</v>
      </c>
      <c r="I102" s="682">
        <v>8686733000</v>
      </c>
      <c r="J102" s="682">
        <v>3684886000</v>
      </c>
      <c r="K102" s="682">
        <v>1721912000</v>
      </c>
      <c r="L102" s="682">
        <v>5492781000</v>
      </c>
      <c r="M102" s="682">
        <v>2780228000</v>
      </c>
    </row>
    <row r="103" spans="1:14">
      <c r="A103" s="78" t="s">
        <v>49</v>
      </c>
      <c r="B103" s="737">
        <v>181744136000</v>
      </c>
      <c r="C103" s="682">
        <v>6460659000</v>
      </c>
      <c r="D103" s="732">
        <v>6606429000</v>
      </c>
      <c r="E103" s="682">
        <v>1222854000</v>
      </c>
      <c r="F103" s="682">
        <v>8755714000</v>
      </c>
      <c r="G103" s="649">
        <v>1606916000</v>
      </c>
      <c r="H103" s="682">
        <v>5340326000</v>
      </c>
      <c r="I103" s="682">
        <v>9492806000</v>
      </c>
      <c r="J103" s="682">
        <v>3978939000</v>
      </c>
      <c r="K103" s="682">
        <v>964371000</v>
      </c>
      <c r="L103" s="682">
        <v>10191284000</v>
      </c>
      <c r="M103" s="682">
        <v>3281644000</v>
      </c>
    </row>
    <row r="104" spans="1:14">
      <c r="A104" s="78" t="s">
        <v>50</v>
      </c>
      <c r="B104" s="737">
        <v>344045535000</v>
      </c>
      <c r="C104" s="682">
        <v>11760784000</v>
      </c>
      <c r="D104" s="732">
        <v>8981725000</v>
      </c>
      <c r="E104" s="682">
        <v>2357244000</v>
      </c>
      <c r="F104" s="682">
        <v>16362522000</v>
      </c>
      <c r="G104" s="649">
        <v>5286944000</v>
      </c>
      <c r="H104" s="682">
        <v>11693275000</v>
      </c>
      <c r="I104" s="682">
        <v>12948751000</v>
      </c>
      <c r="J104" s="682">
        <v>5392269000</v>
      </c>
      <c r="K104" s="682">
        <v>1710447000</v>
      </c>
      <c r="L104" s="682">
        <v>16919243000</v>
      </c>
      <c r="M104" s="682">
        <v>10449793000</v>
      </c>
    </row>
    <row r="105" spans="1:14">
      <c r="A105" s="718" t="s">
        <v>51</v>
      </c>
      <c r="B105" s="86">
        <v>0.80669999999999997</v>
      </c>
      <c r="C105" s="5">
        <v>0.16450000000000001</v>
      </c>
      <c r="D105" s="279">
        <v>0.1077</v>
      </c>
      <c r="E105" s="5">
        <v>1.1599999999999999E-2</v>
      </c>
      <c r="F105" s="5">
        <v>7.1400000000000005E-2</v>
      </c>
      <c r="G105" s="106">
        <v>0.69059999999999999</v>
      </c>
      <c r="H105" s="5">
        <v>0.22539999999999999</v>
      </c>
      <c r="I105" s="5">
        <v>0.25009999999999999</v>
      </c>
      <c r="J105" s="5">
        <v>0.2601</v>
      </c>
      <c r="K105" s="5">
        <v>0.20669999999999999</v>
      </c>
      <c r="L105" s="5">
        <v>0.61550000000000005</v>
      </c>
      <c r="M105" s="5">
        <v>0.37419999999999998</v>
      </c>
      <c r="N105" s="627"/>
    </row>
    <row r="106" spans="1:14">
      <c r="A106" s="718" t="s">
        <v>54</v>
      </c>
      <c r="B106" s="86">
        <v>1.2137</v>
      </c>
      <c r="C106" s="5">
        <v>25.661000000000001</v>
      </c>
      <c r="D106" s="279">
        <v>10.2986</v>
      </c>
      <c r="E106" s="5">
        <v>58.190300000000001</v>
      </c>
      <c r="F106" s="5">
        <v>2.2494999999999998</v>
      </c>
      <c r="G106" s="105">
        <v>9.7845999999999993</v>
      </c>
      <c r="H106" s="5">
        <v>3.2023000000000001</v>
      </c>
      <c r="I106" s="5">
        <v>21.251999999999999</v>
      </c>
      <c r="J106" s="5">
        <v>3.5417999999999998</v>
      </c>
      <c r="K106" s="5">
        <v>11.7685</v>
      </c>
      <c r="L106" s="5">
        <v>2.6814</v>
      </c>
      <c r="M106" s="5">
        <v>10.6837</v>
      </c>
      <c r="N106" s="627"/>
    </row>
    <row r="107" spans="1:14" ht="22.5" customHeight="1">
      <c r="A107" s="719" t="s">
        <v>55</v>
      </c>
      <c r="B107" s="86" t="s">
        <v>132</v>
      </c>
      <c r="C107" s="75" t="s">
        <v>7492</v>
      </c>
      <c r="D107" s="280" t="s">
        <v>7493</v>
      </c>
      <c r="E107" s="75" t="s">
        <v>7494</v>
      </c>
      <c r="F107" s="75" t="s">
        <v>2891</v>
      </c>
      <c r="G107" s="109" t="s">
        <v>7495</v>
      </c>
      <c r="H107" s="75" t="s">
        <v>57</v>
      </c>
      <c r="I107" s="75" t="s">
        <v>7496</v>
      </c>
      <c r="J107" s="5" t="s">
        <v>7497</v>
      </c>
      <c r="K107" s="5" t="s">
        <v>7498</v>
      </c>
      <c r="L107" s="5" t="s">
        <v>132</v>
      </c>
      <c r="M107" s="75" t="s">
        <v>5889</v>
      </c>
    </row>
    <row r="108" spans="1:14" ht="22.5" customHeight="1">
      <c r="A108" s="78" t="s">
        <v>68</v>
      </c>
      <c r="B108" s="139"/>
      <c r="C108" s="642"/>
      <c r="D108" s="262" t="s">
        <v>4479</v>
      </c>
      <c r="E108" s="69"/>
      <c r="F108" s="642"/>
      <c r="G108" s="262" t="s">
        <v>4131</v>
      </c>
      <c r="H108" s="262" t="s">
        <v>7499</v>
      </c>
      <c r="I108" s="678"/>
      <c r="J108" s="69"/>
      <c r="K108" s="69"/>
      <c r="L108" s="262" t="s">
        <v>7500</v>
      </c>
      <c r="M108" s="642"/>
    </row>
    <row r="109" spans="1:14">
      <c r="A109" s="78" t="s">
        <v>76</v>
      </c>
      <c r="B109" s="139"/>
      <c r="C109" s="678"/>
      <c r="D109" s="291"/>
      <c r="E109" s="69"/>
      <c r="F109" s="678"/>
      <c r="G109" s="678"/>
      <c r="H109" s="69"/>
      <c r="I109" s="678"/>
      <c r="J109" s="69"/>
      <c r="K109" s="69"/>
      <c r="L109" s="69"/>
      <c r="M109" s="642"/>
    </row>
    <row r="110" spans="1:14">
      <c r="A110" s="78" t="s">
        <v>77</v>
      </c>
      <c r="B110" s="139"/>
      <c r="C110" s="678"/>
      <c r="D110" s="291"/>
      <c r="E110" s="69"/>
      <c r="F110" s="678"/>
      <c r="G110" s="678"/>
      <c r="H110" s="69"/>
      <c r="I110" s="678"/>
      <c r="J110" s="69"/>
      <c r="K110" s="69"/>
      <c r="L110" s="69"/>
      <c r="M110" s="642"/>
    </row>
    <row r="111" spans="1:14">
      <c r="A111" s="79" t="s">
        <v>1256</v>
      </c>
      <c r="B111" s="139"/>
      <c r="C111" s="678"/>
      <c r="D111" s="291"/>
      <c r="E111" s="69"/>
      <c r="F111" s="678"/>
      <c r="G111" s="678"/>
      <c r="H111" s="69"/>
      <c r="I111" s="678"/>
      <c r="J111" s="69"/>
      <c r="K111" s="69"/>
      <c r="L111" s="69"/>
      <c r="M111" s="642"/>
    </row>
    <row r="112" spans="1:14">
      <c r="A112" s="79" t="s">
        <v>79</v>
      </c>
      <c r="B112" s="139"/>
      <c r="C112" s="678"/>
      <c r="D112" s="289" t="s">
        <v>559</v>
      </c>
      <c r="E112" s="69"/>
      <c r="F112" s="678"/>
      <c r="G112" s="678"/>
      <c r="H112" s="69"/>
      <c r="I112" s="678"/>
      <c r="J112" s="69"/>
      <c r="K112" s="69"/>
      <c r="L112" s="69"/>
      <c r="M112" s="642"/>
    </row>
    <row r="113" spans="1:14">
      <c r="A113" s="78" t="s">
        <v>1260</v>
      </c>
      <c r="B113" s="146"/>
      <c r="C113" s="692" t="s">
        <v>839</v>
      </c>
      <c r="D113" s="284" t="s">
        <v>7501</v>
      </c>
      <c r="E113" s="77" t="s">
        <v>7502</v>
      </c>
      <c r="F113" s="692" t="s">
        <v>2405</v>
      </c>
      <c r="G113" s="704" t="s">
        <v>7503</v>
      </c>
      <c r="H113" s="4" t="s">
        <v>7504</v>
      </c>
      <c r="I113" s="682" t="s">
        <v>2405</v>
      </c>
      <c r="J113" s="77" t="s">
        <v>2505</v>
      </c>
      <c r="K113" s="77" t="s">
        <v>2505</v>
      </c>
      <c r="L113" s="4" t="s">
        <v>563</v>
      </c>
      <c r="M113" s="77" t="s">
        <v>7505</v>
      </c>
    </row>
    <row r="114" spans="1:14" ht="26.1" customHeight="1">
      <c r="A114" s="14" t="s">
        <v>1</v>
      </c>
      <c r="B114" s="14" t="s">
        <v>7506</v>
      </c>
      <c r="C114" s="14" t="s">
        <v>7507</v>
      </c>
      <c r="D114" s="13" t="s">
        <v>7508</v>
      </c>
      <c r="E114" s="14" t="s">
        <v>7509</v>
      </c>
      <c r="F114" s="14" t="s">
        <v>7510</v>
      </c>
      <c r="G114" s="14" t="s">
        <v>6548</v>
      </c>
      <c r="H114" s="13" t="s">
        <v>7511</v>
      </c>
      <c r="I114" s="14" t="s">
        <v>7512</v>
      </c>
      <c r="J114" s="14" t="s">
        <v>7513</v>
      </c>
      <c r="K114" s="14" t="s">
        <v>7514</v>
      </c>
      <c r="L114" s="14" t="s">
        <v>6636</v>
      </c>
      <c r="M114" s="14" t="s">
        <v>7515</v>
      </c>
    </row>
    <row r="115" spans="1:14">
      <c r="A115" s="78" t="s">
        <v>14</v>
      </c>
      <c r="B115" s="682" t="s">
        <v>7516</v>
      </c>
      <c r="C115" s="682" t="s">
        <v>7517</v>
      </c>
      <c r="D115" s="682" t="s">
        <v>7518</v>
      </c>
      <c r="E115" s="695" t="s">
        <v>7519</v>
      </c>
      <c r="F115" s="649" t="s">
        <v>7520</v>
      </c>
      <c r="G115" s="682" t="s">
        <v>7521</v>
      </c>
      <c r="H115" s="650" t="s">
        <v>7522</v>
      </c>
      <c r="I115" s="682" t="s">
        <v>7523</v>
      </c>
      <c r="J115" s="695" t="s">
        <v>7524</v>
      </c>
      <c r="K115" s="682" t="s">
        <v>7525</v>
      </c>
      <c r="L115" s="649" t="s">
        <v>7526</v>
      </c>
      <c r="M115" s="649" t="s">
        <v>7527</v>
      </c>
    </row>
    <row r="116" spans="1:14">
      <c r="A116" s="78" t="s">
        <v>27</v>
      </c>
      <c r="B116" s="6" t="s">
        <v>7528</v>
      </c>
      <c r="C116" s="6" t="s">
        <v>7529</v>
      </c>
      <c r="D116" s="6" t="s">
        <v>7530</v>
      </c>
      <c r="E116" s="696" t="s">
        <v>7531</v>
      </c>
      <c r="F116" s="116" t="s">
        <v>7532</v>
      </c>
      <c r="G116" s="6" t="s">
        <v>7533</v>
      </c>
      <c r="H116" s="67" t="s">
        <v>7534</v>
      </c>
      <c r="I116" s="6" t="s">
        <v>7535</v>
      </c>
      <c r="J116" s="696" t="s">
        <v>7536</v>
      </c>
      <c r="K116" s="6" t="s">
        <v>7537</v>
      </c>
      <c r="L116" s="116" t="s">
        <v>7538</v>
      </c>
      <c r="M116" s="116" t="s">
        <v>7539</v>
      </c>
    </row>
    <row r="117" spans="1:14">
      <c r="A117" s="78" t="s">
        <v>40</v>
      </c>
      <c r="B117" s="682" t="s">
        <v>7296</v>
      </c>
      <c r="C117" s="682" t="s">
        <v>7540</v>
      </c>
      <c r="D117" s="682" t="s">
        <v>7298</v>
      </c>
      <c r="E117" s="695" t="s">
        <v>7541</v>
      </c>
      <c r="F117" s="649" t="s">
        <v>7201</v>
      </c>
      <c r="G117" s="682" t="s">
        <v>7394</v>
      </c>
      <c r="H117" s="650" t="s">
        <v>7395</v>
      </c>
      <c r="I117" s="682" t="s">
        <v>7256</v>
      </c>
      <c r="J117" s="695" t="s">
        <v>7541</v>
      </c>
      <c r="K117" s="682" t="s">
        <v>7347</v>
      </c>
      <c r="L117" s="649" t="s">
        <v>7542</v>
      </c>
      <c r="M117" s="649" t="s">
        <v>7256</v>
      </c>
    </row>
    <row r="118" spans="1:14">
      <c r="A118" s="78" t="s">
        <v>48</v>
      </c>
      <c r="B118" s="682">
        <v>3595640000</v>
      </c>
      <c r="C118" s="682">
        <v>1491600000</v>
      </c>
      <c r="D118" s="682">
        <v>3058181000</v>
      </c>
      <c r="E118" s="698">
        <v>6277778000</v>
      </c>
      <c r="F118" s="649">
        <v>2008644000</v>
      </c>
      <c r="G118" s="682">
        <v>7282637000</v>
      </c>
      <c r="H118" s="650">
        <v>20916707000</v>
      </c>
      <c r="I118" s="682">
        <v>4376691000</v>
      </c>
      <c r="J118" s="698">
        <v>4917947000</v>
      </c>
      <c r="K118" s="682">
        <v>5286979000</v>
      </c>
      <c r="L118" s="649">
        <v>2141280000</v>
      </c>
      <c r="M118" s="649">
        <v>1173450000</v>
      </c>
    </row>
    <row r="119" spans="1:14">
      <c r="A119" s="78" t="s">
        <v>49</v>
      </c>
      <c r="B119" s="682">
        <v>4300047000</v>
      </c>
      <c r="C119" s="650"/>
      <c r="D119" s="682">
        <v>1216872000</v>
      </c>
      <c r="E119" s="698">
        <v>4166192000</v>
      </c>
      <c r="F119" s="649">
        <v>2942610000</v>
      </c>
      <c r="G119" s="682">
        <v>5067097000</v>
      </c>
      <c r="H119" s="650">
        <v>17305870000</v>
      </c>
      <c r="I119" s="682">
        <v>1701964000</v>
      </c>
      <c r="J119" s="698">
        <v>3499510000</v>
      </c>
      <c r="K119" s="682">
        <v>8638391000</v>
      </c>
      <c r="L119" s="649">
        <v>1173948000</v>
      </c>
      <c r="M119" s="649">
        <v>408362000</v>
      </c>
    </row>
    <row r="120" spans="1:14">
      <c r="A120" s="78" t="s">
        <v>50</v>
      </c>
      <c r="B120" s="682">
        <v>8886414000</v>
      </c>
      <c r="C120" s="650"/>
      <c r="D120" s="682">
        <v>2889542000</v>
      </c>
      <c r="E120" s="698">
        <v>4742565000</v>
      </c>
      <c r="F120" s="649">
        <v>3797819000</v>
      </c>
      <c r="G120" s="682">
        <v>12306586000</v>
      </c>
      <c r="H120" s="650">
        <v>25384931000</v>
      </c>
      <c r="I120" s="682">
        <v>1733264000</v>
      </c>
      <c r="J120" s="698">
        <v>3759535000</v>
      </c>
      <c r="K120" s="682">
        <v>23704419000</v>
      </c>
      <c r="L120" s="649">
        <v>1760223000</v>
      </c>
      <c r="M120" s="649">
        <v>830706000</v>
      </c>
    </row>
    <row r="121" spans="1:14">
      <c r="A121" s="718" t="s">
        <v>51</v>
      </c>
      <c r="B121" s="5">
        <v>0.5071</v>
      </c>
      <c r="C121" s="5">
        <v>0.27300000000000002</v>
      </c>
      <c r="D121" s="5">
        <v>0.20349999999999999</v>
      </c>
      <c r="E121" s="699">
        <v>0.21290000000000001</v>
      </c>
      <c r="F121" s="105">
        <v>0.14510000000000001</v>
      </c>
      <c r="G121" s="5">
        <v>0.22070000000000001</v>
      </c>
      <c r="H121" s="49">
        <v>0.09</v>
      </c>
      <c r="I121" s="5">
        <v>0.21160000000000001</v>
      </c>
      <c r="J121" s="699">
        <v>0.36950000000000011</v>
      </c>
      <c r="K121" s="5">
        <v>0.2248</v>
      </c>
      <c r="L121" s="105">
        <v>0.1353</v>
      </c>
      <c r="M121" s="105">
        <v>0.15140000000000001</v>
      </c>
      <c r="N121" s="627"/>
    </row>
    <row r="122" spans="1:14">
      <c r="A122" s="718" t="s">
        <v>54</v>
      </c>
      <c r="B122" s="5">
        <v>2.4756999999999998</v>
      </c>
      <c r="C122" s="5">
        <v>2.649</v>
      </c>
      <c r="D122" s="5">
        <v>5.5308000000000002</v>
      </c>
      <c r="E122" s="699">
        <v>5.1886999999999999</v>
      </c>
      <c r="F122" s="105">
        <v>5.8498999999999999</v>
      </c>
      <c r="G122" s="5">
        <v>8.1202000000000005</v>
      </c>
      <c r="H122" s="49">
        <v>16.6295</v>
      </c>
      <c r="I122" s="5">
        <v>4.5149999999999997</v>
      </c>
      <c r="J122" s="699">
        <v>3.0838999999999999</v>
      </c>
      <c r="K122" s="5">
        <v>2.2892000000000001</v>
      </c>
      <c r="L122" s="105">
        <v>24.371700000000001</v>
      </c>
      <c r="M122" s="105">
        <v>18.456800000000001</v>
      </c>
      <c r="N122" s="627"/>
    </row>
    <row r="123" spans="1:14" ht="22.5" customHeight="1">
      <c r="A123" s="719" t="s">
        <v>55</v>
      </c>
      <c r="B123" s="75" t="s">
        <v>2354</v>
      </c>
      <c r="C123" s="5" t="s">
        <v>132</v>
      </c>
      <c r="D123" s="75" t="s">
        <v>3245</v>
      </c>
      <c r="E123" s="701" t="s">
        <v>7543</v>
      </c>
      <c r="F123" s="109" t="s">
        <v>7544</v>
      </c>
      <c r="G123" s="75" t="s">
        <v>6265</v>
      </c>
      <c r="H123" s="65" t="s">
        <v>7545</v>
      </c>
      <c r="I123" s="75" t="s">
        <v>7546</v>
      </c>
      <c r="J123" s="701" t="s">
        <v>7547</v>
      </c>
      <c r="K123" s="75" t="s">
        <v>59</v>
      </c>
      <c r="L123" s="109" t="s">
        <v>2098</v>
      </c>
      <c r="M123" s="109" t="s">
        <v>4715</v>
      </c>
    </row>
    <row r="124" spans="1:14" ht="22.5" customHeight="1">
      <c r="A124" s="78" t="s">
        <v>68</v>
      </c>
      <c r="B124" s="69"/>
      <c r="C124" s="262" t="s">
        <v>7548</v>
      </c>
      <c r="D124" s="69"/>
      <c r="E124" s="642"/>
      <c r="F124" s="678"/>
      <c r="G124" s="678"/>
      <c r="H124" s="644" t="s">
        <v>7549</v>
      </c>
      <c r="I124" s="642"/>
      <c r="J124" s="642"/>
      <c r="K124" s="678"/>
      <c r="L124" s="678"/>
      <c r="M124" s="678"/>
    </row>
    <row r="125" spans="1:14">
      <c r="A125" s="78" t="s">
        <v>76</v>
      </c>
      <c r="B125" s="69"/>
      <c r="C125" s="69"/>
      <c r="D125" s="69"/>
      <c r="E125" s="946"/>
      <c r="F125" s="678"/>
      <c r="G125" s="678"/>
      <c r="H125" s="69"/>
      <c r="I125" s="678"/>
      <c r="J125" s="946"/>
      <c r="K125" s="678"/>
      <c r="L125" s="678"/>
      <c r="M125" s="678"/>
    </row>
    <row r="126" spans="1:14">
      <c r="A126" s="78" t="s">
        <v>77</v>
      </c>
      <c r="B126" s="69"/>
      <c r="C126" s="69"/>
      <c r="D126" s="69"/>
      <c r="E126" s="946"/>
      <c r="F126" s="678"/>
      <c r="G126" s="678"/>
      <c r="H126" s="69"/>
      <c r="I126" s="678"/>
      <c r="J126" s="946"/>
      <c r="K126" s="678"/>
      <c r="L126" s="678"/>
      <c r="M126" s="678"/>
    </row>
    <row r="127" spans="1:14">
      <c r="A127" s="79" t="s">
        <v>1256</v>
      </c>
      <c r="B127" s="69"/>
      <c r="C127" s="69"/>
      <c r="D127" s="69"/>
      <c r="E127" s="946"/>
      <c r="F127" s="678"/>
      <c r="G127" s="678"/>
      <c r="H127" s="69"/>
      <c r="I127" s="678"/>
      <c r="J127" s="946"/>
      <c r="K127" s="678"/>
      <c r="L127" s="678"/>
      <c r="M127" s="678"/>
    </row>
    <row r="128" spans="1:14">
      <c r="A128" s="79" t="s">
        <v>79</v>
      </c>
      <c r="B128" s="69"/>
      <c r="C128" s="69"/>
      <c r="D128" s="69"/>
      <c r="E128" s="946"/>
      <c r="F128" s="678"/>
      <c r="G128" s="678"/>
      <c r="H128" s="69"/>
      <c r="I128" s="678"/>
      <c r="J128" s="946"/>
      <c r="K128" s="678"/>
      <c r="L128" s="678"/>
      <c r="M128" s="678"/>
    </row>
    <row r="129" spans="1:14">
      <c r="A129" s="78" t="s">
        <v>1260</v>
      </c>
      <c r="B129" s="4" t="s">
        <v>7308</v>
      </c>
      <c r="C129" s="69"/>
      <c r="D129" s="64"/>
      <c r="E129" s="695" t="s">
        <v>839</v>
      </c>
      <c r="F129" s="649" t="s">
        <v>7550</v>
      </c>
      <c r="G129" s="682" t="s">
        <v>2405</v>
      </c>
      <c r="H129" s="64" t="s">
        <v>276</v>
      </c>
      <c r="I129" s="692" t="s">
        <v>333</v>
      </c>
      <c r="J129" s="947" t="s">
        <v>839</v>
      </c>
      <c r="K129" s="682" t="s">
        <v>276</v>
      </c>
      <c r="L129" s="649" t="s">
        <v>7551</v>
      </c>
      <c r="M129" s="649" t="s">
        <v>839</v>
      </c>
    </row>
    <row r="130" spans="1:14" ht="26.1" customHeight="1">
      <c r="A130" s="14" t="s">
        <v>1</v>
      </c>
      <c r="B130" s="14" t="s">
        <v>7552</v>
      </c>
      <c r="C130" s="14" t="s">
        <v>7553</v>
      </c>
      <c r="D130" s="14" t="s">
        <v>7554</v>
      </c>
      <c r="E130" s="46" t="s">
        <v>7555</v>
      </c>
      <c r="F130" s="14" t="s">
        <v>7556</v>
      </c>
      <c r="G130" s="14" t="s">
        <v>7557</v>
      </c>
      <c r="H130" s="14" t="s">
        <v>7558</v>
      </c>
      <c r="I130" s="14" t="s">
        <v>7559</v>
      </c>
      <c r="J130" s="14" t="s">
        <v>7560</v>
      </c>
      <c r="K130" s="14" t="s">
        <v>7561</v>
      </c>
      <c r="L130" s="14" t="s">
        <v>7562</v>
      </c>
      <c r="M130" s="14" t="s">
        <v>7563</v>
      </c>
    </row>
    <row r="131" spans="1:14">
      <c r="A131" s="78" t="s">
        <v>14</v>
      </c>
      <c r="B131" s="649" t="s">
        <v>7564</v>
      </c>
      <c r="C131" s="649" t="s">
        <v>7565</v>
      </c>
      <c r="D131" s="649" t="s">
        <v>7566</v>
      </c>
      <c r="E131" s="682" t="s">
        <v>7567</v>
      </c>
      <c r="F131" s="682" t="s">
        <v>7568</v>
      </c>
      <c r="G131" s="682" t="s">
        <v>7569</v>
      </c>
      <c r="H131" s="649" t="s">
        <v>7570</v>
      </c>
      <c r="I131" s="682" t="s">
        <v>3344</v>
      </c>
      <c r="J131" s="682" t="s">
        <v>7571</v>
      </c>
      <c r="K131" s="682" t="s">
        <v>7572</v>
      </c>
      <c r="L131" s="650" t="s">
        <v>7573</v>
      </c>
      <c r="M131" s="682" t="s">
        <v>1693</v>
      </c>
    </row>
    <row r="132" spans="1:14">
      <c r="A132" s="78" t="s">
        <v>27</v>
      </c>
      <c r="B132" s="116" t="s">
        <v>7574</v>
      </c>
      <c r="C132" s="116" t="s">
        <v>7575</v>
      </c>
      <c r="D132" s="116" t="s">
        <v>7576</v>
      </c>
      <c r="E132" s="6" t="s">
        <v>7577</v>
      </c>
      <c r="F132" s="6" t="s">
        <v>7578</v>
      </c>
      <c r="G132" s="6" t="s">
        <v>7579</v>
      </c>
      <c r="H132" s="116" t="s">
        <v>7580</v>
      </c>
      <c r="I132" s="6" t="s">
        <v>7581</v>
      </c>
      <c r="J132" s="6" t="s">
        <v>7582</v>
      </c>
      <c r="K132" s="6" t="s">
        <v>7583</v>
      </c>
      <c r="L132" s="67" t="s">
        <v>7584</v>
      </c>
      <c r="M132" s="6" t="s">
        <v>7585</v>
      </c>
    </row>
    <row r="133" spans="1:14">
      <c r="A133" s="78" t="s">
        <v>40</v>
      </c>
      <c r="B133" s="649" t="s">
        <v>7204</v>
      </c>
      <c r="C133" s="649" t="s">
        <v>7205</v>
      </c>
      <c r="D133" s="649" t="s">
        <v>7205</v>
      </c>
      <c r="E133" s="682" t="s">
        <v>7586</v>
      </c>
      <c r="F133" s="682" t="s">
        <v>7203</v>
      </c>
      <c r="G133" s="682" t="s">
        <v>7254</v>
      </c>
      <c r="H133" s="649" t="s">
        <v>7204</v>
      </c>
      <c r="I133" s="682" t="s">
        <v>7204</v>
      </c>
      <c r="J133" s="682" t="s">
        <v>7205</v>
      </c>
      <c r="K133" s="682" t="s">
        <v>7347</v>
      </c>
      <c r="L133" s="650" t="s">
        <v>7490</v>
      </c>
      <c r="M133" s="682" t="s">
        <v>7203</v>
      </c>
    </row>
    <row r="134" spans="1:14">
      <c r="A134" s="78" t="s">
        <v>48</v>
      </c>
      <c r="B134" s="649">
        <v>12597155000</v>
      </c>
      <c r="C134" s="649">
        <v>8682580000</v>
      </c>
      <c r="D134" s="649">
        <v>3867093000</v>
      </c>
      <c r="E134" s="682">
        <v>4454494000</v>
      </c>
      <c r="F134" s="682">
        <v>925560000</v>
      </c>
      <c r="G134" s="682">
        <v>1149612000</v>
      </c>
      <c r="H134" s="649">
        <v>6442614000</v>
      </c>
      <c r="I134" s="682">
        <v>4294547000</v>
      </c>
      <c r="J134" s="682">
        <v>1481171000</v>
      </c>
      <c r="K134" s="682">
        <v>3890802000</v>
      </c>
      <c r="L134" s="650">
        <v>1761546000</v>
      </c>
      <c r="M134" s="682">
        <v>2849488000</v>
      </c>
    </row>
    <row r="135" spans="1:14">
      <c r="A135" s="78" t="s">
        <v>49</v>
      </c>
      <c r="B135" s="649">
        <v>15831922000</v>
      </c>
      <c r="C135" s="649">
        <v>10685550000</v>
      </c>
      <c r="D135" s="649">
        <v>2210052000</v>
      </c>
      <c r="E135" s="682">
        <v>6525096000</v>
      </c>
      <c r="F135" s="682">
        <v>455964000</v>
      </c>
      <c r="G135" s="682">
        <v>0</v>
      </c>
      <c r="H135" s="649">
        <v>10661136000</v>
      </c>
      <c r="I135" s="682">
        <v>1728201000</v>
      </c>
      <c r="J135" s="682">
        <v>1605842000</v>
      </c>
      <c r="K135" s="682">
        <v>3879083000</v>
      </c>
      <c r="L135" s="650">
        <v>1089154000</v>
      </c>
      <c r="M135" s="682">
        <v>2454030000</v>
      </c>
    </row>
    <row r="136" spans="1:14">
      <c r="A136" s="78" t="s">
        <v>50</v>
      </c>
      <c r="B136" s="649">
        <v>18443370000</v>
      </c>
      <c r="C136" s="649">
        <v>14693754000</v>
      </c>
      <c r="D136" s="649">
        <v>4670782000</v>
      </c>
      <c r="E136" s="682">
        <v>8662248000</v>
      </c>
      <c r="F136" s="682">
        <v>800389000</v>
      </c>
      <c r="G136" s="682">
        <v>0</v>
      </c>
      <c r="H136" s="649">
        <v>16196623000</v>
      </c>
      <c r="I136" s="682">
        <v>3283900000</v>
      </c>
      <c r="J136" s="682">
        <v>1779906000</v>
      </c>
      <c r="K136" s="682">
        <v>5072154000</v>
      </c>
      <c r="L136" s="650">
        <v>1865042000</v>
      </c>
      <c r="M136" s="682">
        <v>3129262000</v>
      </c>
    </row>
    <row r="137" spans="1:14">
      <c r="A137" s="718" t="s">
        <v>51</v>
      </c>
      <c r="B137" s="105">
        <v>0.1643</v>
      </c>
      <c r="C137" s="105">
        <v>0.25459999999999999</v>
      </c>
      <c r="D137" s="105">
        <v>0.2288</v>
      </c>
      <c r="E137" s="5">
        <v>0.63460000000000005</v>
      </c>
      <c r="F137" s="5">
        <v>3.8199999999999998E-2</v>
      </c>
      <c r="G137" s="5">
        <v>5.7200000000000001E-2</v>
      </c>
      <c r="H137" s="105">
        <v>3.3799999999999997E-2</v>
      </c>
      <c r="I137" s="5">
        <v>0.63900000000000001</v>
      </c>
      <c r="J137" s="5">
        <v>0.28039999999999998</v>
      </c>
      <c r="K137" s="5">
        <v>6.1400000000000003E-2</v>
      </c>
      <c r="L137" s="49">
        <v>0.1181</v>
      </c>
      <c r="M137" s="5">
        <v>0.54079999999999995</v>
      </c>
      <c r="N137" s="627"/>
    </row>
    <row r="138" spans="1:14">
      <c r="A138" s="718" t="s">
        <v>54</v>
      </c>
      <c r="B138" s="105">
        <v>6.8144999999999998</v>
      </c>
      <c r="C138" s="105">
        <v>6.2335000000000003</v>
      </c>
      <c r="D138" s="105">
        <v>20.768599999999999</v>
      </c>
      <c r="E138" s="5">
        <v>2.1815000000000002</v>
      </c>
      <c r="F138" s="5">
        <v>18.850300000000001</v>
      </c>
      <c r="G138" s="5">
        <v>15.9772</v>
      </c>
      <c r="H138" s="105">
        <v>25.825900000000001</v>
      </c>
      <c r="I138" s="5">
        <v>13.350199999999999</v>
      </c>
      <c r="J138" s="5">
        <v>11.2524</v>
      </c>
      <c r="K138" s="5">
        <v>15.8103</v>
      </c>
      <c r="L138" s="49">
        <v>30.1965</v>
      </c>
      <c r="M138" s="5">
        <v>2.4937</v>
      </c>
      <c r="N138" s="627"/>
    </row>
    <row r="139" spans="1:14" ht="22.5" customHeight="1">
      <c r="A139" s="719" t="s">
        <v>55</v>
      </c>
      <c r="B139" s="105" t="s">
        <v>57</v>
      </c>
      <c r="C139" s="109" t="s">
        <v>64</v>
      </c>
      <c r="D139" s="109" t="s">
        <v>57</v>
      </c>
      <c r="E139" s="75" t="s">
        <v>7587</v>
      </c>
      <c r="F139" s="75" t="s">
        <v>7588</v>
      </c>
      <c r="G139" s="75" t="s">
        <v>7589</v>
      </c>
      <c r="H139" s="109" t="s">
        <v>2212</v>
      </c>
      <c r="I139" s="75" t="s">
        <v>57</v>
      </c>
      <c r="J139" s="5" t="s">
        <v>4017</v>
      </c>
      <c r="K139" s="75" t="s">
        <v>7590</v>
      </c>
      <c r="L139" s="65" t="s">
        <v>2354</v>
      </c>
      <c r="M139" s="75" t="s">
        <v>7591</v>
      </c>
    </row>
    <row r="140" spans="1:14" ht="22.5" customHeight="1">
      <c r="A140" s="78" t="s">
        <v>68</v>
      </c>
      <c r="B140" s="69"/>
      <c r="C140" s="642"/>
      <c r="D140" s="642"/>
      <c r="E140" s="642"/>
      <c r="F140" s="644" t="s">
        <v>7592</v>
      </c>
      <c r="G140" s="644" t="s">
        <v>7593</v>
      </c>
      <c r="H140" s="644" t="s">
        <v>7594</v>
      </c>
      <c r="I140" s="642"/>
      <c r="J140" s="69"/>
      <c r="K140" s="678"/>
      <c r="L140" s="678"/>
      <c r="M140" s="678"/>
    </row>
    <row r="141" spans="1:14">
      <c r="A141" s="78" t="s">
        <v>76</v>
      </c>
      <c r="B141" s="69"/>
      <c r="C141" s="678"/>
      <c r="D141" s="678"/>
      <c r="E141" s="678"/>
      <c r="F141" s="678"/>
      <c r="G141" s="678"/>
      <c r="H141" s="678"/>
      <c r="I141" s="678"/>
      <c r="J141" s="69"/>
      <c r="K141" s="678"/>
      <c r="L141" s="678"/>
      <c r="M141" s="678"/>
    </row>
    <row r="142" spans="1:14">
      <c r="A142" s="78" t="s">
        <v>77</v>
      </c>
      <c r="B142" s="69"/>
      <c r="C142" s="678"/>
      <c r="D142" s="678"/>
      <c r="E142" s="678"/>
      <c r="F142" s="678"/>
      <c r="G142" s="678"/>
      <c r="H142" s="678"/>
      <c r="I142" s="678"/>
      <c r="J142" s="69"/>
      <c r="K142" s="678"/>
      <c r="L142" s="678"/>
      <c r="M142" s="678"/>
    </row>
    <row r="143" spans="1:14">
      <c r="A143" s="79" t="s">
        <v>1256</v>
      </c>
      <c r="B143" s="69"/>
      <c r="C143" s="678"/>
      <c r="D143" s="678"/>
      <c r="E143" s="678"/>
      <c r="F143" s="678"/>
      <c r="G143" s="678"/>
      <c r="H143" s="678"/>
      <c r="I143" s="678"/>
      <c r="J143" s="69"/>
      <c r="K143" s="678"/>
      <c r="L143" s="678"/>
      <c r="M143" s="678"/>
    </row>
    <row r="144" spans="1:14">
      <c r="A144" s="79" t="s">
        <v>79</v>
      </c>
      <c r="B144" s="69"/>
      <c r="C144" s="678"/>
      <c r="D144" s="678"/>
      <c r="E144" s="678"/>
      <c r="F144" s="678"/>
      <c r="G144" s="678"/>
      <c r="H144" s="678"/>
      <c r="I144" s="678"/>
      <c r="J144" s="69"/>
      <c r="K144" s="678"/>
      <c r="L144" s="678"/>
      <c r="M144" s="678"/>
    </row>
    <row r="145" spans="1:14" ht="33.75" customHeight="1">
      <c r="A145" s="78" t="s">
        <v>1260</v>
      </c>
      <c r="B145" s="112" t="s">
        <v>7595</v>
      </c>
      <c r="C145" s="704" t="s">
        <v>839</v>
      </c>
      <c r="D145" s="704" t="s">
        <v>839</v>
      </c>
      <c r="E145" s="692" t="s">
        <v>87</v>
      </c>
      <c r="F145" s="692" t="s">
        <v>5759</v>
      </c>
      <c r="G145" s="682" t="s">
        <v>7596</v>
      </c>
      <c r="H145" s="704" t="s">
        <v>390</v>
      </c>
      <c r="I145" s="692" t="s">
        <v>839</v>
      </c>
      <c r="J145" s="77" t="s">
        <v>2505</v>
      </c>
      <c r="K145" s="682" t="s">
        <v>147</v>
      </c>
      <c r="L145" s="650" t="s">
        <v>839</v>
      </c>
      <c r="M145" s="692" t="s">
        <v>7597</v>
      </c>
    </row>
    <row r="146" spans="1:14" ht="26.1" customHeight="1">
      <c r="A146" s="14" t="s">
        <v>1</v>
      </c>
      <c r="B146" s="14" t="s">
        <v>7598</v>
      </c>
      <c r="C146" s="14" t="s">
        <v>7599</v>
      </c>
      <c r="D146" s="14" t="s">
        <v>7600</v>
      </c>
      <c r="E146" s="14" t="s">
        <v>7601</v>
      </c>
      <c r="F146" s="16" t="s">
        <v>7602</v>
      </c>
      <c r="G146" s="14" t="s">
        <v>6439</v>
      </c>
      <c r="H146" s="14" t="s">
        <v>7603</v>
      </c>
      <c r="I146" s="14" t="s">
        <v>7604</v>
      </c>
      <c r="J146" s="13" t="s">
        <v>7605</v>
      </c>
      <c r="K146" s="14" t="s">
        <v>7606</v>
      </c>
      <c r="L146" s="14" t="s">
        <v>7607</v>
      </c>
      <c r="M146" s="14" t="s">
        <v>7608</v>
      </c>
    </row>
    <row r="147" spans="1:14">
      <c r="A147" s="78" t="s">
        <v>14</v>
      </c>
      <c r="B147" s="649" t="s">
        <v>7609</v>
      </c>
      <c r="C147" s="682" t="s">
        <v>7610</v>
      </c>
      <c r="D147" s="649" t="s">
        <v>7611</v>
      </c>
      <c r="E147" s="682" t="s">
        <v>7612</v>
      </c>
      <c r="F147" s="682" t="s">
        <v>7613</v>
      </c>
      <c r="G147" s="682" t="s">
        <v>7033</v>
      </c>
      <c r="H147" s="682" t="s">
        <v>7614</v>
      </c>
      <c r="I147" s="649" t="s">
        <v>7615</v>
      </c>
      <c r="J147" s="682" t="s">
        <v>7616</v>
      </c>
      <c r="K147" s="649" t="s">
        <v>7617</v>
      </c>
      <c r="L147" s="682" t="s">
        <v>7618</v>
      </c>
      <c r="M147" s="649" t="s">
        <v>7619</v>
      </c>
    </row>
    <row r="148" spans="1:14">
      <c r="A148" s="78" t="s">
        <v>27</v>
      </c>
      <c r="B148" s="116" t="s">
        <v>7620</v>
      </c>
      <c r="C148" s="6" t="s">
        <v>7621</v>
      </c>
      <c r="D148" s="116" t="s">
        <v>7622</v>
      </c>
      <c r="E148" s="6" t="s">
        <v>7623</v>
      </c>
      <c r="F148" s="6" t="s">
        <v>7624</v>
      </c>
      <c r="G148" s="6" t="s">
        <v>7625</v>
      </c>
      <c r="H148" s="6" t="s">
        <v>7626</v>
      </c>
      <c r="I148" s="116" t="s">
        <v>7627</v>
      </c>
      <c r="J148" s="6" t="s">
        <v>7628</v>
      </c>
      <c r="K148" s="116" t="s">
        <v>7629</v>
      </c>
      <c r="L148" s="6" t="s">
        <v>7630</v>
      </c>
      <c r="M148" s="116" t="s">
        <v>7631</v>
      </c>
    </row>
    <row r="149" spans="1:14">
      <c r="A149" s="78" t="s">
        <v>40</v>
      </c>
      <c r="B149" s="649" t="s">
        <v>7299</v>
      </c>
      <c r="C149" s="682" t="s">
        <v>7632</v>
      </c>
      <c r="D149" s="649" t="s">
        <v>7204</v>
      </c>
      <c r="E149" s="682" t="s">
        <v>7201</v>
      </c>
      <c r="F149" s="682" t="s">
        <v>7542</v>
      </c>
      <c r="G149" s="682" t="s">
        <v>7541</v>
      </c>
      <c r="H149" s="682" t="s">
        <v>7299</v>
      </c>
      <c r="I149" s="649" t="s">
        <v>7490</v>
      </c>
      <c r="J149" s="682" t="s">
        <v>7203</v>
      </c>
      <c r="K149" s="649" t="s">
        <v>7256</v>
      </c>
      <c r="L149" s="682" t="s">
        <v>7203</v>
      </c>
      <c r="M149" s="649" t="s">
        <v>7542</v>
      </c>
    </row>
    <row r="150" spans="1:14">
      <c r="A150" s="78" t="s">
        <v>48</v>
      </c>
      <c r="B150" s="649">
        <v>9487494000</v>
      </c>
      <c r="C150" s="682">
        <v>1530464000</v>
      </c>
      <c r="D150" s="649">
        <v>11475135000</v>
      </c>
      <c r="E150" s="682">
        <v>3412423000</v>
      </c>
      <c r="F150" s="682">
        <v>3567633000</v>
      </c>
      <c r="G150" s="682">
        <v>4256075000</v>
      </c>
      <c r="H150" s="682">
        <v>14063686000</v>
      </c>
      <c r="I150" s="649">
        <v>8136556000</v>
      </c>
      <c r="J150" s="682">
        <v>1280684000</v>
      </c>
      <c r="K150" s="649">
        <v>1336475000</v>
      </c>
      <c r="L150" s="682">
        <v>3625777000</v>
      </c>
      <c r="M150" s="649">
        <v>14746505000</v>
      </c>
    </row>
    <row r="151" spans="1:14">
      <c r="A151" s="78" t="s">
        <v>49</v>
      </c>
      <c r="B151" s="649">
        <v>7001287000</v>
      </c>
      <c r="C151" s="682">
        <v>1091837000</v>
      </c>
      <c r="D151" s="649">
        <v>9913338000</v>
      </c>
      <c r="E151" s="682">
        <v>2023153000</v>
      </c>
      <c r="F151" s="682">
        <v>2627139000</v>
      </c>
      <c r="G151" s="682">
        <v>3028981000</v>
      </c>
      <c r="H151" s="682">
        <v>23573796000</v>
      </c>
      <c r="I151" s="649">
        <v>9825930000</v>
      </c>
      <c r="J151" s="682">
        <v>604443000</v>
      </c>
      <c r="K151" s="649">
        <v>1194966000</v>
      </c>
      <c r="L151" s="682">
        <v>4244667000</v>
      </c>
      <c r="M151" s="649">
        <v>5624103000</v>
      </c>
    </row>
    <row r="152" spans="1:14">
      <c r="A152" s="78" t="s">
        <v>50</v>
      </c>
      <c r="B152" s="649">
        <v>18254656000</v>
      </c>
      <c r="C152" s="682">
        <v>1475204000</v>
      </c>
      <c r="D152" s="649">
        <v>22140906000</v>
      </c>
      <c r="E152" s="682">
        <v>3229974000</v>
      </c>
      <c r="F152" s="682">
        <v>3128711000</v>
      </c>
      <c r="G152" s="682">
        <v>4331735000</v>
      </c>
      <c r="H152" s="682">
        <v>36206940000</v>
      </c>
      <c r="I152" s="649">
        <v>14075416000</v>
      </c>
      <c r="J152" s="682">
        <v>2077357000</v>
      </c>
      <c r="K152" s="649">
        <v>2227418000</v>
      </c>
      <c r="L152" s="682">
        <v>4814144000</v>
      </c>
      <c r="M152" s="649">
        <v>10192613000</v>
      </c>
    </row>
    <row r="153" spans="1:14">
      <c r="A153" s="718" t="s">
        <v>51</v>
      </c>
      <c r="B153" s="105">
        <v>4.7199999999999999E-2</v>
      </c>
      <c r="C153" s="5">
        <v>0.1017</v>
      </c>
      <c r="D153" s="105">
        <v>5.5500000000000001E-2</v>
      </c>
      <c r="E153" s="5">
        <v>0.1178</v>
      </c>
      <c r="F153" s="5">
        <v>4.02E-2</v>
      </c>
      <c r="G153" s="5">
        <v>0.18060000000000001</v>
      </c>
      <c r="H153" s="5">
        <v>0.23930000000000001</v>
      </c>
      <c r="I153" s="105">
        <v>0.31630000000000003</v>
      </c>
      <c r="J153" s="5">
        <v>4.8099999999999997E-2</v>
      </c>
      <c r="K153" s="105">
        <v>9.0300000000000005E-2</v>
      </c>
      <c r="L153" s="5">
        <v>0.27810000000000001</v>
      </c>
      <c r="M153" s="105">
        <v>6.5100000000000005E-2</v>
      </c>
      <c r="N153" s="627"/>
    </row>
    <row r="154" spans="1:14">
      <c r="A154" s="718" t="s">
        <v>54</v>
      </c>
      <c r="B154" s="105">
        <v>11.603899999999999</v>
      </c>
      <c r="C154" s="5">
        <v>8.2377000000000002</v>
      </c>
      <c r="D154" s="105">
        <v>23.565100000000001</v>
      </c>
      <c r="E154" s="5">
        <v>2.7387000000000001</v>
      </c>
      <c r="F154" s="5">
        <v>7.5582000000000003</v>
      </c>
      <c r="G154" s="5">
        <v>14.554600000000001</v>
      </c>
      <c r="H154" s="5">
        <v>10.2979</v>
      </c>
      <c r="I154" s="105">
        <v>7.1252000000000004</v>
      </c>
      <c r="J154" s="5">
        <v>18.989599999999999</v>
      </c>
      <c r="K154" s="105">
        <v>8.6509999999999998</v>
      </c>
      <c r="L154" s="5">
        <v>29.420999999999999</v>
      </c>
      <c r="M154" s="105">
        <v>14.6374</v>
      </c>
      <c r="N154" s="627"/>
    </row>
    <row r="155" spans="1:14" ht="22.5" customHeight="1">
      <c r="A155" s="719" t="s">
        <v>55</v>
      </c>
      <c r="B155" s="109" t="s">
        <v>195</v>
      </c>
      <c r="C155" s="75" t="s">
        <v>7633</v>
      </c>
      <c r="D155" s="109" t="s">
        <v>7634</v>
      </c>
      <c r="E155" s="75" t="s">
        <v>7106</v>
      </c>
      <c r="F155" s="75" t="s">
        <v>7635</v>
      </c>
      <c r="G155" s="75" t="s">
        <v>7636</v>
      </c>
      <c r="H155" s="75" t="s">
        <v>7637</v>
      </c>
      <c r="I155" s="105" t="s">
        <v>7638</v>
      </c>
      <c r="J155" s="75" t="s">
        <v>544</v>
      </c>
      <c r="K155" s="105" t="s">
        <v>7639</v>
      </c>
      <c r="L155" s="5" t="s">
        <v>7640</v>
      </c>
      <c r="M155" s="109" t="s">
        <v>930</v>
      </c>
    </row>
    <row r="156" spans="1:14" ht="22.5" customHeight="1">
      <c r="A156" s="78" t="s">
        <v>68</v>
      </c>
      <c r="B156" s="655" t="s">
        <v>1197</v>
      </c>
      <c r="C156" s="642"/>
      <c r="D156" s="644" t="s">
        <v>7641</v>
      </c>
      <c r="E156" s="678"/>
      <c r="F156" s="644" t="s">
        <v>7642</v>
      </c>
      <c r="G156" s="642"/>
      <c r="H156" s="644" t="s">
        <v>7643</v>
      </c>
      <c r="I156" s="644" t="s">
        <v>7644</v>
      </c>
      <c r="J156" s="644" t="s">
        <v>7645</v>
      </c>
      <c r="K156" s="69"/>
      <c r="L156" s="69"/>
      <c r="M156" s="644" t="s">
        <v>7646</v>
      </c>
    </row>
    <row r="157" spans="1:14">
      <c r="A157" s="78" t="s">
        <v>76</v>
      </c>
      <c r="B157" s="678"/>
      <c r="C157" s="678"/>
      <c r="D157" s="678"/>
      <c r="E157" s="678"/>
      <c r="F157" s="678"/>
      <c r="G157" s="678"/>
      <c r="H157" s="678"/>
      <c r="I157" s="69"/>
      <c r="J157" s="69"/>
      <c r="K157" s="69"/>
      <c r="L157" s="69"/>
      <c r="M157" s="678"/>
    </row>
    <row r="158" spans="1:14">
      <c r="A158" s="78" t="s">
        <v>77</v>
      </c>
      <c r="B158" s="678"/>
      <c r="C158" s="678"/>
      <c r="D158" s="678"/>
      <c r="E158" s="678"/>
      <c r="F158" s="678"/>
      <c r="G158" s="678"/>
      <c r="H158" s="678"/>
      <c r="I158" s="69"/>
      <c r="J158" s="69"/>
      <c r="K158" s="69"/>
      <c r="L158" s="69"/>
      <c r="M158" s="678"/>
    </row>
    <row r="159" spans="1:14">
      <c r="A159" s="79" t="s">
        <v>1256</v>
      </c>
      <c r="B159" s="678"/>
      <c r="C159" s="678"/>
      <c r="D159" s="678"/>
      <c r="E159" s="678"/>
      <c r="F159" s="678"/>
      <c r="G159" s="678"/>
      <c r="H159" s="678"/>
      <c r="I159" s="69"/>
      <c r="J159" s="69"/>
      <c r="K159" s="69"/>
      <c r="L159" s="69"/>
      <c r="M159" s="678"/>
    </row>
    <row r="160" spans="1:14">
      <c r="A160" s="79" t="s">
        <v>79</v>
      </c>
      <c r="B160" s="678"/>
      <c r="C160" s="678"/>
      <c r="D160" s="678"/>
      <c r="E160" s="678"/>
      <c r="F160" s="678"/>
      <c r="G160" s="678"/>
      <c r="H160" s="678"/>
      <c r="I160" s="69"/>
      <c r="J160" s="69"/>
      <c r="K160" s="69"/>
      <c r="L160" s="69"/>
      <c r="M160" s="678"/>
    </row>
    <row r="161" spans="1:14">
      <c r="A161" s="78" t="s">
        <v>1260</v>
      </c>
      <c r="B161" s="704" t="s">
        <v>390</v>
      </c>
      <c r="C161" s="692" t="s">
        <v>839</v>
      </c>
      <c r="D161" s="704" t="s">
        <v>276</v>
      </c>
      <c r="E161" s="692" t="s">
        <v>839</v>
      </c>
      <c r="F161" s="692" t="s">
        <v>85</v>
      </c>
      <c r="G161" s="692" t="s">
        <v>448</v>
      </c>
      <c r="H161" s="692" t="s">
        <v>837</v>
      </c>
      <c r="I161" s="112" t="s">
        <v>83</v>
      </c>
      <c r="J161" s="77" t="s">
        <v>7647</v>
      </c>
      <c r="K161" s="112" t="s">
        <v>82</v>
      </c>
      <c r="L161" s="77" t="s">
        <v>146</v>
      </c>
      <c r="M161" s="112" t="s">
        <v>839</v>
      </c>
    </row>
    <row r="162" spans="1:14" ht="26.1" customHeight="1">
      <c r="A162" s="14" t="s">
        <v>1</v>
      </c>
      <c r="B162" s="14" t="s">
        <v>7648</v>
      </c>
      <c r="C162" s="14" t="s">
        <v>7649</v>
      </c>
      <c r="D162" s="14" t="s">
        <v>7650</v>
      </c>
      <c r="E162" s="14" t="s">
        <v>7651</v>
      </c>
      <c r="F162" s="14" t="s">
        <v>7652</v>
      </c>
      <c r="G162" s="14" t="s">
        <v>6388</v>
      </c>
      <c r="H162" s="14" t="s">
        <v>7653</v>
      </c>
      <c r="I162" s="14" t="s">
        <v>7654</v>
      </c>
      <c r="J162" s="14" t="s">
        <v>7655</v>
      </c>
      <c r="K162" s="14" t="s">
        <v>7656</v>
      </c>
      <c r="L162" s="14" t="s">
        <v>7657</v>
      </c>
      <c r="M162" s="14" t="s">
        <v>7658</v>
      </c>
    </row>
    <row r="163" spans="1:14">
      <c r="A163" s="78" t="s">
        <v>14</v>
      </c>
      <c r="B163" s="682" t="s">
        <v>7080</v>
      </c>
      <c r="C163" s="649" t="s">
        <v>7659</v>
      </c>
      <c r="D163" s="682" t="s">
        <v>7660</v>
      </c>
      <c r="E163" s="4" t="s">
        <v>7661</v>
      </c>
      <c r="F163" s="682" t="s">
        <v>7662</v>
      </c>
      <c r="G163" s="682" t="s">
        <v>5431</v>
      </c>
      <c r="H163" s="682" t="s">
        <v>917</v>
      </c>
      <c r="I163" s="4" t="s">
        <v>7663</v>
      </c>
      <c r="J163" s="649" t="s">
        <v>7664</v>
      </c>
      <c r="K163" s="682" t="s">
        <v>7665</v>
      </c>
      <c r="L163" s="682" t="s">
        <v>7666</v>
      </c>
      <c r="M163" s="4" t="s">
        <v>7667</v>
      </c>
    </row>
    <row r="164" spans="1:14">
      <c r="A164" s="78" t="s">
        <v>27</v>
      </c>
      <c r="B164" s="6" t="s">
        <v>7668</v>
      </c>
      <c r="C164" s="116" t="s">
        <v>7669</v>
      </c>
      <c r="D164" s="6" t="s">
        <v>7670</v>
      </c>
      <c r="E164" s="4" t="s">
        <v>7671</v>
      </c>
      <c r="F164" s="6" t="s">
        <v>7672</v>
      </c>
      <c r="G164" s="6" t="s">
        <v>7673</v>
      </c>
      <c r="H164" s="85" t="s">
        <v>7674</v>
      </c>
      <c r="I164" s="4" t="s">
        <v>7675</v>
      </c>
      <c r="J164" s="116" t="s">
        <v>7676</v>
      </c>
      <c r="K164" s="6" t="s">
        <v>7677</v>
      </c>
      <c r="L164" s="6" t="s">
        <v>7678</v>
      </c>
      <c r="M164" s="4" t="s">
        <v>7679</v>
      </c>
    </row>
    <row r="165" spans="1:14">
      <c r="A165" s="78" t="s">
        <v>40</v>
      </c>
      <c r="B165" s="682" t="s">
        <v>7586</v>
      </c>
      <c r="C165" s="649" t="s">
        <v>7206</v>
      </c>
      <c r="D165" s="682" t="s">
        <v>7203</v>
      </c>
      <c r="E165" s="4" t="s">
        <v>7205</v>
      </c>
      <c r="F165" s="682" t="s">
        <v>7204</v>
      </c>
      <c r="G165" s="682" t="s">
        <v>7204</v>
      </c>
      <c r="H165" s="682" t="s">
        <v>7204</v>
      </c>
      <c r="I165" s="4" t="s">
        <v>7298</v>
      </c>
      <c r="J165" s="116" t="s">
        <v>7204</v>
      </c>
      <c r="K165" s="682" t="s">
        <v>7207</v>
      </c>
      <c r="L165" s="6" t="s">
        <v>7204</v>
      </c>
      <c r="M165" s="4" t="s">
        <v>7347</v>
      </c>
    </row>
    <row r="166" spans="1:14">
      <c r="A166" s="78" t="s">
        <v>48</v>
      </c>
      <c r="B166" s="682">
        <v>9907456000</v>
      </c>
      <c r="C166" s="649">
        <v>4070676000</v>
      </c>
      <c r="D166" s="682">
        <v>2194927000</v>
      </c>
      <c r="E166" s="651">
        <v>4077179000</v>
      </c>
      <c r="F166" s="682">
        <v>5223663000</v>
      </c>
      <c r="G166" s="682">
        <v>2170446000</v>
      </c>
      <c r="H166" s="649">
        <v>1992773000</v>
      </c>
      <c r="I166" s="651">
        <v>2605566000</v>
      </c>
      <c r="J166" s="649">
        <v>28224019000</v>
      </c>
      <c r="K166" s="682">
        <v>1924365000</v>
      </c>
      <c r="L166" s="682">
        <v>1273227000</v>
      </c>
      <c r="M166" s="682">
        <v>965902000</v>
      </c>
    </row>
    <row r="167" spans="1:14">
      <c r="A167" s="78" t="s">
        <v>49</v>
      </c>
      <c r="B167" s="682">
        <v>13157417000</v>
      </c>
      <c r="C167" s="649">
        <v>5493994000</v>
      </c>
      <c r="D167" s="682">
        <v>953932000</v>
      </c>
      <c r="E167" s="651">
        <v>6104859000</v>
      </c>
      <c r="F167" s="682">
        <v>2702466000</v>
      </c>
      <c r="G167" s="682">
        <v>1798144000</v>
      </c>
      <c r="H167" s="682">
        <v>1832421000</v>
      </c>
      <c r="I167" s="651">
        <v>1406211000</v>
      </c>
      <c r="J167" s="649">
        <v>43860925000</v>
      </c>
      <c r="K167" s="682">
        <v>2190496000</v>
      </c>
      <c r="L167" s="682">
        <v>1128209000</v>
      </c>
      <c r="M167" s="682">
        <v>703600000</v>
      </c>
    </row>
    <row r="168" spans="1:14">
      <c r="A168" s="78" t="s">
        <v>50</v>
      </c>
      <c r="B168" s="682">
        <v>17991252000</v>
      </c>
      <c r="C168" s="649">
        <v>7883132000</v>
      </c>
      <c r="D168" s="682">
        <v>1150622000</v>
      </c>
      <c r="E168" s="654">
        <v>7641182000</v>
      </c>
      <c r="F168" s="682">
        <v>3708840000</v>
      </c>
      <c r="G168" s="682">
        <v>2188174000</v>
      </c>
      <c r="H168" s="682">
        <v>4052623000</v>
      </c>
      <c r="I168" s="654">
        <v>2177068000</v>
      </c>
      <c r="J168" s="649">
        <v>55145657000</v>
      </c>
      <c r="K168" s="682">
        <v>2343647000</v>
      </c>
      <c r="L168" s="682">
        <v>1326429000</v>
      </c>
      <c r="M168" s="682">
        <v>1514221000</v>
      </c>
    </row>
    <row r="169" spans="1:14">
      <c r="A169" s="718" t="s">
        <v>51</v>
      </c>
      <c r="B169" s="5">
        <v>6.2799999999999995E-2</v>
      </c>
      <c r="C169" s="105">
        <v>0.26300000000000001</v>
      </c>
      <c r="D169" s="5">
        <v>0.16769999999999999</v>
      </c>
      <c r="E169" s="5">
        <v>0.1991</v>
      </c>
      <c r="F169" s="5">
        <v>6.93E-2</v>
      </c>
      <c r="G169" s="5">
        <v>0.69669999999999999</v>
      </c>
      <c r="H169" s="5">
        <v>0.40139999999999998</v>
      </c>
      <c r="I169" s="5">
        <v>0.1462</v>
      </c>
      <c r="J169" s="105">
        <v>0.48920000000000002</v>
      </c>
      <c r="K169" s="5">
        <v>0.25040000000000001</v>
      </c>
      <c r="L169" s="5">
        <v>0.25319999999999998</v>
      </c>
      <c r="M169" s="5">
        <v>0.36749999999999999</v>
      </c>
      <c r="N169" s="627"/>
    </row>
    <row r="170" spans="1:14">
      <c r="A170" s="718" t="s">
        <v>54</v>
      </c>
      <c r="B170" s="5" t="s">
        <v>52</v>
      </c>
      <c r="C170" s="105">
        <v>110.6767</v>
      </c>
      <c r="D170" s="5">
        <v>5.4652000000000003</v>
      </c>
      <c r="E170" s="5">
        <v>13.7395</v>
      </c>
      <c r="F170" s="5">
        <v>18.674099999999999</v>
      </c>
      <c r="G170" s="5">
        <v>7.5815000000000001</v>
      </c>
      <c r="H170" s="5">
        <v>2.3508</v>
      </c>
      <c r="I170" s="5">
        <v>57.459299999999999</v>
      </c>
      <c r="J170" s="105">
        <v>2.5785999999999998</v>
      </c>
      <c r="K170" s="5">
        <v>15.847899999999999</v>
      </c>
      <c r="L170" s="5">
        <v>4.3731999999999998</v>
      </c>
      <c r="M170" s="5">
        <v>22.775400000000001</v>
      </c>
      <c r="N170" s="627"/>
    </row>
    <row r="171" spans="1:14" ht="22.5" customHeight="1">
      <c r="A171" s="719" t="s">
        <v>55</v>
      </c>
      <c r="B171" s="5" t="s">
        <v>7680</v>
      </c>
      <c r="C171" s="105" t="s">
        <v>5603</v>
      </c>
      <c r="D171" s="5" t="s">
        <v>7681</v>
      </c>
      <c r="E171" s="5" t="s">
        <v>7682</v>
      </c>
      <c r="F171" s="5" t="s">
        <v>4769</v>
      </c>
      <c r="G171" s="5" t="s">
        <v>6539</v>
      </c>
      <c r="H171" s="5" t="s">
        <v>7683</v>
      </c>
      <c r="I171" s="5" t="s">
        <v>7684</v>
      </c>
      <c r="J171" s="105" t="s">
        <v>7685</v>
      </c>
      <c r="K171" s="5" t="s">
        <v>7686</v>
      </c>
      <c r="L171" s="5" t="s">
        <v>1662</v>
      </c>
      <c r="M171" s="75" t="s">
        <v>7687</v>
      </c>
    </row>
    <row r="172" spans="1:14" ht="22.5" customHeight="1">
      <c r="A172" s="78" t="s">
        <v>68</v>
      </c>
      <c r="B172" s="69"/>
      <c r="C172" s="69"/>
      <c r="D172" s="69"/>
      <c r="E172" s="160"/>
      <c r="F172" s="69"/>
      <c r="G172" s="69"/>
      <c r="H172" s="69"/>
      <c r="I172" s="160"/>
      <c r="J172" s="644" t="s">
        <v>5560</v>
      </c>
      <c r="K172" s="69"/>
      <c r="L172" s="69"/>
      <c r="M172" s="69"/>
    </row>
    <row r="173" spans="1:14">
      <c r="A173" s="78" t="s">
        <v>76</v>
      </c>
      <c r="B173" s="69"/>
      <c r="C173" s="69"/>
      <c r="D173" s="69"/>
      <c r="E173" s="160"/>
      <c r="F173" s="69"/>
      <c r="G173" s="69"/>
      <c r="H173" s="69"/>
      <c r="I173" s="160"/>
      <c r="J173" s="69"/>
      <c r="K173" s="69"/>
      <c r="L173" s="69"/>
      <c r="M173" s="69"/>
    </row>
    <row r="174" spans="1:14">
      <c r="A174" s="78" t="s">
        <v>77</v>
      </c>
      <c r="B174" s="69"/>
      <c r="C174" s="69"/>
      <c r="D174" s="69"/>
      <c r="E174" s="160"/>
      <c r="F174" s="69"/>
      <c r="G174" s="69"/>
      <c r="H174" s="69"/>
      <c r="I174" s="160"/>
      <c r="J174" s="69"/>
      <c r="K174" s="69"/>
      <c r="L174" s="69"/>
      <c r="M174" s="69"/>
    </row>
    <row r="175" spans="1:14">
      <c r="A175" s="79" t="s">
        <v>1256</v>
      </c>
      <c r="B175" s="69"/>
      <c r="C175" s="69"/>
      <c r="D175" s="69"/>
      <c r="E175" s="160"/>
      <c r="F175" s="69"/>
      <c r="G175" s="69"/>
      <c r="H175" s="69"/>
      <c r="I175" s="160"/>
      <c r="J175" s="69"/>
      <c r="K175" s="69"/>
      <c r="L175" s="69"/>
      <c r="M175" s="69"/>
    </row>
    <row r="176" spans="1:14">
      <c r="A176" s="79" t="s">
        <v>79</v>
      </c>
      <c r="B176" s="69"/>
      <c r="C176" s="69"/>
      <c r="D176" s="69"/>
      <c r="E176" s="160"/>
      <c r="F176" s="69"/>
      <c r="G176" s="69"/>
      <c r="H176" s="69"/>
      <c r="I176" s="160"/>
      <c r="J176" s="69"/>
      <c r="K176" s="69"/>
      <c r="L176" s="69"/>
      <c r="M176" s="69"/>
    </row>
    <row r="177" spans="1:14">
      <c r="A177" s="78" t="s">
        <v>1260</v>
      </c>
      <c r="B177" s="77" t="s">
        <v>82</v>
      </c>
      <c r="C177" s="112" t="s">
        <v>146</v>
      </c>
      <c r="D177" s="77" t="s">
        <v>82</v>
      </c>
      <c r="E177" s="4" t="s">
        <v>7661</v>
      </c>
      <c r="F177" s="77" t="s">
        <v>146</v>
      </c>
      <c r="G177" s="77" t="s">
        <v>87</v>
      </c>
      <c r="H177" s="77" t="s">
        <v>87</v>
      </c>
      <c r="I177" s="4" t="s">
        <v>83</v>
      </c>
      <c r="J177" s="704" t="s">
        <v>839</v>
      </c>
      <c r="K177" s="692" t="s">
        <v>839</v>
      </c>
      <c r="L177" s="692" t="s">
        <v>82</v>
      </c>
      <c r="M177" s="682" t="s">
        <v>276</v>
      </c>
    </row>
    <row r="178" spans="1:14" ht="26.1" customHeight="1">
      <c r="A178" s="14" t="s">
        <v>1</v>
      </c>
      <c r="B178" s="13" t="s">
        <v>7688</v>
      </c>
      <c r="C178" s="13" t="s">
        <v>7689</v>
      </c>
      <c r="D178" s="14" t="s">
        <v>7601</v>
      </c>
      <c r="E178" s="14" t="s">
        <v>7690</v>
      </c>
      <c r="F178" s="13" t="s">
        <v>7691</v>
      </c>
      <c r="G178" s="13" t="s">
        <v>7692</v>
      </c>
      <c r="H178" s="14" t="s">
        <v>7693</v>
      </c>
      <c r="I178" s="13" t="s">
        <v>7694</v>
      </c>
      <c r="J178" s="14" t="s">
        <v>7695</v>
      </c>
      <c r="K178" s="13" t="s">
        <v>7696</v>
      </c>
      <c r="L178" s="13" t="s">
        <v>7697</v>
      </c>
      <c r="M178" s="14" t="s">
        <v>7698</v>
      </c>
    </row>
    <row r="179" spans="1:14">
      <c r="A179" s="78" t="s">
        <v>14</v>
      </c>
      <c r="B179" s="649" t="s">
        <v>7699</v>
      </c>
      <c r="C179" s="649" t="s">
        <v>7700</v>
      </c>
      <c r="D179" s="682" t="s">
        <v>7612</v>
      </c>
      <c r="E179" s="682" t="s">
        <v>7701</v>
      </c>
      <c r="F179" s="103" t="s">
        <v>7702</v>
      </c>
      <c r="G179" s="649" t="s">
        <v>7703</v>
      </c>
      <c r="H179" s="682" t="s">
        <v>7704</v>
      </c>
      <c r="I179" s="649" t="s">
        <v>7705</v>
      </c>
      <c r="J179" s="682" t="s">
        <v>7706</v>
      </c>
      <c r="K179" s="682" t="s">
        <v>7707</v>
      </c>
      <c r="L179" s="682" t="s">
        <v>7708</v>
      </c>
      <c r="M179" s="682" t="s">
        <v>7709</v>
      </c>
    </row>
    <row r="180" spans="1:14">
      <c r="A180" s="78" t="s">
        <v>27</v>
      </c>
      <c r="B180" s="116" t="s">
        <v>7710</v>
      </c>
      <c r="C180" s="116" t="s">
        <v>7711</v>
      </c>
      <c r="D180" s="6" t="s">
        <v>7623</v>
      </c>
      <c r="E180" s="6" t="s">
        <v>7712</v>
      </c>
      <c r="F180" s="103" t="s">
        <v>7713</v>
      </c>
      <c r="G180" s="116" t="s">
        <v>7714</v>
      </c>
      <c r="H180" s="6" t="s">
        <v>7715</v>
      </c>
      <c r="I180" s="116" t="s">
        <v>7716</v>
      </c>
      <c r="J180" s="6" t="s">
        <v>7717</v>
      </c>
      <c r="K180" s="6" t="s">
        <v>7718</v>
      </c>
      <c r="L180" s="6" t="s">
        <v>7719</v>
      </c>
      <c r="M180" s="6" t="s">
        <v>7720</v>
      </c>
    </row>
    <row r="181" spans="1:14">
      <c r="A181" s="78" t="s">
        <v>40</v>
      </c>
      <c r="B181" s="649" t="s">
        <v>7201</v>
      </c>
      <c r="C181" s="649" t="s">
        <v>7632</v>
      </c>
      <c r="D181" s="682" t="s">
        <v>7201</v>
      </c>
      <c r="E181" s="682" t="s">
        <v>7254</v>
      </c>
      <c r="F181" s="103" t="s">
        <v>7204</v>
      </c>
      <c r="G181" s="116" t="s">
        <v>7346</v>
      </c>
      <c r="H181" s="682" t="s">
        <v>7542</v>
      </c>
      <c r="I181" s="649" t="s">
        <v>7201</v>
      </c>
      <c r="J181" s="682" t="s">
        <v>7395</v>
      </c>
      <c r="K181" s="682" t="s">
        <v>7347</v>
      </c>
      <c r="L181" s="682" t="s">
        <v>7254</v>
      </c>
      <c r="M181" s="682" t="s">
        <v>7298</v>
      </c>
    </row>
    <row r="182" spans="1:14">
      <c r="A182" s="78" t="s">
        <v>48</v>
      </c>
      <c r="B182" s="649">
        <v>2109561000</v>
      </c>
      <c r="C182" s="649">
        <v>2810767000</v>
      </c>
      <c r="D182" s="682">
        <v>3195369000</v>
      </c>
      <c r="E182" s="682">
        <v>2062420000</v>
      </c>
      <c r="F182" s="633">
        <v>6307643000</v>
      </c>
      <c r="G182" s="649">
        <v>3158031000</v>
      </c>
      <c r="H182" s="682">
        <v>7651648000</v>
      </c>
      <c r="I182" s="649">
        <v>1322279000</v>
      </c>
      <c r="J182" s="682">
        <v>8118295000</v>
      </c>
      <c r="K182" s="682">
        <v>10547513000</v>
      </c>
      <c r="L182" s="682">
        <v>3936147000</v>
      </c>
      <c r="M182" s="682">
        <v>2266494000</v>
      </c>
    </row>
    <row r="183" spans="1:14">
      <c r="A183" s="78" t="s">
        <v>49</v>
      </c>
      <c r="B183" s="649">
        <v>965332000</v>
      </c>
      <c r="C183" s="649">
        <v>1255889000</v>
      </c>
      <c r="D183" s="682">
        <v>2190432000</v>
      </c>
      <c r="E183" s="682">
        <v>843426000</v>
      </c>
      <c r="F183" s="633">
        <v>6999528000</v>
      </c>
      <c r="G183" s="649">
        <v>2059611000</v>
      </c>
      <c r="H183" s="682">
        <v>8370364000</v>
      </c>
      <c r="I183" s="649">
        <v>1023684000</v>
      </c>
      <c r="J183" s="682">
        <v>3209965000</v>
      </c>
      <c r="K183" s="682">
        <v>8250408000</v>
      </c>
      <c r="L183" s="682">
        <v>1230703000</v>
      </c>
      <c r="M183" s="682">
        <v>1550639000</v>
      </c>
    </row>
    <row r="184" spans="1:14">
      <c r="A184" s="78" t="s">
        <v>50</v>
      </c>
      <c r="B184" s="649">
        <v>1121945000</v>
      </c>
      <c r="C184" s="649">
        <v>2239309000</v>
      </c>
      <c r="D184" s="682">
        <v>3234020000</v>
      </c>
      <c r="E184" s="682">
        <v>1648632000</v>
      </c>
      <c r="F184" s="633">
        <v>8249503000</v>
      </c>
      <c r="G184" s="649">
        <v>2537392000</v>
      </c>
      <c r="H184" s="682">
        <v>17868431000</v>
      </c>
      <c r="I184" s="649">
        <v>1243650000</v>
      </c>
      <c r="J184" s="682">
        <v>8593487000</v>
      </c>
      <c r="K184" s="682">
        <v>13218857000</v>
      </c>
      <c r="L184" s="682">
        <v>2273417000</v>
      </c>
      <c r="M184" s="682">
        <v>2084205000</v>
      </c>
    </row>
    <row r="185" spans="1:14">
      <c r="A185" s="718" t="s">
        <v>51</v>
      </c>
      <c r="B185" s="105">
        <v>0.33239999999999997</v>
      </c>
      <c r="C185" s="105">
        <v>0.13139999999999999</v>
      </c>
      <c r="D185" s="5">
        <v>7.85E-2</v>
      </c>
      <c r="E185" s="5">
        <v>0.25590000000000002</v>
      </c>
      <c r="F185" s="105">
        <v>0.18479999999999999</v>
      </c>
      <c r="G185" s="105">
        <v>8.9300000000000004E-2</v>
      </c>
      <c r="H185" s="5">
        <v>0.59570000000000001</v>
      </c>
      <c r="I185" s="105">
        <v>0.41439999999999999</v>
      </c>
      <c r="J185" s="5">
        <v>4.1500000000000002E-2</v>
      </c>
      <c r="K185" s="5">
        <v>8.8900000000000007E-2</v>
      </c>
      <c r="L185" s="5">
        <v>8.2799999999999999E-2</v>
      </c>
      <c r="M185" s="5">
        <v>0.1908</v>
      </c>
      <c r="N185" s="627"/>
    </row>
    <row r="186" spans="1:14">
      <c r="A186" s="718" t="s">
        <v>54</v>
      </c>
      <c r="B186" s="105">
        <v>3.6581999999999999</v>
      </c>
      <c r="C186" s="105">
        <v>13.795999999999999</v>
      </c>
      <c r="D186" s="5">
        <v>3.0114999999999998</v>
      </c>
      <c r="E186" s="5">
        <v>51.661200000000001</v>
      </c>
      <c r="F186" s="105">
        <v>4.9134000000000002</v>
      </c>
      <c r="G186" s="105">
        <v>9.1082000000000001</v>
      </c>
      <c r="H186" s="5">
        <v>2.6368999999999998</v>
      </c>
      <c r="I186" s="105">
        <v>2.5053000000000001</v>
      </c>
      <c r="J186" s="5">
        <v>14.654999999999999</v>
      </c>
      <c r="K186" s="5">
        <v>7.0369000000000002</v>
      </c>
      <c r="L186" s="5">
        <v>34.190600000000003</v>
      </c>
      <c r="M186" s="5">
        <v>4.9241000000000001</v>
      </c>
      <c r="N186" s="627"/>
    </row>
    <row r="187" spans="1:14" ht="22.5" customHeight="1">
      <c r="A187" s="719" t="s">
        <v>55</v>
      </c>
      <c r="B187" s="109" t="s">
        <v>7721</v>
      </c>
      <c r="C187" s="109" t="s">
        <v>7722</v>
      </c>
      <c r="D187" s="75" t="s">
        <v>7106</v>
      </c>
      <c r="E187" s="5" t="s">
        <v>7723</v>
      </c>
      <c r="F187" s="109" t="s">
        <v>7213</v>
      </c>
      <c r="G187" s="109" t="s">
        <v>7724</v>
      </c>
      <c r="H187" s="75" t="s">
        <v>7725</v>
      </c>
      <c r="I187" s="109" t="s">
        <v>6378</v>
      </c>
      <c r="J187" s="75" t="s">
        <v>7726</v>
      </c>
      <c r="K187" s="75" t="s">
        <v>7727</v>
      </c>
      <c r="L187" s="75" t="s">
        <v>7728</v>
      </c>
      <c r="M187" s="75" t="s">
        <v>4472</v>
      </c>
    </row>
    <row r="188" spans="1:14">
      <c r="A188" s="78" t="s">
        <v>68</v>
      </c>
      <c r="B188" s="69"/>
      <c r="C188" s="69"/>
      <c r="D188" s="69"/>
      <c r="E188" s="69"/>
      <c r="F188" s="160"/>
      <c r="G188" s="69"/>
      <c r="H188" s="69"/>
      <c r="I188" s="69"/>
      <c r="J188" s="69"/>
      <c r="K188" s="69"/>
      <c r="L188" s="69"/>
      <c r="M188" s="69"/>
    </row>
    <row r="189" spans="1:14">
      <c r="A189" s="78" t="s">
        <v>76</v>
      </c>
      <c r="B189" s="69"/>
      <c r="C189" s="69"/>
      <c r="D189" s="69"/>
      <c r="E189" s="69"/>
      <c r="F189" s="160"/>
      <c r="G189" s="69"/>
      <c r="H189" s="69"/>
      <c r="I189" s="69"/>
      <c r="J189" s="69"/>
      <c r="K189" s="69"/>
      <c r="L189" s="69"/>
      <c r="M189" s="69"/>
    </row>
    <row r="190" spans="1:14">
      <c r="A190" s="78" t="s">
        <v>77</v>
      </c>
      <c r="B190" s="69"/>
      <c r="C190" s="69"/>
      <c r="D190" s="69"/>
      <c r="E190" s="69"/>
      <c r="F190" s="160"/>
      <c r="G190" s="69"/>
      <c r="H190" s="69"/>
      <c r="I190" s="69"/>
      <c r="J190" s="69"/>
      <c r="K190" s="69"/>
      <c r="L190" s="69"/>
      <c r="M190" s="69"/>
    </row>
    <row r="191" spans="1:14">
      <c r="A191" s="79" t="s">
        <v>1256</v>
      </c>
      <c r="B191" s="69"/>
      <c r="C191" s="69"/>
      <c r="D191" s="69"/>
      <c r="E191" s="69"/>
      <c r="F191" s="160"/>
      <c r="G191" s="69"/>
      <c r="H191" s="69"/>
      <c r="I191" s="69"/>
      <c r="J191" s="69"/>
      <c r="K191" s="69"/>
      <c r="L191" s="69"/>
      <c r="M191" s="69"/>
    </row>
    <row r="192" spans="1:14">
      <c r="A192" s="79" t="s">
        <v>79</v>
      </c>
      <c r="B192" s="69"/>
      <c r="C192" s="69"/>
      <c r="D192" s="69"/>
      <c r="E192" s="69"/>
      <c r="F192" s="160"/>
      <c r="G192" s="69"/>
      <c r="H192" s="69"/>
      <c r="I192" s="69"/>
      <c r="J192" s="69"/>
      <c r="K192" s="69"/>
      <c r="L192" s="69"/>
      <c r="M192" s="69"/>
    </row>
    <row r="193" spans="1:14">
      <c r="A193" s="78" t="s">
        <v>1260</v>
      </c>
      <c r="B193" s="112" t="s">
        <v>276</v>
      </c>
      <c r="C193" s="112" t="s">
        <v>7550</v>
      </c>
      <c r="D193" s="692" t="s">
        <v>1112</v>
      </c>
      <c r="E193" s="64"/>
      <c r="F193" s="112" t="s">
        <v>276</v>
      </c>
      <c r="G193" s="704" t="s">
        <v>83</v>
      </c>
      <c r="H193" s="77" t="s">
        <v>276</v>
      </c>
      <c r="I193" s="704" t="s">
        <v>1112</v>
      </c>
      <c r="J193" s="77" t="s">
        <v>146</v>
      </c>
      <c r="K193" s="77" t="s">
        <v>146</v>
      </c>
      <c r="L193" s="77" t="s">
        <v>502</v>
      </c>
      <c r="M193" s="77" t="s">
        <v>1112</v>
      </c>
    </row>
    <row r="194" spans="1:14" ht="26.1" customHeight="1">
      <c r="A194" s="14" t="s">
        <v>1</v>
      </c>
      <c r="B194" s="13" t="s">
        <v>7729</v>
      </c>
      <c r="C194" s="14" t="s">
        <v>7730</v>
      </c>
      <c r="D194" s="14" t="s">
        <v>7731</v>
      </c>
      <c r="E194" s="13" t="s">
        <v>7732</v>
      </c>
      <c r="F194" s="13" t="s">
        <v>7733</v>
      </c>
      <c r="G194" s="13" t="s">
        <v>7734</v>
      </c>
      <c r="H194" s="13" t="s">
        <v>7735</v>
      </c>
      <c r="I194" s="13" t="s">
        <v>7736</v>
      </c>
      <c r="J194" s="13" t="s">
        <v>7737</v>
      </c>
      <c r="K194" s="13" t="s">
        <v>7738</v>
      </c>
      <c r="L194" s="13" t="s">
        <v>7739</v>
      </c>
      <c r="M194" s="14" t="s">
        <v>7740</v>
      </c>
    </row>
    <row r="195" spans="1:14">
      <c r="A195" s="78" t="s">
        <v>14</v>
      </c>
      <c r="B195" s="682" t="s">
        <v>7741</v>
      </c>
      <c r="C195" s="695" t="s">
        <v>7742</v>
      </c>
      <c r="D195" s="4" t="s">
        <v>7743</v>
      </c>
      <c r="E195" s="649" t="s">
        <v>7744</v>
      </c>
      <c r="F195" s="682" t="s">
        <v>7745</v>
      </c>
      <c r="G195" s="682" t="s">
        <v>7746</v>
      </c>
      <c r="H195" s="682" t="s">
        <v>7747</v>
      </c>
      <c r="I195" s="682" t="s">
        <v>7748</v>
      </c>
      <c r="J195" s="649" t="s">
        <v>7749</v>
      </c>
      <c r="K195" s="649" t="s">
        <v>7377</v>
      </c>
      <c r="L195" s="650" t="s">
        <v>7750</v>
      </c>
      <c r="M195" s="48" t="s">
        <v>7751</v>
      </c>
    </row>
    <row r="196" spans="1:14">
      <c r="A196" s="78" t="s">
        <v>27</v>
      </c>
      <c r="B196" s="6" t="s">
        <v>7752</v>
      </c>
      <c r="C196" s="696" t="s">
        <v>7753</v>
      </c>
      <c r="D196" s="4" t="s">
        <v>7754</v>
      </c>
      <c r="E196" s="116" t="s">
        <v>7755</v>
      </c>
      <c r="F196" s="6" t="s">
        <v>7756</v>
      </c>
      <c r="G196" s="6" t="s">
        <v>7757</v>
      </c>
      <c r="H196" s="6" t="s">
        <v>7758</v>
      </c>
      <c r="I196" s="6" t="s">
        <v>7759</v>
      </c>
      <c r="J196" s="162" t="s">
        <v>7760</v>
      </c>
      <c r="K196" s="116" t="s">
        <v>7761</v>
      </c>
      <c r="L196" s="67" t="s">
        <v>7762</v>
      </c>
      <c r="M196" s="48" t="s">
        <v>7763</v>
      </c>
    </row>
    <row r="197" spans="1:14">
      <c r="A197" s="78" t="s">
        <v>40</v>
      </c>
      <c r="B197" s="682" t="s">
        <v>7204</v>
      </c>
      <c r="C197" s="695" t="s">
        <v>7204</v>
      </c>
      <c r="D197" s="4" t="s">
        <v>7206</v>
      </c>
      <c r="E197" s="649" t="s">
        <v>7490</v>
      </c>
      <c r="F197" s="682" t="s">
        <v>7395</v>
      </c>
      <c r="G197" s="682" t="s">
        <v>7202</v>
      </c>
      <c r="H197" s="682" t="s">
        <v>7205</v>
      </c>
      <c r="I197" s="682" t="s">
        <v>7201</v>
      </c>
      <c r="J197" s="649" t="s">
        <v>7541</v>
      </c>
      <c r="K197" s="649" t="s">
        <v>7204</v>
      </c>
      <c r="L197" s="650" t="s">
        <v>7203</v>
      </c>
      <c r="M197" s="48" t="s">
        <v>7204</v>
      </c>
    </row>
    <row r="198" spans="1:14">
      <c r="A198" s="78" t="s">
        <v>48</v>
      </c>
      <c r="B198" s="682">
        <v>1102568000</v>
      </c>
      <c r="C198" s="698">
        <v>918128000</v>
      </c>
      <c r="D198" s="682">
        <v>24635904000</v>
      </c>
      <c r="E198" s="649">
        <v>1236840000</v>
      </c>
      <c r="F198" s="682">
        <v>2374437000</v>
      </c>
      <c r="G198" s="682">
        <v>1164079000</v>
      </c>
      <c r="H198" s="682">
        <v>890929000</v>
      </c>
      <c r="I198" s="682">
        <v>1151690000</v>
      </c>
      <c r="J198" s="649">
        <v>4603295000</v>
      </c>
      <c r="K198" s="649">
        <v>6781329000</v>
      </c>
      <c r="L198" s="650">
        <v>3044740000</v>
      </c>
      <c r="M198" s="650">
        <v>1063427000</v>
      </c>
    </row>
    <row r="199" spans="1:14">
      <c r="A199" s="78" t="s">
        <v>49</v>
      </c>
      <c r="B199" s="682">
        <v>296885000</v>
      </c>
      <c r="C199" s="698">
        <v>284203000</v>
      </c>
      <c r="D199" s="682">
        <v>28675927000</v>
      </c>
      <c r="E199" s="649">
        <v>975336000</v>
      </c>
      <c r="F199" s="682">
        <v>2029604000</v>
      </c>
      <c r="G199" s="682">
        <v>580478000</v>
      </c>
      <c r="H199" s="682">
        <v>227924000</v>
      </c>
      <c r="I199" s="682">
        <v>421345000</v>
      </c>
      <c r="J199" s="649">
        <v>1908320000</v>
      </c>
      <c r="K199" s="649">
        <v>1385857000</v>
      </c>
      <c r="L199" s="650">
        <v>2666348000</v>
      </c>
      <c r="M199" s="650">
        <v>0</v>
      </c>
    </row>
    <row r="200" spans="1:14">
      <c r="A200" s="78" t="s">
        <v>50</v>
      </c>
      <c r="B200" s="682">
        <v>296885000</v>
      </c>
      <c r="C200" s="698">
        <v>620426000</v>
      </c>
      <c r="D200" s="682">
        <v>29552992000</v>
      </c>
      <c r="E200" s="649">
        <v>1448229000</v>
      </c>
      <c r="F200" s="682">
        <v>2757785000</v>
      </c>
      <c r="G200" s="682">
        <v>1525451000</v>
      </c>
      <c r="H200" s="682">
        <v>531312000</v>
      </c>
      <c r="I200" s="682">
        <v>421345000</v>
      </c>
      <c r="J200" s="649">
        <v>2899159000</v>
      </c>
      <c r="K200" s="649">
        <v>4075321000</v>
      </c>
      <c r="L200" s="650">
        <v>3774555000</v>
      </c>
      <c r="M200" s="650">
        <v>0</v>
      </c>
    </row>
    <row r="201" spans="1:14">
      <c r="A201" s="718" t="s">
        <v>51</v>
      </c>
      <c r="B201" s="76">
        <v>0.68740000000000001</v>
      </c>
      <c r="C201" s="699">
        <v>0.32950000000000002</v>
      </c>
      <c r="D201" s="5">
        <v>0.35139999999999999</v>
      </c>
      <c r="E201" s="105">
        <v>0.37590000000000001</v>
      </c>
      <c r="F201" s="5">
        <v>0.50190000000000001</v>
      </c>
      <c r="G201" s="5">
        <v>0.29720000000000002</v>
      </c>
      <c r="H201" s="5">
        <v>1.1299999999999999E-2</v>
      </c>
      <c r="I201" s="76">
        <v>0.95709999999999995</v>
      </c>
      <c r="J201" s="105">
        <v>6.6299999999999998E-2</v>
      </c>
      <c r="K201" s="114">
        <v>2.2700000000000001E-2</v>
      </c>
      <c r="L201" s="117">
        <v>0.21729999999999999</v>
      </c>
      <c r="M201" s="49">
        <v>4.5999999999999999E-3</v>
      </c>
      <c r="N201" s="627"/>
    </row>
    <row r="202" spans="1:14">
      <c r="A202" s="718" t="s">
        <v>54</v>
      </c>
      <c r="B202" s="76">
        <v>2.0859999999999999</v>
      </c>
      <c r="C202" s="699">
        <v>4.8685</v>
      </c>
      <c r="D202" s="5">
        <v>50.4741</v>
      </c>
      <c r="E202" s="105">
        <v>2.5899000000000001</v>
      </c>
      <c r="F202" s="5">
        <v>2.4977</v>
      </c>
      <c r="G202" s="5">
        <v>16.6661</v>
      </c>
      <c r="H202" s="5">
        <v>51.699300000000001</v>
      </c>
      <c r="I202" s="5">
        <v>28.492699999999999</v>
      </c>
      <c r="J202" s="105">
        <v>98.966899999999995</v>
      </c>
      <c r="K202" s="114">
        <v>32.571399999999997</v>
      </c>
      <c r="L202" s="117">
        <v>6.3516000000000004</v>
      </c>
      <c r="M202" s="49">
        <v>215.816</v>
      </c>
      <c r="N202" s="627"/>
    </row>
    <row r="203" spans="1:14" ht="22.5" customHeight="1">
      <c r="A203" s="719" t="s">
        <v>55</v>
      </c>
      <c r="B203" s="75" t="s">
        <v>7764</v>
      </c>
      <c r="C203" s="701" t="s">
        <v>7765</v>
      </c>
      <c r="D203" s="75" t="s">
        <v>7766</v>
      </c>
      <c r="E203" s="109" t="s">
        <v>5993</v>
      </c>
      <c r="F203" s="83" t="s">
        <v>7767</v>
      </c>
      <c r="G203" s="75" t="s">
        <v>7768</v>
      </c>
      <c r="H203" s="75" t="s">
        <v>7769</v>
      </c>
      <c r="I203" s="75" t="s">
        <v>7770</v>
      </c>
      <c r="J203" s="109" t="s">
        <v>7771</v>
      </c>
      <c r="K203" s="109" t="s">
        <v>7772</v>
      </c>
      <c r="L203" s="65" t="s">
        <v>7773</v>
      </c>
      <c r="M203" s="65" t="s">
        <v>7774</v>
      </c>
    </row>
    <row r="204" spans="1:14" ht="22.5" customHeight="1">
      <c r="A204" s="78" t="s">
        <v>68</v>
      </c>
      <c r="B204" s="69"/>
      <c r="C204" s="69"/>
      <c r="D204" s="644" t="s">
        <v>7775</v>
      </c>
      <c r="E204" s="69"/>
      <c r="F204" s="69"/>
      <c r="G204" s="69"/>
      <c r="H204" s="69"/>
      <c r="I204" s="69"/>
      <c r="J204" s="69"/>
      <c r="K204" s="69"/>
      <c r="L204" s="69"/>
      <c r="M204" s="642"/>
    </row>
    <row r="205" spans="1:14">
      <c r="A205" s="78" t="s">
        <v>76</v>
      </c>
      <c r="B205" s="69"/>
      <c r="C205" s="944"/>
      <c r="D205" s="69"/>
      <c r="E205" s="69"/>
      <c r="F205" s="69"/>
      <c r="G205" s="69"/>
      <c r="H205" s="69"/>
      <c r="I205" s="69"/>
      <c r="J205" s="69"/>
      <c r="K205" s="69"/>
      <c r="L205" s="69"/>
      <c r="M205" s="69"/>
    </row>
    <row r="206" spans="1:14">
      <c r="A206" s="78" t="s">
        <v>77</v>
      </c>
      <c r="B206" s="69"/>
      <c r="C206" s="944"/>
      <c r="D206" s="69"/>
      <c r="E206" s="69"/>
      <c r="F206" s="69"/>
      <c r="G206" s="69"/>
      <c r="H206" s="69"/>
      <c r="I206" s="69"/>
      <c r="J206" s="69"/>
      <c r="K206" s="69"/>
      <c r="L206" s="69"/>
      <c r="M206" s="69"/>
    </row>
    <row r="207" spans="1:14">
      <c r="A207" s="79" t="s">
        <v>1256</v>
      </c>
      <c r="B207" s="69"/>
      <c r="C207" s="944"/>
      <c r="D207" s="69"/>
      <c r="E207" s="69"/>
      <c r="F207" s="69"/>
      <c r="G207" s="69"/>
      <c r="H207" s="69"/>
      <c r="I207" s="69"/>
      <c r="J207" s="69"/>
      <c r="K207" s="69"/>
      <c r="L207" s="69"/>
      <c r="M207" s="69"/>
    </row>
    <row r="208" spans="1:14">
      <c r="A208" s="79" t="s">
        <v>79</v>
      </c>
      <c r="B208" s="69"/>
      <c r="C208" s="944"/>
      <c r="D208" s="69"/>
      <c r="E208" s="69"/>
      <c r="F208" s="69"/>
      <c r="G208" s="69"/>
      <c r="H208" s="69"/>
      <c r="I208" s="69"/>
      <c r="J208" s="69"/>
      <c r="K208" s="69"/>
      <c r="L208" s="69"/>
      <c r="M208" s="69"/>
    </row>
    <row r="209" spans="1:14">
      <c r="A209" s="78" t="s">
        <v>1260</v>
      </c>
      <c r="B209" s="77" t="s">
        <v>1112</v>
      </c>
      <c r="C209" s="945" t="s">
        <v>784</v>
      </c>
      <c r="D209" s="682" t="s">
        <v>502</v>
      </c>
      <c r="E209" s="112" t="s">
        <v>83</v>
      </c>
      <c r="F209" s="77" t="s">
        <v>502</v>
      </c>
      <c r="G209" s="77" t="s">
        <v>2505</v>
      </c>
      <c r="H209" s="77" t="s">
        <v>561</v>
      </c>
      <c r="I209" s="692" t="s">
        <v>1112</v>
      </c>
      <c r="J209" s="112" t="s">
        <v>83</v>
      </c>
      <c r="K209" s="112" t="s">
        <v>276</v>
      </c>
      <c r="L209" s="64" t="s">
        <v>333</v>
      </c>
      <c r="M209" s="650" t="s">
        <v>1112</v>
      </c>
    </row>
    <row r="210" spans="1:14" ht="26.1" customHeight="1">
      <c r="A210" s="14" t="s">
        <v>1</v>
      </c>
      <c r="B210" s="14" t="s">
        <v>7776</v>
      </c>
      <c r="C210" s="14" t="s">
        <v>7777</v>
      </c>
      <c r="D210" s="13" t="s">
        <v>7778</v>
      </c>
      <c r="E210" s="14" t="s">
        <v>7779</v>
      </c>
      <c r="F210" s="13" t="s">
        <v>7780</v>
      </c>
      <c r="G210" s="13" t="s">
        <v>7781</v>
      </c>
      <c r="H210" s="13" t="s">
        <v>7782</v>
      </c>
      <c r="I210" s="13" t="s">
        <v>7783</v>
      </c>
      <c r="J210" s="13" t="s">
        <v>7784</v>
      </c>
      <c r="K210" s="13" t="s">
        <v>7785</v>
      </c>
      <c r="L210" s="13" t="s">
        <v>7786</v>
      </c>
      <c r="M210" s="14" t="s">
        <v>7787</v>
      </c>
    </row>
    <row r="211" spans="1:14">
      <c r="A211" s="78" t="s">
        <v>14</v>
      </c>
      <c r="B211" s="103" t="s">
        <v>7788</v>
      </c>
      <c r="C211" s="48" t="s">
        <v>7789</v>
      </c>
      <c r="D211" s="650" t="s">
        <v>7790</v>
      </c>
      <c r="E211" s="48" t="s">
        <v>7791</v>
      </c>
      <c r="F211" s="911" t="s">
        <v>1332</v>
      </c>
      <c r="G211" s="649" t="s">
        <v>7792</v>
      </c>
      <c r="H211" s="650" t="s">
        <v>7793</v>
      </c>
      <c r="I211" s="649" t="s">
        <v>1650</v>
      </c>
      <c r="J211" s="649" t="s">
        <v>7794</v>
      </c>
      <c r="K211" s="912" t="s">
        <v>7795</v>
      </c>
      <c r="L211" s="649" t="s">
        <v>7796</v>
      </c>
      <c r="M211" s="103" t="s">
        <v>7797</v>
      </c>
    </row>
    <row r="212" spans="1:14">
      <c r="A212" s="78" t="s">
        <v>27</v>
      </c>
      <c r="B212" s="103" t="s">
        <v>7798</v>
      </c>
      <c r="C212" s="48" t="s">
        <v>7799</v>
      </c>
      <c r="D212" s="67" t="s">
        <v>7800</v>
      </c>
      <c r="E212" s="48" t="s">
        <v>7801</v>
      </c>
      <c r="F212" s="67" t="s">
        <v>7802</v>
      </c>
      <c r="G212" s="116" t="s">
        <v>7803</v>
      </c>
      <c r="H212" s="67" t="s">
        <v>7804</v>
      </c>
      <c r="I212" s="116" t="s">
        <v>7805</v>
      </c>
      <c r="J212" s="116" t="s">
        <v>7806</v>
      </c>
      <c r="K212" s="228" t="s">
        <v>7807</v>
      </c>
      <c r="L212" s="162" t="s">
        <v>7808</v>
      </c>
      <c r="M212" s="103" t="s">
        <v>7809</v>
      </c>
    </row>
    <row r="213" spans="1:14">
      <c r="A213" s="78" t="s">
        <v>40</v>
      </c>
      <c r="B213" s="103" t="s">
        <v>7490</v>
      </c>
      <c r="C213" s="48" t="s">
        <v>7201</v>
      </c>
      <c r="D213" s="650" t="s">
        <v>7632</v>
      </c>
      <c r="E213" s="48" t="s">
        <v>7205</v>
      </c>
      <c r="F213" s="650" t="s">
        <v>7202</v>
      </c>
      <c r="G213" s="649" t="s">
        <v>7632</v>
      </c>
      <c r="H213" s="650" t="s">
        <v>7206</v>
      </c>
      <c r="I213" s="649" t="s">
        <v>7490</v>
      </c>
      <c r="J213" s="649" t="s">
        <v>7204</v>
      </c>
      <c r="K213" s="912" t="s">
        <v>7201</v>
      </c>
      <c r="L213" s="649" t="s">
        <v>7202</v>
      </c>
      <c r="M213" s="103" t="s">
        <v>7490</v>
      </c>
    </row>
    <row r="214" spans="1:14">
      <c r="A214" s="78" t="s">
        <v>48</v>
      </c>
      <c r="B214" s="633">
        <v>838104000</v>
      </c>
      <c r="C214" s="756">
        <v>1184510000</v>
      </c>
      <c r="D214" s="650">
        <v>1668428000</v>
      </c>
      <c r="E214" s="650">
        <v>12466789000</v>
      </c>
      <c r="F214" s="650">
        <v>1414684000</v>
      </c>
      <c r="G214" s="649">
        <v>18175118000</v>
      </c>
      <c r="H214" s="650">
        <v>2917331000</v>
      </c>
      <c r="I214" s="649">
        <v>2337359000</v>
      </c>
      <c r="J214" s="649">
        <v>1973944000</v>
      </c>
      <c r="K214" s="771">
        <v>2847238000</v>
      </c>
      <c r="L214" s="649">
        <v>2537769000</v>
      </c>
      <c r="M214" s="633">
        <v>1774747000</v>
      </c>
    </row>
    <row r="215" spans="1:14">
      <c r="A215" s="78" t="s">
        <v>49</v>
      </c>
      <c r="B215" s="633">
        <v>0</v>
      </c>
      <c r="C215" s="756">
        <v>1094644000</v>
      </c>
      <c r="D215" s="650">
        <v>1414560000</v>
      </c>
      <c r="E215" s="650">
        <v>14737713000</v>
      </c>
      <c r="F215" s="650">
        <v>1054976000</v>
      </c>
      <c r="G215" s="649">
        <v>28350666000</v>
      </c>
      <c r="H215" s="650">
        <v>2962394000</v>
      </c>
      <c r="I215" s="649">
        <v>3199525000</v>
      </c>
      <c r="J215" s="649">
        <v>587237000</v>
      </c>
      <c r="K215" s="771">
        <v>952015000</v>
      </c>
      <c r="L215" s="649">
        <v>0</v>
      </c>
      <c r="M215" s="633">
        <v>1095011000</v>
      </c>
    </row>
    <row r="216" spans="1:14">
      <c r="A216" s="78" t="s">
        <v>50</v>
      </c>
      <c r="B216" s="717">
        <v>0</v>
      </c>
      <c r="C216" s="816">
        <v>1094644000</v>
      </c>
      <c r="D216" s="650">
        <v>2495985000</v>
      </c>
      <c r="E216" s="650">
        <v>23733951000</v>
      </c>
      <c r="F216" s="650">
        <v>2296411000</v>
      </c>
      <c r="G216" s="649">
        <v>47807056000</v>
      </c>
      <c r="H216" s="650">
        <v>4020513000</v>
      </c>
      <c r="I216" s="649">
        <v>4595215000</v>
      </c>
      <c r="J216" s="649">
        <v>968567000</v>
      </c>
      <c r="K216" s="771">
        <v>1961454000</v>
      </c>
      <c r="L216" s="649">
        <v>0</v>
      </c>
      <c r="M216" s="717">
        <v>3811200000</v>
      </c>
    </row>
    <row r="217" spans="1:14">
      <c r="A217" s="718" t="s">
        <v>51</v>
      </c>
      <c r="B217" s="105">
        <v>0.18379999999999999</v>
      </c>
      <c r="C217" s="49">
        <v>0.36370000000000002</v>
      </c>
      <c r="D217" s="117">
        <v>0.4788</v>
      </c>
      <c r="E217" s="49">
        <v>6.1499999999999999E-2</v>
      </c>
      <c r="F217" s="49">
        <v>9.9699999999999997E-2</v>
      </c>
      <c r="G217" s="106">
        <v>0.70750000000000002</v>
      </c>
      <c r="H217" s="49">
        <v>0.4466</v>
      </c>
      <c r="I217" s="105">
        <v>0.36030000000000001</v>
      </c>
      <c r="J217" s="105">
        <v>0.15210000000000001</v>
      </c>
      <c r="K217" s="229">
        <v>0.1041</v>
      </c>
      <c r="L217" s="105">
        <v>0.15920000000000001</v>
      </c>
      <c r="M217" s="105">
        <v>0.25619999999999998</v>
      </c>
      <c r="N217" s="627"/>
    </row>
    <row r="218" spans="1:14">
      <c r="A218" s="718" t="s">
        <v>54</v>
      </c>
      <c r="B218" s="105">
        <v>5.0568999999999997</v>
      </c>
      <c r="C218" s="49">
        <v>2.9150999999999998</v>
      </c>
      <c r="D218" s="117">
        <v>6.0427</v>
      </c>
      <c r="E218" s="49">
        <v>15.847300000000001</v>
      </c>
      <c r="F218" s="49">
        <v>5.1848000000000001</v>
      </c>
      <c r="G218" s="106">
        <v>2.0558999999999998</v>
      </c>
      <c r="H218" s="49">
        <v>3.1073</v>
      </c>
      <c r="I218" s="105">
        <v>5.4203000000000001</v>
      </c>
      <c r="J218" s="105">
        <v>14.1602</v>
      </c>
      <c r="K218" s="229">
        <v>9.6187000000000005</v>
      </c>
      <c r="L218" s="105">
        <v>3.831</v>
      </c>
      <c r="M218" s="105">
        <v>4.7057000000000002</v>
      </c>
      <c r="N218" s="627"/>
    </row>
    <row r="219" spans="1:14" ht="22.5" customHeight="1">
      <c r="A219" s="719" t="s">
        <v>55</v>
      </c>
      <c r="B219" s="105" t="s">
        <v>7810</v>
      </c>
      <c r="C219" s="49" t="s">
        <v>7811</v>
      </c>
      <c r="D219" s="65" t="s">
        <v>7812</v>
      </c>
      <c r="E219" s="65" t="s">
        <v>57</v>
      </c>
      <c r="F219" s="65" t="s">
        <v>7813</v>
      </c>
      <c r="G219" s="109" t="s">
        <v>57</v>
      </c>
      <c r="H219" s="65" t="s">
        <v>7814</v>
      </c>
      <c r="I219" s="109" t="s">
        <v>7815</v>
      </c>
      <c r="J219" s="109" t="s">
        <v>7816</v>
      </c>
      <c r="K219" s="231" t="s">
        <v>7817</v>
      </c>
      <c r="L219" s="109" t="s">
        <v>7818</v>
      </c>
      <c r="M219" s="105" t="s">
        <v>7819</v>
      </c>
    </row>
    <row r="220" spans="1:14" ht="22.5" customHeight="1">
      <c r="A220" s="78" t="s">
        <v>68</v>
      </c>
      <c r="B220" s="642"/>
      <c r="C220" s="69"/>
      <c r="D220" s="69"/>
      <c r="E220" s="644" t="s">
        <v>7820</v>
      </c>
      <c r="F220" s="69"/>
      <c r="G220" s="262" t="s">
        <v>7821</v>
      </c>
      <c r="H220" s="69"/>
      <c r="I220" s="69"/>
      <c r="J220" s="69"/>
      <c r="K220" s="148"/>
      <c r="L220" s="69"/>
      <c r="M220" s="644" t="s">
        <v>7822</v>
      </c>
    </row>
    <row r="221" spans="1:14">
      <c r="A221" s="78" t="s">
        <v>76</v>
      </c>
      <c r="B221" s="642"/>
      <c r="C221" s="678"/>
      <c r="D221" s="69"/>
      <c r="E221" s="69"/>
      <c r="F221" s="69"/>
      <c r="G221" s="69"/>
      <c r="H221" s="69"/>
      <c r="I221" s="69"/>
      <c r="J221" s="69"/>
      <c r="K221" s="232"/>
      <c r="L221" s="69"/>
      <c r="M221" s="642"/>
    </row>
    <row r="222" spans="1:14">
      <c r="A222" s="78" t="s">
        <v>77</v>
      </c>
      <c r="B222" s="642"/>
      <c r="C222" s="678"/>
      <c r="D222" s="69"/>
      <c r="E222" s="69"/>
      <c r="F222" s="69"/>
      <c r="G222" s="69"/>
      <c r="H222" s="69"/>
      <c r="I222" s="69"/>
      <c r="J222" s="69"/>
      <c r="K222" s="232"/>
      <c r="L222" s="69"/>
      <c r="M222" s="642"/>
    </row>
    <row r="223" spans="1:14">
      <c r="A223" s="79" t="s">
        <v>1256</v>
      </c>
      <c r="B223" s="642"/>
      <c r="C223" s="678"/>
      <c r="D223" s="69"/>
      <c r="E223" s="69"/>
      <c r="F223" s="69"/>
      <c r="G223" s="69"/>
      <c r="H223" s="69"/>
      <c r="I223" s="69"/>
      <c r="J223" s="69"/>
      <c r="K223" s="232"/>
      <c r="L223" s="69"/>
      <c r="M223" s="642"/>
    </row>
    <row r="224" spans="1:14">
      <c r="A224" s="79" t="s">
        <v>79</v>
      </c>
      <c r="B224" s="642"/>
      <c r="C224" s="678"/>
      <c r="D224" s="69"/>
      <c r="E224" s="69"/>
      <c r="F224" s="69"/>
      <c r="G224" s="69"/>
      <c r="H224" s="69"/>
      <c r="I224" s="69"/>
      <c r="J224" s="69"/>
      <c r="K224" s="232"/>
      <c r="L224" s="69"/>
      <c r="M224" s="642"/>
    </row>
    <row r="225" spans="1:13">
      <c r="A225" s="78" t="s">
        <v>1260</v>
      </c>
      <c r="B225" s="103" t="s">
        <v>2455</v>
      </c>
      <c r="C225" s="48" t="s">
        <v>1112</v>
      </c>
      <c r="D225" s="64" t="s">
        <v>563</v>
      </c>
      <c r="E225" s="650"/>
      <c r="F225" s="64" t="s">
        <v>999</v>
      </c>
      <c r="G225" s="112" t="s">
        <v>1112</v>
      </c>
      <c r="H225" s="64" t="s">
        <v>276</v>
      </c>
      <c r="I225" s="112" t="s">
        <v>1112</v>
      </c>
      <c r="J225" s="704" t="s">
        <v>276</v>
      </c>
      <c r="K225" s="913" t="s">
        <v>6971</v>
      </c>
      <c r="L225" s="112" t="s">
        <v>7823</v>
      </c>
      <c r="M225" s="103" t="s">
        <v>839</v>
      </c>
    </row>
    <row r="226" spans="1:13" ht="26.1" customHeight="1">
      <c r="A226" s="14" t="s">
        <v>1</v>
      </c>
      <c r="B226" s="13" t="s">
        <v>7824</v>
      </c>
      <c r="C226" s="13" t="s">
        <v>7825</v>
      </c>
      <c r="D226" s="13" t="s">
        <v>1169</v>
      </c>
      <c r="E226" s="14" t="s">
        <v>7826</v>
      </c>
      <c r="F226" s="14" t="s">
        <v>6230</v>
      </c>
      <c r="G226" s="14" t="s">
        <v>7827</v>
      </c>
      <c r="H226" s="13" t="s">
        <v>7828</v>
      </c>
      <c r="I226" s="13" t="s">
        <v>7829</v>
      </c>
      <c r="J226" s="13" t="s">
        <v>7830</v>
      </c>
      <c r="K226" s="13" t="s">
        <v>7831</v>
      </c>
      <c r="L226" s="13" t="s">
        <v>7832</v>
      </c>
      <c r="M226" s="13" t="s">
        <v>7461</v>
      </c>
    </row>
    <row r="227" spans="1:13">
      <c r="A227" s="78" t="s">
        <v>14</v>
      </c>
      <c r="B227" s="650" t="s">
        <v>7833</v>
      </c>
      <c r="C227" s="650" t="s">
        <v>7834</v>
      </c>
      <c r="D227" s="649" t="s">
        <v>7835</v>
      </c>
      <c r="E227" s="103" t="s">
        <v>7836</v>
      </c>
      <c r="F227" s="103" t="s">
        <v>7837</v>
      </c>
      <c r="G227" s="103" t="s">
        <v>7838</v>
      </c>
      <c r="H227" s="768" t="s">
        <v>7839</v>
      </c>
      <c r="I227" s="873" t="s">
        <v>7840</v>
      </c>
      <c r="J227" s="649" t="s">
        <v>7841</v>
      </c>
      <c r="K227" s="649" t="s">
        <v>7842</v>
      </c>
      <c r="L227" s="768" t="s">
        <v>7843</v>
      </c>
      <c r="M227" s="649" t="s">
        <v>7844</v>
      </c>
    </row>
    <row r="228" spans="1:13">
      <c r="A228" s="78" t="s">
        <v>27</v>
      </c>
      <c r="B228" s="67" t="s">
        <v>7845</v>
      </c>
      <c r="C228" s="67" t="s">
        <v>7846</v>
      </c>
      <c r="D228" s="116" t="s">
        <v>7847</v>
      </c>
      <c r="E228" s="103" t="s">
        <v>7848</v>
      </c>
      <c r="F228" s="103" t="s">
        <v>6252</v>
      </c>
      <c r="G228" s="103" t="s">
        <v>7849</v>
      </c>
      <c r="H228" s="140" t="s">
        <v>7850</v>
      </c>
      <c r="I228" s="297" t="s">
        <v>7851</v>
      </c>
      <c r="J228" s="116" t="s">
        <v>7852</v>
      </c>
      <c r="K228" s="116" t="s">
        <v>7853</v>
      </c>
      <c r="L228" s="140" t="s">
        <v>7854</v>
      </c>
      <c r="M228" s="162" t="s">
        <v>7855</v>
      </c>
    </row>
    <row r="229" spans="1:13">
      <c r="A229" s="78" t="s">
        <v>40</v>
      </c>
      <c r="B229" s="650" t="s">
        <v>7204</v>
      </c>
      <c r="C229" s="650" t="s">
        <v>7202</v>
      </c>
      <c r="D229" s="649" t="s">
        <v>7346</v>
      </c>
      <c r="E229" s="103" t="s">
        <v>7202</v>
      </c>
      <c r="F229" s="103" t="s">
        <v>7299</v>
      </c>
      <c r="G229" s="103" t="s">
        <v>7202</v>
      </c>
      <c r="H229" s="768" t="s">
        <v>7201</v>
      </c>
      <c r="I229" s="873" t="s">
        <v>7203</v>
      </c>
      <c r="J229" s="649" t="s">
        <v>7204</v>
      </c>
      <c r="K229" s="649" t="s">
        <v>7346</v>
      </c>
      <c r="L229" s="768" t="s">
        <v>7204</v>
      </c>
      <c r="M229" s="649" t="s">
        <v>7856</v>
      </c>
    </row>
    <row r="230" spans="1:13">
      <c r="A230" s="78" t="s">
        <v>48</v>
      </c>
      <c r="B230" s="650">
        <v>1361045000</v>
      </c>
      <c r="C230" s="650">
        <v>1515521000</v>
      </c>
      <c r="D230" s="649">
        <v>9707710000</v>
      </c>
      <c r="E230" s="649">
        <v>9346194000</v>
      </c>
      <c r="F230" s="633">
        <v>2009611000</v>
      </c>
      <c r="G230" s="633">
        <v>2460038000</v>
      </c>
      <c r="H230" s="768">
        <v>7918132000</v>
      </c>
      <c r="I230" s="703">
        <v>1587984000</v>
      </c>
      <c r="J230" s="649">
        <v>9745644000</v>
      </c>
      <c r="K230" s="649">
        <v>1550216000</v>
      </c>
      <c r="L230" s="768">
        <v>1101882000</v>
      </c>
      <c r="M230" s="649">
        <v>4542732000</v>
      </c>
    </row>
    <row r="231" spans="1:13">
      <c r="A231" s="78" t="s">
        <v>49</v>
      </c>
      <c r="B231" s="650">
        <v>894349000</v>
      </c>
      <c r="C231" s="650">
        <v>643027000</v>
      </c>
      <c r="D231" s="649">
        <v>9820901000</v>
      </c>
      <c r="E231" s="649">
        <v>13123994000</v>
      </c>
      <c r="F231" s="633">
        <v>1349314000</v>
      </c>
      <c r="G231" s="633">
        <v>1269267000</v>
      </c>
      <c r="H231" s="768">
        <v>4150331000</v>
      </c>
      <c r="I231" s="703">
        <v>862081000</v>
      </c>
      <c r="J231" s="649">
        <v>2519403000</v>
      </c>
      <c r="K231" s="649">
        <v>1827167000</v>
      </c>
      <c r="L231" s="768">
        <v>829971000</v>
      </c>
      <c r="M231" s="649">
        <v>3403399000</v>
      </c>
    </row>
    <row r="232" spans="1:13">
      <c r="A232" s="78" t="s">
        <v>50</v>
      </c>
      <c r="B232" s="650">
        <v>1284675000</v>
      </c>
      <c r="C232" s="650">
        <v>1115443000</v>
      </c>
      <c r="D232" s="649">
        <v>18154664000</v>
      </c>
      <c r="E232" s="649">
        <v>17195303000</v>
      </c>
      <c r="F232" s="717">
        <v>2594795000</v>
      </c>
      <c r="G232" s="717">
        <v>2157758000</v>
      </c>
      <c r="H232" s="768">
        <v>9152877000</v>
      </c>
      <c r="I232" s="703">
        <v>1468352000</v>
      </c>
      <c r="J232" s="649">
        <v>2519403000</v>
      </c>
      <c r="K232" s="649">
        <v>1947947000</v>
      </c>
      <c r="L232" s="768">
        <v>1466139000</v>
      </c>
      <c r="M232" s="649">
        <v>4058666000</v>
      </c>
    </row>
    <row r="233" spans="1:13">
      <c r="A233" s="718" t="s">
        <v>51</v>
      </c>
      <c r="B233" s="117">
        <v>0.2203</v>
      </c>
      <c r="C233" s="117">
        <v>0.23699999999999999</v>
      </c>
      <c r="D233" s="114">
        <v>5.1999999999999998E-3</v>
      </c>
      <c r="E233" s="105">
        <v>0.43940000000000001</v>
      </c>
      <c r="F233" s="105">
        <v>0.22009999999999999</v>
      </c>
      <c r="G233" s="105">
        <v>0.1095</v>
      </c>
      <c r="H233" s="114">
        <v>0.1628</v>
      </c>
      <c r="I233" s="295">
        <v>0.28050000000000003</v>
      </c>
      <c r="J233" s="105">
        <v>2.64E-2</v>
      </c>
      <c r="K233" s="105">
        <v>0.41620000000000001</v>
      </c>
      <c r="L233" s="114">
        <v>0.44800000000000001</v>
      </c>
      <c r="M233" s="105">
        <v>0.2356</v>
      </c>
    </row>
    <row r="234" spans="1:13">
      <c r="A234" s="718" t="s">
        <v>54</v>
      </c>
      <c r="B234" s="117">
        <v>27.712900000000001</v>
      </c>
      <c r="C234" s="117">
        <v>11.787100000000001</v>
      </c>
      <c r="D234" s="114">
        <v>163.4632</v>
      </c>
      <c r="E234" s="105">
        <v>7.7484999999999999</v>
      </c>
      <c r="F234" s="105">
        <v>30.252700000000001</v>
      </c>
      <c r="G234" s="105">
        <v>33.2455</v>
      </c>
      <c r="H234" s="114">
        <v>8.1374999999999993</v>
      </c>
      <c r="I234" s="295">
        <v>5.9374000000000002</v>
      </c>
      <c r="J234" s="105">
        <v>31.7852</v>
      </c>
      <c r="K234" s="105">
        <v>424.8227</v>
      </c>
      <c r="L234" s="114">
        <v>8.3361999999999998</v>
      </c>
      <c r="M234" s="105">
        <v>5.0499000000000001</v>
      </c>
    </row>
    <row r="235" spans="1:13" ht="22.5" customHeight="1">
      <c r="A235" s="719" t="s">
        <v>55</v>
      </c>
      <c r="B235" s="147" t="s">
        <v>7857</v>
      </c>
      <c r="C235" s="65" t="s">
        <v>7858</v>
      </c>
      <c r="D235" s="109" t="s">
        <v>1415</v>
      </c>
      <c r="E235" s="109" t="s">
        <v>7859</v>
      </c>
      <c r="F235" s="105" t="s">
        <v>7860</v>
      </c>
      <c r="G235" s="105" t="s">
        <v>4570</v>
      </c>
      <c r="H235" s="121" t="s">
        <v>7861</v>
      </c>
      <c r="I235" s="298" t="s">
        <v>7862</v>
      </c>
      <c r="J235" s="109" t="s">
        <v>3710</v>
      </c>
      <c r="K235" s="109" t="s">
        <v>7863</v>
      </c>
      <c r="L235" s="121" t="s">
        <v>4859</v>
      </c>
      <c r="M235" s="109" t="s">
        <v>7864</v>
      </c>
    </row>
    <row r="236" spans="1:13" ht="22.5" customHeight="1">
      <c r="A236" s="78" t="s">
        <v>68</v>
      </c>
      <c r="B236" s="799"/>
      <c r="C236" s="69"/>
      <c r="D236" s="644" t="s">
        <v>7865</v>
      </c>
      <c r="E236" s="644" t="s">
        <v>7866</v>
      </c>
      <c r="F236" s="642"/>
      <c r="G236" s="642"/>
      <c r="H236" s="158"/>
      <c r="I236" s="69"/>
      <c r="J236" s="644" t="s">
        <v>7867</v>
      </c>
      <c r="K236" s="69"/>
      <c r="L236" s="148"/>
      <c r="M236" s="69"/>
    </row>
    <row r="237" spans="1:13">
      <c r="A237" s="78" t="s">
        <v>76</v>
      </c>
      <c r="B237" s="148"/>
      <c r="C237" s="69"/>
      <c r="D237" s="69"/>
      <c r="E237" s="69"/>
      <c r="F237" s="642"/>
      <c r="G237" s="678"/>
      <c r="H237" s="158"/>
      <c r="I237" s="299"/>
      <c r="J237" s="69"/>
      <c r="K237" s="69"/>
      <c r="L237" s="148"/>
      <c r="M237" s="69"/>
    </row>
    <row r="238" spans="1:13">
      <c r="A238" s="78" t="s">
        <v>77</v>
      </c>
      <c r="B238" s="148"/>
      <c r="C238" s="69"/>
      <c r="D238" s="69"/>
      <c r="E238" s="69"/>
      <c r="F238" s="642"/>
      <c r="G238" s="678"/>
      <c r="H238" s="158"/>
      <c r="I238" s="299"/>
      <c r="J238" s="69"/>
      <c r="K238" s="69"/>
      <c r="L238" s="148"/>
      <c r="M238" s="69"/>
    </row>
    <row r="239" spans="1:13">
      <c r="A239" s="79" t="s">
        <v>1256</v>
      </c>
      <c r="B239" s="148"/>
      <c r="C239" s="69"/>
      <c r="D239" s="69"/>
      <c r="E239" s="69"/>
      <c r="F239" s="642"/>
      <c r="G239" s="678"/>
      <c r="H239" s="158"/>
      <c r="I239" s="299"/>
      <c r="J239" s="69"/>
      <c r="K239" s="69"/>
      <c r="L239" s="148"/>
      <c r="M239" s="69"/>
    </row>
    <row r="240" spans="1:13">
      <c r="A240" s="79" t="s">
        <v>79</v>
      </c>
      <c r="B240" s="148"/>
      <c r="C240" s="69"/>
      <c r="D240" s="69"/>
      <c r="E240" s="69"/>
      <c r="F240" s="642"/>
      <c r="G240" s="678"/>
      <c r="H240" s="158"/>
      <c r="I240" s="299"/>
      <c r="J240" s="69"/>
      <c r="K240" s="69"/>
      <c r="L240" s="148"/>
      <c r="M240" s="69"/>
    </row>
    <row r="241" spans="1:13">
      <c r="A241" s="78" t="s">
        <v>1260</v>
      </c>
      <c r="B241" s="148"/>
      <c r="C241" s="64" t="s">
        <v>502</v>
      </c>
      <c r="D241" s="112" t="s">
        <v>83</v>
      </c>
      <c r="E241" s="649" t="s">
        <v>502</v>
      </c>
      <c r="F241" s="103" t="s">
        <v>82</v>
      </c>
      <c r="G241" s="103" t="s">
        <v>1112</v>
      </c>
      <c r="H241" s="145" t="s">
        <v>1112</v>
      </c>
      <c r="I241" s="300" t="s">
        <v>150</v>
      </c>
      <c r="J241" s="112" t="s">
        <v>147</v>
      </c>
      <c r="K241" s="704" t="s">
        <v>147</v>
      </c>
      <c r="L241" s="770" t="s">
        <v>147</v>
      </c>
      <c r="M241" s="112" t="s">
        <v>333</v>
      </c>
    </row>
    <row r="242" spans="1:13" ht="26.1" customHeight="1">
      <c r="A242" s="14" t="s">
        <v>1</v>
      </c>
      <c r="B242" s="13" t="s">
        <v>7868</v>
      </c>
      <c r="C242" s="13" t="s">
        <v>4244</v>
      </c>
      <c r="D242" s="13" t="s">
        <v>7869</v>
      </c>
      <c r="E242" s="14" t="s">
        <v>7870</v>
      </c>
      <c r="F242" s="13" t="s">
        <v>7871</v>
      </c>
      <c r="G242" s="14" t="s">
        <v>7872</v>
      </c>
      <c r="H242" s="13" t="s">
        <v>7271</v>
      </c>
      <c r="I242" s="13" t="s">
        <v>7873</v>
      </c>
      <c r="J242" s="13" t="s">
        <v>7874</v>
      </c>
      <c r="K242" s="13" t="s">
        <v>7875</v>
      </c>
      <c r="L242" s="13" t="s">
        <v>4915</v>
      </c>
      <c r="M242" s="13" t="s">
        <v>7876</v>
      </c>
    </row>
    <row r="243" spans="1:13">
      <c r="A243" s="78" t="s">
        <v>14</v>
      </c>
      <c r="B243" s="649" t="s">
        <v>3177</v>
      </c>
      <c r="C243" s="649" t="s">
        <v>7877</v>
      </c>
      <c r="D243" s="649" t="s">
        <v>7878</v>
      </c>
      <c r="E243" s="103" t="s">
        <v>7879</v>
      </c>
      <c r="F243" s="103" t="s">
        <v>7880</v>
      </c>
      <c r="G243" s="103" t="s">
        <v>7881</v>
      </c>
      <c r="H243" s="914" t="s">
        <v>7882</v>
      </c>
      <c r="I243" s="649" t="s">
        <v>7883</v>
      </c>
      <c r="J243" s="649" t="s">
        <v>7884</v>
      </c>
      <c r="K243" s="649" t="s">
        <v>7885</v>
      </c>
      <c r="L243" s="768" t="s">
        <v>7886</v>
      </c>
      <c r="M243" s="649" t="s">
        <v>7887</v>
      </c>
    </row>
    <row r="244" spans="1:13">
      <c r="A244" s="78" t="s">
        <v>27</v>
      </c>
      <c r="B244" s="116" t="s">
        <v>7888</v>
      </c>
      <c r="C244" s="116" t="s">
        <v>7889</v>
      </c>
      <c r="D244" s="116" t="s">
        <v>7890</v>
      </c>
      <c r="E244" s="103" t="s">
        <v>7891</v>
      </c>
      <c r="F244" s="116" t="s">
        <v>7892</v>
      </c>
      <c r="G244" s="103" t="s">
        <v>7893</v>
      </c>
      <c r="H244" s="277" t="s">
        <v>7894</v>
      </c>
      <c r="I244" s="116" t="s">
        <v>7895</v>
      </c>
      <c r="J244" s="116" t="s">
        <v>7896</v>
      </c>
      <c r="K244" s="116" t="s">
        <v>7897</v>
      </c>
      <c r="L244" s="140" t="s">
        <v>7898</v>
      </c>
      <c r="M244" s="162" t="s">
        <v>7899</v>
      </c>
    </row>
    <row r="245" spans="1:13">
      <c r="A245" s="78" t="s">
        <v>40</v>
      </c>
      <c r="B245" s="649" t="s">
        <v>7632</v>
      </c>
      <c r="C245" s="649" t="s">
        <v>7204</v>
      </c>
      <c r="D245" s="649" t="s">
        <v>7632</v>
      </c>
      <c r="E245" s="103" t="s">
        <v>7900</v>
      </c>
      <c r="F245" s="116" t="s">
        <v>7490</v>
      </c>
      <c r="G245" s="103" t="s">
        <v>7203</v>
      </c>
      <c r="H245" s="914" t="s">
        <v>7299</v>
      </c>
      <c r="I245" s="649" t="s">
        <v>7206</v>
      </c>
      <c r="J245" s="649" t="s">
        <v>7490</v>
      </c>
      <c r="K245" s="649" t="s">
        <v>7299</v>
      </c>
      <c r="L245" s="768" t="s">
        <v>7201</v>
      </c>
      <c r="M245" s="649" t="s">
        <v>7542</v>
      </c>
    </row>
    <row r="246" spans="1:13">
      <c r="A246" s="78" t="s">
        <v>48</v>
      </c>
      <c r="B246" s="649">
        <v>1223540000</v>
      </c>
      <c r="C246" s="649">
        <v>3132292000</v>
      </c>
      <c r="D246" s="649">
        <v>3740792000</v>
      </c>
      <c r="E246" s="649">
        <v>3089534000</v>
      </c>
      <c r="F246" s="649">
        <v>2566511000</v>
      </c>
      <c r="G246" s="633">
        <v>2430301000</v>
      </c>
      <c r="H246" s="732">
        <v>3395458000</v>
      </c>
      <c r="I246" s="649">
        <v>7621410000</v>
      </c>
      <c r="J246" s="649">
        <v>1932054000</v>
      </c>
      <c r="K246" s="649">
        <v>11392568000</v>
      </c>
      <c r="L246" s="768">
        <v>8317650000</v>
      </c>
      <c r="M246" s="649">
        <v>1414003000</v>
      </c>
    </row>
    <row r="247" spans="1:13">
      <c r="A247" s="78" t="s">
        <v>49</v>
      </c>
      <c r="B247" s="649">
        <v>438023000</v>
      </c>
      <c r="C247" s="649">
        <v>2095500000</v>
      </c>
      <c r="D247" s="649">
        <v>2562348000</v>
      </c>
      <c r="E247" s="649">
        <v>1978560000</v>
      </c>
      <c r="F247" s="790">
        <v>1970274000</v>
      </c>
      <c r="G247" s="633">
        <v>1454520000</v>
      </c>
      <c r="H247" s="732">
        <v>2543496000</v>
      </c>
      <c r="I247" s="649">
        <v>5804731000</v>
      </c>
      <c r="J247" s="649">
        <v>1952533000</v>
      </c>
      <c r="K247" s="649">
        <v>9258127000</v>
      </c>
      <c r="L247" s="768">
        <v>3208553000</v>
      </c>
      <c r="M247" s="649">
        <v>440280000</v>
      </c>
    </row>
    <row r="248" spans="1:13">
      <c r="A248" s="78" t="s">
        <v>50</v>
      </c>
      <c r="B248" s="649">
        <v>644471000</v>
      </c>
      <c r="C248" s="649">
        <v>2095500000</v>
      </c>
      <c r="D248" s="649">
        <v>9894624000</v>
      </c>
      <c r="E248" s="649">
        <v>2533787000</v>
      </c>
      <c r="F248" s="790">
        <v>2236598000</v>
      </c>
      <c r="G248" s="717">
        <v>2035948000</v>
      </c>
      <c r="H248" s="732">
        <v>3802433000</v>
      </c>
      <c r="I248" s="649">
        <v>10635576000</v>
      </c>
      <c r="J248" s="649">
        <v>2506638000</v>
      </c>
      <c r="K248" s="649">
        <v>15703885000</v>
      </c>
      <c r="L248" s="768">
        <v>10944289000</v>
      </c>
      <c r="M248" s="649">
        <v>1783977000</v>
      </c>
    </row>
    <row r="249" spans="1:13">
      <c r="A249" s="718" t="s">
        <v>51</v>
      </c>
      <c r="B249" s="114">
        <v>0.2402</v>
      </c>
      <c r="C249" s="114">
        <v>0.47620000000000001</v>
      </c>
      <c r="D249" s="114">
        <v>0.10290000000000001</v>
      </c>
      <c r="E249" s="105">
        <v>0.1653</v>
      </c>
      <c r="F249" s="114">
        <v>8.5900000000000004E-2</v>
      </c>
      <c r="G249" s="105">
        <v>0.35649999999999998</v>
      </c>
      <c r="H249" s="279">
        <v>8.199999999999999E-2</v>
      </c>
      <c r="I249" s="105">
        <v>4.1300000000000003E-2</v>
      </c>
      <c r="J249" s="105">
        <v>0.19400000000000001</v>
      </c>
      <c r="K249" s="105">
        <v>0.23780000000000001</v>
      </c>
      <c r="L249" s="114">
        <v>4.2700000000000002E-2</v>
      </c>
      <c r="M249" s="106">
        <v>1.2121</v>
      </c>
    </row>
    <row r="250" spans="1:13">
      <c r="A250" s="718" t="s">
        <v>54</v>
      </c>
      <c r="B250" s="114">
        <v>2.952</v>
      </c>
      <c r="C250" s="114">
        <v>2.8483000000000001</v>
      </c>
      <c r="D250" s="114">
        <v>8.0038</v>
      </c>
      <c r="E250" s="105">
        <v>58.240099999999998</v>
      </c>
      <c r="F250" s="105">
        <v>10.244</v>
      </c>
      <c r="G250" s="105">
        <v>3.3914</v>
      </c>
      <c r="H250" s="279">
        <v>35.492400000000004</v>
      </c>
      <c r="I250" s="105">
        <v>23.511900000000001</v>
      </c>
      <c r="J250" s="105">
        <v>22.398099999999999</v>
      </c>
      <c r="K250" s="105">
        <v>8.4945000000000004</v>
      </c>
      <c r="L250" s="114">
        <v>21.018899999999999</v>
      </c>
      <c r="M250" s="106">
        <v>2.0129000000000001</v>
      </c>
    </row>
    <row r="251" spans="1:13" ht="22.5" customHeight="1">
      <c r="A251" s="719" t="s">
        <v>55</v>
      </c>
      <c r="B251" s="121" t="s">
        <v>7901</v>
      </c>
      <c r="C251" s="109" t="s">
        <v>7902</v>
      </c>
      <c r="D251" s="109" t="s">
        <v>59</v>
      </c>
      <c r="E251" s="109" t="s">
        <v>7903</v>
      </c>
      <c r="F251" s="109" t="s">
        <v>7904</v>
      </c>
      <c r="G251" s="105" t="s">
        <v>7905</v>
      </c>
      <c r="H251" s="281" t="s">
        <v>5024</v>
      </c>
      <c r="I251" s="109" t="s">
        <v>2212</v>
      </c>
      <c r="J251" s="109" t="s">
        <v>7906</v>
      </c>
      <c r="K251" s="109" t="s">
        <v>7907</v>
      </c>
      <c r="L251" s="121" t="s">
        <v>7908</v>
      </c>
      <c r="M251" s="109" t="s">
        <v>7909</v>
      </c>
    </row>
    <row r="252" spans="1:13">
      <c r="A252" s="78" t="s">
        <v>68</v>
      </c>
      <c r="B252" s="799"/>
      <c r="C252" s="69"/>
      <c r="D252" s="642"/>
      <c r="E252" s="642"/>
      <c r="F252" s="59"/>
      <c r="G252" s="642"/>
      <c r="H252" s="158"/>
      <c r="I252" s="69"/>
      <c r="J252" s="642"/>
      <c r="K252" s="69"/>
      <c r="L252" s="148"/>
      <c r="M252" s="69"/>
    </row>
    <row r="253" spans="1:13">
      <c r="A253" s="78" t="s">
        <v>76</v>
      </c>
      <c r="B253" s="148"/>
      <c r="C253" s="69"/>
      <c r="D253" s="69"/>
      <c r="E253" s="69"/>
      <c r="F253" s="642"/>
      <c r="G253" s="678"/>
      <c r="H253" s="282"/>
      <c r="I253" s="69"/>
      <c r="J253" s="69"/>
      <c r="K253" s="69"/>
      <c r="L253" s="148"/>
      <c r="M253" s="69"/>
    </row>
    <row r="254" spans="1:13">
      <c r="A254" s="78" t="s">
        <v>77</v>
      </c>
      <c r="B254" s="148"/>
      <c r="C254" s="69"/>
      <c r="D254" s="69"/>
      <c r="E254" s="69"/>
      <c r="F254" s="642"/>
      <c r="G254" s="678"/>
      <c r="H254" s="282"/>
      <c r="I254" s="69"/>
      <c r="J254" s="69"/>
      <c r="K254" s="69"/>
      <c r="L254" s="148"/>
      <c r="M254" s="69"/>
    </row>
    <row r="255" spans="1:13">
      <c r="A255" s="79" t="s">
        <v>1256</v>
      </c>
      <c r="B255" s="148"/>
      <c r="C255" s="69"/>
      <c r="D255" s="69"/>
      <c r="E255" s="69"/>
      <c r="F255" s="828"/>
      <c r="G255" s="678"/>
      <c r="H255" s="282"/>
      <c r="I255" s="69"/>
      <c r="J255" s="69"/>
      <c r="K255" s="69"/>
      <c r="L255" s="148"/>
      <c r="M255" s="69"/>
    </row>
    <row r="256" spans="1:13">
      <c r="A256" s="79" t="s">
        <v>79</v>
      </c>
      <c r="B256" s="148"/>
      <c r="C256" s="69"/>
      <c r="D256" s="69"/>
      <c r="E256" s="69"/>
      <c r="F256" s="642"/>
      <c r="G256" s="678"/>
      <c r="H256" s="282"/>
      <c r="I256" s="69"/>
      <c r="J256" s="69"/>
      <c r="K256" s="69"/>
      <c r="L256" s="148"/>
      <c r="M256" s="69"/>
    </row>
    <row r="257" spans="1:13">
      <c r="A257" s="78" t="s">
        <v>1260</v>
      </c>
      <c r="B257" s="145" t="s">
        <v>1580</v>
      </c>
      <c r="C257" s="112" t="s">
        <v>1580</v>
      </c>
      <c r="D257" s="112" t="s">
        <v>83</v>
      </c>
      <c r="E257" s="649" t="s">
        <v>333</v>
      </c>
      <c r="F257" s="112" t="s">
        <v>333</v>
      </c>
      <c r="G257" s="103" t="s">
        <v>1580</v>
      </c>
      <c r="H257" s="283" t="s">
        <v>150</v>
      </c>
      <c r="I257" s="112" t="s">
        <v>150</v>
      </c>
      <c r="J257" s="112" t="s">
        <v>146</v>
      </c>
      <c r="K257" s="704" t="s">
        <v>146</v>
      </c>
      <c r="L257" s="770" t="s">
        <v>7910</v>
      </c>
      <c r="M257" s="112" t="s">
        <v>83</v>
      </c>
    </row>
    <row r="258" spans="1:13" ht="26.1" customHeight="1">
      <c r="A258" s="14" t="s">
        <v>1</v>
      </c>
      <c r="B258" s="13" t="s">
        <v>7911</v>
      </c>
      <c r="C258" s="13" t="s">
        <v>7912</v>
      </c>
      <c r="D258" s="13" t="s">
        <v>7913</v>
      </c>
      <c r="E258" s="14" t="s">
        <v>7914</v>
      </c>
      <c r="F258" s="13" t="s">
        <v>7915</v>
      </c>
      <c r="G258" s="14" t="s">
        <v>7916</v>
      </c>
      <c r="H258" s="13" t="s">
        <v>7917</v>
      </c>
      <c r="I258" s="13" t="s">
        <v>7918</v>
      </c>
      <c r="J258" s="13" t="s">
        <v>5273</v>
      </c>
      <c r="K258" s="13" t="s">
        <v>7831</v>
      </c>
      <c r="L258" s="13" t="s">
        <v>7919</v>
      </c>
      <c r="M258" s="13" t="s">
        <v>7920</v>
      </c>
    </row>
    <row r="259" spans="1:13">
      <c r="A259" s="78" t="s">
        <v>14</v>
      </c>
      <c r="B259" s="649" t="s">
        <v>7921</v>
      </c>
      <c r="C259" s="649" t="s">
        <v>7922</v>
      </c>
      <c r="D259" s="649" t="s">
        <v>7923</v>
      </c>
      <c r="E259" s="103" t="s">
        <v>7924</v>
      </c>
      <c r="F259" s="103" t="s">
        <v>7925</v>
      </c>
      <c r="G259" s="103" t="s">
        <v>7926</v>
      </c>
      <c r="H259" s="768" t="s">
        <v>7927</v>
      </c>
      <c r="I259" s="649" t="s">
        <v>7928</v>
      </c>
      <c r="J259" s="649" t="s">
        <v>3838</v>
      </c>
      <c r="K259" s="649" t="s">
        <v>7842</v>
      </c>
      <c r="L259" s="768" t="s">
        <v>7929</v>
      </c>
      <c r="M259" s="649" t="s">
        <v>7930</v>
      </c>
    </row>
    <row r="260" spans="1:13">
      <c r="A260" s="78" t="s">
        <v>27</v>
      </c>
      <c r="B260" s="116" t="s">
        <v>7931</v>
      </c>
      <c r="C260" s="116" t="s">
        <v>7932</v>
      </c>
      <c r="D260" s="116" t="s">
        <v>7933</v>
      </c>
      <c r="E260" s="103" t="s">
        <v>7934</v>
      </c>
      <c r="F260" s="116" t="s">
        <v>7935</v>
      </c>
      <c r="G260" s="103" t="s">
        <v>7936</v>
      </c>
      <c r="H260" s="140" t="s">
        <v>7937</v>
      </c>
      <c r="I260" s="116" t="s">
        <v>7938</v>
      </c>
      <c r="J260" s="116" t="s">
        <v>7939</v>
      </c>
      <c r="K260" s="116" t="s">
        <v>7853</v>
      </c>
      <c r="L260" s="140" t="s">
        <v>7940</v>
      </c>
      <c r="M260" s="162" t="s">
        <v>7941</v>
      </c>
    </row>
    <row r="261" spans="1:13">
      <c r="A261" s="78" t="s">
        <v>40</v>
      </c>
      <c r="B261" s="649" t="s">
        <v>7632</v>
      </c>
      <c r="C261" s="649" t="s">
        <v>7900</v>
      </c>
      <c r="D261" s="649" t="s">
        <v>7201</v>
      </c>
      <c r="E261" s="103" t="s">
        <v>7347</v>
      </c>
      <c r="F261" s="116" t="s">
        <v>7395</v>
      </c>
      <c r="G261" s="103" t="s">
        <v>7254</v>
      </c>
      <c r="H261" s="768" t="s">
        <v>7942</v>
      </c>
      <c r="I261" s="649" t="s">
        <v>7347</v>
      </c>
      <c r="J261" s="649" t="s">
        <v>7257</v>
      </c>
      <c r="K261" s="649" t="s">
        <v>7346</v>
      </c>
      <c r="L261" s="768" t="s">
        <v>7206</v>
      </c>
      <c r="M261" s="649" t="s">
        <v>7395</v>
      </c>
    </row>
    <row r="262" spans="1:13">
      <c r="A262" s="78" t="s">
        <v>48</v>
      </c>
      <c r="B262" s="649">
        <v>2555851000</v>
      </c>
      <c r="C262" s="649">
        <v>3760178000</v>
      </c>
      <c r="D262" s="649">
        <v>3580709000</v>
      </c>
      <c r="E262" s="649">
        <v>1524875000</v>
      </c>
      <c r="F262" s="649">
        <v>2324348000</v>
      </c>
      <c r="G262" s="633">
        <v>2854224000</v>
      </c>
      <c r="H262" s="768">
        <v>4573450000</v>
      </c>
      <c r="I262" s="649">
        <v>2543790000</v>
      </c>
      <c r="J262" s="649">
        <v>4262539000</v>
      </c>
      <c r="K262" s="649">
        <v>1550216000</v>
      </c>
      <c r="L262" s="768">
        <v>990890000</v>
      </c>
      <c r="M262" s="649">
        <v>1426654000</v>
      </c>
    </row>
    <row r="263" spans="1:13">
      <c r="A263" s="78" t="s">
        <v>49</v>
      </c>
      <c r="B263" s="649">
        <v>1440089000</v>
      </c>
      <c r="C263" s="649">
        <v>1738657000</v>
      </c>
      <c r="D263" s="649">
        <v>2366243000</v>
      </c>
      <c r="E263" s="649">
        <v>650274000</v>
      </c>
      <c r="F263" s="790">
        <v>2070979000</v>
      </c>
      <c r="G263" s="633">
        <v>2031450000</v>
      </c>
      <c r="H263" s="768">
        <v>4233595000</v>
      </c>
      <c r="I263" s="649">
        <v>3190309000</v>
      </c>
      <c r="J263" s="649">
        <v>1475491000</v>
      </c>
      <c r="K263" s="649">
        <v>1827167000</v>
      </c>
      <c r="L263" s="768">
        <v>711515000</v>
      </c>
      <c r="M263" s="649">
        <v>587415000</v>
      </c>
    </row>
    <row r="264" spans="1:13">
      <c r="A264" s="78" t="s">
        <v>50</v>
      </c>
      <c r="B264" s="649">
        <v>2274879000</v>
      </c>
      <c r="C264" s="649">
        <v>5514940000</v>
      </c>
      <c r="D264" s="649">
        <v>2366243000</v>
      </c>
      <c r="E264" s="649">
        <v>945719000</v>
      </c>
      <c r="F264" s="790">
        <v>2070979000</v>
      </c>
      <c r="G264" s="717">
        <v>3038284000</v>
      </c>
      <c r="H264" s="768">
        <v>12670665000</v>
      </c>
      <c r="I264" s="649">
        <v>3515816000</v>
      </c>
      <c r="J264" s="649">
        <v>2660873000</v>
      </c>
      <c r="K264" s="649">
        <v>1947947000</v>
      </c>
      <c r="L264" s="768">
        <v>3497878000</v>
      </c>
      <c r="M264" s="649">
        <v>587415000</v>
      </c>
    </row>
    <row r="265" spans="1:13">
      <c r="A265" s="718" t="s">
        <v>51</v>
      </c>
      <c r="B265" s="114">
        <v>9.9900000000000003E-2</v>
      </c>
      <c r="C265" s="114">
        <v>6.5699999999999995E-2</v>
      </c>
      <c r="D265" s="106">
        <v>1.8378000000000001</v>
      </c>
      <c r="E265" s="105">
        <v>0.26169999999999999</v>
      </c>
      <c r="F265" s="106">
        <v>1.8913</v>
      </c>
      <c r="G265" s="105">
        <v>0.1734</v>
      </c>
      <c r="H265" s="114">
        <v>2.7699999999999999E-2</v>
      </c>
      <c r="I265" s="106">
        <v>0.97819999999999996</v>
      </c>
      <c r="J265" s="105">
        <v>0.38379999999999997</v>
      </c>
      <c r="K265" s="105">
        <v>0.41620000000000001</v>
      </c>
      <c r="L265" s="114">
        <v>0.20899999999999999</v>
      </c>
      <c r="M265" s="114">
        <v>0.47839999999999999</v>
      </c>
    </row>
    <row r="266" spans="1:13">
      <c r="A266" s="718" t="s">
        <v>54</v>
      </c>
      <c r="B266" s="114">
        <v>22.659800000000001</v>
      </c>
      <c r="C266" s="114">
        <v>41.762599999999999</v>
      </c>
      <c r="D266" s="106">
        <v>21.136299999999999</v>
      </c>
      <c r="E266" s="105">
        <v>9.3661999999999992</v>
      </c>
      <c r="F266" s="105">
        <v>5.5202</v>
      </c>
      <c r="G266" s="105">
        <v>14.801399999999999</v>
      </c>
      <c r="H266" s="114">
        <v>5.9404000000000003</v>
      </c>
      <c r="I266" s="105">
        <v>6.7279</v>
      </c>
      <c r="J266" s="105">
        <v>2.6894999999999998</v>
      </c>
      <c r="K266" s="105">
        <v>424.8227</v>
      </c>
      <c r="L266" s="114">
        <v>5.7015000000000002</v>
      </c>
      <c r="M266" s="114">
        <v>7.5831</v>
      </c>
    </row>
    <row r="267" spans="1:13" ht="22.5" customHeight="1">
      <c r="A267" s="719" t="s">
        <v>55</v>
      </c>
      <c r="B267" s="121" t="s">
        <v>937</v>
      </c>
      <c r="C267" s="109" t="s">
        <v>4472</v>
      </c>
      <c r="D267" s="109" t="s">
        <v>7943</v>
      </c>
      <c r="E267" s="109" t="s">
        <v>2933</v>
      </c>
      <c r="F267" s="109" t="s">
        <v>7944</v>
      </c>
      <c r="G267" s="105" t="s">
        <v>7945</v>
      </c>
      <c r="H267" s="121" t="s">
        <v>7493</v>
      </c>
      <c r="I267" s="109" t="s">
        <v>7946</v>
      </c>
      <c r="J267" s="109" t="s">
        <v>7947</v>
      </c>
      <c r="K267" s="109" t="s">
        <v>7863</v>
      </c>
      <c r="L267" s="121" t="s">
        <v>7948</v>
      </c>
      <c r="M267" s="109" t="s">
        <v>7949</v>
      </c>
    </row>
    <row r="268" spans="1:13" ht="22.5" customHeight="1">
      <c r="A268" s="78" t="s">
        <v>68</v>
      </c>
      <c r="B268" s="799"/>
      <c r="C268" s="69"/>
      <c r="D268" s="644" t="s">
        <v>2847</v>
      </c>
      <c r="E268" s="642"/>
      <c r="F268" s="644" t="s">
        <v>7950</v>
      </c>
      <c r="G268" s="642"/>
      <c r="H268" s="158"/>
      <c r="I268" s="644" t="s">
        <v>7951</v>
      </c>
      <c r="J268" s="642"/>
      <c r="K268" s="69"/>
      <c r="L268" s="148"/>
      <c r="M268" s="69"/>
    </row>
    <row r="269" spans="1:13">
      <c r="A269" s="78" t="s">
        <v>76</v>
      </c>
      <c r="B269" s="148"/>
      <c r="C269" s="69"/>
      <c r="D269" s="69"/>
      <c r="E269" s="69"/>
      <c r="F269" s="642"/>
      <c r="G269" s="678"/>
      <c r="H269" s="158"/>
      <c r="I269" s="69"/>
      <c r="J269" s="69"/>
      <c r="K269" s="69"/>
      <c r="L269" s="148"/>
      <c r="M269" s="69"/>
    </row>
    <row r="270" spans="1:13">
      <c r="A270" s="78" t="s">
        <v>77</v>
      </c>
      <c r="B270" s="148"/>
      <c r="C270" s="69"/>
      <c r="D270" s="69"/>
      <c r="E270" s="69"/>
      <c r="F270" s="642"/>
      <c r="G270" s="678"/>
      <c r="H270" s="158"/>
      <c r="I270" s="69"/>
      <c r="J270" s="69"/>
      <c r="K270" s="69"/>
      <c r="L270" s="148"/>
      <c r="M270" s="69"/>
    </row>
    <row r="271" spans="1:13">
      <c r="A271" s="79" t="s">
        <v>1256</v>
      </c>
      <c r="B271" s="148"/>
      <c r="C271" s="69"/>
      <c r="D271" s="69"/>
      <c r="E271" s="69"/>
      <c r="F271" s="828"/>
      <c r="G271" s="678"/>
      <c r="H271" s="158"/>
      <c r="I271" s="69"/>
      <c r="J271" s="69"/>
      <c r="K271" s="69"/>
      <c r="L271" s="148"/>
      <c r="M271" s="69"/>
    </row>
    <row r="272" spans="1:13">
      <c r="A272" s="79" t="s">
        <v>79</v>
      </c>
      <c r="B272" s="148"/>
      <c r="C272" s="69"/>
      <c r="D272" s="69"/>
      <c r="E272" s="69"/>
      <c r="F272" s="642"/>
      <c r="G272" s="678"/>
      <c r="H272" s="158"/>
      <c r="I272" s="69"/>
      <c r="J272" s="69"/>
      <c r="K272" s="69"/>
      <c r="L272" s="148"/>
      <c r="M272" s="69"/>
    </row>
    <row r="273" spans="1:13">
      <c r="A273" s="78" t="s">
        <v>1260</v>
      </c>
      <c r="B273" s="145" t="s">
        <v>82</v>
      </c>
      <c r="C273" s="112" t="s">
        <v>82</v>
      </c>
      <c r="D273" s="112" t="s">
        <v>333</v>
      </c>
      <c r="E273" s="649" t="s">
        <v>333</v>
      </c>
      <c r="F273" s="64"/>
      <c r="G273" s="48"/>
      <c r="H273" s="148"/>
      <c r="I273" s="64"/>
      <c r="J273" s="112" t="s">
        <v>146</v>
      </c>
      <c r="K273" s="704" t="s">
        <v>147</v>
      </c>
      <c r="L273" s="799"/>
      <c r="M273" s="112" t="s">
        <v>622</v>
      </c>
    </row>
    <row r="274" spans="1:13" ht="26.1" customHeight="1">
      <c r="A274" s="14" t="s">
        <v>1</v>
      </c>
      <c r="B274" s="13" t="s">
        <v>7952</v>
      </c>
      <c r="C274" s="13" t="s">
        <v>7953</v>
      </c>
      <c r="D274" s="13" t="s">
        <v>7954</v>
      </c>
      <c r="E274" s="14" t="s">
        <v>7955</v>
      </c>
      <c r="F274" s="13" t="s">
        <v>7956</v>
      </c>
      <c r="G274" s="14" t="s">
        <v>7957</v>
      </c>
      <c r="H274" s="13" t="s">
        <v>7958</v>
      </c>
      <c r="I274" s="13" t="s">
        <v>7959</v>
      </c>
      <c r="J274" s="13" t="s">
        <v>7960</v>
      </c>
      <c r="K274" s="13" t="s">
        <v>10322</v>
      </c>
      <c r="L274" s="126"/>
      <c r="M274" s="126"/>
    </row>
    <row r="275" spans="1:13">
      <c r="A275" s="78" t="s">
        <v>14</v>
      </c>
      <c r="B275" s="649" t="s">
        <v>7961</v>
      </c>
      <c r="C275" s="649" t="s">
        <v>1178</v>
      </c>
      <c r="D275" s="649" t="s">
        <v>7662</v>
      </c>
      <c r="E275" s="103" t="s">
        <v>7962</v>
      </c>
      <c r="F275" s="103" t="s">
        <v>7963</v>
      </c>
      <c r="G275" s="103" t="s">
        <v>7964</v>
      </c>
      <c r="H275" s="768" t="s">
        <v>7965</v>
      </c>
      <c r="I275" s="649" t="s">
        <v>7966</v>
      </c>
      <c r="J275" s="649" t="s">
        <v>7967</v>
      </c>
      <c r="K275" s="914" t="s">
        <v>10323</v>
      </c>
      <c r="L275" s="789"/>
      <c r="M275" s="650"/>
    </row>
    <row r="276" spans="1:13">
      <c r="A276" s="78" t="s">
        <v>27</v>
      </c>
      <c r="B276" s="116" t="s">
        <v>7968</v>
      </c>
      <c r="C276" s="116" t="s">
        <v>7969</v>
      </c>
      <c r="D276" s="116" t="s">
        <v>7672</v>
      </c>
      <c r="E276" s="103" t="s">
        <v>7970</v>
      </c>
      <c r="F276" s="116" t="s">
        <v>7971</v>
      </c>
      <c r="G276" s="103" t="s">
        <v>7972</v>
      </c>
      <c r="H276" s="140" t="s">
        <v>7973</v>
      </c>
      <c r="I276" s="116" t="s">
        <v>7974</v>
      </c>
      <c r="J276" s="116" t="s">
        <v>7975</v>
      </c>
      <c r="K276" s="965" t="s">
        <v>10324</v>
      </c>
      <c r="L276" s="71"/>
      <c r="M276" s="163"/>
    </row>
    <row r="277" spans="1:13">
      <c r="A277" s="78" t="s">
        <v>40</v>
      </c>
      <c r="B277" s="649" t="s">
        <v>7976</v>
      </c>
      <c r="C277" s="649" t="s">
        <v>7977</v>
      </c>
      <c r="D277" s="649" t="s">
        <v>7978</v>
      </c>
      <c r="E277" s="103" t="s">
        <v>7979</v>
      </c>
      <c r="F277" s="116" t="s">
        <v>7980</v>
      </c>
      <c r="G277" s="103" t="s">
        <v>7981</v>
      </c>
      <c r="H277" s="768" t="s">
        <v>7982</v>
      </c>
      <c r="I277" s="649" t="s">
        <v>7978</v>
      </c>
      <c r="J277" s="649" t="s">
        <v>7978</v>
      </c>
      <c r="K277" s="914" t="s">
        <v>10325</v>
      </c>
      <c r="L277" s="789"/>
      <c r="M277" s="650"/>
    </row>
    <row r="278" spans="1:13">
      <c r="A278" s="78" t="s">
        <v>48</v>
      </c>
      <c r="B278" s="649">
        <v>6559026000</v>
      </c>
      <c r="C278" s="649">
        <v>3461953000</v>
      </c>
      <c r="D278" s="649">
        <v>4581964000</v>
      </c>
      <c r="E278" s="649">
        <v>1971119000</v>
      </c>
      <c r="F278" s="649">
        <v>1367113000</v>
      </c>
      <c r="G278" s="633">
        <v>2048196000</v>
      </c>
      <c r="H278" s="768">
        <v>1662829000</v>
      </c>
      <c r="I278" s="649">
        <v>2161781000</v>
      </c>
      <c r="J278" s="649">
        <v>2706565000</v>
      </c>
      <c r="K278" s="732">
        <v>3463065000</v>
      </c>
      <c r="L278" s="789"/>
      <c r="M278" s="650"/>
    </row>
    <row r="279" spans="1:13">
      <c r="A279" s="78" t="s">
        <v>49</v>
      </c>
      <c r="B279" s="649">
        <v>6523047000</v>
      </c>
      <c r="C279" s="649">
        <v>2239210000</v>
      </c>
      <c r="D279" s="649">
        <v>2131672000</v>
      </c>
      <c r="E279" s="649">
        <v>1598337000</v>
      </c>
      <c r="F279" s="790">
        <v>1551295000</v>
      </c>
      <c r="G279" s="633">
        <v>1507895000</v>
      </c>
      <c r="H279" s="768">
        <v>962620000</v>
      </c>
      <c r="I279" s="649">
        <v>1552296000</v>
      </c>
      <c r="J279" s="649">
        <v>2685472000</v>
      </c>
      <c r="K279" s="732">
        <v>4903775000</v>
      </c>
      <c r="L279" s="789"/>
      <c r="M279" s="650"/>
    </row>
    <row r="280" spans="1:13">
      <c r="A280" s="78" t="s">
        <v>50</v>
      </c>
      <c r="B280" s="649">
        <v>9696294000</v>
      </c>
      <c r="C280" s="649">
        <v>3374690000</v>
      </c>
      <c r="D280" s="649">
        <v>3899824000</v>
      </c>
      <c r="E280" s="649">
        <v>2587973000</v>
      </c>
      <c r="F280" s="790">
        <v>1832704000</v>
      </c>
      <c r="G280" s="717">
        <v>2003398000</v>
      </c>
      <c r="H280" s="768">
        <v>2099621000</v>
      </c>
      <c r="I280" s="649">
        <v>1552296000</v>
      </c>
      <c r="J280" s="649">
        <v>4367075000</v>
      </c>
      <c r="K280" s="732">
        <v>5765429000</v>
      </c>
      <c r="L280" s="789"/>
      <c r="M280" s="650"/>
    </row>
    <row r="281" spans="1:13">
      <c r="A281" s="718" t="s">
        <v>51</v>
      </c>
      <c r="B281" s="114">
        <v>0.1426</v>
      </c>
      <c r="C281" s="114">
        <v>0.22789999999999999</v>
      </c>
      <c r="D281" s="114">
        <v>7.6999999999999999E-2</v>
      </c>
      <c r="E281" s="105">
        <v>8.3099999999999993E-2</v>
      </c>
      <c r="F281" s="114">
        <v>0.31530000000000002</v>
      </c>
      <c r="G281" s="105">
        <v>7.2700000000000001E-2</v>
      </c>
      <c r="H281" s="114">
        <v>9.1600000000000001E-2</v>
      </c>
      <c r="I281" s="106">
        <v>0.90200000000000002</v>
      </c>
      <c r="J281" s="106">
        <v>1.1712</v>
      </c>
      <c r="K281" s="279">
        <v>1.0094000000000001</v>
      </c>
      <c r="L281" s="117"/>
      <c r="M281" s="117"/>
    </row>
    <row r="282" spans="1:13">
      <c r="A282" s="718" t="s">
        <v>54</v>
      </c>
      <c r="B282" s="114">
        <v>8.2533999999999992</v>
      </c>
      <c r="C282" s="114">
        <v>7.0404</v>
      </c>
      <c r="D282" s="114">
        <v>12.6995</v>
      </c>
      <c r="E282" s="105">
        <v>10.4695</v>
      </c>
      <c r="F282" s="105">
        <v>3.1269999999999998</v>
      </c>
      <c r="G282" s="105">
        <v>10.411099999999999</v>
      </c>
      <c r="H282" s="114">
        <v>87.805300000000003</v>
      </c>
      <c r="I282" s="105">
        <v>5.1959999999999997</v>
      </c>
      <c r="J282" s="106">
        <v>1.5660000000000001</v>
      </c>
      <c r="K282" s="279">
        <v>1.6339999999999999</v>
      </c>
      <c r="L282" s="117"/>
      <c r="M282" s="117"/>
    </row>
    <row r="283" spans="1:13" ht="22.5" customHeight="1">
      <c r="A283" s="719" t="s">
        <v>55</v>
      </c>
      <c r="B283" s="121" t="s">
        <v>7983</v>
      </c>
      <c r="C283" s="109" t="s">
        <v>7984</v>
      </c>
      <c r="D283" s="109" t="s">
        <v>4769</v>
      </c>
      <c r="E283" s="109" t="s">
        <v>7985</v>
      </c>
      <c r="F283" s="109" t="s">
        <v>7986</v>
      </c>
      <c r="G283" s="105" t="s">
        <v>7987</v>
      </c>
      <c r="H283" s="121" t="s">
        <v>7903</v>
      </c>
      <c r="I283" s="109" t="s">
        <v>7988</v>
      </c>
      <c r="J283" s="109" t="s">
        <v>7989</v>
      </c>
      <c r="K283" s="281" t="s">
        <v>10326</v>
      </c>
      <c r="L283" s="147"/>
      <c r="M283" s="65"/>
    </row>
    <row r="284" spans="1:13" ht="22.5" customHeight="1">
      <c r="A284" s="78" t="s">
        <v>68</v>
      </c>
      <c r="B284" s="644" t="s">
        <v>7990</v>
      </c>
      <c r="C284" s="69"/>
      <c r="D284" s="642"/>
      <c r="E284" s="642"/>
      <c r="F284" s="642"/>
      <c r="G284" s="642"/>
      <c r="H284" s="158"/>
      <c r="I284" s="642"/>
      <c r="J284" s="642"/>
      <c r="K284" s="158"/>
      <c r="L284" s="148"/>
      <c r="M284" s="69"/>
    </row>
    <row r="285" spans="1:13">
      <c r="A285" s="78" t="s">
        <v>76</v>
      </c>
      <c r="B285" s="148"/>
      <c r="C285" s="69"/>
      <c r="D285" s="69"/>
      <c r="E285" s="69"/>
      <c r="F285" s="642"/>
      <c r="G285" s="678"/>
      <c r="H285" s="158"/>
      <c r="I285" s="69"/>
      <c r="J285" s="69"/>
      <c r="K285" s="282"/>
      <c r="L285" s="148"/>
      <c r="M285" s="69"/>
    </row>
    <row r="286" spans="1:13">
      <c r="A286" s="78" t="s">
        <v>77</v>
      </c>
      <c r="B286" s="148"/>
      <c r="C286" s="69"/>
      <c r="D286" s="69"/>
      <c r="E286" s="69"/>
      <c r="F286" s="642"/>
      <c r="G286" s="678"/>
      <c r="H286" s="158"/>
      <c r="I286" s="69"/>
      <c r="J286" s="69"/>
      <c r="K286" s="282"/>
      <c r="L286" s="148"/>
      <c r="M286" s="69"/>
    </row>
    <row r="287" spans="1:13">
      <c r="A287" s="79" t="s">
        <v>1256</v>
      </c>
      <c r="B287" s="148"/>
      <c r="C287" s="69"/>
      <c r="D287" s="69"/>
      <c r="E287" s="69"/>
      <c r="F287" s="828"/>
      <c r="G287" s="678"/>
      <c r="H287" s="158"/>
      <c r="I287" s="69"/>
      <c r="J287" s="69"/>
      <c r="K287" s="282"/>
      <c r="L287" s="148"/>
      <c r="M287" s="69"/>
    </row>
    <row r="288" spans="1:13">
      <c r="A288" s="79" t="s">
        <v>79</v>
      </c>
      <c r="B288" s="148"/>
      <c r="C288" s="69"/>
      <c r="D288" s="69"/>
      <c r="E288" s="69"/>
      <c r="F288" s="642"/>
      <c r="G288" s="678"/>
      <c r="H288" s="158"/>
      <c r="I288" s="69"/>
      <c r="J288" s="69"/>
      <c r="K288" s="282"/>
      <c r="L288" s="148"/>
      <c r="M288" s="69"/>
    </row>
    <row r="289" spans="1:13">
      <c r="A289" s="78" t="s">
        <v>1260</v>
      </c>
      <c r="B289" s="145" t="s">
        <v>390</v>
      </c>
      <c r="C289" s="112" t="s">
        <v>448</v>
      </c>
      <c r="D289" s="112" t="s">
        <v>448</v>
      </c>
      <c r="E289" s="649" t="s">
        <v>2505</v>
      </c>
      <c r="F289" s="112" t="s">
        <v>2505</v>
      </c>
      <c r="G289" s="103" t="s">
        <v>2505</v>
      </c>
      <c r="H289" s="145" t="s">
        <v>1112</v>
      </c>
      <c r="I289" s="112" t="s">
        <v>1112</v>
      </c>
      <c r="J289" s="112" t="s">
        <v>563</v>
      </c>
      <c r="K289" s="283" t="s">
        <v>10327</v>
      </c>
      <c r="L289" s="799"/>
      <c r="M289" s="64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N241"/>
  <sheetViews>
    <sheetView workbookViewId="0">
      <selection sqref="A1:M1"/>
    </sheetView>
  </sheetViews>
  <sheetFormatPr defaultRowHeight="13.5"/>
  <cols>
    <col min="1" max="1" width="10" style="628" bestFit="1" customWidth="1"/>
    <col min="2" max="2" width="17.109375" style="628" customWidth="1"/>
    <col min="3" max="5" width="15.77734375" style="628" customWidth="1"/>
    <col min="6" max="6" width="16.88671875" style="628" customWidth="1"/>
    <col min="7" max="13" width="15.77734375" style="628" customWidth="1"/>
    <col min="14" max="73" width="8.88671875" style="628" customWidth="1"/>
    <col min="74" max="16384" width="8.88671875" style="628"/>
  </cols>
  <sheetData>
    <row r="1" spans="1:14" ht="25.5" customHeight="1">
      <c r="A1" s="955" t="s">
        <v>7991</v>
      </c>
      <c r="B1" s="959"/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4" s="21" customFormat="1" ht="26.1" customHeight="1">
      <c r="A2" s="14" t="s">
        <v>1</v>
      </c>
      <c r="B2" s="14" t="s">
        <v>7992</v>
      </c>
      <c r="C2" s="14" t="s">
        <v>7993</v>
      </c>
      <c r="D2" s="14" t="s">
        <v>7994</v>
      </c>
      <c r="E2" s="14" t="s">
        <v>7995</v>
      </c>
      <c r="F2" s="14" t="s">
        <v>7996</v>
      </c>
      <c r="G2" s="14" t="s">
        <v>7997</v>
      </c>
      <c r="H2" s="14" t="s">
        <v>7998</v>
      </c>
      <c r="I2" s="14" t="s">
        <v>7999</v>
      </c>
      <c r="J2" s="14" t="s">
        <v>8000</v>
      </c>
      <c r="K2" s="14" t="s">
        <v>8001</v>
      </c>
      <c r="L2" s="14" t="s">
        <v>8002</v>
      </c>
      <c r="M2" s="14" t="s">
        <v>8003</v>
      </c>
    </row>
    <row r="3" spans="1:14" s="19" customFormat="1">
      <c r="A3" s="78" t="s">
        <v>14</v>
      </c>
      <c r="B3" s="867" t="s">
        <v>8004</v>
      </c>
      <c r="C3" s="648" t="s">
        <v>8005</v>
      </c>
      <c r="D3" s="649" t="s">
        <v>8006</v>
      </c>
      <c r="E3" s="650" t="s">
        <v>8007</v>
      </c>
      <c r="F3" s="682" t="s">
        <v>8008</v>
      </c>
      <c r="G3" s="682" t="s">
        <v>8009</v>
      </c>
      <c r="H3" s="103" t="s">
        <v>8010</v>
      </c>
      <c r="I3" s="682" t="s">
        <v>3098</v>
      </c>
      <c r="J3" s="649" t="s">
        <v>8011</v>
      </c>
      <c r="K3" s="650" t="s">
        <v>8012</v>
      </c>
      <c r="L3" s="682" t="s">
        <v>8013</v>
      </c>
      <c r="M3" s="682" t="s">
        <v>8014</v>
      </c>
    </row>
    <row r="4" spans="1:14" s="23" customFormat="1">
      <c r="A4" s="78" t="s">
        <v>27</v>
      </c>
      <c r="B4" s="461" t="s">
        <v>8015</v>
      </c>
      <c r="C4" s="388" t="s">
        <v>8016</v>
      </c>
      <c r="D4" s="116" t="s">
        <v>8017</v>
      </c>
      <c r="E4" s="67" t="s">
        <v>8018</v>
      </c>
      <c r="F4" s="6" t="s">
        <v>8019</v>
      </c>
      <c r="G4" s="6" t="s">
        <v>8020</v>
      </c>
      <c r="H4" s="113" t="s">
        <v>8021</v>
      </c>
      <c r="I4" s="6" t="s">
        <v>8022</v>
      </c>
      <c r="J4" s="116" t="s">
        <v>8023</v>
      </c>
      <c r="K4" s="67" t="s">
        <v>8024</v>
      </c>
      <c r="L4" s="6" t="s">
        <v>8025</v>
      </c>
      <c r="M4" s="6" t="s">
        <v>8026</v>
      </c>
    </row>
    <row r="5" spans="1:14" s="19" customFormat="1">
      <c r="A5" s="78" t="s">
        <v>40</v>
      </c>
      <c r="B5" s="867" t="s">
        <v>8027</v>
      </c>
      <c r="C5" s="648" t="s">
        <v>8028</v>
      </c>
      <c r="D5" s="649" t="s">
        <v>8029</v>
      </c>
      <c r="E5" s="650" t="s">
        <v>8029</v>
      </c>
      <c r="F5" s="682" t="s">
        <v>8030</v>
      </c>
      <c r="G5" s="682" t="s">
        <v>8031</v>
      </c>
      <c r="H5" s="103" t="s">
        <v>8032</v>
      </c>
      <c r="I5" s="682" t="s">
        <v>8033</v>
      </c>
      <c r="J5" s="649" t="s">
        <v>8027</v>
      </c>
      <c r="K5" s="650" t="s">
        <v>8032</v>
      </c>
      <c r="L5" s="682" t="s">
        <v>8034</v>
      </c>
      <c r="M5" s="682" t="s">
        <v>8028</v>
      </c>
    </row>
    <row r="6" spans="1:14" s="23" customFormat="1">
      <c r="A6" s="78" t="s">
        <v>48</v>
      </c>
      <c r="B6" s="697">
        <v>32100611000</v>
      </c>
      <c r="C6" s="716">
        <v>7831728000</v>
      </c>
      <c r="D6" s="649">
        <v>7235471000</v>
      </c>
      <c r="E6" s="650">
        <v>5065767000</v>
      </c>
      <c r="F6" s="682">
        <v>9380291000</v>
      </c>
      <c r="G6" s="682">
        <v>10843693000</v>
      </c>
      <c r="H6" s="633">
        <v>3534078000</v>
      </c>
      <c r="I6" s="682">
        <v>6009180000</v>
      </c>
      <c r="J6" s="649">
        <v>1817836000</v>
      </c>
      <c r="K6" s="650">
        <v>709348000</v>
      </c>
      <c r="L6" s="682">
        <v>6113822000</v>
      </c>
      <c r="M6" s="682">
        <v>1363752000</v>
      </c>
    </row>
    <row r="7" spans="1:14" s="19" customFormat="1">
      <c r="A7" s="78" t="s">
        <v>49</v>
      </c>
      <c r="B7" s="697">
        <v>23144179000</v>
      </c>
      <c r="C7" s="716">
        <v>5220204000</v>
      </c>
      <c r="D7" s="649">
        <v>16772369000</v>
      </c>
      <c r="E7" s="650">
        <v>6479069000</v>
      </c>
      <c r="F7" s="682">
        <v>10765952000</v>
      </c>
      <c r="G7" s="682">
        <v>10325129000</v>
      </c>
      <c r="H7" s="633">
        <v>1616573000</v>
      </c>
      <c r="I7" s="682">
        <v>2661165000</v>
      </c>
      <c r="J7" s="649">
        <v>2600519000</v>
      </c>
      <c r="K7" s="650">
        <v>323945000</v>
      </c>
      <c r="L7" s="682">
        <v>9956436000</v>
      </c>
      <c r="M7" s="682">
        <v>1487207000</v>
      </c>
    </row>
    <row r="8" spans="1:14" s="19" customFormat="1">
      <c r="A8" s="78" t="s">
        <v>50</v>
      </c>
      <c r="B8" s="697">
        <v>39814172000</v>
      </c>
      <c r="C8" s="716">
        <v>9345491000</v>
      </c>
      <c r="D8" s="649">
        <v>35802891000</v>
      </c>
      <c r="E8" s="650">
        <v>6479069000</v>
      </c>
      <c r="F8" s="682">
        <v>16888809000</v>
      </c>
      <c r="G8" s="682">
        <v>19527045000</v>
      </c>
      <c r="H8" s="633">
        <v>2559196000</v>
      </c>
      <c r="I8" s="682">
        <v>9183733000</v>
      </c>
      <c r="J8" s="649">
        <v>3318894000</v>
      </c>
      <c r="K8" s="650">
        <v>2505708000</v>
      </c>
      <c r="L8" s="682">
        <v>35360586000</v>
      </c>
      <c r="M8" s="682">
        <v>2489592000</v>
      </c>
    </row>
    <row r="9" spans="1:14" s="745" customFormat="1">
      <c r="A9" s="718" t="s">
        <v>51</v>
      </c>
      <c r="B9" s="458">
        <v>0.26550000000000001</v>
      </c>
      <c r="C9" s="385">
        <v>0.1507</v>
      </c>
      <c r="D9" s="105">
        <v>9.9400000000000002E-2</v>
      </c>
      <c r="E9" s="63">
        <v>1.9489000000000001</v>
      </c>
      <c r="F9" s="49"/>
      <c r="G9" s="5">
        <v>0.1794</v>
      </c>
      <c r="H9" s="105">
        <v>0.13750000000000001</v>
      </c>
      <c r="I9" s="5">
        <v>6.5500000000000003E-2</v>
      </c>
      <c r="J9" s="105">
        <v>0.2175</v>
      </c>
      <c r="K9" s="63">
        <v>0.89390000000000003</v>
      </c>
      <c r="L9" s="76">
        <v>0.82469999999999999</v>
      </c>
      <c r="M9" s="5">
        <v>0.158</v>
      </c>
      <c r="N9" s="627"/>
    </row>
    <row r="10" spans="1:14" s="745" customFormat="1">
      <c r="A10" s="718" t="s">
        <v>54</v>
      </c>
      <c r="B10" s="458">
        <v>8.0957000000000008</v>
      </c>
      <c r="C10" s="385">
        <v>15.040100000000001</v>
      </c>
      <c r="D10" s="105">
        <v>10.0108</v>
      </c>
      <c r="E10" s="63">
        <v>1.9065000000000001</v>
      </c>
      <c r="F10" s="49"/>
      <c r="G10" s="5">
        <v>4.9332000000000003</v>
      </c>
      <c r="H10" s="105">
        <v>10.3012</v>
      </c>
      <c r="I10" s="5">
        <v>1073.6758</v>
      </c>
      <c r="J10" s="105">
        <v>4.0826000000000002</v>
      </c>
      <c r="K10" s="63">
        <v>2.0583</v>
      </c>
      <c r="L10" s="76">
        <v>1.8223</v>
      </c>
      <c r="M10" s="5">
        <v>15.335800000000001</v>
      </c>
      <c r="N10" s="627"/>
    </row>
    <row r="11" spans="1:14" s="745" customFormat="1" ht="22.5" customHeight="1">
      <c r="A11" s="719" t="s">
        <v>55</v>
      </c>
      <c r="B11" s="459" t="s">
        <v>8035</v>
      </c>
      <c r="C11" s="390" t="s">
        <v>8036</v>
      </c>
      <c r="D11" s="105" t="s">
        <v>195</v>
      </c>
      <c r="E11" s="65" t="s">
        <v>8037</v>
      </c>
      <c r="F11" s="5" t="s">
        <v>132</v>
      </c>
      <c r="G11" s="5" t="s">
        <v>132</v>
      </c>
      <c r="H11" s="105" t="s">
        <v>8038</v>
      </c>
      <c r="I11" s="75" t="s">
        <v>8039</v>
      </c>
      <c r="J11" s="109" t="s">
        <v>8040</v>
      </c>
      <c r="K11" s="65" t="s">
        <v>8041</v>
      </c>
      <c r="L11" s="5" t="s">
        <v>8042</v>
      </c>
      <c r="M11" s="75" t="s">
        <v>8043</v>
      </c>
    </row>
    <row r="12" spans="1:14" s="19" customFormat="1" ht="22.5" customHeight="1">
      <c r="A12" s="78" t="s">
        <v>68</v>
      </c>
      <c r="B12" s="655" t="s">
        <v>8044</v>
      </c>
      <c r="C12" s="915" t="s">
        <v>8045</v>
      </c>
      <c r="D12" s="655" t="s">
        <v>5755</v>
      </c>
      <c r="E12" s="644" t="s">
        <v>8046</v>
      </c>
      <c r="F12" s="767" t="s">
        <v>8047</v>
      </c>
      <c r="G12" s="644" t="s">
        <v>8048</v>
      </c>
      <c r="H12" s="262" t="s">
        <v>8049</v>
      </c>
      <c r="I12" s="644" t="s">
        <v>8050</v>
      </c>
      <c r="J12" s="642"/>
      <c r="K12" s="644" t="s">
        <v>8051</v>
      </c>
      <c r="L12" s="642"/>
      <c r="M12" s="642"/>
    </row>
    <row r="13" spans="1:14" s="19" customFormat="1">
      <c r="A13" s="78" t="s">
        <v>76</v>
      </c>
      <c r="B13" s="868"/>
      <c r="C13" s="727"/>
      <c r="D13" s="642"/>
      <c r="E13" s="642"/>
      <c r="F13" s="678"/>
      <c r="G13" s="642"/>
      <c r="H13" s="69"/>
      <c r="I13" s="642"/>
      <c r="J13" s="642"/>
      <c r="K13" s="642"/>
      <c r="L13" s="642"/>
      <c r="M13" s="642"/>
    </row>
    <row r="14" spans="1:14" s="19" customFormat="1">
      <c r="A14" s="78" t="s">
        <v>77</v>
      </c>
      <c r="B14" s="868"/>
      <c r="C14" s="727"/>
      <c r="D14" s="642"/>
      <c r="E14" s="642"/>
      <c r="F14" s="678"/>
      <c r="G14" s="642"/>
      <c r="H14" s="69"/>
      <c r="I14" s="642"/>
      <c r="J14" s="642"/>
      <c r="K14" s="642"/>
      <c r="L14" s="642"/>
      <c r="M14" s="642"/>
    </row>
    <row r="15" spans="1:14" s="19" customFormat="1">
      <c r="A15" s="79" t="s">
        <v>1256</v>
      </c>
      <c r="B15" s="868"/>
      <c r="C15" s="727"/>
      <c r="D15" s="642"/>
      <c r="E15" s="642"/>
      <c r="F15" s="678"/>
      <c r="G15" s="642"/>
      <c r="H15" s="69"/>
      <c r="I15" s="642"/>
      <c r="J15" s="642"/>
      <c r="K15" s="642"/>
      <c r="L15" s="642"/>
      <c r="M15" s="642"/>
    </row>
    <row r="16" spans="1:14" s="19" customFormat="1">
      <c r="A16" s="79" t="s">
        <v>79</v>
      </c>
      <c r="B16" s="868" t="s">
        <v>559</v>
      </c>
      <c r="C16" s="387" t="s">
        <v>80</v>
      </c>
      <c r="D16" s="642"/>
      <c r="E16" s="642"/>
      <c r="F16" s="678"/>
      <c r="G16" s="642"/>
      <c r="H16" s="69"/>
      <c r="I16" s="642"/>
      <c r="J16" s="642"/>
      <c r="K16" s="642"/>
      <c r="L16" s="642"/>
      <c r="M16" s="642"/>
    </row>
    <row r="17" spans="1:14" s="19" customFormat="1">
      <c r="A17" s="78" t="s">
        <v>1260</v>
      </c>
      <c r="B17" s="894" t="s">
        <v>146</v>
      </c>
      <c r="C17" s="740" t="s">
        <v>8052</v>
      </c>
      <c r="D17" s="649" t="s">
        <v>276</v>
      </c>
      <c r="E17" s="650" t="s">
        <v>276</v>
      </c>
      <c r="F17" s="682" t="s">
        <v>8053</v>
      </c>
      <c r="G17" s="682" t="s">
        <v>8054</v>
      </c>
      <c r="H17" s="103" t="s">
        <v>276</v>
      </c>
      <c r="I17" s="692" t="s">
        <v>2455</v>
      </c>
      <c r="J17" s="649" t="s">
        <v>276</v>
      </c>
      <c r="K17" s="650"/>
      <c r="L17" s="682" t="s">
        <v>7455</v>
      </c>
      <c r="M17" s="650"/>
    </row>
    <row r="18" spans="1:14" s="21" customFormat="1" ht="26.1" customHeight="1">
      <c r="A18" s="14" t="s">
        <v>1</v>
      </c>
      <c r="B18" s="14" t="s">
        <v>8055</v>
      </c>
      <c r="C18" s="14" t="s">
        <v>8056</v>
      </c>
      <c r="D18" s="14" t="s">
        <v>8057</v>
      </c>
      <c r="E18" s="46" t="s">
        <v>8058</v>
      </c>
      <c r="F18" s="14" t="s">
        <v>8059</v>
      </c>
      <c r="G18" s="14" t="s">
        <v>8060</v>
      </c>
      <c r="H18" s="14" t="s">
        <v>8061</v>
      </c>
      <c r="I18" s="14" t="s">
        <v>8062</v>
      </c>
      <c r="J18" s="14" t="s">
        <v>8063</v>
      </c>
      <c r="K18" s="14" t="s">
        <v>8064</v>
      </c>
      <c r="L18" s="14" t="s">
        <v>8065</v>
      </c>
      <c r="M18" s="14" t="s">
        <v>8066</v>
      </c>
    </row>
    <row r="19" spans="1:14" s="19" customFormat="1">
      <c r="A19" s="78" t="s">
        <v>14</v>
      </c>
      <c r="B19" s="649" t="s">
        <v>8067</v>
      </c>
      <c r="C19" s="682" t="s">
        <v>8068</v>
      </c>
      <c r="D19" s="649" t="s">
        <v>8069</v>
      </c>
      <c r="E19" s="682" t="s">
        <v>24</v>
      </c>
      <c r="F19" s="682" t="s">
        <v>8070</v>
      </c>
      <c r="G19" s="682" t="s">
        <v>8071</v>
      </c>
      <c r="H19" s="682" t="s">
        <v>8072</v>
      </c>
      <c r="I19" s="682" t="s">
        <v>8073</v>
      </c>
      <c r="J19" s="650" t="s">
        <v>8074</v>
      </c>
      <c r="K19" s="682" t="s">
        <v>8075</v>
      </c>
      <c r="L19" s="650" t="s">
        <v>8076</v>
      </c>
      <c r="M19" s="649" t="s">
        <v>8077</v>
      </c>
    </row>
    <row r="20" spans="1:14" s="23" customFormat="1">
      <c r="A20" s="78" t="s">
        <v>27</v>
      </c>
      <c r="B20" s="116" t="s">
        <v>8078</v>
      </c>
      <c r="C20" s="6" t="s">
        <v>8079</v>
      </c>
      <c r="D20" s="116" t="s">
        <v>8080</v>
      </c>
      <c r="E20" s="6" t="s">
        <v>8081</v>
      </c>
      <c r="F20" s="6" t="s">
        <v>8082</v>
      </c>
      <c r="G20" s="6" t="s">
        <v>8083</v>
      </c>
      <c r="H20" s="6" t="s">
        <v>8084</v>
      </c>
      <c r="I20" s="6" t="s">
        <v>8085</v>
      </c>
      <c r="J20" s="67" t="s">
        <v>8086</v>
      </c>
      <c r="K20" s="6" t="s">
        <v>8087</v>
      </c>
      <c r="L20" s="67" t="s">
        <v>8088</v>
      </c>
      <c r="M20" s="116" t="s">
        <v>8089</v>
      </c>
    </row>
    <row r="21" spans="1:14" s="19" customFormat="1">
      <c r="A21" s="78" t="s">
        <v>40</v>
      </c>
      <c r="B21" s="649" t="s">
        <v>8090</v>
      </c>
      <c r="C21" s="682" t="s">
        <v>8091</v>
      </c>
      <c r="D21" s="649" t="s">
        <v>8092</v>
      </c>
      <c r="E21" s="682" t="s">
        <v>8029</v>
      </c>
      <c r="F21" s="682" t="s">
        <v>8093</v>
      </c>
      <c r="G21" s="682" t="s">
        <v>8094</v>
      </c>
      <c r="H21" s="682" t="s">
        <v>8092</v>
      </c>
      <c r="I21" s="682" t="s">
        <v>8034</v>
      </c>
      <c r="J21" s="650" t="s">
        <v>8092</v>
      </c>
      <c r="K21" s="682" t="s">
        <v>8095</v>
      </c>
      <c r="L21" s="650" t="s">
        <v>8096</v>
      </c>
      <c r="M21" s="649" t="s">
        <v>8097</v>
      </c>
    </row>
    <row r="22" spans="1:14" s="23" customFormat="1">
      <c r="A22" s="78" t="s">
        <v>48</v>
      </c>
      <c r="B22" s="649">
        <v>13821405000</v>
      </c>
      <c r="C22" s="682">
        <v>126632348000</v>
      </c>
      <c r="D22" s="649">
        <v>243750000</v>
      </c>
      <c r="E22" s="682">
        <v>13280809000</v>
      </c>
      <c r="F22" s="682">
        <v>19000341000</v>
      </c>
      <c r="G22" s="682">
        <v>20704887000</v>
      </c>
      <c r="H22" s="682">
        <v>2247220000</v>
      </c>
      <c r="I22" s="682">
        <v>3018511000</v>
      </c>
      <c r="J22" s="650">
        <v>1693866000</v>
      </c>
      <c r="K22" s="682">
        <v>17207628000</v>
      </c>
      <c r="L22" s="650">
        <v>6824256000</v>
      </c>
      <c r="M22" s="649">
        <v>2096513000</v>
      </c>
    </row>
    <row r="23" spans="1:14" s="19" customFormat="1">
      <c r="A23" s="78" t="s">
        <v>49</v>
      </c>
      <c r="B23" s="649">
        <v>9148214000</v>
      </c>
      <c r="C23" s="682">
        <v>140363080000</v>
      </c>
      <c r="D23" s="649">
        <v>0</v>
      </c>
      <c r="E23" s="682">
        <v>22568837000</v>
      </c>
      <c r="F23" s="682">
        <v>20729712000</v>
      </c>
      <c r="G23" s="682">
        <v>31021420000</v>
      </c>
      <c r="H23" s="682">
        <v>0</v>
      </c>
      <c r="I23" s="682">
        <v>2549994000</v>
      </c>
      <c r="J23" s="650">
        <v>1072659000</v>
      </c>
      <c r="K23" s="682">
        <v>17044544000</v>
      </c>
      <c r="L23" s="650">
        <v>8693476000</v>
      </c>
      <c r="M23" s="649">
        <v>1944000000</v>
      </c>
    </row>
    <row r="24" spans="1:14" s="19" customFormat="1">
      <c r="A24" s="78" t="s">
        <v>50</v>
      </c>
      <c r="B24" s="649">
        <v>13674316000</v>
      </c>
      <c r="C24" s="682">
        <v>218470953000</v>
      </c>
      <c r="D24" s="649">
        <v>0</v>
      </c>
      <c r="E24" s="682">
        <v>30570327000</v>
      </c>
      <c r="F24" s="682">
        <v>34360865000</v>
      </c>
      <c r="G24" s="682">
        <v>40167400000</v>
      </c>
      <c r="H24" s="682">
        <v>0</v>
      </c>
      <c r="I24" s="682">
        <v>3353595000</v>
      </c>
      <c r="J24" s="650">
        <v>1928829000</v>
      </c>
      <c r="K24" s="682">
        <v>39646352000</v>
      </c>
      <c r="L24" s="650">
        <v>16664298000</v>
      </c>
      <c r="M24" s="649">
        <v>3101000000</v>
      </c>
    </row>
    <row r="25" spans="1:14" s="745" customFormat="1">
      <c r="A25" s="718" t="s">
        <v>51</v>
      </c>
      <c r="B25" s="105">
        <v>0.1285</v>
      </c>
      <c r="C25" s="49"/>
      <c r="D25" s="114">
        <v>0.16320000000000001</v>
      </c>
      <c r="E25" s="76">
        <v>1.5414000000000001</v>
      </c>
      <c r="F25" s="5">
        <v>0.1328</v>
      </c>
      <c r="G25" s="49"/>
      <c r="H25" s="5">
        <v>3.85E-2</v>
      </c>
      <c r="I25" s="5">
        <v>0.1177</v>
      </c>
      <c r="J25" s="49">
        <v>0.18790000000000001</v>
      </c>
      <c r="K25" s="5">
        <v>0.2888</v>
      </c>
      <c r="L25" s="49">
        <v>9.4500000000000001E-2</v>
      </c>
      <c r="M25" s="105">
        <v>0.18060000000000001</v>
      </c>
      <c r="N25" s="627"/>
    </row>
    <row r="26" spans="1:14" s="745" customFormat="1">
      <c r="A26" s="718" t="s">
        <v>54</v>
      </c>
      <c r="B26" s="105">
        <v>10.1496</v>
      </c>
      <c r="C26" s="49"/>
      <c r="D26" s="105">
        <v>25.265899999999998</v>
      </c>
      <c r="E26" s="5">
        <v>17.274699999999999</v>
      </c>
      <c r="F26" s="5">
        <v>25.392199999999999</v>
      </c>
      <c r="G26" s="49"/>
      <c r="H26" s="5">
        <v>22.694400000000002</v>
      </c>
      <c r="I26" s="5">
        <v>14.993399999999999</v>
      </c>
      <c r="J26" s="49">
        <v>4.8731999999999998</v>
      </c>
      <c r="K26" s="5">
        <v>3.3681999999999999</v>
      </c>
      <c r="L26" s="49">
        <v>38.072099999999999</v>
      </c>
      <c r="M26" s="105">
        <v>7.2016</v>
      </c>
      <c r="N26" s="627"/>
    </row>
    <row r="27" spans="1:14" s="745" customFormat="1" ht="22.5" customHeight="1">
      <c r="A27" s="719" t="s">
        <v>55</v>
      </c>
      <c r="B27" s="109" t="s">
        <v>64</v>
      </c>
      <c r="C27" s="75" t="s">
        <v>57</v>
      </c>
      <c r="D27" s="109" t="s">
        <v>8098</v>
      </c>
      <c r="E27" s="5" t="s">
        <v>8099</v>
      </c>
      <c r="F27" s="5" t="s">
        <v>132</v>
      </c>
      <c r="G27" s="5" t="s">
        <v>132</v>
      </c>
      <c r="H27" s="75" t="s">
        <v>8100</v>
      </c>
      <c r="I27" s="75" t="s">
        <v>8101</v>
      </c>
      <c r="J27" s="65" t="s">
        <v>8102</v>
      </c>
      <c r="K27" s="75" t="s">
        <v>8103</v>
      </c>
      <c r="L27" s="65" t="s">
        <v>1809</v>
      </c>
      <c r="M27" s="109" t="s">
        <v>8104</v>
      </c>
    </row>
    <row r="28" spans="1:14" s="19" customFormat="1" ht="22.5" customHeight="1">
      <c r="A28" s="78" t="s">
        <v>68</v>
      </c>
      <c r="B28" s="642"/>
      <c r="C28" s="681" t="s">
        <v>619</v>
      </c>
      <c r="D28" s="644" t="s">
        <v>8105</v>
      </c>
      <c r="E28" s="642"/>
      <c r="F28" s="644" t="s">
        <v>8106</v>
      </c>
      <c r="G28" s="681" t="s">
        <v>8107</v>
      </c>
      <c r="H28" s="642"/>
      <c r="I28" s="642"/>
      <c r="J28" s="642"/>
      <c r="K28" s="644" t="s">
        <v>8108</v>
      </c>
      <c r="L28" s="644" t="s">
        <v>8109</v>
      </c>
      <c r="M28" s="644" t="s">
        <v>8110</v>
      </c>
    </row>
    <row r="29" spans="1:14" s="19" customFormat="1">
      <c r="A29" s="78" t="s">
        <v>76</v>
      </c>
      <c r="B29" s="642"/>
      <c r="C29" s="642"/>
      <c r="D29" s="642"/>
      <c r="E29" s="642"/>
      <c r="F29" s="642"/>
      <c r="G29" s="642"/>
      <c r="H29" s="642"/>
      <c r="I29" s="642"/>
      <c r="J29" s="642"/>
      <c r="K29" s="642"/>
      <c r="L29" s="642"/>
      <c r="M29" s="642"/>
    </row>
    <row r="30" spans="1:14" s="19" customFormat="1">
      <c r="A30" s="78" t="s">
        <v>77</v>
      </c>
      <c r="B30" s="642"/>
      <c r="C30" s="642"/>
      <c r="D30" s="642"/>
      <c r="E30" s="642"/>
      <c r="F30" s="642"/>
      <c r="G30" s="642"/>
      <c r="H30" s="642"/>
      <c r="I30" s="642"/>
      <c r="J30" s="642"/>
      <c r="K30" s="642"/>
      <c r="L30" s="642"/>
      <c r="M30" s="642"/>
    </row>
    <row r="31" spans="1:14" s="19" customFormat="1">
      <c r="A31" s="79" t="s">
        <v>1256</v>
      </c>
      <c r="B31" s="642"/>
      <c r="C31" s="642"/>
      <c r="D31" s="642"/>
      <c r="E31" s="642"/>
      <c r="F31" s="642"/>
      <c r="G31" s="642"/>
      <c r="H31" s="642"/>
      <c r="I31" s="642"/>
      <c r="J31" s="642"/>
      <c r="K31" s="642"/>
      <c r="L31" s="642"/>
      <c r="M31" s="916"/>
    </row>
    <row r="32" spans="1:14" s="19" customFormat="1">
      <c r="A32" s="79" t="s">
        <v>79</v>
      </c>
      <c r="B32" s="642"/>
      <c r="C32" s="642"/>
      <c r="D32" s="642"/>
      <c r="E32" s="642"/>
      <c r="F32" s="642"/>
      <c r="G32" s="642"/>
      <c r="H32" s="642"/>
      <c r="I32" s="642"/>
      <c r="J32" s="642"/>
      <c r="K32" s="642"/>
      <c r="L32" s="642"/>
      <c r="M32" s="115" t="s">
        <v>559</v>
      </c>
    </row>
    <row r="33" spans="1:14" s="19" customFormat="1">
      <c r="A33" s="78" t="s">
        <v>1260</v>
      </c>
      <c r="B33" s="649" t="s">
        <v>276</v>
      </c>
      <c r="C33" s="682" t="s">
        <v>146</v>
      </c>
      <c r="D33" s="704" t="s">
        <v>276</v>
      </c>
      <c r="E33" s="682" t="s">
        <v>150</v>
      </c>
      <c r="F33" s="650"/>
      <c r="G33" s="682" t="s">
        <v>8111</v>
      </c>
      <c r="H33" s="682" t="s">
        <v>276</v>
      </c>
      <c r="I33" s="682" t="s">
        <v>146</v>
      </c>
      <c r="J33" s="650" t="s">
        <v>146</v>
      </c>
      <c r="K33" s="650"/>
      <c r="L33" s="660" t="s">
        <v>276</v>
      </c>
      <c r="M33" s="704" t="s">
        <v>2455</v>
      </c>
    </row>
    <row r="34" spans="1:14" s="21" customFormat="1" ht="26.1" customHeight="1">
      <c r="A34" s="14" t="s">
        <v>1</v>
      </c>
      <c r="B34" s="14" t="s">
        <v>8112</v>
      </c>
      <c r="C34" s="14" t="s">
        <v>8113</v>
      </c>
      <c r="D34" s="14" t="s">
        <v>8114</v>
      </c>
      <c r="E34" s="14" t="s">
        <v>8115</v>
      </c>
      <c r="F34" s="14" t="s">
        <v>8116</v>
      </c>
      <c r="G34" s="14" t="s">
        <v>8117</v>
      </c>
      <c r="H34" s="14" t="s">
        <v>8118</v>
      </c>
      <c r="I34" s="14" t="s">
        <v>8119</v>
      </c>
      <c r="J34" s="14" t="s">
        <v>7958</v>
      </c>
      <c r="K34" s="14" t="s">
        <v>8120</v>
      </c>
      <c r="L34" s="14" t="s">
        <v>8121</v>
      </c>
      <c r="M34" s="14" t="s">
        <v>8122</v>
      </c>
    </row>
    <row r="35" spans="1:14" s="19" customFormat="1">
      <c r="A35" s="78" t="s">
        <v>14</v>
      </c>
      <c r="B35" s="649" t="s">
        <v>8123</v>
      </c>
      <c r="C35" s="682" t="s">
        <v>2455</v>
      </c>
      <c r="D35" s="649" t="s">
        <v>8124</v>
      </c>
      <c r="E35" s="682" t="s">
        <v>8125</v>
      </c>
      <c r="F35" s="650" t="s">
        <v>8126</v>
      </c>
      <c r="G35" s="682" t="s">
        <v>8127</v>
      </c>
      <c r="H35" s="682" t="s">
        <v>8128</v>
      </c>
      <c r="I35" s="682" t="s">
        <v>8129</v>
      </c>
      <c r="J35" s="682" t="s">
        <v>8130</v>
      </c>
      <c r="K35" s="649" t="s">
        <v>726</v>
      </c>
      <c r="L35" s="682" t="s">
        <v>8131</v>
      </c>
      <c r="M35" s="649" t="s">
        <v>8132</v>
      </c>
    </row>
    <row r="36" spans="1:14" s="23" customFormat="1">
      <c r="A36" s="78" t="s">
        <v>27</v>
      </c>
      <c r="B36" s="116" t="s">
        <v>8133</v>
      </c>
      <c r="C36" s="6" t="s">
        <v>8134</v>
      </c>
      <c r="D36" s="116" t="s">
        <v>8135</v>
      </c>
      <c r="E36" s="6" t="s">
        <v>8136</v>
      </c>
      <c r="F36" s="67" t="s">
        <v>8137</v>
      </c>
      <c r="G36" s="6" t="s">
        <v>8138</v>
      </c>
      <c r="H36" s="6" t="s">
        <v>8139</v>
      </c>
      <c r="I36" s="6" t="s">
        <v>8140</v>
      </c>
      <c r="J36" s="6" t="s">
        <v>8141</v>
      </c>
      <c r="K36" s="116" t="s">
        <v>8142</v>
      </c>
      <c r="L36" s="6" t="s">
        <v>8143</v>
      </c>
      <c r="M36" s="116" t="s">
        <v>8144</v>
      </c>
    </row>
    <row r="37" spans="1:14" s="19" customFormat="1">
      <c r="A37" s="78" t="s">
        <v>40</v>
      </c>
      <c r="B37" s="649" t="s">
        <v>8090</v>
      </c>
      <c r="C37" s="682" t="s">
        <v>8028</v>
      </c>
      <c r="D37" s="649" t="s">
        <v>8093</v>
      </c>
      <c r="E37" s="682" t="s">
        <v>8034</v>
      </c>
      <c r="F37" s="650" t="s">
        <v>8027</v>
      </c>
      <c r="G37" s="682" t="s">
        <v>8145</v>
      </c>
      <c r="H37" s="682" t="s">
        <v>8146</v>
      </c>
      <c r="I37" s="682" t="s">
        <v>8091</v>
      </c>
      <c r="J37" s="682" t="s">
        <v>8096</v>
      </c>
      <c r="K37" s="649" t="s">
        <v>8147</v>
      </c>
      <c r="L37" s="682" t="s">
        <v>8147</v>
      </c>
      <c r="M37" s="649" t="s">
        <v>8029</v>
      </c>
    </row>
    <row r="38" spans="1:14" s="23" customFormat="1">
      <c r="A38" s="78" t="s">
        <v>48</v>
      </c>
      <c r="B38" s="649">
        <v>2248025000</v>
      </c>
      <c r="C38" s="682">
        <v>24269926000</v>
      </c>
      <c r="D38" s="649">
        <v>3305619000</v>
      </c>
      <c r="E38" s="682">
        <v>14760313000</v>
      </c>
      <c r="F38" s="650">
        <v>16226323000</v>
      </c>
      <c r="G38" s="682">
        <v>54571686000</v>
      </c>
      <c r="H38" s="682">
        <v>5563472000</v>
      </c>
      <c r="I38" s="682">
        <v>1493382000</v>
      </c>
      <c r="J38" s="682">
        <v>3220838000</v>
      </c>
      <c r="K38" s="649">
        <v>9518774000</v>
      </c>
      <c r="L38" s="682">
        <v>1489944000</v>
      </c>
      <c r="M38" s="649">
        <v>7897697000</v>
      </c>
    </row>
    <row r="39" spans="1:14" s="19" customFormat="1">
      <c r="A39" s="78" t="s">
        <v>49</v>
      </c>
      <c r="B39" s="649">
        <v>2419000000</v>
      </c>
      <c r="C39" s="682">
        <v>15265086000</v>
      </c>
      <c r="D39" s="649">
        <v>1774000000</v>
      </c>
      <c r="E39" s="682">
        <v>17118536000</v>
      </c>
      <c r="F39" s="650">
        <v>20430079000</v>
      </c>
      <c r="G39" s="682">
        <v>97036606000</v>
      </c>
      <c r="H39" s="682">
        <v>6393800000</v>
      </c>
      <c r="I39" s="682">
        <v>1828269000</v>
      </c>
      <c r="J39" s="682">
        <v>3614701000</v>
      </c>
      <c r="K39" s="649">
        <v>9424039000</v>
      </c>
      <c r="L39" s="682">
        <v>1160420000</v>
      </c>
      <c r="M39" s="649">
        <v>7596907000</v>
      </c>
    </row>
    <row r="40" spans="1:14" s="19" customFormat="1">
      <c r="A40" s="78" t="s">
        <v>50</v>
      </c>
      <c r="B40" s="649">
        <v>12434000000</v>
      </c>
      <c r="C40" s="682">
        <v>19018728000</v>
      </c>
      <c r="D40" s="649">
        <v>3443000000</v>
      </c>
      <c r="E40" s="682">
        <v>25609310000</v>
      </c>
      <c r="F40" s="650">
        <v>33456964000</v>
      </c>
      <c r="G40" s="682">
        <v>155638420000</v>
      </c>
      <c r="H40" s="682">
        <v>16187489000</v>
      </c>
      <c r="I40" s="682">
        <v>2001449000</v>
      </c>
      <c r="J40" s="682">
        <v>4803728000</v>
      </c>
      <c r="K40" s="649">
        <v>10833361000</v>
      </c>
      <c r="L40" s="682">
        <v>1846076000</v>
      </c>
      <c r="M40" s="649">
        <v>22923042000</v>
      </c>
    </row>
    <row r="41" spans="1:14" s="745" customFormat="1">
      <c r="A41" s="718" t="s">
        <v>51</v>
      </c>
      <c r="B41" s="105">
        <v>0.1636</v>
      </c>
      <c r="C41" s="5">
        <v>0.43709999999999999</v>
      </c>
      <c r="D41" s="105">
        <v>0.41170000000000001</v>
      </c>
      <c r="E41" s="5">
        <v>0.35170000000000001</v>
      </c>
      <c r="F41" s="49">
        <v>0.48409999999999997</v>
      </c>
      <c r="G41" s="5">
        <v>0.253</v>
      </c>
      <c r="H41" s="49"/>
      <c r="I41" s="49"/>
      <c r="J41" s="5">
        <v>0.39429999999999998</v>
      </c>
      <c r="K41" s="105">
        <v>0.3216</v>
      </c>
      <c r="L41" s="5">
        <v>0.16389999999999999</v>
      </c>
      <c r="M41" s="114">
        <v>0.38679999999999998</v>
      </c>
      <c r="N41" s="627"/>
    </row>
    <row r="42" spans="1:14" s="745" customFormat="1">
      <c r="A42" s="718" t="s">
        <v>54</v>
      </c>
      <c r="B42" s="105">
        <v>37.604199999999999</v>
      </c>
      <c r="C42" s="5">
        <v>3.4060999999999999</v>
      </c>
      <c r="D42" s="105">
        <v>32.341700000000003</v>
      </c>
      <c r="E42" s="5">
        <v>22.104900000000001</v>
      </c>
      <c r="F42" s="49">
        <v>16.1892</v>
      </c>
      <c r="G42" s="5">
        <v>8.7556999999999992</v>
      </c>
      <c r="H42" s="49"/>
      <c r="I42" s="49"/>
      <c r="J42" s="5">
        <v>5.0307000000000004</v>
      </c>
      <c r="K42" s="105">
        <v>7.7225999999999999</v>
      </c>
      <c r="L42" s="5">
        <v>94.7821</v>
      </c>
      <c r="M42" s="114">
        <v>5.5865</v>
      </c>
      <c r="N42" s="627"/>
    </row>
    <row r="43" spans="1:14" s="745" customFormat="1" ht="22.5" customHeight="1">
      <c r="A43" s="719" t="s">
        <v>55</v>
      </c>
      <c r="B43" s="105" t="s">
        <v>8148</v>
      </c>
      <c r="C43" s="75" t="s">
        <v>8149</v>
      </c>
      <c r="D43" s="109" t="s">
        <v>7400</v>
      </c>
      <c r="E43" s="75" t="s">
        <v>57</v>
      </c>
      <c r="F43" s="49" t="s">
        <v>932</v>
      </c>
      <c r="G43" s="75" t="s">
        <v>59</v>
      </c>
      <c r="H43" s="5" t="s">
        <v>132</v>
      </c>
      <c r="I43" s="75" t="s">
        <v>8150</v>
      </c>
      <c r="J43" s="75" t="s">
        <v>8151</v>
      </c>
      <c r="K43" s="109" t="s">
        <v>8152</v>
      </c>
      <c r="L43" s="75" t="s">
        <v>6151</v>
      </c>
      <c r="M43" s="109" t="s">
        <v>2600</v>
      </c>
    </row>
    <row r="44" spans="1:14" s="19" customFormat="1" ht="22.5" customHeight="1">
      <c r="A44" s="78" t="s">
        <v>68</v>
      </c>
      <c r="B44" s="644" t="s">
        <v>8153</v>
      </c>
      <c r="C44" s="644" t="s">
        <v>8154</v>
      </c>
      <c r="D44" s="644" t="s">
        <v>8155</v>
      </c>
      <c r="E44" s="644" t="s">
        <v>8156</v>
      </c>
      <c r="F44" s="642"/>
      <c r="G44" s="678"/>
      <c r="H44" s="681" t="s">
        <v>8047</v>
      </c>
      <c r="I44" s="681" t="s">
        <v>5997</v>
      </c>
      <c r="J44" s="642"/>
      <c r="K44" s="644" t="s">
        <v>8157</v>
      </c>
      <c r="L44" s="642"/>
      <c r="M44" s="642"/>
    </row>
    <row r="45" spans="1:14" s="19" customFormat="1">
      <c r="A45" s="78" t="s">
        <v>76</v>
      </c>
      <c r="B45" s="642"/>
      <c r="C45" s="642"/>
      <c r="D45" s="642"/>
      <c r="E45" s="642"/>
      <c r="F45" s="642"/>
      <c r="G45" s="678"/>
      <c r="H45" s="642"/>
      <c r="I45" s="642"/>
      <c r="J45" s="642"/>
      <c r="K45" s="642"/>
      <c r="L45" s="642"/>
      <c r="M45" s="642"/>
    </row>
    <row r="46" spans="1:14" s="19" customFormat="1">
      <c r="A46" s="78" t="s">
        <v>77</v>
      </c>
      <c r="B46" s="642"/>
      <c r="C46" s="642"/>
      <c r="D46" s="642"/>
      <c r="E46" s="642"/>
      <c r="F46" s="642"/>
      <c r="G46" s="678"/>
      <c r="H46" s="642"/>
      <c r="I46" s="642"/>
      <c r="J46" s="642"/>
      <c r="K46" s="642"/>
      <c r="L46" s="642"/>
      <c r="M46" s="642"/>
    </row>
    <row r="47" spans="1:14" s="19" customFormat="1">
      <c r="A47" s="79" t="s">
        <v>1256</v>
      </c>
      <c r="B47" s="642"/>
      <c r="C47" s="642"/>
      <c r="D47" s="642"/>
      <c r="E47" s="642"/>
      <c r="F47" s="642"/>
      <c r="G47" s="678"/>
      <c r="H47" s="642"/>
      <c r="I47" s="642"/>
      <c r="J47" s="642"/>
      <c r="K47" s="642"/>
      <c r="L47" s="642"/>
      <c r="M47" s="642"/>
    </row>
    <row r="48" spans="1:14" s="19" customFormat="1">
      <c r="A48" s="79" t="s">
        <v>79</v>
      </c>
      <c r="B48" s="642"/>
      <c r="C48" s="642"/>
      <c r="D48" s="642"/>
      <c r="E48" s="642"/>
      <c r="F48" s="642"/>
      <c r="G48" s="678"/>
      <c r="H48" s="642"/>
      <c r="I48" s="642"/>
      <c r="J48" s="642"/>
      <c r="K48" s="642"/>
      <c r="L48" s="642"/>
      <c r="M48" s="642"/>
    </row>
    <row r="49" spans="1:14" s="19" customFormat="1">
      <c r="A49" s="78" t="s">
        <v>1260</v>
      </c>
      <c r="B49" s="649" t="s">
        <v>2455</v>
      </c>
      <c r="C49" s="650"/>
      <c r="D49" s="704" t="s">
        <v>2455</v>
      </c>
      <c r="E49" s="692" t="s">
        <v>8158</v>
      </c>
      <c r="F49" s="650" t="s">
        <v>276</v>
      </c>
      <c r="G49" s="682" t="s">
        <v>622</v>
      </c>
      <c r="H49" s="682" t="s">
        <v>8159</v>
      </c>
      <c r="I49" s="682" t="s">
        <v>146</v>
      </c>
      <c r="J49" s="682" t="s">
        <v>83</v>
      </c>
      <c r="K49" s="649" t="s">
        <v>82</v>
      </c>
      <c r="L49" s="682" t="s">
        <v>82</v>
      </c>
      <c r="M49" s="650"/>
    </row>
    <row r="50" spans="1:14" s="32" customFormat="1" ht="26.1" customHeight="1">
      <c r="A50" s="14" t="s">
        <v>1</v>
      </c>
      <c r="B50" s="31" t="s">
        <v>8160</v>
      </c>
      <c r="C50" s="14" t="s">
        <v>8161</v>
      </c>
      <c r="D50" s="46" t="s">
        <v>8162</v>
      </c>
      <c r="E50" s="14" t="s">
        <v>8163</v>
      </c>
      <c r="F50" s="14" t="s">
        <v>8164</v>
      </c>
      <c r="G50" s="14" t="s">
        <v>8165</v>
      </c>
      <c r="H50" s="14" t="s">
        <v>8166</v>
      </c>
      <c r="I50" s="14" t="s">
        <v>8167</v>
      </c>
      <c r="J50" s="14" t="s">
        <v>8168</v>
      </c>
      <c r="K50" s="14" t="s">
        <v>8169</v>
      </c>
      <c r="L50" s="14" t="s">
        <v>8170</v>
      </c>
      <c r="M50" s="14" t="s">
        <v>8171</v>
      </c>
    </row>
    <row r="51" spans="1:14">
      <c r="A51" s="78" t="s">
        <v>14</v>
      </c>
      <c r="B51" s="650" t="s">
        <v>8172</v>
      </c>
      <c r="C51" s="682" t="s">
        <v>8173</v>
      </c>
      <c r="D51" s="650" t="s">
        <v>8174</v>
      </c>
      <c r="E51" s="682" t="s">
        <v>8175</v>
      </c>
      <c r="F51" s="682" t="s">
        <v>8176</v>
      </c>
      <c r="G51" s="682" t="s">
        <v>4398</v>
      </c>
      <c r="H51" s="682" t="s">
        <v>8177</v>
      </c>
      <c r="I51" s="649" t="s">
        <v>8178</v>
      </c>
      <c r="J51" s="649" t="s">
        <v>8179</v>
      </c>
      <c r="K51" s="682" t="s">
        <v>8180</v>
      </c>
      <c r="L51" s="648" t="s">
        <v>8181</v>
      </c>
      <c r="M51" s="682" t="s">
        <v>8182</v>
      </c>
    </row>
    <row r="52" spans="1:14">
      <c r="A52" s="78" t="s">
        <v>27</v>
      </c>
      <c r="B52" s="67" t="s">
        <v>8183</v>
      </c>
      <c r="C52" s="6" t="s">
        <v>8184</v>
      </c>
      <c r="D52" s="67" t="s">
        <v>8185</v>
      </c>
      <c r="E52" s="6" t="s">
        <v>8186</v>
      </c>
      <c r="F52" s="6" t="s">
        <v>8187</v>
      </c>
      <c r="G52" s="6" t="s">
        <v>8188</v>
      </c>
      <c r="H52" s="6" t="s">
        <v>8189</v>
      </c>
      <c r="I52" s="116" t="s">
        <v>8190</v>
      </c>
      <c r="J52" s="116" t="s">
        <v>8191</v>
      </c>
      <c r="K52" s="6" t="s">
        <v>8192</v>
      </c>
      <c r="L52" s="388" t="s">
        <v>8193</v>
      </c>
      <c r="M52" s="6" t="s">
        <v>8194</v>
      </c>
    </row>
    <row r="53" spans="1:14">
      <c r="A53" s="78" t="s">
        <v>40</v>
      </c>
      <c r="B53" s="650" t="s">
        <v>8027</v>
      </c>
      <c r="C53" s="682" t="s">
        <v>8027</v>
      </c>
      <c r="D53" s="650" t="s">
        <v>8146</v>
      </c>
      <c r="E53" s="682" t="s">
        <v>8195</v>
      </c>
      <c r="F53" s="682" t="s">
        <v>8031</v>
      </c>
      <c r="G53" s="682" t="s">
        <v>8196</v>
      </c>
      <c r="H53" s="682" t="s">
        <v>8034</v>
      </c>
      <c r="I53" s="649" t="s">
        <v>8093</v>
      </c>
      <c r="J53" s="649" t="s">
        <v>8028</v>
      </c>
      <c r="K53" s="682" t="s">
        <v>8095</v>
      </c>
      <c r="L53" s="648" t="s">
        <v>8093</v>
      </c>
      <c r="M53" s="682" t="s">
        <v>8027</v>
      </c>
    </row>
    <row r="54" spans="1:14">
      <c r="A54" s="78" t="s">
        <v>48</v>
      </c>
      <c r="B54" s="650">
        <v>25306966000</v>
      </c>
      <c r="C54" s="682">
        <v>30122197000</v>
      </c>
      <c r="D54" s="650">
        <v>8550354000</v>
      </c>
      <c r="E54" s="682">
        <v>12553399000</v>
      </c>
      <c r="F54" s="682">
        <v>18853387000</v>
      </c>
      <c r="G54" s="682">
        <v>9747473000</v>
      </c>
      <c r="H54" s="682">
        <v>19318876000</v>
      </c>
      <c r="I54" s="649">
        <v>2937280000</v>
      </c>
      <c r="J54" s="649">
        <v>3967848000</v>
      </c>
      <c r="K54" s="682">
        <v>2062112000</v>
      </c>
      <c r="L54" s="652">
        <v>9468189000</v>
      </c>
      <c r="M54" s="682">
        <v>7862390000</v>
      </c>
    </row>
    <row r="55" spans="1:14">
      <c r="A55" s="78" t="s">
        <v>49</v>
      </c>
      <c r="B55" s="650">
        <v>42430666000</v>
      </c>
      <c r="C55" s="682">
        <v>46903699000</v>
      </c>
      <c r="D55" s="650">
        <v>6315790000</v>
      </c>
      <c r="E55" s="682">
        <v>24519000000</v>
      </c>
      <c r="F55" s="682">
        <v>29492373000</v>
      </c>
      <c r="G55" s="682">
        <v>10535979000</v>
      </c>
      <c r="H55" s="682">
        <v>34391251000</v>
      </c>
      <c r="I55" s="649">
        <v>2803577000</v>
      </c>
      <c r="J55" s="649">
        <v>3069000000</v>
      </c>
      <c r="K55" s="682">
        <v>791678000</v>
      </c>
      <c r="L55" s="652">
        <v>13641932000</v>
      </c>
      <c r="M55" s="682">
        <v>7707699000</v>
      </c>
    </row>
    <row r="56" spans="1:14">
      <c r="A56" s="78" t="s">
        <v>50</v>
      </c>
      <c r="B56" s="650">
        <v>62362696000</v>
      </c>
      <c r="C56" s="682">
        <v>71541119000</v>
      </c>
      <c r="D56" s="650">
        <v>23217141000</v>
      </c>
      <c r="E56" s="682">
        <v>33537000000</v>
      </c>
      <c r="F56" s="682">
        <v>51035284000</v>
      </c>
      <c r="G56" s="682">
        <v>20217729000</v>
      </c>
      <c r="H56" s="682">
        <v>60840762000</v>
      </c>
      <c r="I56" s="649">
        <v>3370663000</v>
      </c>
      <c r="J56" s="649">
        <v>6300000000</v>
      </c>
      <c r="K56" s="682">
        <v>1636035000</v>
      </c>
      <c r="L56" s="652">
        <v>19217323000</v>
      </c>
      <c r="M56" s="682">
        <v>12515784000</v>
      </c>
    </row>
    <row r="57" spans="1:14">
      <c r="A57" s="718" t="s">
        <v>51</v>
      </c>
      <c r="B57" s="49">
        <v>0.3538</v>
      </c>
      <c r="C57" s="5">
        <v>0.24010000000000001</v>
      </c>
      <c r="D57" s="63">
        <v>3.5817000000000001</v>
      </c>
      <c r="E57" s="5">
        <v>0.37109999999999999</v>
      </c>
      <c r="F57" s="5" t="s">
        <v>8197</v>
      </c>
      <c r="G57" s="5">
        <v>0.26319999999999999</v>
      </c>
      <c r="H57" s="5">
        <v>0.28960000000000002</v>
      </c>
      <c r="I57" s="105">
        <v>0.5353</v>
      </c>
      <c r="J57" s="105">
        <v>0.23930000000000001</v>
      </c>
      <c r="K57" s="5">
        <v>8.1799999999999998E-2</v>
      </c>
      <c r="L57" s="389">
        <v>0.20899999999999999</v>
      </c>
      <c r="M57" s="49"/>
      <c r="N57" s="627"/>
    </row>
    <row r="58" spans="1:14">
      <c r="A58" s="718" t="s">
        <v>54</v>
      </c>
      <c r="B58" s="49">
        <v>2.9224999999999999</v>
      </c>
      <c r="C58" s="5">
        <v>6.7454999999999998</v>
      </c>
      <c r="D58" s="63">
        <v>0.64129999999999998</v>
      </c>
      <c r="E58" s="5">
        <v>2.9820000000000002</v>
      </c>
      <c r="F58" s="49"/>
      <c r="G58" s="5">
        <v>9.9559999999999995</v>
      </c>
      <c r="H58" s="76">
        <v>1.798</v>
      </c>
      <c r="I58" s="105">
        <v>4.6121999999999996</v>
      </c>
      <c r="J58" s="105">
        <v>8.5670000000000002</v>
      </c>
      <c r="K58" s="5">
        <v>10.2966</v>
      </c>
      <c r="L58" s="389">
        <v>4.7829000000000006</v>
      </c>
      <c r="M58" s="49"/>
      <c r="N58" s="627"/>
    </row>
    <row r="59" spans="1:14" ht="22.5" customHeight="1">
      <c r="A59" s="719" t="s">
        <v>55</v>
      </c>
      <c r="B59" s="65" t="s">
        <v>8198</v>
      </c>
      <c r="C59" s="75" t="s">
        <v>3371</v>
      </c>
      <c r="D59" s="49" t="s">
        <v>8199</v>
      </c>
      <c r="E59" s="5" t="s">
        <v>662</v>
      </c>
      <c r="F59" s="5" t="s">
        <v>132</v>
      </c>
      <c r="G59" s="75" t="s">
        <v>8200</v>
      </c>
      <c r="H59" s="75" t="s">
        <v>8201</v>
      </c>
      <c r="I59" s="109" t="s">
        <v>8202</v>
      </c>
      <c r="J59" s="109" t="s">
        <v>1459</v>
      </c>
      <c r="K59" s="75" t="s">
        <v>4372</v>
      </c>
      <c r="L59" s="390" t="s">
        <v>4280</v>
      </c>
      <c r="M59" s="5" t="s">
        <v>2098</v>
      </c>
    </row>
    <row r="60" spans="1:14" ht="22.5" customHeight="1">
      <c r="A60" s="78" t="s">
        <v>68</v>
      </c>
      <c r="B60" s="644" t="s">
        <v>8203</v>
      </c>
      <c r="C60" s="644" t="s">
        <v>8204</v>
      </c>
      <c r="D60" s="644" t="s">
        <v>8205</v>
      </c>
      <c r="E60" s="644" t="s">
        <v>8206</v>
      </c>
      <c r="F60" s="767" t="s">
        <v>270</v>
      </c>
      <c r="G60" s="644" t="s">
        <v>8207</v>
      </c>
      <c r="H60" s="644" t="s">
        <v>8208</v>
      </c>
      <c r="I60" s="655" t="s">
        <v>8209</v>
      </c>
      <c r="J60" s="644" t="s">
        <v>4085</v>
      </c>
      <c r="K60" s="642"/>
      <c r="L60" s="644" t="s">
        <v>8210</v>
      </c>
      <c r="M60" s="644" t="s">
        <v>8211</v>
      </c>
    </row>
    <row r="61" spans="1:14">
      <c r="A61" s="78" t="s">
        <v>76</v>
      </c>
      <c r="B61" s="642"/>
      <c r="C61" s="642"/>
      <c r="D61" s="678"/>
      <c r="E61" s="642"/>
      <c r="F61" s="678"/>
      <c r="G61" s="642"/>
      <c r="H61" s="642"/>
      <c r="I61" s="642"/>
      <c r="J61" s="642"/>
      <c r="K61" s="642"/>
      <c r="L61" s="727"/>
      <c r="M61" s="642"/>
    </row>
    <row r="62" spans="1:14">
      <c r="A62" s="78" t="s">
        <v>77</v>
      </c>
      <c r="B62" s="642"/>
      <c r="C62" s="642"/>
      <c r="D62" s="678"/>
      <c r="E62" s="642"/>
      <c r="F62" s="678"/>
      <c r="G62" s="642"/>
      <c r="H62" s="642"/>
      <c r="I62" s="642"/>
      <c r="J62" s="642"/>
      <c r="K62" s="642"/>
      <c r="L62" s="727"/>
      <c r="M62" s="642"/>
    </row>
    <row r="63" spans="1:14">
      <c r="A63" s="79" t="s">
        <v>1256</v>
      </c>
      <c r="B63" s="642"/>
      <c r="C63" s="642"/>
      <c r="D63" s="678"/>
      <c r="E63" s="642"/>
      <c r="F63" s="678"/>
      <c r="G63" s="642"/>
      <c r="H63" s="642"/>
      <c r="I63" s="642"/>
      <c r="J63" s="642"/>
      <c r="K63" s="642"/>
      <c r="L63" s="727"/>
      <c r="M63" s="642"/>
    </row>
    <row r="64" spans="1:14">
      <c r="A64" s="79" t="s">
        <v>79</v>
      </c>
      <c r="B64" s="642" t="s">
        <v>780</v>
      </c>
      <c r="C64" s="642"/>
      <c r="D64" s="678"/>
      <c r="E64" s="642"/>
      <c r="F64" s="678"/>
      <c r="G64" s="642"/>
      <c r="H64" s="642"/>
      <c r="I64" s="642"/>
      <c r="J64" s="642"/>
      <c r="K64" s="642"/>
      <c r="L64" s="727"/>
      <c r="M64" s="642"/>
    </row>
    <row r="65" spans="1:14">
      <c r="A65" s="78" t="s">
        <v>1260</v>
      </c>
      <c r="B65" s="64" t="s">
        <v>146</v>
      </c>
      <c r="C65" s="682" t="s">
        <v>1580</v>
      </c>
      <c r="D65" s="650" t="s">
        <v>1580</v>
      </c>
      <c r="E65" s="682" t="s">
        <v>218</v>
      </c>
      <c r="F65" s="682" t="s">
        <v>218</v>
      </c>
      <c r="G65" s="682" t="s">
        <v>276</v>
      </c>
      <c r="H65" s="682" t="s">
        <v>8212</v>
      </c>
      <c r="I65" s="649" t="s">
        <v>82</v>
      </c>
      <c r="J65" s="704" t="s">
        <v>2455</v>
      </c>
      <c r="K65" s="682" t="s">
        <v>146</v>
      </c>
      <c r="L65" s="648" t="s">
        <v>8213</v>
      </c>
      <c r="M65" s="650"/>
    </row>
    <row r="66" spans="1:14" ht="26.1" customHeight="1">
      <c r="A66" s="14" t="s">
        <v>1</v>
      </c>
      <c r="B66" s="14" t="s">
        <v>8214</v>
      </c>
      <c r="C66" s="14" t="s">
        <v>8215</v>
      </c>
      <c r="D66" s="14" t="s">
        <v>8216</v>
      </c>
      <c r="E66" s="14" t="s">
        <v>8217</v>
      </c>
      <c r="F66" s="14" t="s">
        <v>8218</v>
      </c>
      <c r="G66" s="14" t="s">
        <v>8219</v>
      </c>
      <c r="H66" s="14" t="s">
        <v>8220</v>
      </c>
      <c r="I66" s="14" t="s">
        <v>8221</v>
      </c>
      <c r="J66" s="14" t="s">
        <v>8222</v>
      </c>
      <c r="K66" s="14" t="s">
        <v>8223</v>
      </c>
      <c r="L66" s="14" t="s">
        <v>8224</v>
      </c>
      <c r="M66" s="14" t="s">
        <v>8225</v>
      </c>
    </row>
    <row r="67" spans="1:14">
      <c r="A67" s="78" t="s">
        <v>14</v>
      </c>
      <c r="B67" s="682" t="s">
        <v>8226</v>
      </c>
      <c r="C67" s="682" t="s">
        <v>8227</v>
      </c>
      <c r="D67" s="649" t="s">
        <v>8228</v>
      </c>
      <c r="E67" s="649" t="s">
        <v>8229</v>
      </c>
      <c r="F67" s="649" t="s">
        <v>8230</v>
      </c>
      <c r="G67" s="682" t="s">
        <v>8231</v>
      </c>
      <c r="H67" s="682" t="s">
        <v>8232</v>
      </c>
      <c r="I67" s="682" t="s">
        <v>8233</v>
      </c>
      <c r="J67" s="682" t="s">
        <v>8234</v>
      </c>
      <c r="K67" s="682" t="s">
        <v>8235</v>
      </c>
      <c r="L67" s="650" t="s">
        <v>8236</v>
      </c>
      <c r="M67" s="649" t="s">
        <v>8237</v>
      </c>
    </row>
    <row r="68" spans="1:14">
      <c r="A68" s="78" t="s">
        <v>27</v>
      </c>
      <c r="B68" s="6" t="s">
        <v>8238</v>
      </c>
      <c r="C68" s="6" t="s">
        <v>8239</v>
      </c>
      <c r="D68" s="116" t="s">
        <v>8240</v>
      </c>
      <c r="E68" s="116" t="s">
        <v>8241</v>
      </c>
      <c r="F68" s="116" t="s">
        <v>8242</v>
      </c>
      <c r="G68" s="6" t="s">
        <v>8243</v>
      </c>
      <c r="H68" s="6" t="s">
        <v>8244</v>
      </c>
      <c r="I68" s="6" t="s">
        <v>8245</v>
      </c>
      <c r="J68" s="6" t="s">
        <v>8246</v>
      </c>
      <c r="K68" s="6" t="s">
        <v>8247</v>
      </c>
      <c r="L68" s="67" t="s">
        <v>8248</v>
      </c>
      <c r="M68" s="116" t="s">
        <v>8249</v>
      </c>
    </row>
    <row r="69" spans="1:14">
      <c r="A69" s="78" t="s">
        <v>40</v>
      </c>
      <c r="B69" s="682" t="s">
        <v>8147</v>
      </c>
      <c r="C69" s="682" t="s">
        <v>8029</v>
      </c>
      <c r="D69" s="649" t="s">
        <v>8093</v>
      </c>
      <c r="E69" s="649" t="s">
        <v>8093</v>
      </c>
      <c r="F69" s="649" t="s">
        <v>8093</v>
      </c>
      <c r="G69" s="682" t="s">
        <v>8250</v>
      </c>
      <c r="H69" s="682" t="s">
        <v>8095</v>
      </c>
      <c r="I69" s="682" t="s">
        <v>8031</v>
      </c>
      <c r="J69" s="682" t="s">
        <v>8251</v>
      </c>
      <c r="K69" s="682" t="s">
        <v>8097</v>
      </c>
      <c r="L69" s="650" t="s">
        <v>8090</v>
      </c>
      <c r="M69" s="649" t="s">
        <v>8252</v>
      </c>
    </row>
    <row r="70" spans="1:14">
      <c r="A70" s="78" t="s">
        <v>48</v>
      </c>
      <c r="B70" s="682">
        <v>1094250000</v>
      </c>
      <c r="C70" s="682">
        <v>1243010000</v>
      </c>
      <c r="D70" s="649">
        <v>1795067000</v>
      </c>
      <c r="E70" s="649">
        <v>2047801000</v>
      </c>
      <c r="F70" s="649">
        <v>7377517000</v>
      </c>
      <c r="G70" s="682">
        <v>5237307000</v>
      </c>
      <c r="H70" s="682">
        <v>33166681000</v>
      </c>
      <c r="I70" s="682">
        <v>35431771000</v>
      </c>
      <c r="J70" s="682">
        <v>86942571000</v>
      </c>
      <c r="K70" s="682">
        <v>2379820000</v>
      </c>
      <c r="L70" s="650">
        <v>4389311000</v>
      </c>
      <c r="M70" s="742">
        <v>866789000</v>
      </c>
    </row>
    <row r="71" spans="1:14">
      <c r="A71" s="78" t="s">
        <v>49</v>
      </c>
      <c r="B71" s="682">
        <v>370616000</v>
      </c>
      <c r="C71" s="682">
        <v>1013126000</v>
      </c>
      <c r="D71" s="649">
        <v>1263381000</v>
      </c>
      <c r="E71" s="649">
        <v>372682000</v>
      </c>
      <c r="F71" s="649">
        <v>12042939000</v>
      </c>
      <c r="G71" s="682">
        <v>9351466000</v>
      </c>
      <c r="H71" s="682">
        <v>16972838000</v>
      </c>
      <c r="I71" s="682">
        <v>58794296000</v>
      </c>
      <c r="J71" s="682">
        <v>155921952000</v>
      </c>
      <c r="K71" s="682">
        <v>1006346000</v>
      </c>
      <c r="L71" s="650">
        <v>7021985000</v>
      </c>
      <c r="M71" s="742">
        <v>206147000</v>
      </c>
    </row>
    <row r="72" spans="1:14">
      <c r="A72" s="78" t="s">
        <v>50</v>
      </c>
      <c r="B72" s="682">
        <v>536518000</v>
      </c>
      <c r="C72" s="682">
        <v>2454001000</v>
      </c>
      <c r="D72" s="649">
        <v>2242079000</v>
      </c>
      <c r="E72" s="649">
        <v>533636000</v>
      </c>
      <c r="F72" s="649">
        <v>13773592000</v>
      </c>
      <c r="G72" s="682">
        <v>14402901000</v>
      </c>
      <c r="H72" s="682">
        <v>64129977000</v>
      </c>
      <c r="I72" s="682">
        <v>69500703000</v>
      </c>
      <c r="J72" s="682">
        <v>232389690000</v>
      </c>
      <c r="K72" s="682">
        <v>2437888000</v>
      </c>
      <c r="L72" s="650">
        <v>14793985000</v>
      </c>
      <c r="M72" s="742">
        <v>377963000</v>
      </c>
    </row>
    <row r="73" spans="1:14">
      <c r="A73" s="718" t="s">
        <v>51</v>
      </c>
      <c r="B73" s="5">
        <v>0.29809999999999998</v>
      </c>
      <c r="C73" s="5">
        <v>0.14530000000000001</v>
      </c>
      <c r="D73" s="105">
        <v>0.126</v>
      </c>
      <c r="E73" s="105">
        <v>7.4700000000000003E-2</v>
      </c>
      <c r="F73" s="105">
        <v>0.36220000000000002</v>
      </c>
      <c r="G73" s="5">
        <v>0.64190000000000003</v>
      </c>
      <c r="H73" s="5">
        <v>0.12559999999999999</v>
      </c>
      <c r="I73" s="76">
        <v>1.0126999999999999</v>
      </c>
      <c r="J73" s="76">
        <v>1.927</v>
      </c>
      <c r="K73" s="5">
        <v>0.19089999999999999</v>
      </c>
      <c r="L73" s="49">
        <v>0.37230000000000002</v>
      </c>
      <c r="M73" s="105">
        <v>0.2306</v>
      </c>
      <c r="N73" s="627"/>
    </row>
    <row r="74" spans="1:14">
      <c r="A74" s="718" t="s">
        <v>54</v>
      </c>
      <c r="B74" s="5">
        <v>10.093500000000001</v>
      </c>
      <c r="C74" s="5">
        <v>42.397500000000001</v>
      </c>
      <c r="D74" s="105">
        <v>17.625800000000002</v>
      </c>
      <c r="E74" s="105">
        <v>19.291</v>
      </c>
      <c r="F74" s="105">
        <v>21.2958</v>
      </c>
      <c r="G74" s="5">
        <v>5.9311999999999996</v>
      </c>
      <c r="H74" s="5">
        <v>6.7760999999999996</v>
      </c>
      <c r="I74" s="76">
        <v>1.7286999999999999</v>
      </c>
      <c r="J74" s="76">
        <v>1.0496000000000001</v>
      </c>
      <c r="K74" s="5">
        <v>22.979800000000001</v>
      </c>
      <c r="L74" s="49">
        <v>7.8913000000000002</v>
      </c>
      <c r="M74" s="105">
        <v>3.3508</v>
      </c>
      <c r="N74" s="627"/>
    </row>
    <row r="75" spans="1:14" ht="22.5" customHeight="1">
      <c r="A75" s="719" t="s">
        <v>55</v>
      </c>
      <c r="B75" s="75" t="s">
        <v>1045</v>
      </c>
      <c r="C75" s="5" t="s">
        <v>8253</v>
      </c>
      <c r="D75" s="105" t="s">
        <v>8254</v>
      </c>
      <c r="E75" s="109" t="s">
        <v>8255</v>
      </c>
      <c r="F75" s="109" t="s">
        <v>8035</v>
      </c>
      <c r="G75" s="75" t="s">
        <v>8102</v>
      </c>
      <c r="H75" s="5" t="s">
        <v>57</v>
      </c>
      <c r="I75" s="75" t="s">
        <v>610</v>
      </c>
      <c r="J75" s="75" t="s">
        <v>8256</v>
      </c>
      <c r="K75" s="75" t="s">
        <v>8257</v>
      </c>
      <c r="L75" s="65" t="s">
        <v>59</v>
      </c>
      <c r="M75" s="105" t="s">
        <v>8035</v>
      </c>
    </row>
    <row r="76" spans="1:14" ht="22.5" customHeight="1">
      <c r="A76" s="78" t="s">
        <v>68</v>
      </c>
      <c r="B76" s="642"/>
      <c r="C76" s="642"/>
      <c r="D76" s="644" t="s">
        <v>8258</v>
      </c>
      <c r="E76" s="642"/>
      <c r="F76" s="642"/>
      <c r="G76" s="642"/>
      <c r="H76" s="644" t="s">
        <v>8259</v>
      </c>
      <c r="I76" s="644" t="s">
        <v>8260</v>
      </c>
      <c r="J76" s="644" t="s">
        <v>8261</v>
      </c>
      <c r="K76" s="642"/>
      <c r="L76" s="642"/>
      <c r="M76" s="59"/>
    </row>
    <row r="77" spans="1:14">
      <c r="A77" s="78" t="s">
        <v>76</v>
      </c>
      <c r="B77" s="642"/>
      <c r="C77" s="642"/>
      <c r="D77" s="642"/>
      <c r="E77" s="642"/>
      <c r="F77" s="642"/>
      <c r="G77" s="642"/>
      <c r="H77" s="642"/>
      <c r="I77" s="642"/>
      <c r="J77" s="650"/>
      <c r="K77" s="642"/>
      <c r="L77" s="642"/>
      <c r="M77" s="59"/>
    </row>
    <row r="78" spans="1:14">
      <c r="A78" s="78" t="s">
        <v>77</v>
      </c>
      <c r="B78" s="642"/>
      <c r="C78" s="642"/>
      <c r="D78" s="642"/>
      <c r="E78" s="642"/>
      <c r="F78" s="642"/>
      <c r="G78" s="642"/>
      <c r="H78" s="642"/>
      <c r="I78" s="642"/>
      <c r="J78" s="650"/>
      <c r="K78" s="642"/>
      <c r="L78" s="642"/>
      <c r="M78" s="59"/>
    </row>
    <row r="79" spans="1:14">
      <c r="A79" s="79" t="s">
        <v>1256</v>
      </c>
      <c r="B79" s="642"/>
      <c r="C79" s="642"/>
      <c r="D79" s="642"/>
      <c r="E79" s="642"/>
      <c r="F79" s="642"/>
      <c r="G79" s="642"/>
      <c r="H79" s="642"/>
      <c r="I79" s="642"/>
      <c r="J79" s="650"/>
      <c r="K79" s="642"/>
      <c r="L79" s="642"/>
      <c r="M79" s="59"/>
    </row>
    <row r="80" spans="1:14">
      <c r="A80" s="79" t="s">
        <v>79</v>
      </c>
      <c r="B80" s="642"/>
      <c r="C80" s="642"/>
      <c r="D80" s="642"/>
      <c r="E80" s="642"/>
      <c r="F80" s="642"/>
      <c r="G80" s="642"/>
      <c r="H80" s="642"/>
      <c r="I80" s="642"/>
      <c r="J80" s="650"/>
      <c r="K80" s="642"/>
      <c r="L80" s="642"/>
      <c r="M80" s="59"/>
    </row>
    <row r="81" spans="1:14">
      <c r="A81" s="78" t="s">
        <v>1260</v>
      </c>
      <c r="B81" s="682" t="s">
        <v>8262</v>
      </c>
      <c r="C81" s="682" t="s">
        <v>1111</v>
      </c>
      <c r="D81" s="649" t="s">
        <v>2455</v>
      </c>
      <c r="E81" s="649" t="s">
        <v>82</v>
      </c>
      <c r="F81" s="649" t="s">
        <v>82</v>
      </c>
      <c r="G81" s="692" t="s">
        <v>6559</v>
      </c>
      <c r="H81" s="660"/>
      <c r="I81" s="650"/>
      <c r="J81" s="682" t="s">
        <v>218</v>
      </c>
      <c r="K81" s="682" t="s">
        <v>82</v>
      </c>
      <c r="L81" s="650" t="s">
        <v>150</v>
      </c>
      <c r="M81" s="649" t="s">
        <v>276</v>
      </c>
    </row>
    <row r="82" spans="1:14" ht="26.1" customHeight="1">
      <c r="A82" s="14" t="s">
        <v>1</v>
      </c>
      <c r="B82" s="13" t="s">
        <v>8263</v>
      </c>
      <c r="C82" s="14" t="s">
        <v>8264</v>
      </c>
      <c r="D82" s="14" t="s">
        <v>8265</v>
      </c>
      <c r="E82" s="14" t="s">
        <v>8266</v>
      </c>
      <c r="F82" s="14" t="s">
        <v>8267</v>
      </c>
      <c r="G82" s="14" t="s">
        <v>8268</v>
      </c>
      <c r="H82" s="14" t="s">
        <v>8269</v>
      </c>
      <c r="I82" s="14" t="s">
        <v>8270</v>
      </c>
      <c r="J82" s="14" t="s">
        <v>8271</v>
      </c>
      <c r="K82" s="14" t="s">
        <v>8272</v>
      </c>
      <c r="L82" s="36" t="s">
        <v>8273</v>
      </c>
      <c r="M82" s="14" t="s">
        <v>8274</v>
      </c>
    </row>
    <row r="83" spans="1:14">
      <c r="A83" s="78" t="s">
        <v>14</v>
      </c>
      <c r="B83" s="4" t="s">
        <v>8275</v>
      </c>
      <c r="C83" s="682" t="s">
        <v>8276</v>
      </c>
      <c r="D83" s="682" t="s">
        <v>8277</v>
      </c>
      <c r="E83" s="682" t="s">
        <v>8278</v>
      </c>
      <c r="F83" s="682" t="s">
        <v>8279</v>
      </c>
      <c r="G83" s="682" t="s">
        <v>8280</v>
      </c>
      <c r="H83" s="873" t="s">
        <v>8281</v>
      </c>
      <c r="I83" s="682" t="s">
        <v>8282</v>
      </c>
      <c r="J83" s="682" t="s">
        <v>8283</v>
      </c>
      <c r="K83" s="682" t="s">
        <v>6399</v>
      </c>
      <c r="L83" s="4" t="s">
        <v>8284</v>
      </c>
      <c r="M83" s="682" t="s">
        <v>8285</v>
      </c>
    </row>
    <row r="84" spans="1:14">
      <c r="A84" s="78" t="s">
        <v>27</v>
      </c>
      <c r="B84" s="4" t="s">
        <v>8286</v>
      </c>
      <c r="C84" s="6" t="s">
        <v>8287</v>
      </c>
      <c r="D84" s="6" t="s">
        <v>8288</v>
      </c>
      <c r="E84" s="6" t="s">
        <v>8289</v>
      </c>
      <c r="F84" s="6" t="s">
        <v>8290</v>
      </c>
      <c r="G84" s="6" t="s">
        <v>8291</v>
      </c>
      <c r="H84" s="297" t="s">
        <v>8292</v>
      </c>
      <c r="I84" s="6" t="s">
        <v>8293</v>
      </c>
      <c r="J84" s="6" t="s">
        <v>8294</v>
      </c>
      <c r="K84" s="6" t="s">
        <v>8295</v>
      </c>
      <c r="L84" s="38" t="s">
        <v>8296</v>
      </c>
      <c r="M84" s="6" t="s">
        <v>8297</v>
      </c>
    </row>
    <row r="85" spans="1:14">
      <c r="A85" s="78" t="s">
        <v>40</v>
      </c>
      <c r="B85" s="4" t="s">
        <v>8298</v>
      </c>
      <c r="C85" s="682" t="s">
        <v>8031</v>
      </c>
      <c r="D85" s="682" t="s">
        <v>8029</v>
      </c>
      <c r="E85" s="682" t="s">
        <v>8096</v>
      </c>
      <c r="F85" s="682" t="s">
        <v>8029</v>
      </c>
      <c r="G85" s="682" t="s">
        <v>8095</v>
      </c>
      <c r="H85" s="873" t="s">
        <v>8027</v>
      </c>
      <c r="I85" s="682" t="s">
        <v>8032</v>
      </c>
      <c r="J85" s="682" t="s">
        <v>8027</v>
      </c>
      <c r="K85" s="682" t="s">
        <v>8299</v>
      </c>
      <c r="L85" s="4" t="s">
        <v>8029</v>
      </c>
      <c r="M85" s="682" t="s">
        <v>8032</v>
      </c>
    </row>
    <row r="86" spans="1:14">
      <c r="A86" s="78" t="s">
        <v>48</v>
      </c>
      <c r="B86" s="682">
        <v>3487757000</v>
      </c>
      <c r="C86" s="682">
        <v>3759422000</v>
      </c>
      <c r="D86" s="682">
        <v>525649046000</v>
      </c>
      <c r="E86" s="682">
        <v>1719671000</v>
      </c>
      <c r="F86" s="682">
        <v>1632990000</v>
      </c>
      <c r="G86" s="682">
        <v>981874000</v>
      </c>
      <c r="H86" s="703">
        <v>1806396000</v>
      </c>
      <c r="I86" s="682">
        <v>243750000</v>
      </c>
      <c r="J86" s="682">
        <v>8152069000</v>
      </c>
      <c r="K86" s="682">
        <v>5755288000</v>
      </c>
      <c r="L86" s="631">
        <v>52423289000</v>
      </c>
      <c r="M86" s="682">
        <v>767512000</v>
      </c>
    </row>
    <row r="87" spans="1:14">
      <c r="A87" s="78" t="s">
        <v>49</v>
      </c>
      <c r="B87" s="682">
        <v>4753376000</v>
      </c>
      <c r="C87" s="682">
        <v>4426836000</v>
      </c>
      <c r="D87" s="682">
        <v>913622463000</v>
      </c>
      <c r="E87" s="682">
        <v>268125000</v>
      </c>
      <c r="F87" s="682">
        <v>1228507000</v>
      </c>
      <c r="G87" s="682">
        <v>0</v>
      </c>
      <c r="H87" s="703">
        <v>1738170000</v>
      </c>
      <c r="I87" s="682">
        <v>0</v>
      </c>
      <c r="J87" s="682">
        <v>9048149000</v>
      </c>
      <c r="K87" s="682">
        <v>8630142000</v>
      </c>
      <c r="L87" s="631">
        <v>59524972000</v>
      </c>
      <c r="M87" s="682">
        <v>352369000</v>
      </c>
    </row>
    <row r="88" spans="1:14">
      <c r="A88" s="78" t="s">
        <v>50</v>
      </c>
      <c r="B88" s="682">
        <v>10208148000</v>
      </c>
      <c r="C88" s="682">
        <v>9037829000</v>
      </c>
      <c r="D88" s="682">
        <v>967501099000</v>
      </c>
      <c r="E88" s="682">
        <v>268125000</v>
      </c>
      <c r="F88" s="682">
        <v>2641831000</v>
      </c>
      <c r="G88" s="682">
        <v>0</v>
      </c>
      <c r="H88" s="703">
        <v>2793690000</v>
      </c>
      <c r="I88" s="682">
        <v>0</v>
      </c>
      <c r="J88" s="682">
        <v>19051853000</v>
      </c>
      <c r="K88" s="682">
        <v>15713581000</v>
      </c>
      <c r="L88" s="631">
        <v>108647428000</v>
      </c>
      <c r="M88" s="682">
        <v>645908000</v>
      </c>
    </row>
    <row r="89" spans="1:14">
      <c r="A89" s="718" t="s">
        <v>51</v>
      </c>
      <c r="B89" s="5">
        <v>0.51319999999999999</v>
      </c>
      <c r="C89" s="5">
        <v>0.1686</v>
      </c>
      <c r="D89" s="76">
        <v>1.4071</v>
      </c>
      <c r="E89" s="76">
        <v>2.2774999999999999</v>
      </c>
      <c r="F89" s="5">
        <v>0.29680000000000001</v>
      </c>
      <c r="G89" s="5">
        <v>0.192</v>
      </c>
      <c r="H89" s="301">
        <v>1.2349000000000001</v>
      </c>
      <c r="I89" s="5">
        <v>0.50349999999999995</v>
      </c>
      <c r="J89" s="5">
        <v>0.37059999999999998</v>
      </c>
      <c r="K89" s="5">
        <v>0.38469999999999999</v>
      </c>
      <c r="L89" s="39">
        <v>0.48370000000000002</v>
      </c>
      <c r="M89" s="5">
        <v>0.19400000000000001</v>
      </c>
      <c r="N89" s="627"/>
    </row>
    <row r="90" spans="1:14">
      <c r="A90" s="718" t="s">
        <v>54</v>
      </c>
      <c r="B90" s="5">
        <v>330.4205</v>
      </c>
      <c r="C90" s="5">
        <v>5.8933</v>
      </c>
      <c r="D90" s="76">
        <v>1.1949000000000001</v>
      </c>
      <c r="E90" s="5">
        <v>2.1656</v>
      </c>
      <c r="F90" s="5">
        <v>27.7638</v>
      </c>
      <c r="G90" s="5">
        <v>4.7195999999999998</v>
      </c>
      <c r="H90" s="301">
        <v>1.2104999999999999</v>
      </c>
      <c r="I90" s="5">
        <v>2.5585</v>
      </c>
      <c r="J90" s="5">
        <v>3.18</v>
      </c>
      <c r="K90" s="5">
        <v>37.969900000000003</v>
      </c>
      <c r="L90" s="39">
        <v>1.9852000000000001</v>
      </c>
      <c r="M90" s="5">
        <v>13.5053</v>
      </c>
      <c r="N90" s="627"/>
    </row>
    <row r="91" spans="1:14" ht="22.5" customHeight="1">
      <c r="A91" s="719" t="s">
        <v>55</v>
      </c>
      <c r="B91" s="5" t="s">
        <v>132</v>
      </c>
      <c r="C91" s="5" t="s">
        <v>132</v>
      </c>
      <c r="D91" s="5" t="s">
        <v>8300</v>
      </c>
      <c r="E91" s="5" t="s">
        <v>8301</v>
      </c>
      <c r="F91" s="5" t="s">
        <v>8302</v>
      </c>
      <c r="G91" s="5" t="s">
        <v>5944</v>
      </c>
      <c r="H91" s="298" t="s">
        <v>8303</v>
      </c>
      <c r="I91" s="75" t="s">
        <v>4622</v>
      </c>
      <c r="J91" s="75" t="s">
        <v>8304</v>
      </c>
      <c r="K91" s="5" t="s">
        <v>132</v>
      </c>
      <c r="L91" s="5" t="s">
        <v>490</v>
      </c>
      <c r="M91" s="5" t="s">
        <v>662</v>
      </c>
    </row>
    <row r="92" spans="1:14" ht="35.450000000000003" customHeight="1">
      <c r="A92" s="78" t="s">
        <v>68</v>
      </c>
      <c r="B92" s="678"/>
      <c r="C92" s="678"/>
      <c r="D92" s="644" t="s">
        <v>8305</v>
      </c>
      <c r="E92" s="642"/>
      <c r="F92" s="642"/>
      <c r="G92" s="642"/>
      <c r="H92" s="655" t="s">
        <v>8306</v>
      </c>
      <c r="I92" s="642"/>
      <c r="J92" s="642"/>
      <c r="K92" s="678"/>
      <c r="L92" s="60"/>
      <c r="M92" s="642"/>
    </row>
    <row r="93" spans="1:14">
      <c r="A93" s="78" t="s">
        <v>76</v>
      </c>
      <c r="B93" s="678"/>
      <c r="C93" s="678"/>
      <c r="D93" s="642"/>
      <c r="E93" s="642"/>
      <c r="F93" s="642"/>
      <c r="G93" s="642"/>
      <c r="H93" s="765"/>
      <c r="I93" s="678"/>
      <c r="J93" s="642"/>
      <c r="K93" s="678"/>
      <c r="L93" s="60"/>
      <c r="M93" s="642"/>
    </row>
    <row r="94" spans="1:14">
      <c r="A94" s="78" t="s">
        <v>77</v>
      </c>
      <c r="B94" s="678"/>
      <c r="C94" s="678"/>
      <c r="D94" s="642"/>
      <c r="E94" s="642"/>
      <c r="F94" s="642"/>
      <c r="G94" s="642"/>
      <c r="H94" s="765"/>
      <c r="I94" s="678"/>
      <c r="J94" s="642"/>
      <c r="K94" s="678"/>
      <c r="L94" s="60"/>
      <c r="M94" s="642"/>
    </row>
    <row r="95" spans="1:14">
      <c r="A95" s="79" t="s">
        <v>1256</v>
      </c>
      <c r="B95" s="678"/>
      <c r="C95" s="678"/>
      <c r="D95" s="642"/>
      <c r="E95" s="642"/>
      <c r="F95" s="642"/>
      <c r="G95" s="642"/>
      <c r="H95" s="765"/>
      <c r="I95" s="678"/>
      <c r="J95" s="642"/>
      <c r="K95" s="678"/>
      <c r="L95" s="60"/>
      <c r="M95" s="642"/>
    </row>
    <row r="96" spans="1:14">
      <c r="A96" s="79" t="s">
        <v>79</v>
      </c>
      <c r="B96" s="678"/>
      <c r="C96" s="678"/>
      <c r="D96" s="642"/>
      <c r="E96" s="642"/>
      <c r="F96" s="642"/>
      <c r="G96" s="642"/>
      <c r="H96" s="765" t="s">
        <v>559</v>
      </c>
      <c r="I96" s="678"/>
      <c r="J96" s="642"/>
      <c r="K96" s="678"/>
      <c r="L96" s="60"/>
      <c r="M96" s="642"/>
    </row>
    <row r="97" spans="1:14" ht="33.75" customHeight="1">
      <c r="A97" s="78" t="s">
        <v>1260</v>
      </c>
      <c r="B97" s="48"/>
      <c r="C97" s="682" t="s">
        <v>2455</v>
      </c>
      <c r="D97" s="682" t="s">
        <v>146</v>
      </c>
      <c r="E97" s="682" t="s">
        <v>276</v>
      </c>
      <c r="F97" s="682" t="s">
        <v>82</v>
      </c>
      <c r="G97" s="682" t="s">
        <v>82</v>
      </c>
      <c r="H97" s="873"/>
      <c r="I97" s="692" t="s">
        <v>8307</v>
      </c>
      <c r="J97" s="682" t="s">
        <v>146</v>
      </c>
      <c r="K97" s="682" t="s">
        <v>8308</v>
      </c>
      <c r="L97" s="52"/>
      <c r="M97" s="682" t="s">
        <v>6559</v>
      </c>
    </row>
    <row r="98" spans="1:14" ht="26.1" customHeight="1">
      <c r="A98" s="14" t="s">
        <v>1</v>
      </c>
      <c r="B98" s="14" t="s">
        <v>8309</v>
      </c>
      <c r="C98" s="14" t="s">
        <v>8310</v>
      </c>
      <c r="D98" s="14" t="s">
        <v>8311</v>
      </c>
      <c r="E98" s="14" t="s">
        <v>1007</v>
      </c>
      <c r="F98" s="14" t="s">
        <v>8312</v>
      </c>
      <c r="G98" s="14" t="s">
        <v>8313</v>
      </c>
      <c r="H98" s="14" t="s">
        <v>8314</v>
      </c>
      <c r="I98" s="14" t="s">
        <v>8315</v>
      </c>
      <c r="J98" s="14" t="s">
        <v>8316</v>
      </c>
      <c r="K98" s="14" t="s">
        <v>8317</v>
      </c>
      <c r="L98" s="14" t="s">
        <v>8318</v>
      </c>
      <c r="M98" s="14" t="s">
        <v>8319</v>
      </c>
    </row>
    <row r="99" spans="1:14">
      <c r="A99" s="78" t="s">
        <v>14</v>
      </c>
      <c r="B99" s="682" t="s">
        <v>8320</v>
      </c>
      <c r="C99" s="650" t="s">
        <v>8321</v>
      </c>
      <c r="D99" s="682" t="s">
        <v>8322</v>
      </c>
      <c r="E99" s="650" t="s">
        <v>8323</v>
      </c>
      <c r="F99" s="649" t="s">
        <v>8324</v>
      </c>
      <c r="G99" s="682" t="s">
        <v>8325</v>
      </c>
      <c r="H99" s="682" t="s">
        <v>8326</v>
      </c>
      <c r="I99" s="650" t="s">
        <v>8327</v>
      </c>
      <c r="J99" s="682" t="s">
        <v>1791</v>
      </c>
      <c r="K99" s="682" t="s">
        <v>8328</v>
      </c>
      <c r="L99" s="682" t="s">
        <v>8329</v>
      </c>
      <c r="M99" s="682" t="s">
        <v>8330</v>
      </c>
    </row>
    <row r="100" spans="1:14">
      <c r="A100" s="78" t="s">
        <v>27</v>
      </c>
      <c r="B100" s="6" t="s">
        <v>8331</v>
      </c>
      <c r="C100" s="67" t="s">
        <v>8332</v>
      </c>
      <c r="D100" s="6" t="s">
        <v>8333</v>
      </c>
      <c r="E100" s="67" t="s">
        <v>8334</v>
      </c>
      <c r="F100" s="116" t="s">
        <v>8335</v>
      </c>
      <c r="G100" s="6" t="s">
        <v>8336</v>
      </c>
      <c r="H100" s="6" t="s">
        <v>8337</v>
      </c>
      <c r="I100" s="67" t="s">
        <v>8338</v>
      </c>
      <c r="J100" s="6" t="s">
        <v>8339</v>
      </c>
      <c r="K100" s="6" t="s">
        <v>8340</v>
      </c>
      <c r="L100" s="6" t="s">
        <v>8341</v>
      </c>
      <c r="M100" s="6" t="s">
        <v>8342</v>
      </c>
    </row>
    <row r="101" spans="1:14">
      <c r="A101" s="78" t="s">
        <v>40</v>
      </c>
      <c r="B101" s="682" t="s">
        <v>8093</v>
      </c>
      <c r="C101" s="650" t="s">
        <v>8195</v>
      </c>
      <c r="D101" s="682" t="s">
        <v>8028</v>
      </c>
      <c r="E101" s="650" t="s">
        <v>8095</v>
      </c>
      <c r="F101" s="649" t="s">
        <v>8090</v>
      </c>
      <c r="G101" s="682" t="s">
        <v>8033</v>
      </c>
      <c r="H101" s="682" t="s">
        <v>8096</v>
      </c>
      <c r="I101" s="650" t="s">
        <v>8147</v>
      </c>
      <c r="J101" s="682" t="s">
        <v>8027</v>
      </c>
      <c r="K101" s="682" t="s">
        <v>8343</v>
      </c>
      <c r="L101" s="682" t="s">
        <v>8196</v>
      </c>
      <c r="M101" s="682" t="s">
        <v>8029</v>
      </c>
    </row>
    <row r="102" spans="1:14">
      <c r="A102" s="78" t="s">
        <v>48</v>
      </c>
      <c r="B102" s="682">
        <v>20269737000</v>
      </c>
      <c r="C102" s="650">
        <v>9966226000</v>
      </c>
      <c r="D102" s="682">
        <v>1941086000</v>
      </c>
      <c r="E102" s="650">
        <v>1157177000</v>
      </c>
      <c r="F102" s="649">
        <v>2345613000</v>
      </c>
      <c r="G102" s="682">
        <v>1558289000</v>
      </c>
      <c r="H102" s="682">
        <v>256324000</v>
      </c>
      <c r="I102" s="650">
        <v>3650867000</v>
      </c>
      <c r="J102" s="682">
        <v>243750000</v>
      </c>
      <c r="K102" s="682">
        <v>2533004000</v>
      </c>
      <c r="L102" s="682">
        <v>1438441000</v>
      </c>
      <c r="M102" s="682">
        <v>1492897000</v>
      </c>
    </row>
    <row r="103" spans="1:14">
      <c r="A103" s="78" t="s">
        <v>49</v>
      </c>
      <c r="B103" s="682">
        <v>14681575000</v>
      </c>
      <c r="C103" s="650">
        <v>11699766000</v>
      </c>
      <c r="D103" s="682">
        <v>2127741000</v>
      </c>
      <c r="E103" s="650">
        <v>872672000</v>
      </c>
      <c r="F103" s="649">
        <v>494879000</v>
      </c>
      <c r="G103" s="682">
        <v>944198000</v>
      </c>
      <c r="H103" s="682">
        <v>0</v>
      </c>
      <c r="I103" s="650">
        <v>6929444000</v>
      </c>
      <c r="J103" s="682">
        <v>0</v>
      </c>
      <c r="K103" s="682">
        <v>508987000</v>
      </c>
      <c r="L103" s="682">
        <v>1416171000</v>
      </c>
      <c r="M103" s="682">
        <v>1238427000</v>
      </c>
    </row>
    <row r="104" spans="1:14">
      <c r="A104" s="78" t="s">
        <v>50</v>
      </c>
      <c r="B104" s="682">
        <v>24340059000</v>
      </c>
      <c r="C104" s="650">
        <v>17150800000</v>
      </c>
      <c r="D104" s="682">
        <v>7170603000</v>
      </c>
      <c r="E104" s="650">
        <v>872672000</v>
      </c>
      <c r="F104" s="649">
        <v>2285103000</v>
      </c>
      <c r="G104" s="682">
        <v>1924269000</v>
      </c>
      <c r="H104" s="682">
        <v>0</v>
      </c>
      <c r="I104" s="650">
        <v>8995854000</v>
      </c>
      <c r="J104" s="682">
        <v>0</v>
      </c>
      <c r="K104" s="682">
        <v>2822591000</v>
      </c>
      <c r="L104" s="682">
        <v>1479916000</v>
      </c>
      <c r="M104" s="682">
        <v>1636070000</v>
      </c>
    </row>
    <row r="105" spans="1:14">
      <c r="A105" s="718" t="s">
        <v>51</v>
      </c>
      <c r="B105" s="5">
        <v>5.5599999999999997E-2</v>
      </c>
      <c r="C105" s="49"/>
      <c r="D105" s="5">
        <v>0.33600000000000002</v>
      </c>
      <c r="E105" s="49">
        <v>0.31979999999999997</v>
      </c>
      <c r="F105" s="105">
        <v>5.0500000000000003E-2</v>
      </c>
      <c r="G105" s="5">
        <v>5.4800000000000001E-2</v>
      </c>
      <c r="H105" s="5">
        <v>6.3100000000000003E-2</v>
      </c>
      <c r="I105" s="49">
        <v>0.48420000000000002</v>
      </c>
      <c r="J105" s="76">
        <v>0.8851</v>
      </c>
      <c r="K105" s="5">
        <v>5.3999999999999999E-2</v>
      </c>
      <c r="L105" s="5">
        <v>0.3276</v>
      </c>
      <c r="M105" s="5">
        <v>0.309</v>
      </c>
      <c r="N105" s="627"/>
    </row>
    <row r="106" spans="1:14">
      <c r="A106" s="718" t="s">
        <v>54</v>
      </c>
      <c r="B106" s="5">
        <v>34.304099999999998</v>
      </c>
      <c r="C106" s="49"/>
      <c r="D106" s="5">
        <v>3.4098000000000002</v>
      </c>
      <c r="E106" s="49">
        <v>27.3932</v>
      </c>
      <c r="F106" s="105">
        <v>8.1278000000000006</v>
      </c>
      <c r="G106" s="5">
        <v>12.5146</v>
      </c>
      <c r="H106" s="5">
        <v>12.0883</v>
      </c>
      <c r="I106" s="49">
        <v>3.1680000000000001</v>
      </c>
      <c r="J106" s="5">
        <v>10.9665</v>
      </c>
      <c r="K106" s="5">
        <v>16.160900000000002</v>
      </c>
      <c r="L106" s="5">
        <v>8.8415999999999997</v>
      </c>
      <c r="M106" s="5">
        <v>8.1556999999999995</v>
      </c>
      <c r="N106" s="627"/>
    </row>
    <row r="107" spans="1:14" ht="22.5" customHeight="1">
      <c r="A107" s="719" t="s">
        <v>55</v>
      </c>
      <c r="B107" s="75" t="s">
        <v>59</v>
      </c>
      <c r="C107" s="49" t="s">
        <v>132</v>
      </c>
      <c r="D107" s="75" t="s">
        <v>8344</v>
      </c>
      <c r="E107" s="65" t="s">
        <v>8345</v>
      </c>
      <c r="F107" s="109" t="s">
        <v>8346</v>
      </c>
      <c r="G107" s="75" t="s">
        <v>8347</v>
      </c>
      <c r="H107" s="75" t="s">
        <v>8348</v>
      </c>
      <c r="I107" s="65" t="s">
        <v>8349</v>
      </c>
      <c r="J107" s="75" t="s">
        <v>8350</v>
      </c>
      <c r="K107" s="75" t="s">
        <v>57</v>
      </c>
      <c r="L107" s="75" t="s">
        <v>8351</v>
      </c>
      <c r="M107" s="75" t="s">
        <v>7546</v>
      </c>
    </row>
    <row r="108" spans="1:14" ht="22.5" customHeight="1">
      <c r="A108" s="78" t="s">
        <v>68</v>
      </c>
      <c r="B108" s="642"/>
      <c r="C108" s="642"/>
      <c r="D108" s="642"/>
      <c r="E108" s="642"/>
      <c r="F108" s="642"/>
      <c r="G108" s="642"/>
      <c r="H108" s="642"/>
      <c r="I108" s="262" t="s">
        <v>8352</v>
      </c>
      <c r="J108" s="642"/>
      <c r="K108" s="642"/>
      <c r="L108" s="642"/>
      <c r="M108" s="642"/>
    </row>
    <row r="109" spans="1:14">
      <c r="A109" s="78" t="s">
        <v>76</v>
      </c>
      <c r="B109" s="678"/>
      <c r="C109" s="642"/>
      <c r="D109" s="642"/>
      <c r="E109" s="642"/>
      <c r="F109" s="642"/>
      <c r="G109" s="642"/>
      <c r="H109" s="642"/>
      <c r="I109" s="642"/>
      <c r="J109" s="642"/>
      <c r="K109" s="642"/>
      <c r="L109" s="678"/>
      <c r="M109" s="767" t="s">
        <v>1475</v>
      </c>
    </row>
    <row r="110" spans="1:14">
      <c r="A110" s="78" t="s">
        <v>77</v>
      </c>
      <c r="B110" s="678"/>
      <c r="C110" s="642"/>
      <c r="D110" s="642"/>
      <c r="E110" s="642"/>
      <c r="F110" s="642"/>
      <c r="G110" s="642"/>
      <c r="H110" s="642"/>
      <c r="I110" s="642"/>
      <c r="J110" s="642"/>
      <c r="K110" s="642"/>
      <c r="L110" s="678"/>
      <c r="M110" s="678"/>
    </row>
    <row r="111" spans="1:14">
      <c r="A111" s="79" t="s">
        <v>1256</v>
      </c>
      <c r="B111" s="678"/>
      <c r="C111" s="642"/>
      <c r="D111" s="642"/>
      <c r="E111" s="642"/>
      <c r="F111" s="642"/>
      <c r="G111" s="642"/>
      <c r="H111" s="642"/>
      <c r="I111" s="642"/>
      <c r="J111" s="642"/>
      <c r="K111" s="642"/>
      <c r="L111" s="678"/>
      <c r="M111" s="678"/>
    </row>
    <row r="112" spans="1:14">
      <c r="A112" s="79" t="s">
        <v>79</v>
      </c>
      <c r="B112" s="678"/>
      <c r="C112" s="642"/>
      <c r="D112" s="642"/>
      <c r="E112" s="642"/>
      <c r="F112" s="642"/>
      <c r="G112" s="642"/>
      <c r="H112" s="642"/>
      <c r="I112" s="642"/>
      <c r="J112" s="642"/>
      <c r="K112" s="642"/>
      <c r="L112" s="678"/>
      <c r="M112" s="678"/>
    </row>
    <row r="113" spans="1:13">
      <c r="A113" s="78" t="s">
        <v>1260</v>
      </c>
      <c r="B113" s="682" t="s">
        <v>82</v>
      </c>
      <c r="C113" s="650" t="s">
        <v>218</v>
      </c>
      <c r="D113" s="682" t="s">
        <v>147</v>
      </c>
      <c r="E113" s="650" t="s">
        <v>82</v>
      </c>
      <c r="F113" s="649" t="s">
        <v>276</v>
      </c>
      <c r="G113" s="682" t="s">
        <v>1111</v>
      </c>
      <c r="H113" s="682" t="s">
        <v>276</v>
      </c>
      <c r="I113" s="650" t="s">
        <v>82</v>
      </c>
      <c r="J113" s="682" t="s">
        <v>276</v>
      </c>
      <c r="K113" s="682" t="s">
        <v>276</v>
      </c>
      <c r="L113" s="4" t="s">
        <v>276</v>
      </c>
      <c r="M113" s="4" t="s">
        <v>276</v>
      </c>
    </row>
    <row r="114" spans="1:13" ht="26.1" customHeight="1">
      <c r="A114" s="14" t="s">
        <v>1</v>
      </c>
      <c r="B114" s="14" t="s">
        <v>8353</v>
      </c>
      <c r="C114" s="14" t="s">
        <v>8354</v>
      </c>
      <c r="D114" s="14" t="s">
        <v>8355</v>
      </c>
      <c r="E114" s="14" t="s">
        <v>8356</v>
      </c>
      <c r="F114" s="14" t="s">
        <v>5226</v>
      </c>
      <c r="G114" s="14" t="s">
        <v>8357</v>
      </c>
      <c r="H114" s="14" t="s">
        <v>8358</v>
      </c>
      <c r="I114" s="14" t="s">
        <v>8359</v>
      </c>
      <c r="J114" s="14" t="s">
        <v>8360</v>
      </c>
      <c r="K114" s="14" t="s">
        <v>8361</v>
      </c>
      <c r="L114" s="54" t="s">
        <v>8362</v>
      </c>
    </row>
    <row r="115" spans="1:13">
      <c r="A115" s="78" t="s">
        <v>14</v>
      </c>
      <c r="B115" s="682" t="s">
        <v>8363</v>
      </c>
      <c r="C115" s="682" t="s">
        <v>8364</v>
      </c>
      <c r="D115" s="649" t="s">
        <v>8365</v>
      </c>
      <c r="E115" s="650" t="s">
        <v>8366</v>
      </c>
      <c r="F115" s="649" t="s">
        <v>8367</v>
      </c>
      <c r="G115" s="682" t="s">
        <v>8368</v>
      </c>
      <c r="H115" s="649" t="s">
        <v>8369</v>
      </c>
      <c r="I115" s="649" t="s">
        <v>8370</v>
      </c>
      <c r="J115" s="650" t="s">
        <v>8371</v>
      </c>
      <c r="K115" s="650" t="s">
        <v>8372</v>
      </c>
      <c r="L115" s="649" t="s">
        <v>8373</v>
      </c>
    </row>
    <row r="116" spans="1:13">
      <c r="A116" s="78" t="s">
        <v>27</v>
      </c>
      <c r="B116" s="6" t="s">
        <v>8374</v>
      </c>
      <c r="C116" s="6" t="s">
        <v>8375</v>
      </c>
      <c r="D116" s="649" t="s">
        <v>8376</v>
      </c>
      <c r="E116" s="67" t="s">
        <v>8377</v>
      </c>
      <c r="F116" s="116" t="s">
        <v>8378</v>
      </c>
      <c r="G116" s="6" t="s">
        <v>8379</v>
      </c>
      <c r="H116" s="116" t="s">
        <v>8380</v>
      </c>
      <c r="I116" s="116" t="s">
        <v>8381</v>
      </c>
      <c r="J116" s="67" t="s">
        <v>8382</v>
      </c>
      <c r="K116" s="67" t="s">
        <v>8383</v>
      </c>
      <c r="L116" s="116" t="s">
        <v>8384</v>
      </c>
    </row>
    <row r="117" spans="1:13">
      <c r="A117" s="78" t="s">
        <v>40</v>
      </c>
      <c r="B117" s="682" t="s">
        <v>8343</v>
      </c>
      <c r="C117" s="682" t="s">
        <v>8093</v>
      </c>
      <c r="D117" s="649" t="s">
        <v>8095</v>
      </c>
      <c r="E117" s="650" t="s">
        <v>8029</v>
      </c>
      <c r="F117" s="649" t="s">
        <v>8090</v>
      </c>
      <c r="G117" s="682" t="s">
        <v>8032</v>
      </c>
      <c r="H117" s="649" t="s">
        <v>8029</v>
      </c>
      <c r="I117" s="649" t="s">
        <v>8343</v>
      </c>
      <c r="J117" s="650" t="s">
        <v>8034</v>
      </c>
      <c r="K117" s="650" t="s">
        <v>8091</v>
      </c>
      <c r="L117" s="649" t="s">
        <v>8033</v>
      </c>
    </row>
    <row r="118" spans="1:13">
      <c r="A118" s="78" t="s">
        <v>48</v>
      </c>
      <c r="B118" s="682">
        <v>2006904000</v>
      </c>
      <c r="C118" s="682">
        <v>995847000</v>
      </c>
      <c r="D118" s="649">
        <v>907179000</v>
      </c>
      <c r="E118" s="650">
        <v>4958168000</v>
      </c>
      <c r="F118" s="649">
        <v>26770197000</v>
      </c>
      <c r="G118" s="682">
        <v>5169677000</v>
      </c>
      <c r="H118" s="649">
        <v>1296034000</v>
      </c>
      <c r="I118" s="649">
        <v>3154287000</v>
      </c>
      <c r="J118" s="650">
        <v>838599000</v>
      </c>
      <c r="K118" s="650">
        <v>1484957000</v>
      </c>
      <c r="L118" s="649">
        <v>604385000</v>
      </c>
    </row>
    <row r="119" spans="1:13">
      <c r="A119" s="78" t="s">
        <v>49</v>
      </c>
      <c r="B119" s="682">
        <v>2028634000</v>
      </c>
      <c r="C119" s="682">
        <v>894155000</v>
      </c>
      <c r="D119" s="649">
        <v>84150000</v>
      </c>
      <c r="E119" s="650">
        <v>7048284000</v>
      </c>
      <c r="F119" s="649">
        <v>25352155000</v>
      </c>
      <c r="G119" s="682">
        <v>4750327000</v>
      </c>
      <c r="H119" s="649">
        <v>1069200000</v>
      </c>
      <c r="I119" s="649">
        <v>817589000</v>
      </c>
      <c r="J119" s="650">
        <v>916722000</v>
      </c>
      <c r="K119" s="650">
        <v>1144135000</v>
      </c>
      <c r="L119" s="649">
        <v>43000000</v>
      </c>
    </row>
    <row r="120" spans="1:13">
      <c r="A120" s="78" t="s">
        <v>50</v>
      </c>
      <c r="B120" s="682">
        <v>2717591000</v>
      </c>
      <c r="C120" s="682">
        <v>1634686000</v>
      </c>
      <c r="D120" s="649">
        <v>84150000</v>
      </c>
      <c r="E120" s="650">
        <v>11859850000</v>
      </c>
      <c r="F120" s="649">
        <v>38400670000</v>
      </c>
      <c r="G120" s="682">
        <v>6638239000</v>
      </c>
      <c r="H120" s="649">
        <v>1164075000</v>
      </c>
      <c r="I120" s="649">
        <v>1267606000</v>
      </c>
      <c r="J120" s="650">
        <v>1315619000</v>
      </c>
      <c r="K120" s="650">
        <v>1144135000</v>
      </c>
      <c r="L120" s="649">
        <v>43000000</v>
      </c>
    </row>
    <row r="121" spans="1:13">
      <c r="A121" s="718" t="s">
        <v>51</v>
      </c>
      <c r="B121" s="5">
        <v>0.47510000000000002</v>
      </c>
      <c r="C121" s="5">
        <v>0.28499999999999998</v>
      </c>
      <c r="D121" s="106">
        <v>0.85040000000000004</v>
      </c>
      <c r="E121" s="49">
        <v>0.12939999999999999</v>
      </c>
      <c r="F121" s="105">
        <v>7.9799999999999996E-2</v>
      </c>
      <c r="G121" s="5">
        <v>0.3372</v>
      </c>
      <c r="H121" s="106">
        <v>0.69020000000000004</v>
      </c>
      <c r="I121" s="105">
        <v>3.9300000000000002E-2</v>
      </c>
      <c r="J121" s="49">
        <v>0.33160000000000001</v>
      </c>
      <c r="K121" s="49">
        <v>0.29220000000000002</v>
      </c>
      <c r="L121" s="105">
        <v>0.31419999999999998</v>
      </c>
      <c r="M121" s="627"/>
    </row>
    <row r="122" spans="1:13">
      <c r="A122" s="718" t="s">
        <v>54</v>
      </c>
      <c r="B122" s="5">
        <v>3.3233999999999999</v>
      </c>
      <c r="C122" s="5">
        <v>152.62819999999999</v>
      </c>
      <c r="D122" s="106">
        <v>1.7344999999999999</v>
      </c>
      <c r="E122" s="49">
        <v>6.0419999999999998</v>
      </c>
      <c r="F122" s="105">
        <v>60.680100000000003</v>
      </c>
      <c r="G122" s="5">
        <v>10.6126</v>
      </c>
      <c r="H122" s="105">
        <v>2.4241000000000001</v>
      </c>
      <c r="I122" s="105">
        <v>24.6294</v>
      </c>
      <c r="J122" s="49">
        <v>2.6713</v>
      </c>
      <c r="K122" s="49">
        <v>2.9138999999999999</v>
      </c>
      <c r="L122" s="105">
        <v>30.068899999999999</v>
      </c>
      <c r="M122" s="627"/>
    </row>
    <row r="123" spans="1:13" ht="22.5" customHeight="1">
      <c r="A123" s="719" t="s">
        <v>55</v>
      </c>
      <c r="B123" s="75" t="s">
        <v>8385</v>
      </c>
      <c r="C123" s="75" t="s">
        <v>879</v>
      </c>
      <c r="D123" s="109" t="s">
        <v>8386</v>
      </c>
      <c r="E123" s="65" t="s">
        <v>8387</v>
      </c>
      <c r="F123" s="109" t="s">
        <v>8388</v>
      </c>
      <c r="G123" s="5" t="s">
        <v>8389</v>
      </c>
      <c r="H123" s="109" t="s">
        <v>8390</v>
      </c>
      <c r="I123" s="109" t="s">
        <v>8391</v>
      </c>
      <c r="J123" s="65" t="s">
        <v>8392</v>
      </c>
      <c r="K123" s="65" t="s">
        <v>8393</v>
      </c>
      <c r="L123" s="109" t="s">
        <v>8394</v>
      </c>
    </row>
    <row r="124" spans="1:13" ht="22.5" customHeight="1">
      <c r="A124" s="78" t="s">
        <v>68</v>
      </c>
      <c r="B124" s="69"/>
      <c r="C124" s="642"/>
      <c r="D124" s="642"/>
      <c r="E124" s="262" t="s">
        <v>6428</v>
      </c>
      <c r="F124" s="262" t="s">
        <v>8395</v>
      </c>
      <c r="G124" s="644" t="s">
        <v>8396</v>
      </c>
      <c r="H124" s="642"/>
      <c r="I124" s="642"/>
      <c r="J124" s="644" t="s">
        <v>6915</v>
      </c>
      <c r="K124" s="642"/>
      <c r="L124" s="642"/>
    </row>
    <row r="125" spans="1:13">
      <c r="A125" s="78" t="s">
        <v>76</v>
      </c>
      <c r="B125" s="678"/>
      <c r="C125" s="642"/>
      <c r="D125" s="642"/>
      <c r="E125" s="642"/>
      <c r="F125" s="642"/>
      <c r="G125" s="642"/>
      <c r="H125" s="642"/>
      <c r="I125" s="642"/>
      <c r="J125" s="642"/>
      <c r="K125" s="678"/>
      <c r="L125" s="678"/>
    </row>
    <row r="126" spans="1:13">
      <c r="A126" s="78" t="s">
        <v>77</v>
      </c>
      <c r="B126" s="678"/>
      <c r="C126" s="642"/>
      <c r="D126" s="642"/>
      <c r="E126" s="642"/>
      <c r="F126" s="642"/>
      <c r="G126" s="642"/>
      <c r="H126" s="642"/>
      <c r="I126" s="642"/>
      <c r="J126" s="642"/>
      <c r="K126" s="678"/>
      <c r="L126" s="678"/>
    </row>
    <row r="127" spans="1:13">
      <c r="A127" s="79" t="s">
        <v>1256</v>
      </c>
      <c r="B127" s="678"/>
      <c r="C127" s="642"/>
      <c r="D127" s="642"/>
      <c r="E127" s="642"/>
      <c r="F127" s="642"/>
      <c r="G127" s="642"/>
      <c r="H127" s="642"/>
      <c r="I127" s="642"/>
      <c r="J127" s="642"/>
      <c r="K127" s="678"/>
      <c r="L127" s="678"/>
    </row>
    <row r="128" spans="1:13">
      <c r="A128" s="79" t="s">
        <v>79</v>
      </c>
      <c r="B128" s="678"/>
      <c r="C128" s="642"/>
      <c r="D128" s="642"/>
      <c r="E128" s="642"/>
      <c r="F128" s="642"/>
      <c r="G128" s="642"/>
      <c r="H128" s="642"/>
      <c r="I128" s="642"/>
      <c r="J128" s="642"/>
      <c r="K128" s="678"/>
      <c r="L128" s="678"/>
    </row>
    <row r="129" spans="1:13">
      <c r="A129" s="78" t="s">
        <v>1260</v>
      </c>
      <c r="B129" s="682" t="s">
        <v>276</v>
      </c>
      <c r="C129" s="682" t="s">
        <v>82</v>
      </c>
      <c r="D129" s="649" t="s">
        <v>82</v>
      </c>
      <c r="E129" s="650" t="s">
        <v>276</v>
      </c>
      <c r="F129" s="704" t="s">
        <v>147</v>
      </c>
      <c r="G129" s="692" t="s">
        <v>276</v>
      </c>
      <c r="H129" s="649" t="s">
        <v>276</v>
      </c>
      <c r="I129" s="649" t="s">
        <v>276</v>
      </c>
      <c r="J129" s="650" t="s">
        <v>2455</v>
      </c>
      <c r="K129" s="48" t="s">
        <v>2455</v>
      </c>
      <c r="L129" s="103" t="s">
        <v>2455</v>
      </c>
    </row>
    <row r="130" spans="1:13" ht="26.1" customHeight="1">
      <c r="A130" s="14" t="s">
        <v>1</v>
      </c>
      <c r="B130" s="14" t="s">
        <v>8397</v>
      </c>
      <c r="C130" s="14" t="s">
        <v>8398</v>
      </c>
      <c r="D130" s="14" t="s">
        <v>8399</v>
      </c>
      <c r="E130" s="14" t="s">
        <v>8400</v>
      </c>
      <c r="F130" s="14" t="s">
        <v>7999</v>
      </c>
      <c r="G130" s="14" t="s">
        <v>8401</v>
      </c>
      <c r="H130" s="14" t="s">
        <v>8402</v>
      </c>
      <c r="I130" s="14" t="s">
        <v>1735</v>
      </c>
      <c r="J130" s="14" t="s">
        <v>8403</v>
      </c>
      <c r="K130" s="14" t="s">
        <v>504</v>
      </c>
      <c r="L130" s="14" t="s">
        <v>6786</v>
      </c>
      <c r="M130" s="14" t="s">
        <v>8404</v>
      </c>
    </row>
    <row r="131" spans="1:13">
      <c r="A131" s="78" t="s">
        <v>14</v>
      </c>
      <c r="B131" s="650" t="s">
        <v>8405</v>
      </c>
      <c r="C131" s="649" t="s">
        <v>8406</v>
      </c>
      <c r="D131" s="650" t="s">
        <v>8407</v>
      </c>
      <c r="E131" s="650" t="s">
        <v>8408</v>
      </c>
      <c r="F131" s="649" t="s">
        <v>3098</v>
      </c>
      <c r="G131" s="649" t="s">
        <v>8409</v>
      </c>
      <c r="H131" s="649" t="s">
        <v>1844</v>
      </c>
      <c r="I131" s="650" t="s">
        <v>8410</v>
      </c>
      <c r="J131" s="650" t="s">
        <v>8411</v>
      </c>
      <c r="K131" s="650" t="s">
        <v>8412</v>
      </c>
      <c r="L131" s="650" t="s">
        <v>8413</v>
      </c>
      <c r="M131" s="649" t="s">
        <v>8414</v>
      </c>
    </row>
    <row r="132" spans="1:13">
      <c r="A132" s="78" t="s">
        <v>27</v>
      </c>
      <c r="B132" s="67" t="s">
        <v>8415</v>
      </c>
      <c r="C132" s="116" t="s">
        <v>8416</v>
      </c>
      <c r="D132" s="67" t="s">
        <v>8417</v>
      </c>
      <c r="E132" s="650" t="s">
        <v>8418</v>
      </c>
      <c r="F132" s="116" t="s">
        <v>8022</v>
      </c>
      <c r="G132" s="116" t="s">
        <v>8419</v>
      </c>
      <c r="H132" s="116" t="s">
        <v>8420</v>
      </c>
      <c r="I132" s="67" t="s">
        <v>8421</v>
      </c>
      <c r="J132" s="67" t="s">
        <v>8422</v>
      </c>
      <c r="K132" s="67" t="s">
        <v>8423</v>
      </c>
      <c r="L132" s="67" t="s">
        <v>8424</v>
      </c>
      <c r="M132" s="116" t="s">
        <v>8425</v>
      </c>
    </row>
    <row r="133" spans="1:13">
      <c r="A133" s="78" t="s">
        <v>40</v>
      </c>
      <c r="B133" s="650" t="s">
        <v>8033</v>
      </c>
      <c r="C133" s="649" t="s">
        <v>8034</v>
      </c>
      <c r="D133" s="650" t="s">
        <v>8097</v>
      </c>
      <c r="E133" s="650" t="s">
        <v>8426</v>
      </c>
      <c r="F133" s="649" t="s">
        <v>8033</v>
      </c>
      <c r="G133" s="649" t="s">
        <v>8343</v>
      </c>
      <c r="H133" s="649" t="s">
        <v>8343</v>
      </c>
      <c r="I133" s="650" t="s">
        <v>8092</v>
      </c>
      <c r="J133" s="650" t="s">
        <v>8092</v>
      </c>
      <c r="K133" s="650" t="s">
        <v>8032</v>
      </c>
      <c r="L133" s="650" t="s">
        <v>8427</v>
      </c>
      <c r="M133" s="649" t="s">
        <v>8029</v>
      </c>
    </row>
    <row r="134" spans="1:13">
      <c r="A134" s="78" t="s">
        <v>48</v>
      </c>
      <c r="B134" s="650">
        <v>2904963000</v>
      </c>
      <c r="C134" s="649">
        <v>5977451000</v>
      </c>
      <c r="D134" s="650">
        <v>2877576000</v>
      </c>
      <c r="E134" s="650">
        <v>1931949000</v>
      </c>
      <c r="F134" s="649">
        <v>6299176000</v>
      </c>
      <c r="G134" s="649">
        <v>2022581000</v>
      </c>
      <c r="H134" s="649">
        <v>1216748000</v>
      </c>
      <c r="I134" s="650">
        <v>2439066000</v>
      </c>
      <c r="J134" s="650">
        <v>2152624000</v>
      </c>
      <c r="K134" s="650">
        <v>1857468000</v>
      </c>
      <c r="L134" s="650">
        <v>2472570000</v>
      </c>
      <c r="M134" s="649">
        <v>2164396000</v>
      </c>
    </row>
    <row r="135" spans="1:13">
      <c r="A135" s="78" t="s">
        <v>49</v>
      </c>
      <c r="B135" s="650">
        <v>5631004000</v>
      </c>
      <c r="C135" s="649">
        <v>7453046000</v>
      </c>
      <c r="D135" s="650">
        <v>2571587000</v>
      </c>
      <c r="E135" s="650">
        <v>1703216000</v>
      </c>
      <c r="F135" s="649">
        <v>2238538000</v>
      </c>
      <c r="G135" s="649">
        <v>1526242000</v>
      </c>
      <c r="H135" s="649">
        <v>857234000</v>
      </c>
      <c r="I135" s="650">
        <v>1599503000</v>
      </c>
      <c r="J135" s="650">
        <v>1584049000</v>
      </c>
      <c r="K135" s="650">
        <v>2151688000</v>
      </c>
      <c r="L135" s="650">
        <v>1180190000</v>
      </c>
      <c r="M135" s="649">
        <v>423820000</v>
      </c>
    </row>
    <row r="136" spans="1:13">
      <c r="A136" s="78" t="s">
        <v>50</v>
      </c>
      <c r="B136" s="650">
        <v>6953424000</v>
      </c>
      <c r="C136" s="649">
        <v>9972251000</v>
      </c>
      <c r="D136" s="650">
        <v>3774098000</v>
      </c>
      <c r="E136" s="650">
        <v>2247545000</v>
      </c>
      <c r="F136" s="649">
        <v>4128859000</v>
      </c>
      <c r="G136" s="649">
        <v>3490665000</v>
      </c>
      <c r="H136" s="649">
        <v>2955990000</v>
      </c>
      <c r="I136" s="650">
        <v>2789368000</v>
      </c>
      <c r="J136" s="650">
        <v>3421643000</v>
      </c>
      <c r="K136" s="650">
        <v>3209293000</v>
      </c>
      <c r="L136" s="650">
        <v>1695108000</v>
      </c>
      <c r="M136" s="649">
        <v>423820000</v>
      </c>
    </row>
    <row r="137" spans="1:13">
      <c r="A137" s="718" t="s">
        <v>51</v>
      </c>
      <c r="B137" s="117">
        <v>0.43659999999999999</v>
      </c>
      <c r="C137" s="105">
        <v>0.18410000000000001</v>
      </c>
      <c r="D137" s="49">
        <v>0.104</v>
      </c>
      <c r="E137" s="49">
        <v>0.21029999999999999</v>
      </c>
      <c r="F137" s="105">
        <v>7.3400000000000007E-2</v>
      </c>
      <c r="G137" s="105">
        <v>0.60089999999999999</v>
      </c>
      <c r="H137" s="105">
        <v>0.32269999999999999</v>
      </c>
      <c r="I137" s="49">
        <v>0.13550000000000001</v>
      </c>
      <c r="J137" s="49">
        <v>4.8899999999999999E-2</v>
      </c>
      <c r="K137" s="49">
        <v>7.5200000000000003E-2</v>
      </c>
      <c r="L137" s="49">
        <v>0.1421</v>
      </c>
      <c r="M137" s="106">
        <v>0.93700000000000006</v>
      </c>
    </row>
    <row r="138" spans="1:13">
      <c r="A138" s="718" t="s">
        <v>54</v>
      </c>
      <c r="B138" s="49">
        <v>9.8764000000000003</v>
      </c>
      <c r="C138" s="106">
        <v>1.5829</v>
      </c>
      <c r="D138" s="49">
        <v>34.278700000000001</v>
      </c>
      <c r="E138" s="49">
        <v>59.510399999999997</v>
      </c>
      <c r="F138" s="105">
        <v>43.994900000000001</v>
      </c>
      <c r="G138" s="105">
        <v>2.8664000000000001</v>
      </c>
      <c r="H138" s="105">
        <v>2.4119000000000002</v>
      </c>
      <c r="I138" s="49">
        <v>15.5586</v>
      </c>
      <c r="J138" s="49">
        <v>15.8688</v>
      </c>
      <c r="K138" s="49">
        <v>7.4225000000000003</v>
      </c>
      <c r="L138" s="49">
        <v>26.873899999999999</v>
      </c>
      <c r="M138" s="105">
        <v>3.6932</v>
      </c>
    </row>
    <row r="139" spans="1:13" ht="22.5" customHeight="1">
      <c r="A139" s="719" t="s">
        <v>55</v>
      </c>
      <c r="B139" s="65" t="s">
        <v>3116</v>
      </c>
      <c r="C139" s="109" t="s">
        <v>8428</v>
      </c>
      <c r="D139" s="65" t="s">
        <v>8429</v>
      </c>
      <c r="E139" s="65" t="s">
        <v>8430</v>
      </c>
      <c r="F139" s="109" t="s">
        <v>8039</v>
      </c>
      <c r="G139" s="109" t="s">
        <v>8431</v>
      </c>
      <c r="H139" s="105" t="s">
        <v>1045</v>
      </c>
      <c r="I139" s="65" t="s">
        <v>8432</v>
      </c>
      <c r="J139" s="65" t="s">
        <v>8433</v>
      </c>
      <c r="K139" s="65" t="s">
        <v>8434</v>
      </c>
      <c r="L139" s="65" t="s">
        <v>8435</v>
      </c>
      <c r="M139" s="109" t="s">
        <v>8436</v>
      </c>
    </row>
    <row r="140" spans="1:13" ht="22.5" customHeight="1">
      <c r="A140" s="78" t="s">
        <v>68</v>
      </c>
      <c r="B140" s="69"/>
      <c r="C140" s="258" t="s">
        <v>2062</v>
      </c>
      <c r="D140" s="642"/>
      <c r="E140" s="642"/>
      <c r="F140" s="262" t="s">
        <v>2800</v>
      </c>
      <c r="G140" s="69"/>
      <c r="H140" s="262" t="s">
        <v>8437</v>
      </c>
      <c r="I140" s="642"/>
      <c r="J140" s="642"/>
      <c r="K140" s="642"/>
      <c r="L140" s="642"/>
      <c r="M140" s="655" t="s">
        <v>8438</v>
      </c>
    </row>
    <row r="141" spans="1:13">
      <c r="A141" s="78" t="s">
        <v>76</v>
      </c>
      <c r="B141" s="678"/>
      <c r="C141" s="678"/>
      <c r="D141" s="642"/>
      <c r="E141" s="642"/>
      <c r="F141" s="642"/>
      <c r="G141" s="642"/>
      <c r="H141" s="642"/>
      <c r="I141" s="642"/>
      <c r="J141" s="642"/>
      <c r="K141" s="642"/>
      <c r="L141" s="678"/>
      <c r="M141" s="678"/>
    </row>
    <row r="142" spans="1:13">
      <c r="A142" s="78" t="s">
        <v>77</v>
      </c>
      <c r="B142" s="678"/>
      <c r="C142" s="678"/>
      <c r="D142" s="642"/>
      <c r="E142" s="642"/>
      <c r="F142" s="642"/>
      <c r="G142" s="642"/>
      <c r="H142" s="642"/>
      <c r="I142" s="642"/>
      <c r="J142" s="642"/>
      <c r="K142" s="642"/>
      <c r="L142" s="678"/>
      <c r="M142" s="678"/>
    </row>
    <row r="143" spans="1:13">
      <c r="A143" s="79" t="s">
        <v>1256</v>
      </c>
      <c r="B143" s="678"/>
      <c r="C143" s="678"/>
      <c r="D143" s="642"/>
      <c r="E143" s="642"/>
      <c r="F143" s="642"/>
      <c r="G143" s="642"/>
      <c r="H143" s="642"/>
      <c r="I143" s="642"/>
      <c r="J143" s="642"/>
      <c r="K143" s="642"/>
      <c r="L143" s="678"/>
      <c r="M143" s="678"/>
    </row>
    <row r="144" spans="1:13">
      <c r="A144" s="79" t="s">
        <v>79</v>
      </c>
      <c r="B144" s="678"/>
      <c r="C144" s="678"/>
      <c r="D144" s="642"/>
      <c r="E144" s="642"/>
      <c r="F144" s="642"/>
      <c r="G144" s="642"/>
      <c r="H144" s="642"/>
      <c r="I144" s="642"/>
      <c r="J144" s="642"/>
      <c r="K144" s="642"/>
      <c r="L144" s="678"/>
      <c r="M144" s="678"/>
    </row>
    <row r="145" spans="1:13">
      <c r="A145" s="78" t="s">
        <v>1260</v>
      </c>
      <c r="B145" s="660" t="s">
        <v>276</v>
      </c>
      <c r="C145" s="649" t="s">
        <v>146</v>
      </c>
      <c r="D145" s="650" t="s">
        <v>1580</v>
      </c>
      <c r="E145" s="650" t="s">
        <v>146</v>
      </c>
      <c r="F145" s="649" t="s">
        <v>1941</v>
      </c>
      <c r="G145" s="704" t="s">
        <v>146</v>
      </c>
      <c r="H145" s="704" t="s">
        <v>276</v>
      </c>
      <c r="I145" s="650" t="s">
        <v>146</v>
      </c>
      <c r="J145" s="650" t="s">
        <v>88</v>
      </c>
      <c r="K145" s="650" t="s">
        <v>146</v>
      </c>
      <c r="L145" s="48" t="s">
        <v>2455</v>
      </c>
      <c r="M145" s="103" t="s">
        <v>82</v>
      </c>
    </row>
    <row r="146" spans="1:13" ht="26.1" customHeight="1">
      <c r="A146" s="14" t="s">
        <v>1</v>
      </c>
      <c r="B146" s="14" t="s">
        <v>8439</v>
      </c>
      <c r="C146" s="14" t="s">
        <v>8440</v>
      </c>
      <c r="D146" s="46" t="s">
        <v>8441</v>
      </c>
      <c r="E146" s="14" t="s">
        <v>8442</v>
      </c>
      <c r="F146" s="14" t="s">
        <v>8443</v>
      </c>
      <c r="G146" s="14" t="s">
        <v>8444</v>
      </c>
      <c r="H146" s="14" t="s">
        <v>8445</v>
      </c>
      <c r="I146" s="14" t="s">
        <v>8446</v>
      </c>
      <c r="J146" s="14" t="s">
        <v>8447</v>
      </c>
      <c r="K146" s="14" t="s">
        <v>8448</v>
      </c>
      <c r="L146" s="14" t="s">
        <v>8449</v>
      </c>
      <c r="M146" s="46" t="s">
        <v>8450</v>
      </c>
    </row>
    <row r="147" spans="1:13">
      <c r="A147" s="78" t="s">
        <v>14</v>
      </c>
      <c r="B147" s="650" t="s">
        <v>8451</v>
      </c>
      <c r="C147" s="649" t="s">
        <v>8452</v>
      </c>
      <c r="D147" s="650" t="s">
        <v>8453</v>
      </c>
      <c r="E147" s="650" t="s">
        <v>8454</v>
      </c>
      <c r="F147" s="650" t="s">
        <v>1340</v>
      </c>
      <c r="G147" s="650" t="s">
        <v>8455</v>
      </c>
      <c r="H147" s="650" t="s">
        <v>8456</v>
      </c>
      <c r="I147" s="650" t="s">
        <v>1177</v>
      </c>
      <c r="J147" s="650" t="s">
        <v>8457</v>
      </c>
      <c r="K147" s="650" t="s">
        <v>8458</v>
      </c>
      <c r="L147" s="650" t="s">
        <v>8459</v>
      </c>
      <c r="M147" s="650" t="s">
        <v>8460</v>
      </c>
    </row>
    <row r="148" spans="1:13">
      <c r="A148" s="78" t="s">
        <v>27</v>
      </c>
      <c r="B148" s="67" t="s">
        <v>8461</v>
      </c>
      <c r="C148" s="116" t="s">
        <v>8462</v>
      </c>
      <c r="D148" s="67" t="s">
        <v>8463</v>
      </c>
      <c r="E148" s="650" t="s">
        <v>8464</v>
      </c>
      <c r="F148" s="67" t="s">
        <v>8465</v>
      </c>
      <c r="G148" s="67" t="s">
        <v>8466</v>
      </c>
      <c r="H148" s="67" t="s">
        <v>8467</v>
      </c>
      <c r="I148" s="67" t="s">
        <v>8468</v>
      </c>
      <c r="J148" s="67" t="s">
        <v>8469</v>
      </c>
      <c r="K148" s="67" t="s">
        <v>8470</v>
      </c>
      <c r="L148" s="67" t="s">
        <v>8471</v>
      </c>
      <c r="M148" s="67" t="s">
        <v>8472</v>
      </c>
    </row>
    <row r="149" spans="1:13">
      <c r="A149" s="78" t="s">
        <v>40</v>
      </c>
      <c r="B149" s="650" t="s">
        <v>8196</v>
      </c>
      <c r="C149" s="649" t="s">
        <v>8473</v>
      </c>
      <c r="D149" s="650" t="s">
        <v>8097</v>
      </c>
      <c r="E149" s="650" t="s">
        <v>8090</v>
      </c>
      <c r="F149" s="650" t="s">
        <v>8473</v>
      </c>
      <c r="G149" s="650" t="s">
        <v>8029</v>
      </c>
      <c r="H149" s="650" t="s">
        <v>8028</v>
      </c>
      <c r="I149" s="650" t="s">
        <v>8028</v>
      </c>
      <c r="J149" s="650" t="s">
        <v>8097</v>
      </c>
      <c r="K149" s="650" t="s">
        <v>8250</v>
      </c>
      <c r="L149" s="650" t="s">
        <v>8147</v>
      </c>
      <c r="M149" s="650" t="s">
        <v>8250</v>
      </c>
    </row>
    <row r="150" spans="1:13">
      <c r="A150" s="78" t="s">
        <v>48</v>
      </c>
      <c r="B150" s="650">
        <v>730335000</v>
      </c>
      <c r="C150" s="649">
        <v>1459070000</v>
      </c>
      <c r="D150" s="650">
        <v>4590987000</v>
      </c>
      <c r="E150" s="650">
        <v>4038570000</v>
      </c>
      <c r="F150" s="650">
        <v>3859751000</v>
      </c>
      <c r="G150" s="650">
        <v>853959000</v>
      </c>
      <c r="H150" s="650">
        <v>2806422000</v>
      </c>
      <c r="I150" s="650">
        <v>1971034000</v>
      </c>
      <c r="J150" s="650">
        <v>1607510000</v>
      </c>
      <c r="K150" s="650">
        <v>2685891000</v>
      </c>
      <c r="L150" s="650">
        <v>970175000</v>
      </c>
      <c r="M150" s="650">
        <v>2668826000</v>
      </c>
    </row>
    <row r="151" spans="1:13">
      <c r="A151" s="78" t="s">
        <v>49</v>
      </c>
      <c r="B151" s="650">
        <v>784676000</v>
      </c>
      <c r="C151" s="649">
        <v>359344000</v>
      </c>
      <c r="D151" s="650">
        <v>1676775000</v>
      </c>
      <c r="E151" s="650">
        <v>2799551000</v>
      </c>
      <c r="F151" s="650">
        <v>2486679000</v>
      </c>
      <c r="G151" s="650">
        <v>100795000</v>
      </c>
      <c r="H151" s="650">
        <v>2187975000</v>
      </c>
      <c r="I151" s="650">
        <v>1551679000</v>
      </c>
      <c r="J151" s="650">
        <v>553877000</v>
      </c>
      <c r="K151" s="650">
        <v>1845053000</v>
      </c>
      <c r="L151" s="789">
        <v>0</v>
      </c>
      <c r="M151" s="650">
        <v>1806820000</v>
      </c>
    </row>
    <row r="152" spans="1:13">
      <c r="A152" s="78" t="s">
        <v>50</v>
      </c>
      <c r="B152" s="650">
        <v>3783115000</v>
      </c>
      <c r="C152" s="649">
        <v>878546000</v>
      </c>
      <c r="D152" s="650">
        <v>2171577000</v>
      </c>
      <c r="E152" s="650">
        <v>21229171000</v>
      </c>
      <c r="F152" s="650">
        <v>4129101000</v>
      </c>
      <c r="G152" s="650">
        <v>120775000</v>
      </c>
      <c r="H152" s="650">
        <v>3221656000</v>
      </c>
      <c r="I152" s="650">
        <v>2177282000</v>
      </c>
      <c r="J152" s="650">
        <v>956205000</v>
      </c>
      <c r="K152" s="650">
        <v>2881769000</v>
      </c>
      <c r="L152" s="789">
        <v>0</v>
      </c>
      <c r="M152" s="650">
        <v>2126548000</v>
      </c>
    </row>
    <row r="153" spans="1:13">
      <c r="A153" s="718" t="s">
        <v>51</v>
      </c>
      <c r="B153" s="117" t="s">
        <v>52</v>
      </c>
      <c r="C153" s="105">
        <v>3.5999999999999999E-3</v>
      </c>
      <c r="D153" s="49">
        <v>5.2400000000000002E-2</v>
      </c>
      <c r="E153" s="49">
        <v>0.13450000000000001</v>
      </c>
      <c r="F153" s="49">
        <v>2.3E-2</v>
      </c>
      <c r="G153" s="49">
        <v>0.17199999999999999</v>
      </c>
      <c r="H153" s="49">
        <v>0.15479999999999999</v>
      </c>
      <c r="I153" s="49">
        <v>0.27129999999999999</v>
      </c>
      <c r="J153" s="49">
        <v>0.33929999999999999</v>
      </c>
      <c r="K153" s="49">
        <v>9.6699999999999994E-2</v>
      </c>
      <c r="L153" s="49">
        <v>0.22539999999999999</v>
      </c>
      <c r="M153" s="117">
        <v>8.5500000000000007E-2</v>
      </c>
    </row>
    <row r="154" spans="1:13">
      <c r="A154" s="718" t="s">
        <v>54</v>
      </c>
      <c r="B154" s="63">
        <v>0.37019999999999997</v>
      </c>
      <c r="C154" s="114">
        <v>101.8819</v>
      </c>
      <c r="D154" s="49">
        <v>43.539400000000001</v>
      </c>
      <c r="E154" s="49">
        <v>19.091899999999999</v>
      </c>
      <c r="F154" s="49">
        <v>372.86099999999999</v>
      </c>
      <c r="G154" s="49">
        <v>3.1114999999999999</v>
      </c>
      <c r="H154" s="49">
        <v>11.208399999999999</v>
      </c>
      <c r="I154" s="49">
        <v>3.7547000000000001</v>
      </c>
      <c r="J154" s="49">
        <v>4.4397000000000002</v>
      </c>
      <c r="K154" s="49">
        <v>109.9023</v>
      </c>
      <c r="L154" s="49">
        <v>4.1159999999999997</v>
      </c>
      <c r="M154" s="49">
        <v>45.831600000000002</v>
      </c>
    </row>
    <row r="155" spans="1:13" ht="22.5" customHeight="1">
      <c r="A155" s="719" t="s">
        <v>55</v>
      </c>
      <c r="B155" s="65" t="s">
        <v>8474</v>
      </c>
      <c r="C155" s="109" t="s">
        <v>8475</v>
      </c>
      <c r="D155" s="65" t="s">
        <v>8102</v>
      </c>
      <c r="E155" s="65" t="s">
        <v>5604</v>
      </c>
      <c r="F155" s="65" t="s">
        <v>8476</v>
      </c>
      <c r="G155" s="65" t="s">
        <v>8477</v>
      </c>
      <c r="H155" s="49" t="s">
        <v>8478</v>
      </c>
      <c r="I155" s="65" t="s">
        <v>8479</v>
      </c>
      <c r="J155" s="65" t="s">
        <v>8480</v>
      </c>
      <c r="K155" s="65" t="s">
        <v>8481</v>
      </c>
      <c r="L155" s="65" t="s">
        <v>8482</v>
      </c>
      <c r="M155" s="65"/>
    </row>
    <row r="156" spans="1:13" ht="22.5" customHeight="1">
      <c r="A156" s="78" t="s">
        <v>68</v>
      </c>
      <c r="B156" s="262" t="s">
        <v>8483</v>
      </c>
      <c r="C156" s="69"/>
      <c r="D156" s="642"/>
      <c r="E156" s="644" t="s">
        <v>8484</v>
      </c>
      <c r="F156" s="262" t="s">
        <v>8485</v>
      </c>
      <c r="G156" s="262" t="s">
        <v>8486</v>
      </c>
      <c r="H156" s="642"/>
      <c r="I156" s="642"/>
      <c r="J156" s="642"/>
      <c r="K156" s="642"/>
      <c r="L156" s="644" t="s">
        <v>8487</v>
      </c>
      <c r="M156" s="642"/>
    </row>
    <row r="157" spans="1:13">
      <c r="A157" s="78" t="s">
        <v>76</v>
      </c>
      <c r="B157" s="678"/>
      <c r="C157" s="678"/>
      <c r="D157" s="642"/>
      <c r="E157" s="642"/>
      <c r="F157" s="642"/>
      <c r="G157" s="642"/>
      <c r="H157" s="642"/>
      <c r="I157" s="642"/>
      <c r="J157" s="642"/>
      <c r="K157" s="642"/>
      <c r="L157" s="678"/>
      <c r="M157" s="678"/>
    </row>
    <row r="158" spans="1:13">
      <c r="A158" s="78" t="s">
        <v>77</v>
      </c>
      <c r="B158" s="678"/>
      <c r="C158" s="678"/>
      <c r="D158" s="642"/>
      <c r="E158" s="642"/>
      <c r="F158" s="642"/>
      <c r="G158" s="642"/>
      <c r="H158" s="642"/>
      <c r="I158" s="642"/>
      <c r="J158" s="642"/>
      <c r="K158" s="642"/>
      <c r="L158" s="678"/>
      <c r="M158" s="678"/>
    </row>
    <row r="159" spans="1:13">
      <c r="A159" s="79" t="s">
        <v>1256</v>
      </c>
      <c r="B159" s="678"/>
      <c r="C159" s="678"/>
      <c r="D159" s="642"/>
      <c r="E159" s="642"/>
      <c r="F159" s="642"/>
      <c r="G159" s="642"/>
      <c r="H159" s="642"/>
      <c r="I159" s="642"/>
      <c r="J159" s="642"/>
      <c r="K159" s="642"/>
      <c r="L159" s="678"/>
      <c r="M159" s="678"/>
    </row>
    <row r="160" spans="1:13">
      <c r="A160" s="79" t="s">
        <v>79</v>
      </c>
      <c r="B160" s="678"/>
      <c r="C160" s="678"/>
      <c r="D160" s="642"/>
      <c r="E160" s="642"/>
      <c r="F160" s="642"/>
      <c r="G160" s="642"/>
      <c r="H160" s="642"/>
      <c r="I160" s="642"/>
      <c r="J160" s="642"/>
      <c r="K160" s="642"/>
      <c r="L160" s="678"/>
      <c r="M160" s="678"/>
    </row>
    <row r="161" spans="1:13" ht="33.75" customHeight="1">
      <c r="A161" s="78" t="s">
        <v>1260</v>
      </c>
      <c r="B161" s="660" t="s">
        <v>8488</v>
      </c>
      <c r="C161" s="649" t="s">
        <v>146</v>
      </c>
      <c r="D161" s="650" t="s">
        <v>2455</v>
      </c>
      <c r="E161" s="650" t="s">
        <v>150</v>
      </c>
      <c r="F161" s="660" t="s">
        <v>8489</v>
      </c>
      <c r="G161" s="660" t="s">
        <v>8490</v>
      </c>
      <c r="H161" s="660" t="s">
        <v>147</v>
      </c>
      <c r="I161" s="650" t="s">
        <v>147</v>
      </c>
      <c r="J161" s="650" t="s">
        <v>147</v>
      </c>
      <c r="K161" s="650" t="s">
        <v>147</v>
      </c>
      <c r="L161" s="48" t="s">
        <v>147</v>
      </c>
      <c r="M161" s="48" t="s">
        <v>147</v>
      </c>
    </row>
    <row r="162" spans="1:13" ht="26.1" customHeight="1">
      <c r="A162" s="14" t="s">
        <v>1</v>
      </c>
      <c r="B162" s="14" t="s">
        <v>8491</v>
      </c>
      <c r="C162" s="14" t="s">
        <v>8492</v>
      </c>
      <c r="D162" s="46" t="s">
        <v>8493</v>
      </c>
      <c r="E162" s="14" t="s">
        <v>8494</v>
      </c>
      <c r="F162" s="14" t="s">
        <v>8495</v>
      </c>
      <c r="G162" s="14" t="s">
        <v>8496</v>
      </c>
      <c r="H162" s="14" t="s">
        <v>8497</v>
      </c>
      <c r="I162" s="14" t="s">
        <v>8498</v>
      </c>
      <c r="J162" s="14" t="s">
        <v>8499</v>
      </c>
      <c r="K162" s="14" t="s">
        <v>5133</v>
      </c>
      <c r="L162" s="14" t="s">
        <v>8500</v>
      </c>
      <c r="M162" s="46" t="s">
        <v>8501</v>
      </c>
    </row>
    <row r="163" spans="1:13">
      <c r="A163" s="78" t="s">
        <v>14</v>
      </c>
      <c r="B163" s="650" t="s">
        <v>8502</v>
      </c>
      <c r="C163" s="650" t="s">
        <v>8503</v>
      </c>
      <c r="D163" s="650" t="s">
        <v>8504</v>
      </c>
      <c r="E163" s="650" t="s">
        <v>8505</v>
      </c>
      <c r="F163" s="649" t="s">
        <v>8506</v>
      </c>
      <c r="G163" s="650" t="s">
        <v>8507</v>
      </c>
      <c r="H163" s="649" t="s">
        <v>8508</v>
      </c>
      <c r="I163" s="650" t="s">
        <v>8509</v>
      </c>
      <c r="J163" s="650" t="s">
        <v>8510</v>
      </c>
      <c r="K163" s="650" t="s">
        <v>8511</v>
      </c>
      <c r="L163" s="650" t="s">
        <v>8512</v>
      </c>
      <c r="M163" s="650" t="s">
        <v>8513</v>
      </c>
    </row>
    <row r="164" spans="1:13">
      <c r="A164" s="78" t="s">
        <v>27</v>
      </c>
      <c r="B164" s="67" t="s">
        <v>8514</v>
      </c>
      <c r="C164" s="67" t="s">
        <v>8515</v>
      </c>
      <c r="D164" s="67" t="s">
        <v>8516</v>
      </c>
      <c r="E164" s="650" t="s">
        <v>8517</v>
      </c>
      <c r="F164" s="116" t="s">
        <v>8518</v>
      </c>
      <c r="G164" s="67" t="s">
        <v>8519</v>
      </c>
      <c r="H164" s="116" t="s">
        <v>8520</v>
      </c>
      <c r="I164" s="67" t="s">
        <v>8521</v>
      </c>
      <c r="J164" s="67" t="s">
        <v>8522</v>
      </c>
      <c r="K164" s="67" t="s">
        <v>8523</v>
      </c>
      <c r="L164" s="67" t="s">
        <v>8524</v>
      </c>
      <c r="M164" s="67" t="s">
        <v>8525</v>
      </c>
    </row>
    <row r="165" spans="1:13">
      <c r="A165" s="78" t="s">
        <v>40</v>
      </c>
      <c r="B165" s="650" t="s">
        <v>8028</v>
      </c>
      <c r="C165" s="650" t="s">
        <v>8034</v>
      </c>
      <c r="D165" s="650" t="s">
        <v>8097</v>
      </c>
      <c r="E165" s="650" t="s">
        <v>8091</v>
      </c>
      <c r="F165" s="649" t="s">
        <v>8196</v>
      </c>
      <c r="G165" s="650" t="s">
        <v>8097</v>
      </c>
      <c r="H165" s="649" t="s">
        <v>8027</v>
      </c>
      <c r="I165" s="650" t="s">
        <v>8029</v>
      </c>
      <c r="J165" s="650" t="s">
        <v>8029</v>
      </c>
      <c r="K165" s="650" t="s">
        <v>8090</v>
      </c>
      <c r="L165" s="650" t="s">
        <v>8029</v>
      </c>
      <c r="M165" s="650" t="s">
        <v>8096</v>
      </c>
    </row>
    <row r="166" spans="1:13">
      <c r="A166" s="78" t="s">
        <v>48</v>
      </c>
      <c r="B166" s="650">
        <v>1216848000</v>
      </c>
      <c r="C166" s="650">
        <v>2736137000</v>
      </c>
      <c r="D166" s="650">
        <v>2999468000</v>
      </c>
      <c r="E166" s="650">
        <v>1003383000</v>
      </c>
      <c r="F166" s="649">
        <v>3306731000</v>
      </c>
      <c r="G166" s="650">
        <v>3951121000</v>
      </c>
      <c r="H166" s="649">
        <v>658131000</v>
      </c>
      <c r="I166" s="650">
        <v>1029684000</v>
      </c>
      <c r="J166" s="650">
        <v>825416000</v>
      </c>
      <c r="K166" s="650">
        <v>982347000</v>
      </c>
      <c r="L166" s="650">
        <v>3768436000</v>
      </c>
      <c r="M166" s="650">
        <v>2715359000</v>
      </c>
    </row>
    <row r="167" spans="1:13">
      <c r="A167" s="78" t="s">
        <v>49</v>
      </c>
      <c r="B167" s="650">
        <v>285802000</v>
      </c>
      <c r="C167" s="650">
        <v>1884522000</v>
      </c>
      <c r="D167" s="650">
        <v>3321923000</v>
      </c>
      <c r="E167" s="650">
        <v>132851000</v>
      </c>
      <c r="F167" s="649">
        <v>1715659000</v>
      </c>
      <c r="G167" s="650">
        <v>1127113000</v>
      </c>
      <c r="H167" s="649">
        <v>165515000</v>
      </c>
      <c r="I167" s="650">
        <v>755816000</v>
      </c>
      <c r="J167" s="650">
        <v>178888000</v>
      </c>
      <c r="K167" s="650">
        <v>45379000</v>
      </c>
      <c r="L167" s="789">
        <v>1115223000</v>
      </c>
      <c r="M167" s="650">
        <v>1967559000</v>
      </c>
    </row>
    <row r="168" spans="1:13">
      <c r="A168" s="78" t="s">
        <v>50</v>
      </c>
      <c r="B168" s="650">
        <v>1162839000</v>
      </c>
      <c r="C168" s="650">
        <v>2701539000</v>
      </c>
      <c r="D168" s="650">
        <v>5105199000</v>
      </c>
      <c r="E168" s="650">
        <v>1859195000</v>
      </c>
      <c r="F168" s="649">
        <v>2767466000</v>
      </c>
      <c r="G168" s="650">
        <v>3376528000</v>
      </c>
      <c r="H168" s="649">
        <v>995027000</v>
      </c>
      <c r="I168" s="650">
        <v>755816000</v>
      </c>
      <c r="J168" s="650">
        <v>178888000</v>
      </c>
      <c r="K168" s="650">
        <v>45379000</v>
      </c>
      <c r="L168" s="789">
        <v>5355297000</v>
      </c>
      <c r="M168" s="650">
        <v>2871997000</v>
      </c>
    </row>
    <row r="169" spans="1:13">
      <c r="A169" s="718" t="s">
        <v>51</v>
      </c>
      <c r="B169" s="117">
        <v>0.45490000000000003</v>
      </c>
      <c r="C169" s="49">
        <v>0.21410000000000001</v>
      </c>
      <c r="D169" s="49">
        <v>0.14069999999999999</v>
      </c>
      <c r="E169" s="49">
        <v>0.2787</v>
      </c>
      <c r="F169" s="105">
        <v>5.8999999999999997E-2</v>
      </c>
      <c r="G169" s="49">
        <v>0.20569999999999999</v>
      </c>
      <c r="H169" s="49"/>
      <c r="I169" s="63">
        <v>0.73670000000000002</v>
      </c>
      <c r="J169" s="49">
        <v>0.41410000000000002</v>
      </c>
      <c r="K169" s="49">
        <v>6.3299999999999995E-2</v>
      </c>
      <c r="L169" s="63">
        <v>1.2492000000000001</v>
      </c>
      <c r="M169" s="117">
        <v>0.29409999999999997</v>
      </c>
    </row>
    <row r="170" spans="1:13">
      <c r="A170" s="718" t="s">
        <v>54</v>
      </c>
      <c r="B170" s="117">
        <v>9.4346999999999994</v>
      </c>
      <c r="C170" s="117">
        <v>5.2855999999999996</v>
      </c>
      <c r="D170" s="49">
        <v>4.5126999999999997</v>
      </c>
      <c r="E170" s="49">
        <v>7.9420000000000002</v>
      </c>
      <c r="F170" s="105">
        <v>16.8629</v>
      </c>
      <c r="G170" s="49">
        <v>20.871500000000001</v>
      </c>
      <c r="H170" s="49"/>
      <c r="I170" s="63">
        <v>1.0794999999999999</v>
      </c>
      <c r="J170" s="49">
        <v>7.3000999999999996</v>
      </c>
      <c r="K170" s="49">
        <v>12.8947</v>
      </c>
      <c r="L170" s="49">
        <v>20.122800000000002</v>
      </c>
      <c r="M170" s="49">
        <v>3.9424999999999999</v>
      </c>
    </row>
    <row r="171" spans="1:13" ht="22.5" customHeight="1">
      <c r="A171" s="719" t="s">
        <v>55</v>
      </c>
      <c r="B171" s="65" t="s">
        <v>8102</v>
      </c>
      <c r="C171" s="65" t="s">
        <v>8526</v>
      </c>
      <c r="D171" s="65" t="s">
        <v>8527</v>
      </c>
      <c r="E171" s="65" t="s">
        <v>59</v>
      </c>
      <c r="F171" s="109" t="s">
        <v>8528</v>
      </c>
      <c r="G171" s="65" t="s">
        <v>8529</v>
      </c>
      <c r="H171" s="105" t="s">
        <v>8530</v>
      </c>
      <c r="I171" s="65" t="s">
        <v>8531</v>
      </c>
      <c r="J171" s="65" t="s">
        <v>8532</v>
      </c>
      <c r="K171" s="65" t="s">
        <v>4854</v>
      </c>
      <c r="L171" s="65" t="s">
        <v>8533</v>
      </c>
      <c r="M171" s="65" t="s">
        <v>8534</v>
      </c>
    </row>
    <row r="172" spans="1:13" ht="22.5" customHeight="1">
      <c r="A172" s="78" t="s">
        <v>68</v>
      </c>
      <c r="B172" s="69"/>
      <c r="C172" s="69"/>
      <c r="D172" s="642"/>
      <c r="E172" s="642"/>
      <c r="F172" s="69"/>
      <c r="G172" s="69"/>
      <c r="H172" s="644" t="s">
        <v>8535</v>
      </c>
      <c r="I172" s="644" t="s">
        <v>8536</v>
      </c>
      <c r="J172" s="642"/>
      <c r="K172" s="642"/>
      <c r="L172" s="262" t="s">
        <v>8537</v>
      </c>
      <c r="M172" s="642"/>
    </row>
    <row r="173" spans="1:13">
      <c r="A173" s="78" t="s">
        <v>76</v>
      </c>
      <c r="B173" s="678"/>
      <c r="C173" s="678"/>
      <c r="D173" s="642"/>
      <c r="E173" s="642"/>
      <c r="F173" s="642"/>
      <c r="G173" s="642"/>
      <c r="H173" s="642"/>
      <c r="I173" s="642"/>
      <c r="J173" s="642"/>
      <c r="K173" s="642"/>
      <c r="L173" s="678"/>
      <c r="M173" s="678"/>
    </row>
    <row r="174" spans="1:13">
      <c r="A174" s="78" t="s">
        <v>77</v>
      </c>
      <c r="B174" s="678"/>
      <c r="C174" s="678"/>
      <c r="D174" s="642"/>
      <c r="E174" s="642"/>
      <c r="F174" s="642"/>
      <c r="G174" s="642"/>
      <c r="H174" s="642"/>
      <c r="I174" s="642"/>
      <c r="J174" s="642"/>
      <c r="K174" s="642"/>
      <c r="L174" s="678"/>
      <c r="M174" s="678"/>
    </row>
    <row r="175" spans="1:13">
      <c r="A175" s="79" t="s">
        <v>1256</v>
      </c>
      <c r="B175" s="678"/>
      <c r="C175" s="678"/>
      <c r="D175" s="642"/>
      <c r="E175" s="642"/>
      <c r="F175" s="642"/>
      <c r="G175" s="642"/>
      <c r="H175" s="642"/>
      <c r="I175" s="642"/>
      <c r="J175" s="642"/>
      <c r="K175" s="642"/>
      <c r="L175" s="678"/>
      <c r="M175" s="678"/>
    </row>
    <row r="176" spans="1:13">
      <c r="A176" s="79" t="s">
        <v>79</v>
      </c>
      <c r="B176" s="678"/>
      <c r="C176" s="678"/>
      <c r="D176" s="642"/>
      <c r="E176" s="642"/>
      <c r="F176" s="642"/>
      <c r="G176" s="642"/>
      <c r="H176" s="642"/>
      <c r="I176" s="642"/>
      <c r="J176" s="642"/>
      <c r="K176" s="642"/>
      <c r="L176" s="678"/>
      <c r="M176" s="678"/>
    </row>
    <row r="177" spans="1:13">
      <c r="A177" s="78" t="s">
        <v>1260</v>
      </c>
      <c r="B177" s="660" t="s">
        <v>147</v>
      </c>
      <c r="C177" s="650" t="s">
        <v>147</v>
      </c>
      <c r="D177" s="650" t="s">
        <v>147</v>
      </c>
      <c r="E177" s="650" t="s">
        <v>147</v>
      </c>
      <c r="F177" s="704" t="s">
        <v>88</v>
      </c>
      <c r="G177" s="660" t="s">
        <v>2455</v>
      </c>
      <c r="H177" s="103" t="s">
        <v>83</v>
      </c>
      <c r="I177" s="650" t="s">
        <v>1580</v>
      </c>
      <c r="J177" s="650" t="s">
        <v>1580</v>
      </c>
      <c r="K177" s="650" t="s">
        <v>1580</v>
      </c>
      <c r="L177" s="48" t="s">
        <v>1580</v>
      </c>
      <c r="M177" s="48" t="s">
        <v>1580</v>
      </c>
    </row>
    <row r="178" spans="1:13" ht="26.1" customHeight="1">
      <c r="A178" s="14" t="s">
        <v>1</v>
      </c>
      <c r="B178" s="14" t="s">
        <v>8538</v>
      </c>
      <c r="C178" s="46" t="s">
        <v>8539</v>
      </c>
      <c r="D178" s="14" t="s">
        <v>8540</v>
      </c>
      <c r="E178" s="14" t="s">
        <v>8541</v>
      </c>
      <c r="F178" s="14" t="s">
        <v>8542</v>
      </c>
      <c r="G178" s="14" t="s">
        <v>8543</v>
      </c>
      <c r="H178" s="14" t="s">
        <v>8544</v>
      </c>
      <c r="I178" s="14" t="s">
        <v>8545</v>
      </c>
      <c r="J178" s="14" t="s">
        <v>8546</v>
      </c>
      <c r="K178" s="14" t="s">
        <v>8547</v>
      </c>
      <c r="L178" s="14" t="s">
        <v>8548</v>
      </c>
      <c r="M178" s="14" t="s">
        <v>8549</v>
      </c>
    </row>
    <row r="179" spans="1:13">
      <c r="A179" s="78" t="s">
        <v>14</v>
      </c>
      <c r="B179" s="650" t="s">
        <v>8550</v>
      </c>
      <c r="C179" s="650" t="s">
        <v>8551</v>
      </c>
      <c r="D179" s="649" t="s">
        <v>8552</v>
      </c>
      <c r="E179" s="649" t="s">
        <v>8553</v>
      </c>
      <c r="F179" s="650" t="s">
        <v>8554</v>
      </c>
      <c r="G179" s="650" t="s">
        <v>8555</v>
      </c>
      <c r="H179" s="650" t="s">
        <v>8556</v>
      </c>
      <c r="I179" s="650" t="s">
        <v>8557</v>
      </c>
      <c r="J179" s="650" t="s">
        <v>8558</v>
      </c>
      <c r="K179" s="649" t="s">
        <v>8278</v>
      </c>
      <c r="L179" s="650" t="s">
        <v>5866</v>
      </c>
      <c r="M179" s="650" t="s">
        <v>8559</v>
      </c>
    </row>
    <row r="180" spans="1:13">
      <c r="A180" s="78" t="s">
        <v>27</v>
      </c>
      <c r="B180" s="67" t="s">
        <v>8560</v>
      </c>
      <c r="C180" s="67" t="s">
        <v>8561</v>
      </c>
      <c r="D180" s="649" t="s">
        <v>8562</v>
      </c>
      <c r="E180" s="116" t="s">
        <v>8563</v>
      </c>
      <c r="F180" s="67" t="s">
        <v>8564</v>
      </c>
      <c r="G180" s="67" t="s">
        <v>8565</v>
      </c>
      <c r="H180" s="67" t="s">
        <v>8566</v>
      </c>
      <c r="I180" s="67" t="s">
        <v>8567</v>
      </c>
      <c r="J180" s="67" t="s">
        <v>8568</v>
      </c>
      <c r="K180" s="116" t="s">
        <v>8569</v>
      </c>
      <c r="L180" s="67" t="s">
        <v>8570</v>
      </c>
      <c r="M180" s="67" t="s">
        <v>8571</v>
      </c>
    </row>
    <row r="181" spans="1:13">
      <c r="A181" s="78" t="s">
        <v>40</v>
      </c>
      <c r="B181" s="650" t="s">
        <v>8032</v>
      </c>
      <c r="C181" s="650" t="s">
        <v>8092</v>
      </c>
      <c r="D181" s="649" t="s">
        <v>8096</v>
      </c>
      <c r="E181" s="649" t="s">
        <v>8095</v>
      </c>
      <c r="F181" s="650" t="s">
        <v>8029</v>
      </c>
      <c r="G181" s="650" t="s">
        <v>8092</v>
      </c>
      <c r="H181" s="650" t="s">
        <v>8027</v>
      </c>
      <c r="I181" s="650" t="s">
        <v>8090</v>
      </c>
      <c r="J181" s="650" t="s">
        <v>8097</v>
      </c>
      <c r="K181" s="649" t="s">
        <v>8095</v>
      </c>
      <c r="L181" s="650" t="s">
        <v>8096</v>
      </c>
      <c r="M181" s="650" t="s">
        <v>8572</v>
      </c>
    </row>
    <row r="182" spans="1:13">
      <c r="A182" s="78" t="s">
        <v>48</v>
      </c>
      <c r="B182" s="650">
        <v>892488000</v>
      </c>
      <c r="C182" s="650">
        <v>1738212000</v>
      </c>
      <c r="D182" s="649">
        <v>658963000</v>
      </c>
      <c r="E182" s="649">
        <v>980533000</v>
      </c>
      <c r="F182" s="650">
        <v>1438042000</v>
      </c>
      <c r="G182" s="650">
        <v>2730960000</v>
      </c>
      <c r="H182" s="650">
        <v>915262000</v>
      </c>
      <c r="I182" s="650">
        <v>1647917000</v>
      </c>
      <c r="J182" s="650">
        <v>2127741000</v>
      </c>
      <c r="K182" s="649">
        <v>6178310000</v>
      </c>
      <c r="L182" s="650">
        <v>6340474000</v>
      </c>
      <c r="M182" s="650">
        <v>12051525000</v>
      </c>
    </row>
    <row r="183" spans="1:13">
      <c r="A183" s="78" t="s">
        <v>49</v>
      </c>
      <c r="B183" s="650">
        <v>377472000</v>
      </c>
      <c r="C183" s="650">
        <v>764827000</v>
      </c>
      <c r="D183" s="649">
        <v>723001000</v>
      </c>
      <c r="E183" s="649">
        <v>18400000</v>
      </c>
      <c r="F183" s="650">
        <v>904193000</v>
      </c>
      <c r="G183" s="650">
        <v>1817632000</v>
      </c>
      <c r="H183" s="650">
        <v>140067000</v>
      </c>
      <c r="I183" s="650">
        <v>632867000</v>
      </c>
      <c r="J183" s="650">
        <v>992394000</v>
      </c>
      <c r="K183" s="768">
        <v>15368673000</v>
      </c>
      <c r="L183" s="789">
        <v>10182284000</v>
      </c>
      <c r="M183" s="650">
        <v>21156348000</v>
      </c>
    </row>
    <row r="184" spans="1:13">
      <c r="A184" s="78" t="s">
        <v>50</v>
      </c>
      <c r="B184" s="650">
        <v>377472000</v>
      </c>
      <c r="C184" s="650">
        <v>764827000</v>
      </c>
      <c r="D184" s="649">
        <v>1009001000</v>
      </c>
      <c r="E184" s="649">
        <v>18400000</v>
      </c>
      <c r="F184" s="650">
        <v>1703394000</v>
      </c>
      <c r="G184" s="650">
        <v>4106386000</v>
      </c>
      <c r="H184" s="650">
        <v>140067000</v>
      </c>
      <c r="I184" s="650">
        <v>1245711000</v>
      </c>
      <c r="J184" s="650">
        <v>1445746000</v>
      </c>
      <c r="K184" s="768">
        <v>15636798000</v>
      </c>
      <c r="L184" s="789">
        <v>24564101000</v>
      </c>
      <c r="M184" s="650">
        <v>26450900000</v>
      </c>
    </row>
    <row r="185" spans="1:13">
      <c r="A185" s="718" t="s">
        <v>51</v>
      </c>
      <c r="B185" s="117">
        <v>0.44829999999999998</v>
      </c>
      <c r="C185" s="49">
        <v>0.29139999999999999</v>
      </c>
      <c r="D185" s="105">
        <v>0.32129999999999997</v>
      </c>
      <c r="E185" s="105">
        <v>0.62649999999999995</v>
      </c>
      <c r="F185" s="49">
        <v>0.16200000000000001</v>
      </c>
      <c r="G185" s="117">
        <v>0.125</v>
      </c>
      <c r="H185" s="49">
        <v>0.3508</v>
      </c>
      <c r="I185" s="49">
        <v>0.13400000000000001</v>
      </c>
      <c r="J185" s="49">
        <v>0.12590000000000001</v>
      </c>
      <c r="K185" s="114">
        <v>0.38500000000000001</v>
      </c>
      <c r="L185" s="117">
        <v>0.11269999999999999</v>
      </c>
      <c r="M185" s="49">
        <v>0.35020000000000001</v>
      </c>
    </row>
    <row r="186" spans="1:13">
      <c r="A186" s="718" t="s">
        <v>54</v>
      </c>
      <c r="B186" s="117">
        <v>18.783899999999999</v>
      </c>
      <c r="C186" s="49">
        <v>3.9598</v>
      </c>
      <c r="D186" s="105">
        <v>7.5058999999999996</v>
      </c>
      <c r="E186" s="105">
        <v>3.3727999999999998</v>
      </c>
      <c r="F186" s="49">
        <v>6.1402999999999999</v>
      </c>
      <c r="G186" s="117">
        <v>8.1838999999999995</v>
      </c>
      <c r="H186" s="49">
        <v>18.642800000000001</v>
      </c>
      <c r="I186" s="49">
        <v>98.360100000000003</v>
      </c>
      <c r="J186" s="49">
        <v>80.974599999999995</v>
      </c>
      <c r="K186" s="114">
        <v>3.1474000000000002</v>
      </c>
      <c r="L186" s="117">
        <v>14.928100000000001</v>
      </c>
      <c r="M186" s="117">
        <v>3.8353000000000002</v>
      </c>
    </row>
    <row r="187" spans="1:13" ht="22.5" customHeight="1">
      <c r="A187" s="719" t="s">
        <v>55</v>
      </c>
      <c r="B187" s="65" t="s">
        <v>8573</v>
      </c>
      <c r="C187" s="65" t="s">
        <v>8574</v>
      </c>
      <c r="D187" s="109" t="s">
        <v>8575</v>
      </c>
      <c r="E187" s="109" t="s">
        <v>8576</v>
      </c>
      <c r="F187" s="49" t="s">
        <v>8577</v>
      </c>
      <c r="G187" s="65" t="s">
        <v>8578</v>
      </c>
      <c r="H187" s="65" t="s">
        <v>8579</v>
      </c>
      <c r="I187" s="49" t="s">
        <v>8102</v>
      </c>
      <c r="J187" s="65" t="s">
        <v>8580</v>
      </c>
      <c r="K187" s="109" t="s">
        <v>8301</v>
      </c>
      <c r="L187" s="65" t="s">
        <v>8581</v>
      </c>
      <c r="M187" s="49" t="s">
        <v>8582</v>
      </c>
    </row>
    <row r="188" spans="1:13" ht="22.5" customHeight="1">
      <c r="A188" s="78" t="s">
        <v>68</v>
      </c>
      <c r="B188" s="69"/>
      <c r="C188" s="642"/>
      <c r="D188" s="642"/>
      <c r="E188" s="69"/>
      <c r="F188" s="642"/>
      <c r="G188" s="642"/>
      <c r="H188" s="642"/>
      <c r="I188" s="642"/>
      <c r="J188" s="642"/>
      <c r="K188" s="262" t="s">
        <v>720</v>
      </c>
      <c r="L188" s="262" t="s">
        <v>8583</v>
      </c>
      <c r="M188" s="644" t="s">
        <v>8584</v>
      </c>
    </row>
    <row r="189" spans="1:13">
      <c r="A189" s="78" t="s">
        <v>76</v>
      </c>
      <c r="B189" s="678"/>
      <c r="C189" s="642"/>
      <c r="D189" s="642"/>
      <c r="E189" s="642"/>
      <c r="F189" s="642"/>
      <c r="G189" s="642"/>
      <c r="H189" s="642"/>
      <c r="I189" s="642"/>
      <c r="J189" s="642"/>
      <c r="K189" s="678"/>
      <c r="L189" s="678"/>
      <c r="M189" s="678"/>
    </row>
    <row r="190" spans="1:13">
      <c r="A190" s="78" t="s">
        <v>77</v>
      </c>
      <c r="B190" s="678"/>
      <c r="C190" s="642"/>
      <c r="D190" s="642"/>
      <c r="E190" s="642"/>
      <c r="F190" s="642"/>
      <c r="G190" s="642"/>
      <c r="H190" s="642"/>
      <c r="I190" s="642"/>
      <c r="J190" s="642"/>
      <c r="K190" s="678"/>
      <c r="L190" s="678"/>
      <c r="M190" s="678"/>
    </row>
    <row r="191" spans="1:13">
      <c r="A191" s="79" t="s">
        <v>1256</v>
      </c>
      <c r="B191" s="678"/>
      <c r="C191" s="642"/>
      <c r="D191" s="642"/>
      <c r="E191" s="642"/>
      <c r="F191" s="642"/>
      <c r="G191" s="642"/>
      <c r="H191" s="642"/>
      <c r="I191" s="642"/>
      <c r="J191" s="642"/>
      <c r="K191" s="678"/>
      <c r="L191" s="678"/>
      <c r="M191" s="678"/>
    </row>
    <row r="192" spans="1:13">
      <c r="A192" s="79" t="s">
        <v>79</v>
      </c>
      <c r="B192" s="678"/>
      <c r="C192" s="642"/>
      <c r="D192" s="642"/>
      <c r="E192" s="642"/>
      <c r="F192" s="642"/>
      <c r="G192" s="642"/>
      <c r="H192" s="642"/>
      <c r="I192" s="642"/>
      <c r="J192" s="642"/>
      <c r="K192" s="678"/>
      <c r="L192" s="678"/>
      <c r="M192" s="678"/>
    </row>
    <row r="193" spans="1:13">
      <c r="A193" s="78" t="s">
        <v>1260</v>
      </c>
      <c r="B193" s="660"/>
      <c r="C193" s="650"/>
      <c r="D193" s="649" t="s">
        <v>276</v>
      </c>
      <c r="E193" s="704" t="s">
        <v>276</v>
      </c>
      <c r="F193" s="660" t="s">
        <v>147</v>
      </c>
      <c r="G193" s="650" t="s">
        <v>147</v>
      </c>
      <c r="H193" s="650" t="s">
        <v>147</v>
      </c>
      <c r="I193" s="650" t="s">
        <v>147</v>
      </c>
      <c r="J193" s="650" t="s">
        <v>2455</v>
      </c>
      <c r="K193" s="103" t="s">
        <v>276</v>
      </c>
      <c r="L193" s="48" t="s">
        <v>1580</v>
      </c>
      <c r="M193" s="660" t="s">
        <v>146</v>
      </c>
    </row>
    <row r="194" spans="1:13" ht="26.1" customHeight="1">
      <c r="A194" s="14" t="s">
        <v>1</v>
      </c>
      <c r="B194" s="47" t="s">
        <v>8585</v>
      </c>
      <c r="C194" s="46" t="s">
        <v>8586</v>
      </c>
      <c r="D194" s="14" t="s">
        <v>8587</v>
      </c>
      <c r="E194" s="14" t="s">
        <v>8588</v>
      </c>
      <c r="F194" s="14" t="s">
        <v>8589</v>
      </c>
      <c r="G194" s="14" t="s">
        <v>8590</v>
      </c>
      <c r="H194" s="14" t="s">
        <v>8591</v>
      </c>
      <c r="I194" s="14" t="s">
        <v>8592</v>
      </c>
      <c r="J194" s="14" t="s">
        <v>8593</v>
      </c>
      <c r="K194" s="14" t="s">
        <v>8594</v>
      </c>
      <c r="L194" s="14" t="s">
        <v>8595</v>
      </c>
      <c r="M194" s="14" t="s">
        <v>2270</v>
      </c>
    </row>
    <row r="195" spans="1:13">
      <c r="A195" s="78" t="s">
        <v>14</v>
      </c>
      <c r="B195" s="103" t="s">
        <v>8596</v>
      </c>
      <c r="C195" s="649" t="s">
        <v>8597</v>
      </c>
      <c r="D195" s="650" t="s">
        <v>8598</v>
      </c>
      <c r="E195" s="650" t="s">
        <v>8599</v>
      </c>
      <c r="F195" s="650" t="s">
        <v>8600</v>
      </c>
      <c r="G195" s="650" t="s">
        <v>8601</v>
      </c>
      <c r="H195" s="650" t="s">
        <v>8602</v>
      </c>
      <c r="I195" s="650" t="s">
        <v>8603</v>
      </c>
      <c r="J195" s="650" t="s">
        <v>8604</v>
      </c>
      <c r="K195" s="650" t="s">
        <v>8605</v>
      </c>
      <c r="L195" s="650" t="s">
        <v>8606</v>
      </c>
      <c r="M195" s="650" t="s">
        <v>6492</v>
      </c>
    </row>
    <row r="196" spans="1:13">
      <c r="A196" s="78" t="s">
        <v>27</v>
      </c>
      <c r="B196" s="103" t="s">
        <v>8607</v>
      </c>
      <c r="C196" s="116" t="s">
        <v>8608</v>
      </c>
      <c r="D196" s="650" t="s">
        <v>8609</v>
      </c>
      <c r="E196" s="67" t="s">
        <v>8610</v>
      </c>
      <c r="F196" s="67" t="s">
        <v>8611</v>
      </c>
      <c r="G196" s="67" t="s">
        <v>8612</v>
      </c>
      <c r="H196" s="67" t="s">
        <v>8613</v>
      </c>
      <c r="I196" s="67" t="s">
        <v>8614</v>
      </c>
      <c r="J196" s="67" t="s">
        <v>8615</v>
      </c>
      <c r="K196" s="67" t="s">
        <v>8616</v>
      </c>
      <c r="L196" s="67" t="s">
        <v>8617</v>
      </c>
      <c r="M196" s="67" t="s">
        <v>8618</v>
      </c>
    </row>
    <row r="197" spans="1:13">
      <c r="A197" s="78" t="s">
        <v>40</v>
      </c>
      <c r="B197" s="649" t="s">
        <v>8619</v>
      </c>
      <c r="C197" s="649" t="s">
        <v>8092</v>
      </c>
      <c r="D197" s="650" t="s">
        <v>8029</v>
      </c>
      <c r="E197" s="650" t="s">
        <v>8034</v>
      </c>
      <c r="F197" s="650" t="s">
        <v>8029</v>
      </c>
      <c r="G197" s="650" t="s">
        <v>8028</v>
      </c>
      <c r="H197" s="650" t="s">
        <v>8427</v>
      </c>
      <c r="I197" s="650" t="s">
        <v>8250</v>
      </c>
      <c r="J197" s="650" t="s">
        <v>8097</v>
      </c>
      <c r="K197" s="650" t="s">
        <v>8028</v>
      </c>
      <c r="L197" s="650" t="s">
        <v>8028</v>
      </c>
      <c r="M197" s="650" t="s">
        <v>8097</v>
      </c>
    </row>
    <row r="198" spans="1:13">
      <c r="A198" s="78" t="s">
        <v>48</v>
      </c>
      <c r="B198" s="649">
        <v>4006195000</v>
      </c>
      <c r="C198" s="649">
        <v>3460127000</v>
      </c>
      <c r="D198" s="650">
        <v>9704632000</v>
      </c>
      <c r="E198" s="650">
        <v>11323233000</v>
      </c>
      <c r="F198" s="650">
        <v>12041844000</v>
      </c>
      <c r="G198" s="650">
        <v>792067000</v>
      </c>
      <c r="H198" s="650">
        <v>1121976000</v>
      </c>
      <c r="I198" s="650">
        <v>2823221000</v>
      </c>
      <c r="J198" s="650">
        <v>2771816000</v>
      </c>
      <c r="K198" s="650">
        <v>2992807000</v>
      </c>
      <c r="L198" s="650">
        <v>4993782000</v>
      </c>
      <c r="M198" s="650">
        <v>10742248000</v>
      </c>
    </row>
    <row r="199" spans="1:13">
      <c r="A199" s="78" t="s">
        <v>49</v>
      </c>
      <c r="B199" s="649">
        <v>5101721000</v>
      </c>
      <c r="C199" s="649">
        <v>2538266000</v>
      </c>
      <c r="D199" s="650">
        <v>2386595000</v>
      </c>
      <c r="E199" s="650">
        <v>11093811000</v>
      </c>
      <c r="F199" s="650">
        <v>8868203000</v>
      </c>
      <c r="G199" s="650">
        <v>204644000</v>
      </c>
      <c r="H199" s="650">
        <v>975673000</v>
      </c>
      <c r="I199" s="650">
        <v>4029305000</v>
      </c>
      <c r="J199" s="650">
        <v>3140045000</v>
      </c>
      <c r="K199" s="789">
        <v>2354016000</v>
      </c>
      <c r="L199" s="789">
        <v>8919497000</v>
      </c>
      <c r="M199" s="650">
        <v>12819266000</v>
      </c>
    </row>
    <row r="200" spans="1:13">
      <c r="A200" s="78" t="s">
        <v>50</v>
      </c>
      <c r="B200" s="649">
        <v>7079158000</v>
      </c>
      <c r="C200" s="649">
        <v>3811573000</v>
      </c>
      <c r="D200" s="650">
        <v>4211227000</v>
      </c>
      <c r="E200" s="650">
        <v>18643558000</v>
      </c>
      <c r="F200" s="650">
        <v>18345056000</v>
      </c>
      <c r="G200" s="650">
        <v>1334447000</v>
      </c>
      <c r="H200" s="650">
        <v>6450518000</v>
      </c>
      <c r="I200" s="650">
        <v>10703149000</v>
      </c>
      <c r="J200" s="650">
        <v>8857645000</v>
      </c>
      <c r="K200" s="789">
        <v>7958363000</v>
      </c>
      <c r="L200" s="789">
        <v>17182737000</v>
      </c>
      <c r="M200" s="650">
        <v>16317302000</v>
      </c>
    </row>
    <row r="201" spans="1:13">
      <c r="A201" s="718" t="s">
        <v>51</v>
      </c>
      <c r="B201" s="114">
        <v>0.3054</v>
      </c>
      <c r="C201" s="105">
        <v>0.1075</v>
      </c>
      <c r="D201" s="63">
        <v>1.3868</v>
      </c>
      <c r="E201" s="49">
        <v>0.26350000000000001</v>
      </c>
      <c r="F201" s="49">
        <v>0.28899999999999998</v>
      </c>
      <c r="G201" s="117">
        <v>5.8500000000000003E-2</v>
      </c>
      <c r="H201" s="49">
        <v>0.32129999999999997</v>
      </c>
      <c r="I201" s="49">
        <v>3.6200000000000003E-2</v>
      </c>
      <c r="J201" s="49">
        <v>5.3E-3</v>
      </c>
      <c r="K201" s="117">
        <v>4.0899999999999999E-2</v>
      </c>
      <c r="L201" s="117">
        <v>5.04E-2</v>
      </c>
      <c r="M201" s="49">
        <v>0.15579999999999999</v>
      </c>
    </row>
    <row r="202" spans="1:13">
      <c r="A202" s="718" t="s">
        <v>54</v>
      </c>
      <c r="B202" s="114">
        <v>3.1505999999999998</v>
      </c>
      <c r="C202" s="105">
        <v>154.44759999999999</v>
      </c>
      <c r="D202" s="49">
        <v>2.4603000000000002</v>
      </c>
      <c r="E202" s="49">
        <v>4.6044</v>
      </c>
      <c r="F202" s="49">
        <v>2.4630999999999998</v>
      </c>
      <c r="G202" s="117">
        <v>5.9634</v>
      </c>
      <c r="H202" s="49">
        <v>6.6193</v>
      </c>
      <c r="I202" s="49">
        <v>3.3210999999999999</v>
      </c>
      <c r="J202" s="49">
        <v>6.7953000000000001</v>
      </c>
      <c r="K202" s="117">
        <v>9.5359999999999996</v>
      </c>
      <c r="L202" s="117">
        <v>37.713700000000003</v>
      </c>
      <c r="M202" s="117">
        <v>3.0112000000000001</v>
      </c>
    </row>
    <row r="203" spans="1:13" ht="22.5" customHeight="1">
      <c r="A203" s="719" t="s">
        <v>55</v>
      </c>
      <c r="B203" s="109" t="s">
        <v>8620</v>
      </c>
      <c r="C203" s="109" t="s">
        <v>1410</v>
      </c>
      <c r="D203" s="65" t="s">
        <v>8621</v>
      </c>
      <c r="E203" s="65" t="s">
        <v>8622</v>
      </c>
      <c r="F203" s="49" t="s">
        <v>8623</v>
      </c>
      <c r="G203" s="65" t="s">
        <v>8624</v>
      </c>
      <c r="H203" s="65" t="s">
        <v>195</v>
      </c>
      <c r="I203" s="49" t="s">
        <v>8625</v>
      </c>
      <c r="J203" s="65" t="s">
        <v>8626</v>
      </c>
      <c r="K203" s="65" t="s">
        <v>195</v>
      </c>
      <c r="L203" s="65" t="s">
        <v>8627</v>
      </c>
      <c r="M203" s="49" t="s">
        <v>8102</v>
      </c>
    </row>
    <row r="204" spans="1:13" ht="22.5" customHeight="1">
      <c r="A204" s="78" t="s">
        <v>68</v>
      </c>
      <c r="B204" s="69"/>
      <c r="C204" s="642"/>
      <c r="D204" s="262" t="s">
        <v>8628</v>
      </c>
      <c r="E204" s="262" t="s">
        <v>8629</v>
      </c>
      <c r="F204" s="262" t="s">
        <v>8630</v>
      </c>
      <c r="G204" s="642"/>
      <c r="H204" s="642"/>
      <c r="I204" s="642"/>
      <c r="J204" s="642"/>
      <c r="K204" s="69"/>
      <c r="L204" s="644" t="s">
        <v>8631</v>
      </c>
      <c r="M204" s="642"/>
    </row>
    <row r="205" spans="1:13">
      <c r="A205" s="78" t="s">
        <v>76</v>
      </c>
      <c r="B205" s="678"/>
      <c r="C205" s="642"/>
      <c r="D205" s="642"/>
      <c r="E205" s="642"/>
      <c r="F205" s="642"/>
      <c r="G205" s="642"/>
      <c r="H205" s="642"/>
      <c r="I205" s="642"/>
      <c r="J205" s="642"/>
      <c r="K205" s="678"/>
      <c r="L205" s="678"/>
      <c r="M205" s="678"/>
    </row>
    <row r="206" spans="1:13">
      <c r="A206" s="78" t="s">
        <v>77</v>
      </c>
      <c r="B206" s="678"/>
      <c r="C206" s="642"/>
      <c r="D206" s="642"/>
      <c r="E206" s="642"/>
      <c r="F206" s="642"/>
      <c r="G206" s="642"/>
      <c r="H206" s="642"/>
      <c r="I206" s="642"/>
      <c r="J206" s="642"/>
      <c r="K206" s="678"/>
      <c r="L206" s="678"/>
      <c r="M206" s="678"/>
    </row>
    <row r="207" spans="1:13">
      <c r="A207" s="79" t="s">
        <v>1256</v>
      </c>
      <c r="B207" s="678"/>
      <c r="C207" s="642"/>
      <c r="D207" s="642"/>
      <c r="E207" s="642"/>
      <c r="F207" s="642"/>
      <c r="G207" s="642"/>
      <c r="H207" s="642"/>
      <c r="I207" s="642"/>
      <c r="J207" s="642"/>
      <c r="K207" s="678"/>
      <c r="L207" s="678"/>
      <c r="M207" s="678"/>
    </row>
    <row r="208" spans="1:13">
      <c r="A208" s="79" t="s">
        <v>79</v>
      </c>
      <c r="B208" s="678"/>
      <c r="C208" s="642"/>
      <c r="D208" s="642"/>
      <c r="E208" s="642"/>
      <c r="F208" s="642"/>
      <c r="G208" s="642"/>
      <c r="H208" s="642"/>
      <c r="I208" s="642"/>
      <c r="J208" s="642"/>
      <c r="K208" s="678"/>
      <c r="L208" s="678"/>
      <c r="M208" s="678"/>
    </row>
    <row r="209" spans="1:13">
      <c r="A209" s="78" t="s">
        <v>1260</v>
      </c>
      <c r="B209" s="704" t="s">
        <v>944</v>
      </c>
      <c r="C209" s="649" t="s">
        <v>88</v>
      </c>
      <c r="D209" s="650" t="s">
        <v>276</v>
      </c>
      <c r="E209" s="660" t="s">
        <v>147</v>
      </c>
      <c r="F209" s="660" t="s">
        <v>147</v>
      </c>
      <c r="G209" s="650" t="s">
        <v>147</v>
      </c>
      <c r="H209" s="650" t="s">
        <v>147</v>
      </c>
      <c r="I209" s="650" t="s">
        <v>147</v>
      </c>
      <c r="J209" s="650" t="s">
        <v>147</v>
      </c>
      <c r="K209" s="48" t="s">
        <v>147</v>
      </c>
      <c r="L209" s="48" t="s">
        <v>147</v>
      </c>
      <c r="M209" s="660" t="s">
        <v>147</v>
      </c>
    </row>
    <row r="210" spans="1:13" ht="26.1" customHeight="1">
      <c r="A210" s="14" t="s">
        <v>1</v>
      </c>
      <c r="B210" s="47" t="s">
        <v>8632</v>
      </c>
      <c r="C210" s="46" t="s">
        <v>8633</v>
      </c>
      <c r="D210" s="14" t="s">
        <v>8634</v>
      </c>
      <c r="E210" s="14" t="s">
        <v>8635</v>
      </c>
      <c r="F210" s="54" t="s">
        <v>8636</v>
      </c>
      <c r="G210" s="99" t="s">
        <v>8637</v>
      </c>
      <c r="H210" s="14" t="s">
        <v>8638</v>
      </c>
      <c r="I210" s="13" t="s">
        <v>8639</v>
      </c>
      <c r="J210" s="14" t="s">
        <v>8640</v>
      </c>
      <c r="K210" s="13" t="s">
        <v>2989</v>
      </c>
      <c r="L210" s="14" t="s">
        <v>8641</v>
      </c>
      <c r="M210" s="129"/>
    </row>
    <row r="211" spans="1:13">
      <c r="A211" s="78" t="s">
        <v>14</v>
      </c>
      <c r="B211" s="48" t="s">
        <v>8642</v>
      </c>
      <c r="C211" s="650" t="s">
        <v>8643</v>
      </c>
      <c r="D211" s="650" t="s">
        <v>8644</v>
      </c>
      <c r="E211" s="650" t="s">
        <v>8645</v>
      </c>
      <c r="F211" s="649" t="s">
        <v>8646</v>
      </c>
      <c r="G211" s="649" t="s">
        <v>8647</v>
      </c>
      <c r="H211" s="649" t="s">
        <v>8648</v>
      </c>
      <c r="I211" s="768" t="s">
        <v>8649</v>
      </c>
      <c r="J211" s="649" t="s">
        <v>8650</v>
      </c>
      <c r="K211" s="103" t="s">
        <v>3000</v>
      </c>
      <c r="L211" s="649" t="s">
        <v>8651</v>
      </c>
      <c r="M211" s="650"/>
    </row>
    <row r="212" spans="1:13">
      <c r="A212" s="78" t="s">
        <v>27</v>
      </c>
      <c r="B212" s="48" t="s">
        <v>8652</v>
      </c>
      <c r="C212" s="67" t="s">
        <v>8653</v>
      </c>
      <c r="D212" s="650" t="s">
        <v>8654</v>
      </c>
      <c r="E212" s="67" t="s">
        <v>8655</v>
      </c>
      <c r="F212" s="116" t="s">
        <v>8656</v>
      </c>
      <c r="G212" s="116" t="s">
        <v>8657</v>
      </c>
      <c r="H212" s="116" t="s">
        <v>8658</v>
      </c>
      <c r="I212" s="116" t="s">
        <v>8659</v>
      </c>
      <c r="J212" s="116" t="s">
        <v>8660</v>
      </c>
      <c r="K212" s="103" t="s">
        <v>1223</v>
      </c>
      <c r="L212" s="116" t="s">
        <v>8661</v>
      </c>
      <c r="M212" s="67"/>
    </row>
    <row r="213" spans="1:13">
      <c r="A213" s="78" t="s">
        <v>40</v>
      </c>
      <c r="B213" s="650" t="s">
        <v>8427</v>
      </c>
      <c r="C213" s="650" t="s">
        <v>8096</v>
      </c>
      <c r="D213" s="650" t="s">
        <v>8662</v>
      </c>
      <c r="E213" s="650" t="s">
        <v>8091</v>
      </c>
      <c r="F213" s="649" t="s">
        <v>8097</v>
      </c>
      <c r="G213" s="649" t="s">
        <v>8034</v>
      </c>
      <c r="H213" s="649" t="s">
        <v>8027</v>
      </c>
      <c r="I213" s="649" t="s">
        <v>8029</v>
      </c>
      <c r="J213" s="649" t="s">
        <v>8619</v>
      </c>
      <c r="K213" s="103" t="s">
        <v>8029</v>
      </c>
      <c r="L213" s="649" t="s">
        <v>8092</v>
      </c>
      <c r="M213" s="650"/>
    </row>
    <row r="214" spans="1:13">
      <c r="A214" s="78" t="s">
        <v>48</v>
      </c>
      <c r="B214" s="650">
        <v>4989799000</v>
      </c>
      <c r="C214" s="650">
        <v>566668000</v>
      </c>
      <c r="D214" s="650">
        <v>1840710000</v>
      </c>
      <c r="E214" s="650">
        <v>716318000</v>
      </c>
      <c r="F214" s="649">
        <v>6043452000</v>
      </c>
      <c r="G214" s="649">
        <v>22426353000</v>
      </c>
      <c r="H214" s="649">
        <v>26059191000</v>
      </c>
      <c r="I214" s="649">
        <v>5250107000</v>
      </c>
      <c r="J214" s="649">
        <v>1721771000</v>
      </c>
      <c r="K214" s="649">
        <v>18722276000</v>
      </c>
      <c r="L214" s="649">
        <v>1423646000</v>
      </c>
      <c r="M214" s="650"/>
    </row>
    <row r="215" spans="1:13">
      <c r="A215" s="78" t="s">
        <v>49</v>
      </c>
      <c r="B215" s="650">
        <v>7305226000</v>
      </c>
      <c r="C215" s="650">
        <v>0</v>
      </c>
      <c r="D215" s="650">
        <v>692495000</v>
      </c>
      <c r="E215" s="650">
        <v>416016000</v>
      </c>
      <c r="F215" s="649">
        <v>7614000000</v>
      </c>
      <c r="G215" s="649">
        <v>388826000</v>
      </c>
      <c r="H215" s="649">
        <v>44160996000</v>
      </c>
      <c r="I215" s="649">
        <v>8385488000</v>
      </c>
      <c r="J215" s="649">
        <v>920023000</v>
      </c>
      <c r="K215" s="649">
        <v>8975825000</v>
      </c>
      <c r="L215" s="768">
        <v>1836756000</v>
      </c>
      <c r="M215" s="650"/>
    </row>
    <row r="216" spans="1:13">
      <c r="A216" s="78" t="s">
        <v>50</v>
      </c>
      <c r="B216" s="650">
        <v>12728289000</v>
      </c>
      <c r="C216" s="650">
        <v>0</v>
      </c>
      <c r="D216" s="650">
        <v>1500668000</v>
      </c>
      <c r="E216" s="650">
        <v>416016000</v>
      </c>
      <c r="F216" s="649">
        <v>12405000000</v>
      </c>
      <c r="G216" s="649">
        <v>388826000</v>
      </c>
      <c r="H216" s="649">
        <v>62254013000</v>
      </c>
      <c r="I216" s="649">
        <v>9686590000</v>
      </c>
      <c r="J216" s="649">
        <v>1234103000</v>
      </c>
      <c r="K216" s="649">
        <v>9022596000</v>
      </c>
      <c r="L216" s="768">
        <v>3050728000</v>
      </c>
      <c r="M216" s="650"/>
    </row>
    <row r="217" spans="1:13">
      <c r="A217" s="718" t="s">
        <v>51</v>
      </c>
      <c r="B217" s="117">
        <v>0.1135</v>
      </c>
      <c r="C217" s="49">
        <v>0.1027</v>
      </c>
      <c r="D217" s="117">
        <v>0.1109</v>
      </c>
      <c r="E217" s="49">
        <v>9.9000000000000005E-2</v>
      </c>
      <c r="F217" s="106">
        <v>1.4057999999999999</v>
      </c>
      <c r="G217" s="106">
        <v>1.3802000000000001</v>
      </c>
      <c r="H217" s="105">
        <v>0.17849999999999999</v>
      </c>
      <c r="I217" s="105">
        <v>0.55959999999999999</v>
      </c>
      <c r="J217" s="105">
        <v>0.41249999999999998</v>
      </c>
      <c r="K217" s="105">
        <v>0.1171</v>
      </c>
      <c r="L217" s="114">
        <v>6.5500000000000003E-2</v>
      </c>
      <c r="M217" s="49"/>
    </row>
    <row r="218" spans="1:13">
      <c r="A218" s="718" t="s">
        <v>54</v>
      </c>
      <c r="B218" s="117">
        <v>4.7084999999999999</v>
      </c>
      <c r="C218" s="49">
        <v>7.6780999999999997</v>
      </c>
      <c r="D218" s="49">
        <v>43.983400000000003</v>
      </c>
      <c r="E218" s="49">
        <v>9.0571999999999999</v>
      </c>
      <c r="F218" s="105">
        <v>169.7534</v>
      </c>
      <c r="G218" s="106">
        <v>1.1881999999999999</v>
      </c>
      <c r="H218" s="105">
        <v>10.7401</v>
      </c>
      <c r="I218" s="105">
        <v>626.35479999999995</v>
      </c>
      <c r="J218" s="105">
        <v>3.54</v>
      </c>
      <c r="K218" s="105">
        <v>12.660600000000001</v>
      </c>
      <c r="L218" s="114">
        <v>3.7719999999999998</v>
      </c>
      <c r="M218" s="117"/>
    </row>
    <row r="219" spans="1:13" ht="22.5" customHeight="1">
      <c r="A219" s="719" t="s">
        <v>55</v>
      </c>
      <c r="B219" s="65" t="s">
        <v>1415</v>
      </c>
      <c r="C219" s="65" t="s">
        <v>8663</v>
      </c>
      <c r="D219" s="65" t="s">
        <v>2160</v>
      </c>
      <c r="E219" s="65" t="s">
        <v>8664</v>
      </c>
      <c r="F219" s="105" t="s">
        <v>8575</v>
      </c>
      <c r="G219" s="105" t="s">
        <v>8665</v>
      </c>
      <c r="H219" s="109" t="s">
        <v>8666</v>
      </c>
      <c r="I219" s="105" t="s">
        <v>8667</v>
      </c>
      <c r="J219" s="109" t="s">
        <v>3546</v>
      </c>
      <c r="K219" s="109" t="s">
        <v>608</v>
      </c>
      <c r="L219" s="109" t="s">
        <v>5213</v>
      </c>
      <c r="M219" s="49"/>
    </row>
    <row r="220" spans="1:13" ht="22.5" customHeight="1">
      <c r="A220" s="78" t="s">
        <v>68</v>
      </c>
      <c r="B220" s="262" t="s">
        <v>5027</v>
      </c>
      <c r="C220" s="642"/>
      <c r="D220" s="69"/>
      <c r="E220" s="69"/>
      <c r="F220" s="262" t="s">
        <v>1164</v>
      </c>
      <c r="G220" s="262" t="s">
        <v>8668</v>
      </c>
      <c r="H220" s="642"/>
      <c r="I220" s="642"/>
      <c r="J220" s="262" t="s">
        <v>8669</v>
      </c>
      <c r="K220" s="260" t="s">
        <v>3028</v>
      </c>
      <c r="L220" s="642"/>
      <c r="M220" s="642"/>
    </row>
    <row r="221" spans="1:13">
      <c r="A221" s="78" t="s">
        <v>76</v>
      </c>
      <c r="B221" s="678"/>
      <c r="C221" s="642"/>
      <c r="D221" s="642"/>
      <c r="E221" s="642"/>
      <c r="F221" s="642"/>
      <c r="G221" s="642"/>
      <c r="H221" s="642"/>
      <c r="I221" s="642"/>
      <c r="J221" s="642"/>
      <c r="K221" s="59"/>
      <c r="L221" s="678"/>
      <c r="M221" s="678"/>
    </row>
    <row r="222" spans="1:13">
      <c r="A222" s="78" t="s">
        <v>77</v>
      </c>
      <c r="B222" s="678"/>
      <c r="C222" s="642"/>
      <c r="D222" s="642"/>
      <c r="E222" s="642"/>
      <c r="F222" s="642"/>
      <c r="G222" s="642"/>
      <c r="H222" s="642"/>
      <c r="I222" s="642"/>
      <c r="J222" s="642"/>
      <c r="K222" s="59"/>
      <c r="L222" s="678"/>
      <c r="M222" s="678"/>
    </row>
    <row r="223" spans="1:13">
      <c r="A223" s="79" t="s">
        <v>1256</v>
      </c>
      <c r="B223" s="678"/>
      <c r="C223" s="642"/>
      <c r="D223" s="642"/>
      <c r="E223" s="642"/>
      <c r="F223" s="642"/>
      <c r="G223" s="642"/>
      <c r="H223" s="642"/>
      <c r="I223" s="642"/>
      <c r="J223" s="642"/>
      <c r="K223" s="59"/>
      <c r="L223" s="678"/>
      <c r="M223" s="678"/>
    </row>
    <row r="224" spans="1:13">
      <c r="A224" s="79" t="s">
        <v>79</v>
      </c>
      <c r="B224" s="678"/>
      <c r="C224" s="642"/>
      <c r="D224" s="642"/>
      <c r="E224" s="642"/>
      <c r="F224" s="642"/>
      <c r="G224" s="642"/>
      <c r="H224" s="642"/>
      <c r="I224" s="642"/>
      <c r="J224" s="642"/>
      <c r="K224" s="59"/>
      <c r="L224" s="678"/>
      <c r="M224" s="678"/>
    </row>
    <row r="225" spans="1:13">
      <c r="A225" s="78" t="s">
        <v>1260</v>
      </c>
      <c r="B225" s="660" t="s">
        <v>147</v>
      </c>
      <c r="C225" s="650" t="s">
        <v>333</v>
      </c>
      <c r="D225" s="650" t="s">
        <v>146</v>
      </c>
      <c r="E225" s="660" t="s">
        <v>333</v>
      </c>
      <c r="F225" s="704" t="s">
        <v>2455</v>
      </c>
      <c r="G225" s="649" t="s">
        <v>2455</v>
      </c>
      <c r="H225" s="649" t="s">
        <v>147</v>
      </c>
      <c r="I225" s="649" t="s">
        <v>276</v>
      </c>
      <c r="J225" s="649" t="s">
        <v>1111</v>
      </c>
      <c r="K225" s="112" t="s">
        <v>83</v>
      </c>
      <c r="L225" s="103" t="s">
        <v>83</v>
      </c>
      <c r="M225" s="660"/>
    </row>
    <row r="226" spans="1:13" ht="26.1" customHeight="1">
      <c r="A226" s="14" t="s">
        <v>1</v>
      </c>
      <c r="B226" s="47" t="s">
        <v>8670</v>
      </c>
    </row>
    <row r="227" spans="1:13">
      <c r="A227" s="78" t="s">
        <v>14</v>
      </c>
      <c r="B227" s="103" t="s">
        <v>8671</v>
      </c>
    </row>
    <row r="228" spans="1:13">
      <c r="A228" s="78" t="s">
        <v>27</v>
      </c>
      <c r="B228" s="103" t="s">
        <v>8672</v>
      </c>
    </row>
    <row r="229" spans="1:13">
      <c r="A229" s="78" t="s">
        <v>40</v>
      </c>
      <c r="B229" s="649" t="s">
        <v>8252</v>
      </c>
    </row>
    <row r="230" spans="1:13">
      <c r="A230" s="78" t="s">
        <v>48</v>
      </c>
      <c r="B230" s="649">
        <v>554490000</v>
      </c>
    </row>
    <row r="231" spans="1:13">
      <c r="A231" s="78" t="s">
        <v>49</v>
      </c>
      <c r="B231" s="649">
        <v>128180000</v>
      </c>
    </row>
    <row r="232" spans="1:13">
      <c r="A232" s="78" t="s">
        <v>50</v>
      </c>
      <c r="B232" s="649">
        <v>259241000</v>
      </c>
    </row>
    <row r="233" spans="1:13">
      <c r="A233" s="718" t="s">
        <v>51</v>
      </c>
      <c r="B233" s="114">
        <v>0.44479999999999997</v>
      </c>
    </row>
    <row r="234" spans="1:13">
      <c r="A234" s="718" t="s">
        <v>54</v>
      </c>
      <c r="B234" s="114">
        <v>3.0598999999999998</v>
      </c>
    </row>
    <row r="235" spans="1:13" ht="22.5" customHeight="1">
      <c r="A235" s="719" t="s">
        <v>55</v>
      </c>
      <c r="B235" s="109" t="s">
        <v>8574</v>
      </c>
    </row>
    <row r="236" spans="1:13" ht="22.5" customHeight="1">
      <c r="A236" s="78" t="s">
        <v>68</v>
      </c>
      <c r="B236" s="258" t="s">
        <v>2265</v>
      </c>
    </row>
    <row r="237" spans="1:13">
      <c r="A237" s="78" t="s">
        <v>76</v>
      </c>
      <c r="B237" s="678"/>
    </row>
    <row r="238" spans="1:13">
      <c r="A238" s="78" t="s">
        <v>77</v>
      </c>
      <c r="B238" s="678"/>
    </row>
    <row r="239" spans="1:13">
      <c r="A239" s="79" t="s">
        <v>1256</v>
      </c>
      <c r="B239" s="678"/>
    </row>
    <row r="240" spans="1:13">
      <c r="A240" s="79" t="s">
        <v>79</v>
      </c>
      <c r="B240" s="678"/>
    </row>
    <row r="241" spans="1:2">
      <c r="A241" s="78" t="s">
        <v>1260</v>
      </c>
      <c r="B241" s="704" t="s">
        <v>1111</v>
      </c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N209"/>
  <sheetViews>
    <sheetView topLeftCell="A179" workbookViewId="0">
      <selection activeCell="E194" sqref="E194"/>
    </sheetView>
  </sheetViews>
  <sheetFormatPr defaultRowHeight="13.5"/>
  <cols>
    <col min="1" max="1" width="10" style="628" bestFit="1" customWidth="1"/>
    <col min="2" max="2" width="16.44140625" style="628" customWidth="1"/>
    <col min="3" max="5" width="15.109375" style="628" bestFit="1" customWidth="1"/>
    <col min="6" max="6" width="15.109375" style="628" customWidth="1"/>
    <col min="7" max="7" width="17.33203125" style="628" customWidth="1"/>
    <col min="8" max="9" width="15.88671875" style="628" bestFit="1" customWidth="1"/>
    <col min="10" max="10" width="17.109375" style="628" customWidth="1"/>
    <col min="11" max="11" width="17.33203125" style="628" customWidth="1"/>
    <col min="12" max="12" width="16.109375" style="628" customWidth="1"/>
    <col min="13" max="13" width="15.88671875" style="628" customWidth="1"/>
    <col min="14" max="73" width="8.88671875" style="628" customWidth="1"/>
    <col min="74" max="16384" width="8.88671875" style="628"/>
  </cols>
  <sheetData>
    <row r="1" spans="1:14" ht="25.5" customHeight="1">
      <c r="A1" s="955" t="s">
        <v>8673</v>
      </c>
      <c r="B1" s="959"/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4" s="21" customFormat="1" ht="27" customHeight="1">
      <c r="A2" s="14" t="s">
        <v>1</v>
      </c>
      <c r="B2" s="14" t="s">
        <v>8674</v>
      </c>
      <c r="C2" s="14" t="s">
        <v>8675</v>
      </c>
      <c r="D2" s="14" t="s">
        <v>8676</v>
      </c>
      <c r="E2" s="31" t="s">
        <v>8677</v>
      </c>
      <c r="F2" s="31" t="s">
        <v>8678</v>
      </c>
      <c r="G2" s="14" t="s">
        <v>8679</v>
      </c>
      <c r="H2" s="46" t="s">
        <v>8680</v>
      </c>
      <c r="I2" s="14" t="s">
        <v>8681</v>
      </c>
      <c r="J2" s="14" t="s">
        <v>8682</v>
      </c>
      <c r="K2" s="31" t="s">
        <v>8683</v>
      </c>
      <c r="L2" s="31" t="s">
        <v>8684</v>
      </c>
      <c r="M2" s="14" t="s">
        <v>8685</v>
      </c>
    </row>
    <row r="3" spans="1:14" s="19" customFormat="1">
      <c r="A3" s="78" t="s">
        <v>14</v>
      </c>
      <c r="B3" s="649" t="s">
        <v>8686</v>
      </c>
      <c r="C3" s="649" t="s">
        <v>8687</v>
      </c>
      <c r="D3" s="682" t="s">
        <v>8688</v>
      </c>
      <c r="E3" s="650" t="s">
        <v>8689</v>
      </c>
      <c r="F3" s="917" t="s">
        <v>8690</v>
      </c>
      <c r="G3" s="682" t="s">
        <v>8691</v>
      </c>
      <c r="H3" s="682" t="s">
        <v>8692</v>
      </c>
      <c r="I3" s="917" t="s">
        <v>8693</v>
      </c>
      <c r="J3" s="682" t="s">
        <v>8694</v>
      </c>
      <c r="K3" s="682" t="s">
        <v>8695</v>
      </c>
      <c r="L3" s="650" t="s">
        <v>8696</v>
      </c>
      <c r="M3" s="682" t="s">
        <v>8697</v>
      </c>
    </row>
    <row r="4" spans="1:14" s="23" customFormat="1">
      <c r="A4" s="78" t="s">
        <v>27</v>
      </c>
      <c r="B4" s="116" t="s">
        <v>8698</v>
      </c>
      <c r="C4" s="116" t="s">
        <v>8699</v>
      </c>
      <c r="D4" s="6" t="s">
        <v>8700</v>
      </c>
      <c r="E4" s="67" t="s">
        <v>8701</v>
      </c>
      <c r="F4" s="2" t="s">
        <v>8702</v>
      </c>
      <c r="G4" s="6" t="s">
        <v>8703</v>
      </c>
      <c r="H4" s="6" t="s">
        <v>8704</v>
      </c>
      <c r="I4" s="2" t="s">
        <v>8705</v>
      </c>
      <c r="J4" s="6" t="s">
        <v>8706</v>
      </c>
      <c r="K4" s="6" t="s">
        <v>8707</v>
      </c>
      <c r="L4" s="67" t="s">
        <v>8708</v>
      </c>
      <c r="M4" s="6" t="s">
        <v>8709</v>
      </c>
    </row>
    <row r="5" spans="1:14" s="19" customFormat="1">
      <c r="A5" s="78" t="s">
        <v>40</v>
      </c>
      <c r="B5" s="649" t="s">
        <v>8710</v>
      </c>
      <c r="C5" s="649" t="s">
        <v>8711</v>
      </c>
      <c r="D5" s="682" t="s">
        <v>3281</v>
      </c>
      <c r="E5" s="650" t="s">
        <v>8712</v>
      </c>
      <c r="F5" s="917" t="s">
        <v>8713</v>
      </c>
      <c r="G5" s="682" t="s">
        <v>8712</v>
      </c>
      <c r="H5" s="682" t="s">
        <v>3281</v>
      </c>
      <c r="I5" s="917" t="s">
        <v>8714</v>
      </c>
      <c r="J5" s="682" t="s">
        <v>8715</v>
      </c>
      <c r="K5" s="682" t="s">
        <v>3281</v>
      </c>
      <c r="L5" s="650" t="s">
        <v>8716</v>
      </c>
      <c r="M5" s="682" t="s">
        <v>8713</v>
      </c>
    </row>
    <row r="6" spans="1:14" s="23" customFormat="1">
      <c r="A6" s="78" t="s">
        <v>48</v>
      </c>
      <c r="B6" s="649">
        <v>3632128000</v>
      </c>
      <c r="C6" s="649">
        <v>3745891000</v>
      </c>
      <c r="D6" s="682">
        <v>14070647000</v>
      </c>
      <c r="E6" s="650">
        <v>4841265000</v>
      </c>
      <c r="F6" s="917">
        <v>1904681000</v>
      </c>
      <c r="G6" s="682">
        <v>1382630000</v>
      </c>
      <c r="H6" s="682">
        <v>16768937000</v>
      </c>
      <c r="I6" s="917">
        <v>3403891000</v>
      </c>
      <c r="J6" s="682">
        <v>5207967000</v>
      </c>
      <c r="K6" s="682">
        <v>37830619000</v>
      </c>
      <c r="L6" s="650">
        <v>11531506000</v>
      </c>
      <c r="M6" s="682">
        <v>2393373000</v>
      </c>
    </row>
    <row r="7" spans="1:14" s="19" customFormat="1">
      <c r="A7" s="78" t="s">
        <v>49</v>
      </c>
      <c r="B7" s="649">
        <v>3939734000</v>
      </c>
      <c r="C7" s="649">
        <v>7564964000</v>
      </c>
      <c r="D7" s="682">
        <v>15563573000</v>
      </c>
      <c r="E7" s="650">
        <v>6089027000</v>
      </c>
      <c r="F7" s="917">
        <v>2245813000</v>
      </c>
      <c r="G7" s="682">
        <v>735235000</v>
      </c>
      <c r="H7" s="682">
        <v>25129574000</v>
      </c>
      <c r="I7" s="917">
        <v>4546265000</v>
      </c>
      <c r="J7" s="682">
        <v>6614435000</v>
      </c>
      <c r="K7" s="682">
        <v>51635723000</v>
      </c>
      <c r="L7" s="650">
        <v>13037333000</v>
      </c>
      <c r="M7" s="682">
        <v>3389027000</v>
      </c>
    </row>
    <row r="8" spans="1:14" s="19" customFormat="1">
      <c r="A8" s="78" t="s">
        <v>50</v>
      </c>
      <c r="B8" s="649">
        <v>5076728000</v>
      </c>
      <c r="C8" s="649">
        <v>12481937000</v>
      </c>
      <c r="D8" s="682">
        <v>25340797000</v>
      </c>
      <c r="E8" s="650">
        <v>10308341000</v>
      </c>
      <c r="F8" s="917">
        <v>6957579000</v>
      </c>
      <c r="G8" s="682">
        <v>1187063000</v>
      </c>
      <c r="H8" s="682">
        <v>30546793000</v>
      </c>
      <c r="I8" s="917">
        <v>7221993000</v>
      </c>
      <c r="J8" s="682">
        <v>7468556000</v>
      </c>
      <c r="K8" s="682">
        <v>66307254000</v>
      </c>
      <c r="L8" s="650">
        <v>19558505000</v>
      </c>
      <c r="M8" s="682">
        <v>3727150000</v>
      </c>
    </row>
    <row r="9" spans="1:14" s="745" customFormat="1">
      <c r="A9" s="718" t="s">
        <v>51</v>
      </c>
      <c r="B9" s="114">
        <v>0.37580000000000002</v>
      </c>
      <c r="C9" s="105">
        <v>0.54769999999999996</v>
      </c>
      <c r="D9" s="5">
        <v>0.2457</v>
      </c>
      <c r="E9" s="49">
        <v>0.45789999999999997</v>
      </c>
      <c r="F9" s="3">
        <v>0</v>
      </c>
      <c r="G9" s="5">
        <v>3.4700000000000002E-2</v>
      </c>
      <c r="H9" s="5">
        <v>0.14269999999999999</v>
      </c>
      <c r="I9" s="3">
        <v>0.10349999999999999</v>
      </c>
      <c r="J9" s="5">
        <v>0.40620000000000001</v>
      </c>
      <c r="K9" s="5">
        <v>0.1444</v>
      </c>
      <c r="L9" s="49">
        <v>0.50870000000000004</v>
      </c>
      <c r="M9" s="3">
        <v>0.25290000000000001</v>
      </c>
      <c r="N9" s="627"/>
    </row>
    <row r="10" spans="1:14" s="745" customFormat="1">
      <c r="A10" s="718" t="s">
        <v>54</v>
      </c>
      <c r="B10" s="105">
        <v>4.1467000000000001</v>
      </c>
      <c r="C10" s="105">
        <v>3.0901999999999998</v>
      </c>
      <c r="D10" s="5">
        <v>8.0015999999999998</v>
      </c>
      <c r="E10" s="49">
        <v>3.1107999999999998</v>
      </c>
      <c r="F10" s="3" t="s">
        <v>52</v>
      </c>
      <c r="G10" s="5">
        <v>12.6004</v>
      </c>
      <c r="H10" s="5">
        <v>57.899000000000001</v>
      </c>
      <c r="I10" s="3">
        <v>30.451899999999998</v>
      </c>
      <c r="J10" s="5">
        <v>3.6456</v>
      </c>
      <c r="K10" s="5">
        <v>32.297400000000003</v>
      </c>
      <c r="L10" s="49">
        <v>6.1341000000000001</v>
      </c>
      <c r="M10" s="3">
        <v>13.1929</v>
      </c>
      <c r="N10" s="627"/>
    </row>
    <row r="11" spans="1:14" s="745" customFormat="1" ht="22.5" customHeight="1">
      <c r="A11" s="719" t="s">
        <v>55</v>
      </c>
      <c r="B11" s="105" t="s">
        <v>8717</v>
      </c>
      <c r="C11" s="105" t="s">
        <v>8718</v>
      </c>
      <c r="D11" s="5" t="s">
        <v>8719</v>
      </c>
      <c r="E11" s="49" t="s">
        <v>1664</v>
      </c>
      <c r="F11" s="3" t="s">
        <v>132</v>
      </c>
      <c r="G11" s="5" t="s">
        <v>8720</v>
      </c>
      <c r="H11" s="5" t="s">
        <v>8721</v>
      </c>
      <c r="I11" s="3" t="s">
        <v>132</v>
      </c>
      <c r="J11" s="5" t="s">
        <v>7591</v>
      </c>
      <c r="K11" s="5" t="s">
        <v>8722</v>
      </c>
      <c r="L11" s="49" t="s">
        <v>8723</v>
      </c>
      <c r="M11" s="3" t="s">
        <v>667</v>
      </c>
    </row>
    <row r="12" spans="1:14" s="19" customFormat="1" ht="22.5" customHeight="1">
      <c r="A12" s="78" t="s">
        <v>68</v>
      </c>
      <c r="B12" s="678"/>
      <c r="C12" s="644" t="s">
        <v>8724</v>
      </c>
      <c r="D12" s="678"/>
      <c r="E12" s="678"/>
      <c r="F12" s="678"/>
      <c r="G12" s="678"/>
      <c r="H12" s="678"/>
      <c r="I12" s="678"/>
      <c r="J12" s="678"/>
      <c r="K12" s="644" t="s">
        <v>8725</v>
      </c>
      <c r="L12" s="644" t="s">
        <v>8726</v>
      </c>
      <c r="M12" s="678"/>
    </row>
    <row r="13" spans="1:14" s="19" customFormat="1">
      <c r="A13" s="78" t="s">
        <v>76</v>
      </c>
      <c r="B13" s="678"/>
      <c r="C13" s="678"/>
      <c r="D13" s="678"/>
      <c r="E13" s="678"/>
      <c r="F13" s="678"/>
      <c r="G13" s="678"/>
      <c r="H13" s="678"/>
      <c r="I13" s="678"/>
      <c r="J13" s="678"/>
      <c r="K13" s="678"/>
      <c r="L13" s="678"/>
      <c r="M13" s="678"/>
    </row>
    <row r="14" spans="1:14" s="19" customFormat="1">
      <c r="A14" s="78" t="s">
        <v>77</v>
      </c>
      <c r="B14" s="678"/>
      <c r="C14" s="678"/>
      <c r="D14" s="678"/>
      <c r="E14" s="678"/>
      <c r="F14" s="678"/>
      <c r="G14" s="678"/>
      <c r="H14" s="678"/>
      <c r="I14" s="678"/>
      <c r="J14" s="678"/>
      <c r="K14" s="678"/>
      <c r="L14" s="678"/>
      <c r="M14" s="678"/>
    </row>
    <row r="15" spans="1:14" s="19" customFormat="1">
      <c r="A15" s="79" t="s">
        <v>1256</v>
      </c>
      <c r="B15" s="678"/>
      <c r="C15" s="678"/>
      <c r="D15" s="678"/>
      <c r="E15" s="678"/>
      <c r="F15" s="678"/>
      <c r="G15" s="678"/>
      <c r="H15" s="678"/>
      <c r="I15" s="678"/>
      <c r="J15" s="678"/>
      <c r="K15" s="678"/>
      <c r="L15" s="678"/>
      <c r="M15" s="678"/>
    </row>
    <row r="16" spans="1:14" s="19" customFormat="1">
      <c r="A16" s="79" t="s">
        <v>79</v>
      </c>
      <c r="B16" s="678"/>
      <c r="C16" s="678"/>
      <c r="D16" s="678"/>
      <c r="E16" s="678"/>
      <c r="F16" s="678"/>
      <c r="G16" s="678"/>
      <c r="H16" s="678"/>
      <c r="I16" s="678"/>
      <c r="J16" s="678"/>
      <c r="K16" s="678"/>
      <c r="L16" s="678"/>
      <c r="M16" s="678"/>
    </row>
    <row r="17" spans="1:14" s="19" customFormat="1">
      <c r="A17" s="78" t="s">
        <v>1260</v>
      </c>
      <c r="B17" s="649" t="s">
        <v>276</v>
      </c>
      <c r="C17" s="704" t="s">
        <v>276</v>
      </c>
      <c r="D17" s="682" t="s">
        <v>276</v>
      </c>
      <c r="E17" s="650" t="s">
        <v>150</v>
      </c>
      <c r="F17" s="650"/>
      <c r="G17" s="682" t="s">
        <v>146</v>
      </c>
      <c r="H17" s="682" t="s">
        <v>837</v>
      </c>
      <c r="I17" s="650"/>
      <c r="J17" s="682" t="s">
        <v>837</v>
      </c>
      <c r="K17" s="682" t="s">
        <v>333</v>
      </c>
      <c r="L17" s="650" t="s">
        <v>1054</v>
      </c>
      <c r="M17" s="650"/>
    </row>
    <row r="18" spans="1:14" s="21" customFormat="1" ht="26.1" customHeight="1">
      <c r="A18" s="14" t="s">
        <v>1</v>
      </c>
      <c r="B18" s="13" t="s">
        <v>8727</v>
      </c>
      <c r="C18" s="14" t="s">
        <v>8728</v>
      </c>
      <c r="D18" s="14" t="s">
        <v>8729</v>
      </c>
      <c r="E18" s="14" t="s">
        <v>8730</v>
      </c>
      <c r="F18" s="17" t="s">
        <v>8731</v>
      </c>
      <c r="G18" s="31" t="s">
        <v>8732</v>
      </c>
      <c r="H18" s="14" t="s">
        <v>7783</v>
      </c>
      <c r="I18" s="14" t="s">
        <v>8733</v>
      </c>
      <c r="J18" s="14" t="s">
        <v>8734</v>
      </c>
      <c r="K18" s="14" t="s">
        <v>8735</v>
      </c>
      <c r="L18" s="14" t="s">
        <v>8736</v>
      </c>
      <c r="M18" s="73" t="s">
        <v>8737</v>
      </c>
    </row>
    <row r="19" spans="1:14" s="19" customFormat="1">
      <c r="A19" s="78" t="s">
        <v>14</v>
      </c>
      <c r="B19" s="1" t="s">
        <v>8738</v>
      </c>
      <c r="C19" s="682" t="s">
        <v>8739</v>
      </c>
      <c r="D19" s="917" t="s">
        <v>8740</v>
      </c>
      <c r="E19" s="650" t="s">
        <v>1283</v>
      </c>
      <c r="F19" s="650" t="s">
        <v>8741</v>
      </c>
      <c r="G19" s="682" t="s">
        <v>8742</v>
      </c>
      <c r="H19" s="682" t="s">
        <v>146</v>
      </c>
      <c r="I19" s="682" t="s">
        <v>8743</v>
      </c>
      <c r="J19" s="649" t="s">
        <v>8744</v>
      </c>
      <c r="K19" s="650" t="s">
        <v>8745</v>
      </c>
      <c r="L19" s="650" t="s">
        <v>8746</v>
      </c>
      <c r="M19" s="650" t="s">
        <v>8747</v>
      </c>
    </row>
    <row r="20" spans="1:14" s="23" customFormat="1">
      <c r="A20" s="78" t="s">
        <v>27</v>
      </c>
      <c r="B20" s="1" t="s">
        <v>8748</v>
      </c>
      <c r="C20" s="6" t="s">
        <v>8749</v>
      </c>
      <c r="D20" s="2" t="s">
        <v>8750</v>
      </c>
      <c r="E20" s="67" t="s">
        <v>8751</v>
      </c>
      <c r="F20" s="67" t="s">
        <v>8752</v>
      </c>
      <c r="G20" s="6" t="s">
        <v>8753</v>
      </c>
      <c r="H20" s="6" t="s">
        <v>8754</v>
      </c>
      <c r="I20" s="6" t="s">
        <v>8755</v>
      </c>
      <c r="J20" s="116" t="s">
        <v>8756</v>
      </c>
      <c r="K20" s="67" t="s">
        <v>8757</v>
      </c>
      <c r="L20" s="67" t="s">
        <v>8758</v>
      </c>
      <c r="M20" s="67" t="s">
        <v>8759</v>
      </c>
    </row>
    <row r="21" spans="1:14" s="19" customFormat="1">
      <c r="A21" s="78" t="s">
        <v>40</v>
      </c>
      <c r="B21" s="1" t="s">
        <v>8760</v>
      </c>
      <c r="C21" s="682" t="s">
        <v>8761</v>
      </c>
      <c r="D21" s="917" t="s">
        <v>8762</v>
      </c>
      <c r="E21" s="650" t="s">
        <v>8763</v>
      </c>
      <c r="F21" s="650" t="s">
        <v>8714</v>
      </c>
      <c r="G21" s="682" t="s">
        <v>8764</v>
      </c>
      <c r="H21" s="682" t="s">
        <v>8716</v>
      </c>
      <c r="I21" s="682" t="s">
        <v>8765</v>
      </c>
      <c r="J21" s="649" t="s">
        <v>8761</v>
      </c>
      <c r="K21" s="650" t="s">
        <v>8766</v>
      </c>
      <c r="L21" s="650" t="s">
        <v>3281</v>
      </c>
      <c r="M21" s="650" t="s">
        <v>3281</v>
      </c>
    </row>
    <row r="22" spans="1:14" s="23" customFormat="1">
      <c r="A22" s="78" t="s">
        <v>48</v>
      </c>
      <c r="B22" s="682">
        <v>2274765000</v>
      </c>
      <c r="C22" s="682">
        <v>1561832000</v>
      </c>
      <c r="D22" s="917">
        <v>2163770000</v>
      </c>
      <c r="E22" s="650">
        <v>4390703000</v>
      </c>
      <c r="F22" s="650">
        <v>11163694000</v>
      </c>
      <c r="G22" s="682">
        <v>3465170000</v>
      </c>
      <c r="H22" s="682">
        <v>3855532000</v>
      </c>
      <c r="I22" s="682">
        <v>2527596000</v>
      </c>
      <c r="J22" s="649">
        <v>19132590000</v>
      </c>
      <c r="K22" s="650">
        <v>2427008000</v>
      </c>
      <c r="L22" s="650">
        <v>2052075000</v>
      </c>
      <c r="M22" s="650">
        <v>7197432000</v>
      </c>
    </row>
    <row r="23" spans="1:14" s="19" customFormat="1">
      <c r="A23" s="78" t="s">
        <v>49</v>
      </c>
      <c r="B23" s="682">
        <v>1356929000</v>
      </c>
      <c r="C23" s="682">
        <v>1060184000</v>
      </c>
      <c r="D23" s="917">
        <v>4396842000</v>
      </c>
      <c r="E23" s="650">
        <v>6179244000</v>
      </c>
      <c r="F23" s="650">
        <v>17472400000</v>
      </c>
      <c r="G23" s="682">
        <v>6393693000</v>
      </c>
      <c r="H23" s="682">
        <v>5084519000</v>
      </c>
      <c r="I23" s="682">
        <v>4648600000</v>
      </c>
      <c r="J23" s="649">
        <v>26476725000</v>
      </c>
      <c r="K23" s="650">
        <v>3046503000</v>
      </c>
      <c r="L23" s="650">
        <v>1212766000</v>
      </c>
      <c r="M23" s="650">
        <v>13259714000</v>
      </c>
    </row>
    <row r="24" spans="1:14" s="19" customFormat="1">
      <c r="A24" s="78" t="s">
        <v>50</v>
      </c>
      <c r="B24" s="682">
        <v>5589307000</v>
      </c>
      <c r="C24" s="682">
        <v>2632737000</v>
      </c>
      <c r="D24" s="917">
        <v>8040352000</v>
      </c>
      <c r="E24" s="650">
        <v>13276162000</v>
      </c>
      <c r="F24" s="650">
        <v>17472400000</v>
      </c>
      <c r="G24" s="682">
        <v>10349098000</v>
      </c>
      <c r="H24" s="682">
        <v>9682847000</v>
      </c>
      <c r="I24" s="682">
        <v>20270574000</v>
      </c>
      <c r="J24" s="649">
        <v>40711811000</v>
      </c>
      <c r="K24" s="650">
        <v>3210963000</v>
      </c>
      <c r="L24" s="650">
        <v>1212766000</v>
      </c>
      <c r="M24" s="650">
        <v>17574713000</v>
      </c>
    </row>
    <row r="25" spans="1:14" s="745" customFormat="1">
      <c r="A25" s="718" t="s">
        <v>51</v>
      </c>
      <c r="B25" s="3">
        <v>0.69730000000000003</v>
      </c>
      <c r="C25" s="5">
        <v>0.2054</v>
      </c>
      <c r="D25" s="3">
        <v>0.129</v>
      </c>
      <c r="E25" s="49">
        <v>9.5000000000000001E-2</v>
      </c>
      <c r="F25" s="49">
        <v>3.7600000000000001E-2</v>
      </c>
      <c r="G25" s="3">
        <v>0.3387</v>
      </c>
      <c r="H25" s="5">
        <v>0.36570000000000003</v>
      </c>
      <c r="I25" s="5">
        <v>0.95269999999999999</v>
      </c>
      <c r="J25" s="114">
        <v>0.50639999999999996</v>
      </c>
      <c r="K25" s="49">
        <v>0.57199999999999995</v>
      </c>
      <c r="L25" s="49">
        <v>0.40629999999999999</v>
      </c>
      <c r="M25" s="49">
        <v>0.14760000000000001</v>
      </c>
      <c r="N25" s="627"/>
    </row>
    <row r="26" spans="1:14" s="745" customFormat="1">
      <c r="A26" s="718" t="s">
        <v>54</v>
      </c>
      <c r="B26" s="3">
        <v>2.4632999999999998</v>
      </c>
      <c r="C26" s="5">
        <v>13.632300000000001</v>
      </c>
      <c r="D26" s="3">
        <v>6.0637999999999996</v>
      </c>
      <c r="E26" s="49">
        <v>8.2646999999999995</v>
      </c>
      <c r="F26" s="49">
        <v>26.0852</v>
      </c>
      <c r="G26" s="3">
        <v>2.7439</v>
      </c>
      <c r="H26" s="5">
        <v>3.8915999999999999</v>
      </c>
      <c r="I26" s="5">
        <v>2.9175</v>
      </c>
      <c r="J26" s="114">
        <v>4.5244</v>
      </c>
      <c r="K26" s="49">
        <v>3.5712000000000002</v>
      </c>
      <c r="L26" s="49">
        <v>2.8574999999999999</v>
      </c>
      <c r="M26" s="49">
        <v>8.1676000000000002</v>
      </c>
      <c r="N26" s="627"/>
    </row>
    <row r="27" spans="1:14" s="745" customFormat="1" ht="22.5" customHeight="1">
      <c r="A27" s="719" t="s">
        <v>55</v>
      </c>
      <c r="B27" s="3" t="s">
        <v>132</v>
      </c>
      <c r="C27" s="5" t="s">
        <v>8767</v>
      </c>
      <c r="D27" s="3" t="s">
        <v>132</v>
      </c>
      <c r="E27" s="49" t="s">
        <v>8768</v>
      </c>
      <c r="F27" s="49" t="s">
        <v>822</v>
      </c>
      <c r="G27" s="3" t="s">
        <v>132</v>
      </c>
      <c r="H27" s="5" t="s">
        <v>132</v>
      </c>
      <c r="I27" s="5" t="s">
        <v>132</v>
      </c>
      <c r="J27" s="105" t="s">
        <v>8769</v>
      </c>
      <c r="K27" s="49" t="s">
        <v>132</v>
      </c>
      <c r="L27" s="49" t="s">
        <v>8770</v>
      </c>
      <c r="M27" s="49" t="s">
        <v>8771</v>
      </c>
    </row>
    <row r="28" spans="1:14" s="19" customFormat="1" ht="22.5" customHeight="1">
      <c r="A28" s="78" t="s">
        <v>68</v>
      </c>
      <c r="B28" s="128"/>
      <c r="C28" s="678"/>
      <c r="D28" s="678"/>
      <c r="E28" s="644" t="s">
        <v>8772</v>
      </c>
      <c r="F28" s="644" t="s">
        <v>8773</v>
      </c>
      <c r="G28" s="678"/>
      <c r="H28" s="678"/>
      <c r="I28" s="678"/>
      <c r="J28" s="644" t="s">
        <v>8774</v>
      </c>
      <c r="K28" s="678"/>
      <c r="L28" s="644" t="s">
        <v>8775</v>
      </c>
      <c r="M28" s="644" t="s">
        <v>8776</v>
      </c>
    </row>
    <row r="29" spans="1:14" s="19" customFormat="1">
      <c r="A29" s="78" t="s">
        <v>76</v>
      </c>
      <c r="B29" s="128"/>
      <c r="C29" s="678"/>
      <c r="D29" s="678"/>
      <c r="E29" s="642"/>
      <c r="F29" s="642"/>
      <c r="G29" s="678"/>
      <c r="H29" s="678"/>
      <c r="I29" s="678"/>
      <c r="J29" s="678"/>
      <c r="K29" s="678"/>
      <c r="L29" s="678"/>
      <c r="M29" s="678"/>
    </row>
    <row r="30" spans="1:14" s="19" customFormat="1">
      <c r="A30" s="78" t="s">
        <v>77</v>
      </c>
      <c r="B30" s="128"/>
      <c r="C30" s="678"/>
      <c r="D30" s="678"/>
      <c r="E30" s="642"/>
      <c r="F30" s="642"/>
      <c r="G30" s="678"/>
      <c r="H30" s="678"/>
      <c r="I30" s="678"/>
      <c r="J30" s="678"/>
      <c r="K30" s="678"/>
      <c r="L30" s="678"/>
      <c r="M30" s="678"/>
    </row>
    <row r="31" spans="1:14" s="19" customFormat="1">
      <c r="A31" s="79" t="s">
        <v>1256</v>
      </c>
      <c r="B31" s="128"/>
      <c r="C31" s="678"/>
      <c r="D31" s="678"/>
      <c r="E31" s="642"/>
      <c r="F31" s="642"/>
      <c r="G31" s="678"/>
      <c r="H31" s="678"/>
      <c r="I31" s="678"/>
      <c r="J31" s="678"/>
      <c r="K31" s="678"/>
      <c r="L31" s="678"/>
      <c r="M31" s="678"/>
    </row>
    <row r="32" spans="1:14" s="19" customFormat="1">
      <c r="A32" s="79" t="s">
        <v>79</v>
      </c>
      <c r="B32" s="128"/>
      <c r="C32" s="678"/>
      <c r="D32" s="678"/>
      <c r="E32" s="642"/>
      <c r="F32" s="642"/>
      <c r="G32" s="678"/>
      <c r="H32" s="678"/>
      <c r="I32" s="678"/>
      <c r="J32" s="678"/>
      <c r="K32" s="678"/>
      <c r="L32" s="678"/>
      <c r="M32" s="678"/>
    </row>
    <row r="33" spans="1:14" s="19" customFormat="1">
      <c r="A33" s="78" t="s">
        <v>1260</v>
      </c>
      <c r="B33" s="650"/>
      <c r="C33" s="682" t="s">
        <v>146</v>
      </c>
      <c r="D33" s="650"/>
      <c r="E33" s="650" t="s">
        <v>8777</v>
      </c>
      <c r="F33" s="650" t="s">
        <v>8777</v>
      </c>
      <c r="G33" s="650"/>
      <c r="H33" s="682" t="s">
        <v>622</v>
      </c>
      <c r="I33" s="682" t="s">
        <v>8111</v>
      </c>
      <c r="J33" s="649" t="s">
        <v>276</v>
      </c>
      <c r="K33" s="650" t="s">
        <v>8778</v>
      </c>
      <c r="L33" s="650" t="s">
        <v>8777</v>
      </c>
      <c r="M33" s="650" t="s">
        <v>8777</v>
      </c>
    </row>
    <row r="34" spans="1:14" s="21" customFormat="1" ht="26.1" customHeight="1">
      <c r="A34" s="14" t="s">
        <v>1</v>
      </c>
      <c r="B34" s="14" t="s">
        <v>8779</v>
      </c>
      <c r="C34" s="14" t="s">
        <v>8780</v>
      </c>
      <c r="D34" s="14" t="s">
        <v>8781</v>
      </c>
      <c r="E34" s="14" t="s">
        <v>8782</v>
      </c>
      <c r="F34" s="17" t="s">
        <v>8783</v>
      </c>
      <c r="G34" s="31" t="s">
        <v>8784</v>
      </c>
      <c r="H34" s="14" t="s">
        <v>8785</v>
      </c>
      <c r="I34" s="14" t="s">
        <v>8786</v>
      </c>
      <c r="J34" s="14" t="s">
        <v>8729</v>
      </c>
      <c r="K34" s="31" t="s">
        <v>8787</v>
      </c>
      <c r="L34" s="14" t="s">
        <v>8788</v>
      </c>
      <c r="M34" s="14" t="s">
        <v>8789</v>
      </c>
    </row>
    <row r="35" spans="1:14" s="19" customFormat="1">
      <c r="A35" s="78" t="s">
        <v>14</v>
      </c>
      <c r="B35" s="682" t="s">
        <v>1077</v>
      </c>
      <c r="C35" s="682" t="s">
        <v>8790</v>
      </c>
      <c r="D35" s="682" t="s">
        <v>8791</v>
      </c>
      <c r="E35" s="682" t="s">
        <v>8792</v>
      </c>
      <c r="F35" s="682" t="s">
        <v>8793</v>
      </c>
      <c r="G35" s="682" t="s">
        <v>4503</v>
      </c>
      <c r="H35" s="682" t="s">
        <v>8794</v>
      </c>
      <c r="I35" s="682" t="s">
        <v>8795</v>
      </c>
      <c r="J35" s="682" t="s">
        <v>8740</v>
      </c>
      <c r="K35" s="682" t="s">
        <v>8796</v>
      </c>
      <c r="L35" s="649" t="s">
        <v>8797</v>
      </c>
      <c r="M35" s="682" t="s">
        <v>8798</v>
      </c>
    </row>
    <row r="36" spans="1:14" s="23" customFormat="1">
      <c r="A36" s="78" t="s">
        <v>27</v>
      </c>
      <c r="B36" s="6" t="s">
        <v>8799</v>
      </c>
      <c r="C36" s="6" t="s">
        <v>8800</v>
      </c>
      <c r="D36" s="6" t="s">
        <v>8801</v>
      </c>
      <c r="E36" s="6" t="s">
        <v>8802</v>
      </c>
      <c r="F36" s="6" t="s">
        <v>8803</v>
      </c>
      <c r="G36" s="6" t="s">
        <v>8804</v>
      </c>
      <c r="H36" s="6" t="s">
        <v>8805</v>
      </c>
      <c r="I36" s="6" t="s">
        <v>8806</v>
      </c>
      <c r="J36" s="6" t="s">
        <v>8750</v>
      </c>
      <c r="K36" s="6" t="s">
        <v>8807</v>
      </c>
      <c r="L36" s="116" t="s">
        <v>8808</v>
      </c>
      <c r="M36" s="6" t="s">
        <v>8809</v>
      </c>
    </row>
    <row r="37" spans="1:14" s="19" customFormat="1">
      <c r="A37" s="78" t="s">
        <v>40</v>
      </c>
      <c r="B37" s="682" t="s">
        <v>8713</v>
      </c>
      <c r="C37" s="682" t="s">
        <v>8810</v>
      </c>
      <c r="D37" s="682" t="s">
        <v>3281</v>
      </c>
      <c r="E37" s="682" t="s">
        <v>8710</v>
      </c>
      <c r="F37" s="682" t="s">
        <v>8811</v>
      </c>
      <c r="G37" s="682" t="s">
        <v>3281</v>
      </c>
      <c r="H37" s="682" t="s">
        <v>8765</v>
      </c>
      <c r="I37" s="682" t="s">
        <v>8714</v>
      </c>
      <c r="J37" s="682" t="s">
        <v>8762</v>
      </c>
      <c r="K37" s="682" t="s">
        <v>8812</v>
      </c>
      <c r="L37" s="649" t="s">
        <v>8761</v>
      </c>
      <c r="M37" s="682" t="s">
        <v>8714</v>
      </c>
    </row>
    <row r="38" spans="1:14" s="23" customFormat="1">
      <c r="A38" s="78" t="s">
        <v>48</v>
      </c>
      <c r="B38" s="682">
        <v>1418035000</v>
      </c>
      <c r="C38" s="682">
        <v>7469737000</v>
      </c>
      <c r="D38" s="682">
        <v>2014108000</v>
      </c>
      <c r="E38" s="682">
        <v>13026073000</v>
      </c>
      <c r="F38" s="682">
        <v>5281783000</v>
      </c>
      <c r="G38" s="682">
        <v>4347650000</v>
      </c>
      <c r="H38" s="682">
        <v>1804900000</v>
      </c>
      <c r="I38" s="682">
        <v>9729634000</v>
      </c>
      <c r="J38" s="682">
        <v>1640265000</v>
      </c>
      <c r="K38" s="682">
        <v>19153768000</v>
      </c>
      <c r="L38" s="649">
        <v>3007447000</v>
      </c>
      <c r="M38" s="682">
        <v>2143443000</v>
      </c>
    </row>
    <row r="39" spans="1:14" s="19" customFormat="1">
      <c r="A39" s="78" t="s">
        <v>49</v>
      </c>
      <c r="B39" s="682">
        <v>1457515000</v>
      </c>
      <c r="C39" s="682">
        <v>3467619000</v>
      </c>
      <c r="D39" s="682">
        <v>3720109000</v>
      </c>
      <c r="E39" s="682">
        <v>9960275000</v>
      </c>
      <c r="F39" s="682">
        <v>5664659000</v>
      </c>
      <c r="G39" s="682">
        <v>6159209000</v>
      </c>
      <c r="H39" s="682">
        <v>1825850000</v>
      </c>
      <c r="I39" s="682">
        <v>19033608000</v>
      </c>
      <c r="J39" s="682">
        <v>2535690000</v>
      </c>
      <c r="K39" s="682">
        <v>29526073000</v>
      </c>
      <c r="L39" s="649">
        <v>1742360000</v>
      </c>
      <c r="M39" s="682">
        <v>2068400000</v>
      </c>
    </row>
    <row r="40" spans="1:14" s="19" customFormat="1">
      <c r="A40" s="78" t="s">
        <v>50</v>
      </c>
      <c r="B40" s="682">
        <v>2114363000</v>
      </c>
      <c r="C40" s="682">
        <v>4844436000</v>
      </c>
      <c r="D40" s="682">
        <v>3720109000</v>
      </c>
      <c r="E40" s="682">
        <v>15165274000</v>
      </c>
      <c r="F40" s="682">
        <v>11232923000</v>
      </c>
      <c r="G40" s="682">
        <v>7771673000</v>
      </c>
      <c r="H40" s="682">
        <v>7499805000</v>
      </c>
      <c r="I40" s="682">
        <v>19822971000</v>
      </c>
      <c r="J40" s="682">
        <v>6592958000</v>
      </c>
      <c r="K40" s="682">
        <v>47484154000</v>
      </c>
      <c r="L40" s="649">
        <v>4270969000</v>
      </c>
      <c r="M40" s="682">
        <v>3179760000</v>
      </c>
    </row>
    <row r="41" spans="1:14" s="745" customFormat="1">
      <c r="A41" s="718" t="s">
        <v>51</v>
      </c>
      <c r="B41" s="5">
        <v>0.41370000000000001</v>
      </c>
      <c r="C41" s="5">
        <v>3.5000000000000003E-2</v>
      </c>
      <c r="D41" s="76">
        <v>0.88229999999999997</v>
      </c>
      <c r="E41" s="49"/>
      <c r="F41" s="5">
        <v>0.36149999999999999</v>
      </c>
      <c r="G41" s="5">
        <v>0.23719999999999999</v>
      </c>
      <c r="H41" s="49"/>
      <c r="I41" s="5">
        <v>0.5806</v>
      </c>
      <c r="J41" s="5">
        <v>7.0199999999999999E-2</v>
      </c>
      <c r="K41" s="5">
        <v>0.2477</v>
      </c>
      <c r="L41" s="105">
        <v>7.8399999999999997E-2</v>
      </c>
      <c r="M41" s="5">
        <v>0.40150000000000002</v>
      </c>
      <c r="N41" s="627"/>
    </row>
    <row r="42" spans="1:14" s="745" customFormat="1">
      <c r="A42" s="718" t="s">
        <v>54</v>
      </c>
      <c r="B42" s="5">
        <v>2.7063000000000001</v>
      </c>
      <c r="C42" s="5">
        <v>117.1938</v>
      </c>
      <c r="D42" s="76">
        <v>2.1196999999999999</v>
      </c>
      <c r="E42" s="49"/>
      <c r="F42" s="5">
        <v>7.7358000000000002</v>
      </c>
      <c r="G42" s="5">
        <v>8.6936</v>
      </c>
      <c r="H42" s="49"/>
      <c r="I42" s="5">
        <v>2.8639000000000001</v>
      </c>
      <c r="J42" s="5">
        <v>10.8817</v>
      </c>
      <c r="K42" s="5">
        <v>5.2506000000000004</v>
      </c>
      <c r="L42" s="105">
        <v>10.9085</v>
      </c>
      <c r="M42" s="5">
        <v>35.669699999999999</v>
      </c>
      <c r="N42" s="627"/>
    </row>
    <row r="43" spans="1:14" s="745" customFormat="1" ht="22.5" customHeight="1">
      <c r="A43" s="719" t="s">
        <v>55</v>
      </c>
      <c r="B43" s="5" t="s">
        <v>132</v>
      </c>
      <c r="C43" s="5" t="s">
        <v>65</v>
      </c>
      <c r="D43" s="86" t="s">
        <v>8813</v>
      </c>
      <c r="E43" s="5" t="s">
        <v>8814</v>
      </c>
      <c r="F43" s="5" t="s">
        <v>8815</v>
      </c>
      <c r="G43" s="75" t="s">
        <v>8816</v>
      </c>
      <c r="H43" s="5" t="s">
        <v>662</v>
      </c>
      <c r="I43" s="5" t="s">
        <v>132</v>
      </c>
      <c r="J43" s="5" t="s">
        <v>132</v>
      </c>
      <c r="K43" s="5" t="s">
        <v>132</v>
      </c>
      <c r="L43" s="105" t="s">
        <v>8578</v>
      </c>
      <c r="M43" s="5" t="s">
        <v>132</v>
      </c>
    </row>
    <row r="44" spans="1:14" s="19" customFormat="1" ht="22.5" customHeight="1">
      <c r="A44" s="78" t="s">
        <v>68</v>
      </c>
      <c r="B44" s="678"/>
      <c r="C44" s="678"/>
      <c r="D44" s="644" t="s">
        <v>8817</v>
      </c>
      <c r="E44" s="767" t="s">
        <v>1366</v>
      </c>
      <c r="F44" s="678"/>
      <c r="G44" s="678"/>
      <c r="H44" s="678"/>
      <c r="I44" s="644" t="s">
        <v>8818</v>
      </c>
      <c r="J44" s="678"/>
      <c r="K44" s="767" t="s">
        <v>270</v>
      </c>
      <c r="L44" s="644" t="s">
        <v>8819</v>
      </c>
      <c r="M44" s="678"/>
    </row>
    <row r="45" spans="1:14" s="19" customFormat="1">
      <c r="A45" s="78" t="s">
        <v>76</v>
      </c>
      <c r="B45" s="678"/>
      <c r="C45" s="678"/>
      <c r="D45" s="678"/>
      <c r="E45" s="678"/>
      <c r="F45" s="678"/>
      <c r="G45" s="678"/>
      <c r="H45" s="678"/>
      <c r="I45" s="642"/>
      <c r="J45" s="678"/>
      <c r="K45" s="678"/>
      <c r="L45" s="678"/>
      <c r="M45" s="678"/>
    </row>
    <row r="46" spans="1:14" s="19" customFormat="1">
      <c r="A46" s="78" t="s">
        <v>77</v>
      </c>
      <c r="B46" s="678"/>
      <c r="C46" s="678"/>
      <c r="D46" s="678"/>
      <c r="E46" s="678"/>
      <c r="F46" s="678"/>
      <c r="G46" s="678"/>
      <c r="H46" s="678"/>
      <c r="I46" s="642"/>
      <c r="J46" s="678"/>
      <c r="K46" s="678"/>
      <c r="L46" s="678"/>
      <c r="M46" s="678"/>
    </row>
    <row r="47" spans="1:14" s="19" customFormat="1">
      <c r="A47" s="79" t="s">
        <v>1256</v>
      </c>
      <c r="B47" s="678"/>
      <c r="C47" s="678"/>
      <c r="D47" s="678"/>
      <c r="E47" s="678"/>
      <c r="F47" s="678"/>
      <c r="G47" s="678"/>
      <c r="H47" s="678"/>
      <c r="I47" s="642"/>
      <c r="J47" s="678"/>
      <c r="K47" s="678"/>
      <c r="L47" s="678"/>
      <c r="M47" s="678"/>
    </row>
    <row r="48" spans="1:14" s="19" customFormat="1">
      <c r="A48" s="79" t="s">
        <v>79</v>
      </c>
      <c r="B48" s="678"/>
      <c r="C48" s="678"/>
      <c r="D48" s="678"/>
      <c r="E48" s="678"/>
      <c r="F48" s="678"/>
      <c r="G48" s="678"/>
      <c r="H48" s="678"/>
      <c r="I48" s="642"/>
      <c r="J48" s="678"/>
      <c r="K48" s="678"/>
      <c r="L48" s="678"/>
      <c r="M48" s="678"/>
    </row>
    <row r="49" spans="1:14" s="19" customFormat="1" ht="22.5" customHeight="1">
      <c r="A49" s="78" t="s">
        <v>1260</v>
      </c>
      <c r="B49" s="48"/>
      <c r="C49" s="682" t="s">
        <v>150</v>
      </c>
      <c r="D49" s="692" t="s">
        <v>8820</v>
      </c>
      <c r="E49" s="682" t="s">
        <v>146</v>
      </c>
      <c r="F49" s="682" t="s">
        <v>276</v>
      </c>
      <c r="G49" s="682" t="s">
        <v>8777</v>
      </c>
      <c r="H49" s="682" t="s">
        <v>8111</v>
      </c>
      <c r="I49" s="682" t="s">
        <v>8777</v>
      </c>
      <c r="J49" s="682" t="s">
        <v>8821</v>
      </c>
      <c r="K49" s="682" t="s">
        <v>8822</v>
      </c>
      <c r="L49" s="649" t="s">
        <v>82</v>
      </c>
      <c r="M49" s="682" t="s">
        <v>840</v>
      </c>
    </row>
    <row r="50" spans="1:14" s="32" customFormat="1" ht="26.1" customHeight="1">
      <c r="A50" s="14" t="s">
        <v>1</v>
      </c>
      <c r="B50" s="14" t="s">
        <v>8823</v>
      </c>
      <c r="C50" s="13" t="s">
        <v>8824</v>
      </c>
      <c r="D50" s="14" t="s">
        <v>8825</v>
      </c>
      <c r="E50" s="14" t="s">
        <v>8826</v>
      </c>
      <c r="F50" s="14" t="s">
        <v>8827</v>
      </c>
      <c r="G50" s="13" t="s">
        <v>8828</v>
      </c>
      <c r="H50" s="17" t="s">
        <v>8829</v>
      </c>
      <c r="I50" s="14" t="s">
        <v>8830</v>
      </c>
      <c r="J50" s="17" t="s">
        <v>8831</v>
      </c>
      <c r="K50" s="14" t="s">
        <v>8832</v>
      </c>
      <c r="L50" s="17" t="s">
        <v>8833</v>
      </c>
      <c r="M50" s="14" t="s">
        <v>8834</v>
      </c>
    </row>
    <row r="51" spans="1:14">
      <c r="A51" s="78" t="s">
        <v>14</v>
      </c>
      <c r="B51" s="4" t="s">
        <v>8835</v>
      </c>
      <c r="C51" s="4" t="s">
        <v>8836</v>
      </c>
      <c r="D51" s="682" t="s">
        <v>8837</v>
      </c>
      <c r="E51" s="682" t="s">
        <v>8838</v>
      </c>
      <c r="F51" s="682" t="s">
        <v>8839</v>
      </c>
      <c r="G51" s="650" t="s">
        <v>8840</v>
      </c>
      <c r="H51" s="682" t="s">
        <v>8841</v>
      </c>
      <c r="I51" s="682" t="s">
        <v>8842</v>
      </c>
      <c r="J51" s="649" t="s">
        <v>8843</v>
      </c>
      <c r="K51" s="682" t="s">
        <v>8844</v>
      </c>
      <c r="L51" s="682" t="s">
        <v>8845</v>
      </c>
      <c r="M51" s="682" t="s">
        <v>8846</v>
      </c>
    </row>
    <row r="52" spans="1:14">
      <c r="A52" s="78" t="s">
        <v>27</v>
      </c>
      <c r="B52" s="9" t="s">
        <v>8847</v>
      </c>
      <c r="C52" s="4" t="s">
        <v>8848</v>
      </c>
      <c r="D52" s="6" t="s">
        <v>8849</v>
      </c>
      <c r="E52" s="6" t="s">
        <v>8850</v>
      </c>
      <c r="F52" s="6" t="s">
        <v>8851</v>
      </c>
      <c r="G52" s="67" t="s">
        <v>8852</v>
      </c>
      <c r="H52" s="6" t="s">
        <v>8853</v>
      </c>
      <c r="I52" s="6" t="s">
        <v>8854</v>
      </c>
      <c r="J52" s="116" t="s">
        <v>8855</v>
      </c>
      <c r="K52" s="6" t="s">
        <v>8856</v>
      </c>
      <c r="L52" s="6" t="s">
        <v>8857</v>
      </c>
      <c r="M52" s="6" t="s">
        <v>8858</v>
      </c>
    </row>
    <row r="53" spans="1:14">
      <c r="A53" s="78" t="s">
        <v>40</v>
      </c>
      <c r="B53" s="4" t="s">
        <v>8716</v>
      </c>
      <c r="C53" s="4" t="s">
        <v>8765</v>
      </c>
      <c r="D53" s="682" t="s">
        <v>8859</v>
      </c>
      <c r="E53" s="682" t="s">
        <v>8712</v>
      </c>
      <c r="F53" s="682" t="s">
        <v>8860</v>
      </c>
      <c r="G53" s="650" t="s">
        <v>8710</v>
      </c>
      <c r="H53" s="682" t="s">
        <v>8714</v>
      </c>
      <c r="I53" s="682" t="s">
        <v>8714</v>
      </c>
      <c r="J53" s="649" t="s">
        <v>8712</v>
      </c>
      <c r="K53" s="682" t="s">
        <v>8861</v>
      </c>
      <c r="L53" s="682" t="s">
        <v>8859</v>
      </c>
      <c r="M53" s="682" t="s">
        <v>8859</v>
      </c>
    </row>
    <row r="54" spans="1:14">
      <c r="A54" s="78" t="s">
        <v>48</v>
      </c>
      <c r="B54" s="651">
        <v>2910083000</v>
      </c>
      <c r="C54" s="682">
        <v>1446073000</v>
      </c>
      <c r="D54" s="682">
        <v>1191680000</v>
      </c>
      <c r="E54" s="682">
        <v>11591187000</v>
      </c>
      <c r="F54" s="682">
        <v>2380092000</v>
      </c>
      <c r="G54" s="650">
        <v>778166000</v>
      </c>
      <c r="H54" s="682">
        <v>1123033000</v>
      </c>
      <c r="I54" s="682">
        <v>2090287000</v>
      </c>
      <c r="J54" s="649">
        <v>2376776000</v>
      </c>
      <c r="K54" s="682">
        <v>1763258000</v>
      </c>
      <c r="L54" s="682">
        <v>1715164000</v>
      </c>
      <c r="M54" s="682">
        <v>1413519000</v>
      </c>
    </row>
    <row r="55" spans="1:14">
      <c r="A55" s="78" t="s">
        <v>49</v>
      </c>
      <c r="B55" s="651">
        <v>5817151000</v>
      </c>
      <c r="C55" s="682">
        <v>1343432000</v>
      </c>
      <c r="D55" s="682">
        <v>1108058000</v>
      </c>
      <c r="E55" s="682">
        <v>8589162000</v>
      </c>
      <c r="F55" s="682">
        <v>2627049000</v>
      </c>
      <c r="G55" s="650">
        <v>0</v>
      </c>
      <c r="H55" s="682">
        <v>544586000</v>
      </c>
      <c r="I55" s="682">
        <v>1445317000</v>
      </c>
      <c r="J55" s="649">
        <v>614627000</v>
      </c>
      <c r="K55" s="682">
        <v>1906129000</v>
      </c>
      <c r="L55" s="682">
        <v>1422543000</v>
      </c>
      <c r="M55" s="682">
        <v>857339000</v>
      </c>
    </row>
    <row r="56" spans="1:14">
      <c r="A56" s="78" t="s">
        <v>50</v>
      </c>
      <c r="B56" s="651">
        <v>11948208000</v>
      </c>
      <c r="C56" s="682">
        <v>1343432000</v>
      </c>
      <c r="D56" s="682">
        <v>1108058000</v>
      </c>
      <c r="E56" s="682">
        <v>16741915000</v>
      </c>
      <c r="F56" s="682">
        <v>2627049000</v>
      </c>
      <c r="G56" s="650">
        <v>0</v>
      </c>
      <c r="H56" s="682">
        <v>544586000</v>
      </c>
      <c r="I56" s="682">
        <v>2071911000</v>
      </c>
      <c r="J56" s="649">
        <v>873295000</v>
      </c>
      <c r="K56" s="682">
        <v>2614853000</v>
      </c>
      <c r="L56" s="682">
        <v>2587725000</v>
      </c>
      <c r="M56" s="682">
        <v>857339000</v>
      </c>
    </row>
    <row r="57" spans="1:14">
      <c r="A57" s="718" t="s">
        <v>51</v>
      </c>
      <c r="B57" s="5">
        <v>0.4173</v>
      </c>
      <c r="C57" s="5">
        <v>0.44259999999999999</v>
      </c>
      <c r="D57" s="5">
        <v>0.30759999999999998</v>
      </c>
      <c r="E57" s="5">
        <v>3.4299999999999997E-2</v>
      </c>
      <c r="F57" s="5">
        <v>6.1199999999999997E-2</v>
      </c>
      <c r="G57" s="49">
        <v>0.34960000000000002</v>
      </c>
      <c r="H57" s="5">
        <v>0.2445</v>
      </c>
      <c r="I57" s="5">
        <v>0.33150000000000002</v>
      </c>
      <c r="J57" s="105">
        <v>0.15279999999999999</v>
      </c>
      <c r="K57" s="5">
        <v>8.1600000000000006E-2</v>
      </c>
      <c r="L57" s="5">
        <v>0.22550000000000001</v>
      </c>
      <c r="M57" s="5">
        <v>0.46850000000000003</v>
      </c>
      <c r="N57" s="627"/>
    </row>
    <row r="58" spans="1:14">
      <c r="A58" s="718" t="s">
        <v>54</v>
      </c>
      <c r="B58" s="5">
        <v>2.6042000000000001</v>
      </c>
      <c r="C58" s="5">
        <v>5.6135000000000002</v>
      </c>
      <c r="D58" s="5">
        <v>4.3566000000000003</v>
      </c>
      <c r="E58" s="5">
        <v>93.592399999999998</v>
      </c>
      <c r="F58" s="5">
        <v>11.683999999999999</v>
      </c>
      <c r="G58" s="49">
        <v>2.6661999999999999</v>
      </c>
      <c r="H58" s="5">
        <v>15.6762</v>
      </c>
      <c r="I58" s="5">
        <v>5.9549000000000003</v>
      </c>
      <c r="J58" s="105">
        <v>5.9131999999999998</v>
      </c>
      <c r="K58" s="5">
        <v>143.0932</v>
      </c>
      <c r="L58" s="5">
        <v>9.4562000000000008</v>
      </c>
      <c r="M58" s="5">
        <v>2.5167000000000002</v>
      </c>
      <c r="N58" s="627"/>
    </row>
    <row r="59" spans="1:14" ht="22.5" customHeight="1">
      <c r="A59" s="719" t="s">
        <v>55</v>
      </c>
      <c r="B59" s="5" t="s">
        <v>132</v>
      </c>
      <c r="C59" s="5" t="s">
        <v>667</v>
      </c>
      <c r="D59" s="5" t="s">
        <v>667</v>
      </c>
      <c r="E59" s="5" t="s">
        <v>2098</v>
      </c>
      <c r="F59" s="5" t="s">
        <v>8862</v>
      </c>
      <c r="G59" s="65" t="s">
        <v>8863</v>
      </c>
      <c r="H59" s="5" t="s">
        <v>667</v>
      </c>
      <c r="I59" s="5" t="s">
        <v>662</v>
      </c>
      <c r="J59" s="105" t="s">
        <v>8864</v>
      </c>
      <c r="K59" s="5" t="s">
        <v>662</v>
      </c>
      <c r="L59" s="5" t="s">
        <v>662</v>
      </c>
      <c r="M59" s="5" t="s">
        <v>822</v>
      </c>
    </row>
    <row r="60" spans="1:14">
      <c r="A60" s="78" t="s">
        <v>68</v>
      </c>
      <c r="B60" s="68"/>
      <c r="C60" s="128"/>
      <c r="D60" s="678"/>
      <c r="E60" s="678"/>
      <c r="F60" s="678"/>
      <c r="G60" s="642"/>
      <c r="H60" s="678"/>
      <c r="I60" s="678"/>
      <c r="J60" s="678"/>
      <c r="K60" s="678"/>
      <c r="L60" s="678"/>
      <c r="M60" s="678"/>
    </row>
    <row r="61" spans="1:14">
      <c r="A61" s="78" t="s">
        <v>76</v>
      </c>
      <c r="B61" s="68"/>
      <c r="C61" s="128"/>
      <c r="D61" s="678"/>
      <c r="E61" s="678"/>
      <c r="F61" s="678"/>
      <c r="G61" s="678"/>
      <c r="H61" s="678"/>
      <c r="I61" s="678"/>
      <c r="J61" s="678"/>
      <c r="K61" s="678"/>
      <c r="L61" s="678"/>
      <c r="M61" s="678"/>
    </row>
    <row r="62" spans="1:14">
      <c r="A62" s="78" t="s">
        <v>77</v>
      </c>
      <c r="B62" s="68"/>
      <c r="C62" s="128"/>
      <c r="D62" s="678"/>
      <c r="E62" s="678"/>
      <c r="F62" s="678"/>
      <c r="G62" s="678"/>
      <c r="H62" s="678"/>
      <c r="I62" s="678"/>
      <c r="J62" s="678"/>
      <c r="K62" s="678"/>
      <c r="L62" s="678"/>
      <c r="M62" s="678"/>
    </row>
    <row r="63" spans="1:14">
      <c r="A63" s="79" t="s">
        <v>1256</v>
      </c>
      <c r="B63" s="68"/>
      <c r="C63" s="128"/>
      <c r="D63" s="678"/>
      <c r="E63" s="678"/>
      <c r="F63" s="678"/>
      <c r="G63" s="678"/>
      <c r="H63" s="678"/>
      <c r="I63" s="678"/>
      <c r="J63" s="678"/>
      <c r="K63" s="678"/>
      <c r="L63" s="678"/>
      <c r="M63" s="678"/>
    </row>
    <row r="64" spans="1:14">
      <c r="A64" s="79" t="s">
        <v>79</v>
      </c>
      <c r="B64" s="68"/>
      <c r="C64" s="128"/>
      <c r="D64" s="678"/>
      <c r="E64" s="678"/>
      <c r="F64" s="678"/>
      <c r="G64" s="678"/>
      <c r="H64" s="678"/>
      <c r="I64" s="678"/>
      <c r="J64" s="678"/>
      <c r="K64" s="678"/>
      <c r="L64" s="678"/>
      <c r="M64" s="678"/>
    </row>
    <row r="65" spans="1:14" ht="22.5" customHeight="1">
      <c r="A65" s="78" t="s">
        <v>1260</v>
      </c>
      <c r="B65" s="4" t="s">
        <v>622</v>
      </c>
      <c r="C65" s="682" t="s">
        <v>8865</v>
      </c>
      <c r="D65" s="682" t="s">
        <v>87</v>
      </c>
      <c r="E65" s="682" t="s">
        <v>146</v>
      </c>
      <c r="F65" s="682" t="s">
        <v>276</v>
      </c>
      <c r="G65" s="64" t="s">
        <v>333</v>
      </c>
      <c r="H65" s="682" t="s">
        <v>87</v>
      </c>
      <c r="I65" s="682" t="s">
        <v>622</v>
      </c>
      <c r="J65" s="704" t="s">
        <v>8866</v>
      </c>
      <c r="K65" s="682" t="s">
        <v>6559</v>
      </c>
      <c r="L65" s="650"/>
      <c r="M65" s="650"/>
    </row>
    <row r="66" spans="1:14" ht="26.1" customHeight="1">
      <c r="A66" s="14" t="s">
        <v>1</v>
      </c>
      <c r="B66" s="14" t="s">
        <v>8867</v>
      </c>
      <c r="C66" s="47" t="s">
        <v>8868</v>
      </c>
      <c r="D66" s="14" t="s">
        <v>8869</v>
      </c>
      <c r="E66" s="14" t="s">
        <v>8870</v>
      </c>
      <c r="F66" s="14" t="s">
        <v>8871</v>
      </c>
      <c r="G66" s="14" t="s">
        <v>8872</v>
      </c>
      <c r="H66" s="14" t="s">
        <v>8873</v>
      </c>
      <c r="I66" s="14" t="s">
        <v>8874</v>
      </c>
      <c r="J66" s="14" t="s">
        <v>8875</v>
      </c>
      <c r="K66" s="14" t="s">
        <v>8876</v>
      </c>
      <c r="L66" s="13" t="s">
        <v>8877</v>
      </c>
      <c r="M66" s="14" t="s">
        <v>4385</v>
      </c>
    </row>
    <row r="67" spans="1:14">
      <c r="A67" s="78" t="s">
        <v>14</v>
      </c>
      <c r="B67" s="682" t="s">
        <v>8878</v>
      </c>
      <c r="C67" s="682" t="s">
        <v>1841</v>
      </c>
      <c r="D67" s="649" t="s">
        <v>8879</v>
      </c>
      <c r="E67" s="682" t="s">
        <v>8687</v>
      </c>
      <c r="F67" s="649" t="s">
        <v>8880</v>
      </c>
      <c r="G67" s="682" t="s">
        <v>8881</v>
      </c>
      <c r="H67" s="682" t="s">
        <v>8882</v>
      </c>
      <c r="I67" s="649" t="s">
        <v>8883</v>
      </c>
      <c r="J67" s="737" t="s">
        <v>8884</v>
      </c>
      <c r="K67" s="682" t="s">
        <v>8885</v>
      </c>
      <c r="L67" s="682" t="s">
        <v>8886</v>
      </c>
      <c r="M67" s="649" t="s">
        <v>8887</v>
      </c>
    </row>
    <row r="68" spans="1:14">
      <c r="A68" s="78" t="s">
        <v>27</v>
      </c>
      <c r="B68" s="6" t="s">
        <v>8888</v>
      </c>
      <c r="C68" s="6" t="s">
        <v>8889</v>
      </c>
      <c r="D68" s="116" t="s">
        <v>8890</v>
      </c>
      <c r="E68" s="6" t="s">
        <v>8891</v>
      </c>
      <c r="F68" s="116" t="s">
        <v>8892</v>
      </c>
      <c r="G68" s="6" t="s">
        <v>8893</v>
      </c>
      <c r="H68" s="6" t="s">
        <v>8894</v>
      </c>
      <c r="I68" s="116" t="s">
        <v>8895</v>
      </c>
      <c r="J68" s="90" t="s">
        <v>8896</v>
      </c>
      <c r="K68" s="6" t="s">
        <v>8897</v>
      </c>
      <c r="L68" s="6" t="s">
        <v>8898</v>
      </c>
      <c r="M68" s="116" t="s">
        <v>8899</v>
      </c>
    </row>
    <row r="69" spans="1:14">
      <c r="A69" s="78" t="s">
        <v>40</v>
      </c>
      <c r="B69" s="682" t="s">
        <v>8859</v>
      </c>
      <c r="C69" s="682" t="s">
        <v>8810</v>
      </c>
      <c r="D69" s="649" t="s">
        <v>3281</v>
      </c>
      <c r="E69" s="682" t="s">
        <v>8715</v>
      </c>
      <c r="F69" s="649" t="s">
        <v>8761</v>
      </c>
      <c r="G69" s="682" t="s">
        <v>8766</v>
      </c>
      <c r="H69" s="682" t="s">
        <v>3281</v>
      </c>
      <c r="I69" s="649" t="s">
        <v>8711</v>
      </c>
      <c r="J69" s="737" t="s">
        <v>8761</v>
      </c>
      <c r="K69" s="682" t="s">
        <v>3281</v>
      </c>
      <c r="L69" s="682" t="s">
        <v>8712</v>
      </c>
      <c r="M69" s="649" t="s">
        <v>8900</v>
      </c>
    </row>
    <row r="70" spans="1:14">
      <c r="A70" s="78" t="s">
        <v>48</v>
      </c>
      <c r="B70" s="682">
        <v>7430432000</v>
      </c>
      <c r="C70" s="682">
        <v>11078954000</v>
      </c>
      <c r="D70" s="649">
        <v>2342381000</v>
      </c>
      <c r="E70" s="682">
        <v>5203538000</v>
      </c>
      <c r="F70" s="649">
        <v>2156427000</v>
      </c>
      <c r="G70" s="682">
        <v>1455014000</v>
      </c>
      <c r="H70" s="682">
        <v>1145545000</v>
      </c>
      <c r="I70" s="649">
        <v>2303277000</v>
      </c>
      <c r="J70" s="682">
        <v>8679535000</v>
      </c>
      <c r="K70" s="682">
        <v>1589915000</v>
      </c>
      <c r="L70" s="682">
        <v>44035670000</v>
      </c>
      <c r="M70" s="649">
        <v>1152816000</v>
      </c>
    </row>
    <row r="71" spans="1:14">
      <c r="A71" s="78" t="s">
        <v>49</v>
      </c>
      <c r="B71" s="682">
        <v>5080695000</v>
      </c>
      <c r="C71" s="682">
        <v>14110583000</v>
      </c>
      <c r="D71" s="649">
        <v>1377890000</v>
      </c>
      <c r="E71" s="682">
        <v>2530758000</v>
      </c>
      <c r="F71" s="649">
        <v>691719000</v>
      </c>
      <c r="G71" s="682">
        <v>1062267000</v>
      </c>
      <c r="H71" s="682">
        <v>776937000</v>
      </c>
      <c r="I71" s="649">
        <v>2027000000</v>
      </c>
      <c r="J71" s="682">
        <v>5301504000</v>
      </c>
      <c r="K71" s="682">
        <v>1135431000</v>
      </c>
      <c r="L71" s="682">
        <v>46090213000</v>
      </c>
      <c r="M71" s="649">
        <v>321410000</v>
      </c>
    </row>
    <row r="72" spans="1:14">
      <c r="A72" s="78" t="s">
        <v>50</v>
      </c>
      <c r="B72" s="682">
        <v>9856729000</v>
      </c>
      <c r="C72" s="682">
        <v>14611245000</v>
      </c>
      <c r="D72" s="649">
        <v>2135928000</v>
      </c>
      <c r="E72" s="682">
        <v>7499421000</v>
      </c>
      <c r="F72" s="649">
        <v>984787000</v>
      </c>
      <c r="G72" s="682">
        <v>9413525000</v>
      </c>
      <c r="H72" s="682">
        <v>1467191000</v>
      </c>
      <c r="I72" s="649">
        <v>2564000000</v>
      </c>
      <c r="J72" s="682">
        <v>16639216000</v>
      </c>
      <c r="K72" s="682">
        <v>2180886000</v>
      </c>
      <c r="L72" s="682">
        <v>82774239000</v>
      </c>
      <c r="M72" s="649">
        <v>698534000</v>
      </c>
    </row>
    <row r="73" spans="1:14">
      <c r="A73" s="718" t="s">
        <v>51</v>
      </c>
      <c r="B73" s="5">
        <v>0.37269999999999998</v>
      </c>
      <c r="C73" s="5">
        <v>0</v>
      </c>
      <c r="D73" s="105">
        <v>0.20319999999999999</v>
      </c>
      <c r="E73" s="5">
        <v>0.123</v>
      </c>
      <c r="F73" s="105">
        <v>0.107</v>
      </c>
      <c r="G73" s="49"/>
      <c r="H73" s="5">
        <v>0.55620000000000003</v>
      </c>
      <c r="I73" s="105">
        <v>0.22570000000000001</v>
      </c>
      <c r="J73" s="76">
        <v>1.0068999999999999</v>
      </c>
      <c r="K73" s="5">
        <v>0.53649999999999998</v>
      </c>
      <c r="L73" s="5">
        <v>0.22470000000000001</v>
      </c>
      <c r="M73" s="105">
        <v>0.26450000000000001</v>
      </c>
      <c r="N73" s="627"/>
    </row>
    <row r="74" spans="1:14">
      <c r="A74" s="718" t="s">
        <v>54</v>
      </c>
      <c r="B74" s="5">
        <v>3.3974000000000002</v>
      </c>
      <c r="C74" s="5" t="s">
        <v>52</v>
      </c>
      <c r="D74" s="105">
        <v>28.554200000000002</v>
      </c>
      <c r="E74" s="5">
        <v>32.275399999999998</v>
      </c>
      <c r="F74" s="105">
        <v>7.3939000000000004</v>
      </c>
      <c r="G74" s="49"/>
      <c r="H74" s="5">
        <v>3.3</v>
      </c>
      <c r="I74" s="105">
        <v>24.518000000000001</v>
      </c>
      <c r="J74" s="76">
        <v>1.4061999999999999</v>
      </c>
      <c r="K74" s="5">
        <v>3.8555999999999999</v>
      </c>
      <c r="L74" s="5">
        <v>6.5468000000000002</v>
      </c>
      <c r="M74" s="105" t="s">
        <v>52</v>
      </c>
      <c r="N74" s="627"/>
    </row>
    <row r="75" spans="1:14" ht="22.5" customHeight="1">
      <c r="A75" s="719" t="s">
        <v>55</v>
      </c>
      <c r="B75" s="5" t="s">
        <v>132</v>
      </c>
      <c r="C75" s="75" t="s">
        <v>2492</v>
      </c>
      <c r="D75" s="105" t="s">
        <v>8901</v>
      </c>
      <c r="E75" s="5" t="s">
        <v>8718</v>
      </c>
      <c r="F75" s="105" t="s">
        <v>8902</v>
      </c>
      <c r="G75" s="5" t="s">
        <v>667</v>
      </c>
      <c r="H75" s="5" t="s">
        <v>8903</v>
      </c>
      <c r="I75" s="105" t="s">
        <v>8904</v>
      </c>
      <c r="J75" s="5" t="s">
        <v>4577</v>
      </c>
      <c r="K75" s="5" t="s">
        <v>8905</v>
      </c>
      <c r="L75" s="75" t="s">
        <v>8906</v>
      </c>
      <c r="M75" s="105" t="s">
        <v>8907</v>
      </c>
    </row>
    <row r="76" spans="1:14" ht="22.5" customHeight="1">
      <c r="A76" s="78" t="s">
        <v>68</v>
      </c>
      <c r="B76" s="678"/>
      <c r="C76" s="681"/>
      <c r="D76" s="678"/>
      <c r="E76" s="678"/>
      <c r="F76" s="678"/>
      <c r="G76" s="678"/>
      <c r="H76" s="678"/>
      <c r="I76" s="678"/>
      <c r="J76" s="644" t="s">
        <v>8908</v>
      </c>
      <c r="K76" s="678"/>
      <c r="L76" s="644" t="s">
        <v>890</v>
      </c>
      <c r="M76" s="678"/>
    </row>
    <row r="77" spans="1:14">
      <c r="A77" s="78" t="s">
        <v>76</v>
      </c>
      <c r="B77" s="678"/>
      <c r="C77" s="767"/>
      <c r="D77" s="678"/>
      <c r="E77" s="678"/>
      <c r="F77" s="678"/>
      <c r="G77" s="678"/>
      <c r="H77" s="678"/>
      <c r="I77" s="678"/>
      <c r="J77" s="642"/>
      <c r="K77" s="678"/>
      <c r="L77" s="678"/>
      <c r="M77" s="678"/>
    </row>
    <row r="78" spans="1:14">
      <c r="A78" s="78" t="s">
        <v>77</v>
      </c>
      <c r="B78" s="678"/>
      <c r="C78" s="767"/>
      <c r="D78" s="678"/>
      <c r="E78" s="678"/>
      <c r="F78" s="678"/>
      <c r="G78" s="678"/>
      <c r="H78" s="678"/>
      <c r="I78" s="678"/>
      <c r="J78" s="642"/>
      <c r="K78" s="678"/>
      <c r="L78" s="678"/>
      <c r="M78" s="678"/>
    </row>
    <row r="79" spans="1:14">
      <c r="A79" s="79" t="s">
        <v>1256</v>
      </c>
      <c r="B79" s="678"/>
      <c r="C79" s="767"/>
      <c r="D79" s="678"/>
      <c r="E79" s="678"/>
      <c r="F79" s="678"/>
      <c r="G79" s="678"/>
      <c r="H79" s="678"/>
      <c r="I79" s="678"/>
      <c r="J79" s="642"/>
      <c r="K79" s="678"/>
      <c r="L79" s="678"/>
      <c r="M79" s="678"/>
    </row>
    <row r="80" spans="1:14">
      <c r="A80" s="79" t="s">
        <v>79</v>
      </c>
      <c r="B80" s="678"/>
      <c r="C80" s="767"/>
      <c r="D80" s="678"/>
      <c r="E80" s="678"/>
      <c r="F80" s="678"/>
      <c r="G80" s="678"/>
      <c r="H80" s="678"/>
      <c r="I80" s="678"/>
      <c r="J80" s="642"/>
      <c r="K80" s="678"/>
      <c r="L80" s="678"/>
      <c r="M80" s="678"/>
    </row>
    <row r="81" spans="1:14" ht="22.5" customHeight="1">
      <c r="A81" s="78" t="s">
        <v>1260</v>
      </c>
      <c r="B81" s="682" t="s">
        <v>622</v>
      </c>
      <c r="C81" s="77" t="s">
        <v>448</v>
      </c>
      <c r="D81" s="649" t="s">
        <v>83</v>
      </c>
      <c r="E81" s="682" t="s">
        <v>6559</v>
      </c>
      <c r="F81" s="649" t="s">
        <v>8909</v>
      </c>
      <c r="G81" s="682" t="s">
        <v>218</v>
      </c>
      <c r="H81" s="682" t="s">
        <v>8777</v>
      </c>
      <c r="I81" s="704" t="s">
        <v>8910</v>
      </c>
      <c r="J81" s="4" t="s">
        <v>146</v>
      </c>
      <c r="K81" s="682" t="s">
        <v>82</v>
      </c>
      <c r="L81" s="77" t="s">
        <v>2079</v>
      </c>
      <c r="M81" s="649" t="s">
        <v>82</v>
      </c>
    </row>
    <row r="82" spans="1:14" ht="26.1" customHeight="1">
      <c r="A82" s="14" t="s">
        <v>1</v>
      </c>
      <c r="B82" s="14" t="s">
        <v>8911</v>
      </c>
      <c r="C82" s="17" t="s">
        <v>8912</v>
      </c>
      <c r="D82" s="14" t="s">
        <v>8913</v>
      </c>
      <c r="E82" s="14" t="s">
        <v>8914</v>
      </c>
      <c r="F82" s="14" t="s">
        <v>8915</v>
      </c>
      <c r="G82" s="14" t="s">
        <v>8916</v>
      </c>
      <c r="H82" s="14" t="s">
        <v>8917</v>
      </c>
      <c r="I82" s="15" t="s">
        <v>8918</v>
      </c>
      <c r="J82" s="14" t="s">
        <v>8919</v>
      </c>
      <c r="K82" s="13" t="s">
        <v>8920</v>
      </c>
      <c r="L82" s="13" t="s">
        <v>8921</v>
      </c>
      <c r="M82" s="15" t="s">
        <v>8922</v>
      </c>
    </row>
    <row r="83" spans="1:14">
      <c r="A83" s="78" t="s">
        <v>14</v>
      </c>
      <c r="B83" s="48" t="s">
        <v>8923</v>
      </c>
      <c r="C83" s="650" t="s">
        <v>8924</v>
      </c>
      <c r="D83" s="682" t="s">
        <v>1284</v>
      </c>
      <c r="E83" s="682" t="s">
        <v>8925</v>
      </c>
      <c r="F83" s="682" t="s">
        <v>8926</v>
      </c>
      <c r="G83" s="682" t="s">
        <v>8927</v>
      </c>
      <c r="H83" s="682" t="s">
        <v>8928</v>
      </c>
      <c r="I83" s="649" t="s">
        <v>8929</v>
      </c>
      <c r="J83" s="682" t="s">
        <v>8930</v>
      </c>
      <c r="K83" s="4" t="s">
        <v>8931</v>
      </c>
      <c r="L83" s="649" t="s">
        <v>8932</v>
      </c>
      <c r="M83" s="682" t="s">
        <v>8933</v>
      </c>
    </row>
    <row r="84" spans="1:14">
      <c r="A84" s="78" t="s">
        <v>27</v>
      </c>
      <c r="B84" s="70" t="s">
        <v>8934</v>
      </c>
      <c r="C84" s="67" t="s">
        <v>8935</v>
      </c>
      <c r="D84" s="6" t="s">
        <v>8936</v>
      </c>
      <c r="E84" s="6" t="s">
        <v>8937</v>
      </c>
      <c r="F84" s="6" t="s">
        <v>8938</v>
      </c>
      <c r="G84" s="6" t="s">
        <v>2923</v>
      </c>
      <c r="H84" s="6" t="s">
        <v>8939</v>
      </c>
      <c r="I84" s="116" t="s">
        <v>8940</v>
      </c>
      <c r="J84" s="6" t="s">
        <v>8941</v>
      </c>
      <c r="K84" s="4" t="s">
        <v>8942</v>
      </c>
      <c r="L84" s="116" t="s">
        <v>8943</v>
      </c>
      <c r="M84" s="6" t="s">
        <v>8944</v>
      </c>
    </row>
    <row r="85" spans="1:14">
      <c r="A85" s="78" t="s">
        <v>40</v>
      </c>
      <c r="B85" s="48" t="s">
        <v>8761</v>
      </c>
      <c r="C85" s="650" t="s">
        <v>8945</v>
      </c>
      <c r="D85" s="682" t="s">
        <v>8861</v>
      </c>
      <c r="E85" s="682" t="s">
        <v>8859</v>
      </c>
      <c r="F85" s="682" t="s">
        <v>8714</v>
      </c>
      <c r="G85" s="682" t="s">
        <v>8713</v>
      </c>
      <c r="H85" s="682" t="s">
        <v>8714</v>
      </c>
      <c r="I85" s="649" t="s">
        <v>8716</v>
      </c>
      <c r="J85" s="682" t="s">
        <v>3281</v>
      </c>
      <c r="K85" s="4" t="s">
        <v>8761</v>
      </c>
      <c r="L85" s="649" t="s">
        <v>8761</v>
      </c>
      <c r="M85" s="682" t="s">
        <v>3281</v>
      </c>
    </row>
    <row r="86" spans="1:14">
      <c r="A86" s="78" t="s">
        <v>48</v>
      </c>
      <c r="B86" s="756">
        <v>15143819000</v>
      </c>
      <c r="C86" s="650">
        <v>1035372000</v>
      </c>
      <c r="D86" s="682">
        <v>999224000</v>
      </c>
      <c r="E86" s="682">
        <v>4655534000</v>
      </c>
      <c r="F86" s="682">
        <v>1088441000</v>
      </c>
      <c r="G86" s="682">
        <v>1285963000</v>
      </c>
      <c r="H86" s="682">
        <v>1673826000</v>
      </c>
      <c r="I86" s="649">
        <v>4817922000</v>
      </c>
      <c r="J86" s="682">
        <v>6595757000</v>
      </c>
      <c r="K86" s="682">
        <v>3037642000</v>
      </c>
      <c r="L86" s="649">
        <v>3699684000</v>
      </c>
      <c r="M86" s="682">
        <v>1622673000</v>
      </c>
    </row>
    <row r="87" spans="1:14">
      <c r="A87" s="78" t="s">
        <v>49</v>
      </c>
      <c r="B87" s="756">
        <v>15718931000</v>
      </c>
      <c r="C87" s="650">
        <v>328103000</v>
      </c>
      <c r="D87" s="682">
        <v>271016000</v>
      </c>
      <c r="E87" s="682">
        <v>6470720000</v>
      </c>
      <c r="F87" s="682">
        <v>415217000</v>
      </c>
      <c r="G87" s="682">
        <v>860963000</v>
      </c>
      <c r="H87" s="682">
        <v>1806651000</v>
      </c>
      <c r="I87" s="649">
        <v>1247000000</v>
      </c>
      <c r="J87" s="682">
        <v>6228698000</v>
      </c>
      <c r="K87" s="682">
        <v>3238108000</v>
      </c>
      <c r="L87" s="649">
        <v>2064000000</v>
      </c>
      <c r="M87" s="682">
        <v>1401740000</v>
      </c>
    </row>
    <row r="88" spans="1:14">
      <c r="A88" s="78" t="s">
        <v>50</v>
      </c>
      <c r="B88" s="756">
        <v>20822988000</v>
      </c>
      <c r="C88" s="650">
        <v>549617000</v>
      </c>
      <c r="D88" s="682">
        <v>764860000</v>
      </c>
      <c r="E88" s="682">
        <v>11220125000</v>
      </c>
      <c r="F88" s="682">
        <v>744901000</v>
      </c>
      <c r="G88" s="682">
        <v>1982975000</v>
      </c>
      <c r="H88" s="682">
        <v>1806651000</v>
      </c>
      <c r="I88" s="649">
        <v>2611000000</v>
      </c>
      <c r="J88" s="682">
        <v>9425269000</v>
      </c>
      <c r="K88" s="682">
        <v>6850471000</v>
      </c>
      <c r="L88" s="649">
        <v>3272000000</v>
      </c>
      <c r="M88" s="682">
        <v>1401740000</v>
      </c>
    </row>
    <row r="89" spans="1:14">
      <c r="A89" s="718" t="s">
        <v>51</v>
      </c>
      <c r="B89" s="49">
        <v>0.22070000000000001</v>
      </c>
      <c r="C89" s="49">
        <v>0.1953</v>
      </c>
      <c r="D89" s="5">
        <v>0.19209999999999999</v>
      </c>
      <c r="E89" s="5">
        <v>0.2344</v>
      </c>
      <c r="F89" s="5">
        <v>3.5000000000000001E-3</v>
      </c>
      <c r="G89" s="5">
        <v>0.53</v>
      </c>
      <c r="H89" s="3">
        <v>0.435</v>
      </c>
      <c r="I89" s="105">
        <v>0.38030000000000003</v>
      </c>
      <c r="J89" s="5">
        <v>0.28149999999999997</v>
      </c>
      <c r="K89" s="5">
        <v>0.32500000000000001</v>
      </c>
      <c r="L89" s="105">
        <v>0.36820000000000003</v>
      </c>
      <c r="M89" s="5">
        <v>0.53300000000000003</v>
      </c>
      <c r="N89" s="627"/>
    </row>
    <row r="90" spans="1:14">
      <c r="A90" s="718" t="s">
        <v>54</v>
      </c>
      <c r="B90" s="49">
        <v>4.282</v>
      </c>
      <c r="C90" s="49" t="s">
        <v>52</v>
      </c>
      <c r="D90" s="5">
        <v>4.3880999999999997</v>
      </c>
      <c r="E90" s="5">
        <v>4.8775000000000004</v>
      </c>
      <c r="F90" s="5">
        <v>20.2774</v>
      </c>
      <c r="G90" s="5">
        <v>5.1177000000000001</v>
      </c>
      <c r="H90" s="3">
        <v>2.2989000000000002</v>
      </c>
      <c r="I90" s="105">
        <v>3.9327000000000001</v>
      </c>
      <c r="J90" s="5">
        <v>3.0680999999999998</v>
      </c>
      <c r="K90" s="5">
        <v>5.5522</v>
      </c>
      <c r="L90" s="105">
        <v>3.1276000000000002</v>
      </c>
      <c r="M90" s="5">
        <v>2.3712</v>
      </c>
      <c r="N90" s="627"/>
    </row>
    <row r="91" spans="1:14" ht="22.5" customHeight="1">
      <c r="A91" s="719" t="s">
        <v>55</v>
      </c>
      <c r="B91" s="49" t="s">
        <v>8946</v>
      </c>
      <c r="C91" s="49" t="s">
        <v>8947</v>
      </c>
      <c r="D91" s="5" t="s">
        <v>132</v>
      </c>
      <c r="E91" s="5" t="s">
        <v>132</v>
      </c>
      <c r="F91" s="5" t="s">
        <v>132</v>
      </c>
      <c r="G91" s="5" t="s">
        <v>8948</v>
      </c>
      <c r="H91" s="3" t="s">
        <v>822</v>
      </c>
      <c r="I91" s="105" t="s">
        <v>7773</v>
      </c>
      <c r="J91" s="5" t="s">
        <v>8949</v>
      </c>
      <c r="K91" s="75" t="s">
        <v>8950</v>
      </c>
      <c r="L91" s="105" t="s">
        <v>8951</v>
      </c>
      <c r="M91" s="5" t="s">
        <v>8952</v>
      </c>
    </row>
    <row r="92" spans="1:14" ht="32.450000000000003" customHeight="1">
      <c r="A92" s="78" t="s">
        <v>68</v>
      </c>
      <c r="B92" s="262" t="s">
        <v>8953</v>
      </c>
      <c r="C92" s="678"/>
      <c r="D92" s="678"/>
      <c r="E92" s="678"/>
      <c r="F92" s="678"/>
      <c r="G92" s="678"/>
      <c r="H92" s="678"/>
      <c r="I92" s="644" t="s">
        <v>4084</v>
      </c>
      <c r="J92" s="644" t="s">
        <v>8954</v>
      </c>
      <c r="K92" s="644" t="s">
        <v>141</v>
      </c>
      <c r="L92" s="644" t="s">
        <v>5169</v>
      </c>
      <c r="M92" s="642"/>
    </row>
    <row r="93" spans="1:14">
      <c r="A93" s="78" t="s">
        <v>76</v>
      </c>
      <c r="B93" s="68"/>
      <c r="C93" s="678"/>
      <c r="D93" s="678"/>
      <c r="E93" s="678"/>
      <c r="F93" s="678"/>
      <c r="G93" s="678"/>
      <c r="H93" s="678"/>
      <c r="I93" s="678"/>
      <c r="J93" s="678"/>
      <c r="K93" s="642"/>
      <c r="L93" s="678"/>
      <c r="M93" s="678"/>
    </row>
    <row r="94" spans="1:14">
      <c r="A94" s="78" t="s">
        <v>77</v>
      </c>
      <c r="B94" s="68"/>
      <c r="C94" s="678"/>
      <c r="D94" s="678"/>
      <c r="E94" s="678"/>
      <c r="F94" s="678"/>
      <c r="G94" s="678"/>
      <c r="H94" s="678"/>
      <c r="I94" s="678"/>
      <c r="J94" s="678"/>
      <c r="K94" s="642"/>
      <c r="L94" s="678"/>
      <c r="M94" s="678"/>
    </row>
    <row r="95" spans="1:14">
      <c r="A95" s="79" t="s">
        <v>1256</v>
      </c>
      <c r="B95" s="68"/>
      <c r="C95" s="678"/>
      <c r="D95" s="678"/>
      <c r="E95" s="678"/>
      <c r="F95" s="678"/>
      <c r="G95" s="678"/>
      <c r="H95" s="678"/>
      <c r="I95" s="678"/>
      <c r="J95" s="678"/>
      <c r="K95" s="642"/>
      <c r="L95" s="678"/>
      <c r="M95" s="678"/>
    </row>
    <row r="96" spans="1:14">
      <c r="A96" s="79" t="s">
        <v>79</v>
      </c>
      <c r="B96" s="68"/>
      <c r="C96" s="678"/>
      <c r="D96" s="678"/>
      <c r="E96" s="678"/>
      <c r="F96" s="678"/>
      <c r="G96" s="678"/>
      <c r="H96" s="678"/>
      <c r="I96" s="678"/>
      <c r="J96" s="678"/>
      <c r="K96" s="642"/>
      <c r="L96" s="678"/>
      <c r="M96" s="678"/>
    </row>
    <row r="97" spans="1:14">
      <c r="A97" s="78" t="s">
        <v>1260</v>
      </c>
      <c r="B97" s="48" t="s">
        <v>622</v>
      </c>
      <c r="C97" s="650" t="s">
        <v>622</v>
      </c>
      <c r="D97" s="682" t="s">
        <v>5183</v>
      </c>
      <c r="E97" s="682" t="s">
        <v>622</v>
      </c>
      <c r="F97" s="4" t="s">
        <v>5183</v>
      </c>
      <c r="G97" s="682" t="s">
        <v>3385</v>
      </c>
      <c r="H97" s="650"/>
      <c r="I97" s="649" t="s">
        <v>8955</v>
      </c>
      <c r="J97" s="682" t="s">
        <v>82</v>
      </c>
      <c r="K97" s="4" t="s">
        <v>146</v>
      </c>
      <c r="L97" s="649" t="s">
        <v>8955</v>
      </c>
      <c r="M97" s="682" t="s">
        <v>1200</v>
      </c>
    </row>
    <row r="98" spans="1:14" ht="26.1" customHeight="1">
      <c r="A98" s="14" t="s">
        <v>1</v>
      </c>
      <c r="B98" s="13" t="s">
        <v>8956</v>
      </c>
      <c r="C98" s="13" t="s">
        <v>8957</v>
      </c>
      <c r="D98" s="14" t="s">
        <v>8958</v>
      </c>
      <c r="E98" s="13" t="s">
        <v>8959</v>
      </c>
      <c r="F98" s="15" t="s">
        <v>8960</v>
      </c>
      <c r="G98" s="13" t="s">
        <v>8961</v>
      </c>
      <c r="H98" s="13" t="s">
        <v>8962</v>
      </c>
      <c r="I98" s="13" t="s">
        <v>8963</v>
      </c>
      <c r="J98" s="13" t="s">
        <v>8964</v>
      </c>
      <c r="K98" s="13" t="s">
        <v>3387</v>
      </c>
      <c r="L98" s="13" t="s">
        <v>8965</v>
      </c>
      <c r="M98" s="13" t="s">
        <v>8966</v>
      </c>
    </row>
    <row r="99" spans="1:14">
      <c r="A99" s="78" t="s">
        <v>14</v>
      </c>
      <c r="B99" s="103" t="s">
        <v>7795</v>
      </c>
      <c r="C99" s="649" t="s">
        <v>8967</v>
      </c>
      <c r="D99" s="649" t="s">
        <v>8968</v>
      </c>
      <c r="E99" s="682" t="s">
        <v>8969</v>
      </c>
      <c r="F99" s="682" t="s">
        <v>8970</v>
      </c>
      <c r="G99" s="649" t="s">
        <v>8971</v>
      </c>
      <c r="H99" s="682" t="s">
        <v>8972</v>
      </c>
      <c r="I99" s="682" t="s">
        <v>8973</v>
      </c>
      <c r="J99" s="103" t="s">
        <v>8974</v>
      </c>
      <c r="K99" s="682" t="s">
        <v>8975</v>
      </c>
      <c r="L99" s="649" t="s">
        <v>8976</v>
      </c>
      <c r="M99" s="649" t="s">
        <v>8977</v>
      </c>
    </row>
    <row r="100" spans="1:14">
      <c r="A100" s="78" t="s">
        <v>27</v>
      </c>
      <c r="B100" s="113" t="s">
        <v>8978</v>
      </c>
      <c r="C100" s="116" t="s">
        <v>8979</v>
      </c>
      <c r="D100" s="116" t="s">
        <v>8980</v>
      </c>
      <c r="E100" s="6" t="s">
        <v>8981</v>
      </c>
      <c r="F100" s="6" t="s">
        <v>8982</v>
      </c>
      <c r="G100" s="116" t="s">
        <v>8983</v>
      </c>
      <c r="H100" s="6" t="s">
        <v>8984</v>
      </c>
      <c r="I100" s="6" t="s">
        <v>8985</v>
      </c>
      <c r="J100" s="103" t="s">
        <v>8986</v>
      </c>
      <c r="K100" s="6" t="s">
        <v>8987</v>
      </c>
      <c r="L100" s="116" t="s">
        <v>8988</v>
      </c>
      <c r="M100" s="116" t="s">
        <v>8989</v>
      </c>
    </row>
    <row r="101" spans="1:14">
      <c r="A101" s="78" t="s">
        <v>40</v>
      </c>
      <c r="B101" s="103" t="s">
        <v>8711</v>
      </c>
      <c r="C101" s="649" t="s">
        <v>8810</v>
      </c>
      <c r="D101" s="649" t="s">
        <v>8710</v>
      </c>
      <c r="E101" s="682" t="s">
        <v>8761</v>
      </c>
      <c r="F101" s="682" t="s">
        <v>3281</v>
      </c>
      <c r="G101" s="649" t="s">
        <v>8900</v>
      </c>
      <c r="H101" s="682" t="s">
        <v>8710</v>
      </c>
      <c r="I101" s="682" t="s">
        <v>3281</v>
      </c>
      <c r="J101" s="103" t="s">
        <v>8710</v>
      </c>
      <c r="K101" s="682" t="s">
        <v>8860</v>
      </c>
      <c r="L101" s="649" t="s">
        <v>8712</v>
      </c>
      <c r="M101" s="649" t="s">
        <v>8761</v>
      </c>
    </row>
    <row r="102" spans="1:14">
      <c r="A102" s="78" t="s">
        <v>48</v>
      </c>
      <c r="B102" s="633">
        <v>4253498000</v>
      </c>
      <c r="C102" s="649">
        <v>2739015000</v>
      </c>
      <c r="D102" s="649">
        <v>2353095000</v>
      </c>
      <c r="E102" s="682">
        <v>255561000</v>
      </c>
      <c r="F102" s="682">
        <v>1905347000</v>
      </c>
      <c r="G102" s="649">
        <v>1212641000</v>
      </c>
      <c r="H102" s="682">
        <v>964457000</v>
      </c>
      <c r="I102" s="682">
        <v>5799583000</v>
      </c>
      <c r="J102" s="649">
        <v>1676309000</v>
      </c>
      <c r="K102" s="682">
        <v>8713832000</v>
      </c>
      <c r="L102" s="649">
        <v>2063707000</v>
      </c>
      <c r="M102" s="649">
        <v>1658498000</v>
      </c>
    </row>
    <row r="103" spans="1:14">
      <c r="A103" s="78" t="s">
        <v>49</v>
      </c>
      <c r="B103" s="633">
        <v>4118093000</v>
      </c>
      <c r="C103" s="649">
        <v>2875464000</v>
      </c>
      <c r="D103" s="649">
        <v>2672284000</v>
      </c>
      <c r="E103" s="682">
        <v>0</v>
      </c>
      <c r="F103" s="682">
        <v>0</v>
      </c>
      <c r="G103" s="649">
        <v>280098000</v>
      </c>
      <c r="H103" s="682">
        <v>406619000</v>
      </c>
      <c r="I103" s="682">
        <v>5301432000</v>
      </c>
      <c r="J103" s="649">
        <v>1839520000</v>
      </c>
      <c r="K103" s="682">
        <v>4241048000</v>
      </c>
      <c r="L103" s="649">
        <v>956742000</v>
      </c>
      <c r="M103" s="649">
        <v>1085395000</v>
      </c>
    </row>
    <row r="104" spans="1:14">
      <c r="A104" s="78" t="s">
        <v>50</v>
      </c>
      <c r="B104" s="633">
        <v>6310515000</v>
      </c>
      <c r="C104" s="649">
        <v>4120321000</v>
      </c>
      <c r="D104" s="649">
        <v>3819608000</v>
      </c>
      <c r="E104" s="682">
        <v>0</v>
      </c>
      <c r="F104" s="682">
        <v>0</v>
      </c>
      <c r="G104" s="649">
        <v>280098000</v>
      </c>
      <c r="H104" s="682">
        <v>406619000</v>
      </c>
      <c r="I104" s="682">
        <v>5442077000</v>
      </c>
      <c r="J104" s="649">
        <v>2777234000</v>
      </c>
      <c r="K104" s="682">
        <v>4345937000</v>
      </c>
      <c r="L104" s="649">
        <v>7138213000</v>
      </c>
      <c r="M104" s="649">
        <v>2568451000</v>
      </c>
    </row>
    <row r="105" spans="1:14">
      <c r="A105" s="718" t="s">
        <v>51</v>
      </c>
      <c r="B105" s="105">
        <v>0.16650000000000001</v>
      </c>
      <c r="C105" s="105">
        <v>0.52080000000000004</v>
      </c>
      <c r="D105" s="105">
        <v>0.45950000000000002</v>
      </c>
      <c r="E105" s="5">
        <v>0.5181</v>
      </c>
      <c r="F105" s="5">
        <v>0.48420000000000002</v>
      </c>
      <c r="G105" s="105">
        <v>0.58150000000000002</v>
      </c>
      <c r="H105" s="5">
        <v>0.6119</v>
      </c>
      <c r="I105" s="5">
        <v>0.37469999999999998</v>
      </c>
      <c r="J105" s="105">
        <v>0.58489999999999998</v>
      </c>
      <c r="K105" s="5">
        <v>0.29289999999999999</v>
      </c>
      <c r="L105" s="105">
        <v>0.1699</v>
      </c>
      <c r="M105" s="105">
        <v>0.48110000000000003</v>
      </c>
      <c r="N105" s="627"/>
    </row>
    <row r="106" spans="1:14">
      <c r="A106" s="718" t="s">
        <v>54</v>
      </c>
      <c r="B106" s="105">
        <v>21.213799999999999</v>
      </c>
      <c r="C106" s="105">
        <v>5.8550000000000004</v>
      </c>
      <c r="D106" s="105">
        <v>5.1738999999999997</v>
      </c>
      <c r="E106" s="5">
        <v>2.5619999999999998</v>
      </c>
      <c r="F106" s="5">
        <v>3.4279000000000002</v>
      </c>
      <c r="G106" s="105">
        <v>2.4037999999999999</v>
      </c>
      <c r="H106" s="5">
        <v>2.2412999999999998</v>
      </c>
      <c r="I106" s="5">
        <v>4.3838999999999997</v>
      </c>
      <c r="J106" s="105">
        <v>3.2844000000000002</v>
      </c>
      <c r="K106" s="5">
        <v>5.7679</v>
      </c>
      <c r="L106" s="105">
        <v>13.137700000000001</v>
      </c>
      <c r="M106" s="105">
        <v>2.7141000000000002</v>
      </c>
      <c r="N106" s="627"/>
    </row>
    <row r="107" spans="1:14" ht="22.5" customHeight="1">
      <c r="A107" s="719" t="s">
        <v>55</v>
      </c>
      <c r="B107" s="109" t="s">
        <v>8990</v>
      </c>
      <c r="C107" s="109" t="s">
        <v>8991</v>
      </c>
      <c r="D107" s="109" t="s">
        <v>8992</v>
      </c>
      <c r="E107" s="75" t="s">
        <v>8993</v>
      </c>
      <c r="F107" s="75" t="s">
        <v>4622</v>
      </c>
      <c r="G107" s="109" t="s">
        <v>8994</v>
      </c>
      <c r="H107" s="75" t="s">
        <v>8995</v>
      </c>
      <c r="I107" s="75" t="s">
        <v>8996</v>
      </c>
      <c r="J107" s="109" t="s">
        <v>8997</v>
      </c>
      <c r="K107" s="75" t="s">
        <v>8998</v>
      </c>
      <c r="L107" s="109" t="s">
        <v>8999</v>
      </c>
      <c r="M107" s="109" t="s">
        <v>493</v>
      </c>
    </row>
    <row r="108" spans="1:14" ht="32.450000000000003" customHeight="1">
      <c r="A108" s="78" t="s">
        <v>68</v>
      </c>
      <c r="B108" s="644" t="s">
        <v>9000</v>
      </c>
      <c r="C108" s="644" t="s">
        <v>9001</v>
      </c>
      <c r="D108" s="678"/>
      <c r="E108" s="678"/>
      <c r="F108" s="644" t="s">
        <v>9002</v>
      </c>
      <c r="G108" s="678"/>
      <c r="H108" s="642"/>
      <c r="I108" s="642"/>
      <c r="J108" s="644" t="s">
        <v>9003</v>
      </c>
      <c r="K108" s="642"/>
      <c r="L108" s="642"/>
      <c r="M108" s="678"/>
    </row>
    <row r="109" spans="1:14">
      <c r="A109" s="78" t="s">
        <v>76</v>
      </c>
      <c r="B109" s="68"/>
      <c r="C109" s="678"/>
      <c r="D109" s="678"/>
      <c r="E109" s="678"/>
      <c r="F109" s="678"/>
      <c r="G109" s="678"/>
      <c r="H109" s="678"/>
      <c r="I109" s="678"/>
      <c r="J109" s="642"/>
      <c r="K109" s="678"/>
      <c r="L109" s="678"/>
      <c r="M109" s="678"/>
    </row>
    <row r="110" spans="1:14">
      <c r="A110" s="78" t="s">
        <v>77</v>
      </c>
      <c r="B110" s="68"/>
      <c r="C110" s="678"/>
      <c r="D110" s="678"/>
      <c r="E110" s="678"/>
      <c r="F110" s="678"/>
      <c r="G110" s="678"/>
      <c r="H110" s="678"/>
      <c r="I110" s="678"/>
      <c r="J110" s="642"/>
      <c r="K110" s="678"/>
      <c r="L110" s="678"/>
      <c r="M110" s="678"/>
    </row>
    <row r="111" spans="1:14">
      <c r="A111" s="79" t="s">
        <v>1256</v>
      </c>
      <c r="B111" s="68"/>
      <c r="C111" s="678"/>
      <c r="D111" s="678"/>
      <c r="E111" s="678"/>
      <c r="F111" s="678"/>
      <c r="G111" s="678"/>
      <c r="H111" s="678"/>
      <c r="I111" s="678"/>
      <c r="J111" s="642"/>
      <c r="K111" s="678"/>
      <c r="L111" s="678"/>
      <c r="M111" s="678"/>
    </row>
    <row r="112" spans="1:14">
      <c r="A112" s="79" t="s">
        <v>79</v>
      </c>
      <c r="B112" s="68"/>
      <c r="C112" s="678"/>
      <c r="D112" s="678"/>
      <c r="E112" s="678"/>
      <c r="F112" s="678"/>
      <c r="G112" s="678"/>
      <c r="H112" s="678"/>
      <c r="I112" s="678"/>
      <c r="J112" s="642"/>
      <c r="K112" s="678"/>
      <c r="L112" s="678"/>
      <c r="M112" s="678"/>
    </row>
    <row r="113" spans="1:14" ht="33.75" customHeight="1">
      <c r="A113" s="78" t="s">
        <v>1260</v>
      </c>
      <c r="B113" s="112" t="s">
        <v>8213</v>
      </c>
      <c r="C113" s="649" t="s">
        <v>2455</v>
      </c>
      <c r="D113" s="704" t="s">
        <v>9004</v>
      </c>
      <c r="E113" s="682" t="s">
        <v>390</v>
      </c>
      <c r="F113" s="682" t="s">
        <v>1281</v>
      </c>
      <c r="G113" s="649" t="s">
        <v>276</v>
      </c>
      <c r="H113" s="650"/>
      <c r="I113" s="692" t="s">
        <v>9005</v>
      </c>
      <c r="J113" s="103" t="s">
        <v>502</v>
      </c>
      <c r="K113" s="692" t="s">
        <v>9006</v>
      </c>
      <c r="L113" s="704" t="s">
        <v>276</v>
      </c>
      <c r="M113" s="704" t="s">
        <v>82</v>
      </c>
    </row>
    <row r="114" spans="1:14" ht="26.1" customHeight="1">
      <c r="A114" s="14" t="s">
        <v>1</v>
      </c>
      <c r="B114" s="13" t="s">
        <v>9007</v>
      </c>
      <c r="C114" s="13" t="s">
        <v>9008</v>
      </c>
      <c r="D114" s="13" t="s">
        <v>1930</v>
      </c>
      <c r="E114" s="13" t="s">
        <v>9009</v>
      </c>
      <c r="F114" s="13" t="s">
        <v>9010</v>
      </c>
      <c r="G114" s="13" t="s">
        <v>9011</v>
      </c>
      <c r="H114" s="13" t="s">
        <v>9011</v>
      </c>
      <c r="I114" s="13" t="s">
        <v>9012</v>
      </c>
      <c r="J114" s="13" t="s">
        <v>9013</v>
      </c>
      <c r="K114" s="13" t="s">
        <v>9014</v>
      </c>
      <c r="L114" s="13" t="s">
        <v>9015</v>
      </c>
      <c r="M114" s="13" t="s">
        <v>9016</v>
      </c>
    </row>
    <row r="115" spans="1:14">
      <c r="A115" s="78" t="s">
        <v>14</v>
      </c>
      <c r="B115" s="682" t="s">
        <v>9017</v>
      </c>
      <c r="C115" s="682" t="s">
        <v>1178</v>
      </c>
      <c r="D115" s="4" t="s">
        <v>9018</v>
      </c>
      <c r="E115" s="4" t="s">
        <v>9019</v>
      </c>
      <c r="F115" s="682" t="s">
        <v>9020</v>
      </c>
      <c r="G115" s="682" t="s">
        <v>9021</v>
      </c>
      <c r="H115" s="682" t="s">
        <v>9022</v>
      </c>
      <c r="I115" s="682" t="s">
        <v>9023</v>
      </c>
      <c r="J115" s="649" t="s">
        <v>9024</v>
      </c>
      <c r="K115" s="649" t="s">
        <v>9025</v>
      </c>
      <c r="L115" s="649" t="s">
        <v>9026</v>
      </c>
      <c r="M115" s="682" t="s">
        <v>9027</v>
      </c>
    </row>
    <row r="116" spans="1:14">
      <c r="A116" s="78" t="s">
        <v>27</v>
      </c>
      <c r="B116" s="6" t="s">
        <v>9028</v>
      </c>
      <c r="C116" s="6" t="s">
        <v>9029</v>
      </c>
      <c r="D116" s="9" t="s">
        <v>9030</v>
      </c>
      <c r="E116" s="9" t="s">
        <v>9031</v>
      </c>
      <c r="F116" s="6" t="s">
        <v>9032</v>
      </c>
      <c r="G116" s="6" t="s">
        <v>9033</v>
      </c>
      <c r="H116" s="6" t="s">
        <v>9034</v>
      </c>
      <c r="I116" s="6" t="s">
        <v>9035</v>
      </c>
      <c r="J116" s="116" t="s">
        <v>9036</v>
      </c>
      <c r="K116" s="116" t="s">
        <v>9037</v>
      </c>
      <c r="L116" s="116" t="s">
        <v>9038</v>
      </c>
      <c r="M116" s="6" t="s">
        <v>9039</v>
      </c>
    </row>
    <row r="117" spans="1:14">
      <c r="A117" s="78" t="s">
        <v>40</v>
      </c>
      <c r="B117" s="682" t="s">
        <v>9040</v>
      </c>
      <c r="C117" s="682" t="s">
        <v>8810</v>
      </c>
      <c r="D117" s="4" t="s">
        <v>8810</v>
      </c>
      <c r="E117" s="4" t="s">
        <v>8810</v>
      </c>
      <c r="F117" s="682" t="s">
        <v>8711</v>
      </c>
      <c r="G117" s="682" t="s">
        <v>9040</v>
      </c>
      <c r="H117" s="682" t="s">
        <v>8860</v>
      </c>
      <c r="I117" s="682" t="s">
        <v>8860</v>
      </c>
      <c r="J117" s="649" t="s">
        <v>8712</v>
      </c>
      <c r="K117" s="649" t="s">
        <v>3281</v>
      </c>
      <c r="L117" s="649" t="s">
        <v>8710</v>
      </c>
      <c r="M117" s="682" t="s">
        <v>8716</v>
      </c>
    </row>
    <row r="118" spans="1:14">
      <c r="A118" s="78" t="s">
        <v>48</v>
      </c>
      <c r="B118" s="682">
        <v>9892518000</v>
      </c>
      <c r="C118" s="682">
        <v>3154808000</v>
      </c>
      <c r="D118" s="651">
        <v>1539840000</v>
      </c>
      <c r="E118" s="651">
        <v>4385546000</v>
      </c>
      <c r="F118" s="682">
        <v>2785554000</v>
      </c>
      <c r="G118" s="682">
        <v>5948649000</v>
      </c>
      <c r="H118" s="682">
        <v>3208006000</v>
      </c>
      <c r="I118" s="682">
        <v>3346522000</v>
      </c>
      <c r="J118" s="649">
        <v>1651216000</v>
      </c>
      <c r="K118" s="649">
        <v>4382858000</v>
      </c>
      <c r="L118" s="649">
        <v>10919102000</v>
      </c>
      <c r="M118" s="682">
        <v>964168000</v>
      </c>
    </row>
    <row r="119" spans="1:14">
      <c r="A119" s="78" t="s">
        <v>49</v>
      </c>
      <c r="B119" s="682">
        <v>10501493000</v>
      </c>
      <c r="C119" s="682">
        <v>2703690000</v>
      </c>
      <c r="D119" s="651">
        <v>1312296000</v>
      </c>
      <c r="E119" s="651">
        <v>7699487000</v>
      </c>
      <c r="F119" s="682">
        <v>3188117000</v>
      </c>
      <c r="G119" s="682">
        <v>4794317000</v>
      </c>
      <c r="H119" s="682">
        <v>1417603000</v>
      </c>
      <c r="I119" s="682">
        <v>778585000</v>
      </c>
      <c r="J119" s="649">
        <v>2549629000</v>
      </c>
      <c r="K119" s="649">
        <v>4166104000</v>
      </c>
      <c r="L119" s="649">
        <v>10104619000</v>
      </c>
      <c r="M119" s="682">
        <v>410878000</v>
      </c>
    </row>
    <row r="120" spans="1:14">
      <c r="A120" s="78" t="s">
        <v>50</v>
      </c>
      <c r="B120" s="682">
        <v>18990995000</v>
      </c>
      <c r="C120" s="682">
        <v>5569111000</v>
      </c>
      <c r="D120" s="651">
        <v>4418512000</v>
      </c>
      <c r="E120" s="651">
        <v>7878333000</v>
      </c>
      <c r="F120" s="682">
        <v>6466131000</v>
      </c>
      <c r="G120" s="682">
        <v>15025406000</v>
      </c>
      <c r="H120" s="682">
        <v>2394892000</v>
      </c>
      <c r="I120" s="682">
        <v>1860793000</v>
      </c>
      <c r="J120" s="649">
        <v>2664469000</v>
      </c>
      <c r="K120" s="649">
        <v>9358348000</v>
      </c>
      <c r="L120" s="649">
        <v>12203967000</v>
      </c>
      <c r="M120" s="682">
        <v>638582000</v>
      </c>
    </row>
    <row r="121" spans="1:14">
      <c r="A121" s="718" t="s">
        <v>51</v>
      </c>
      <c r="B121" s="5">
        <v>0.46079999999999999</v>
      </c>
      <c r="C121" s="5">
        <v>0.34939999999999999</v>
      </c>
      <c r="D121" s="5">
        <v>0.46579999999999999</v>
      </c>
      <c r="E121" s="5">
        <v>0.30220000000000002</v>
      </c>
      <c r="F121" s="5">
        <v>0.58850000000000002</v>
      </c>
      <c r="G121" s="5">
        <v>0.61829999999999996</v>
      </c>
      <c r="H121" s="5">
        <v>0.63539999999999996</v>
      </c>
      <c r="I121" s="5">
        <v>0.23400000000000001</v>
      </c>
      <c r="J121" s="114">
        <v>8.0299999999999996E-2</v>
      </c>
      <c r="K121" s="105">
        <v>0.58789999999999998</v>
      </c>
      <c r="L121" s="105">
        <v>0.31009999999999999</v>
      </c>
      <c r="M121" s="5">
        <v>8.8200000000000001E-2</v>
      </c>
      <c r="N121" s="627"/>
    </row>
    <row r="122" spans="1:14">
      <c r="A122" s="718" t="s">
        <v>54</v>
      </c>
      <c r="B122" s="5">
        <v>5.6440000000000001</v>
      </c>
      <c r="C122" s="5">
        <v>4.1580000000000004</v>
      </c>
      <c r="D122" s="5">
        <v>16.081700000000001</v>
      </c>
      <c r="E122" s="5">
        <v>5.2268999999999997</v>
      </c>
      <c r="F122" s="5">
        <v>3.4283999999999999</v>
      </c>
      <c r="G122" s="5">
        <v>23.406700000000001</v>
      </c>
      <c r="H122" s="5">
        <v>3.7595999999999998</v>
      </c>
      <c r="I122" s="5">
        <v>36.750399999999999</v>
      </c>
      <c r="J122" s="114">
        <v>10.1698</v>
      </c>
      <c r="K122" s="105">
        <v>3.8969999999999998</v>
      </c>
      <c r="L122" s="105">
        <v>14.432</v>
      </c>
      <c r="M122" s="5">
        <v>66.870500000000007</v>
      </c>
      <c r="N122" s="627"/>
    </row>
    <row r="123" spans="1:14" ht="22.5" customHeight="1">
      <c r="A123" s="719" t="s">
        <v>55</v>
      </c>
      <c r="B123" s="75" t="s">
        <v>8627</v>
      </c>
      <c r="C123" s="75" t="s">
        <v>9041</v>
      </c>
      <c r="D123" s="75" t="s">
        <v>9042</v>
      </c>
      <c r="E123" s="75" t="s">
        <v>9043</v>
      </c>
      <c r="F123" s="75" t="s">
        <v>6090</v>
      </c>
      <c r="G123" s="75" t="s">
        <v>3486</v>
      </c>
      <c r="H123" s="75" t="s">
        <v>9044</v>
      </c>
      <c r="I123" s="75" t="s">
        <v>610</v>
      </c>
      <c r="J123" s="109" t="s">
        <v>9045</v>
      </c>
      <c r="K123" s="109" t="s">
        <v>9046</v>
      </c>
      <c r="L123" s="109" t="s">
        <v>9047</v>
      </c>
      <c r="M123" s="75" t="s">
        <v>9048</v>
      </c>
    </row>
    <row r="124" spans="1:14" ht="32.450000000000003" customHeight="1">
      <c r="A124" s="78" t="s">
        <v>68</v>
      </c>
      <c r="B124" s="678"/>
      <c r="C124" s="642"/>
      <c r="D124" s="69"/>
      <c r="E124" s="69"/>
      <c r="F124" s="678"/>
      <c r="G124" s="642"/>
      <c r="H124" s="642"/>
      <c r="I124" s="642"/>
      <c r="J124" s="678"/>
      <c r="K124" s="644" t="s">
        <v>1164</v>
      </c>
      <c r="L124" s="644" t="s">
        <v>9049</v>
      </c>
      <c r="M124" s="642"/>
    </row>
    <row r="125" spans="1:14">
      <c r="A125" s="78" t="s">
        <v>76</v>
      </c>
      <c r="B125" s="678"/>
      <c r="C125" s="678"/>
      <c r="D125" s="68"/>
      <c r="E125" s="68"/>
      <c r="F125" s="678"/>
      <c r="G125" s="678"/>
      <c r="H125" s="678"/>
      <c r="I125" s="678"/>
      <c r="J125" s="678"/>
      <c r="K125" s="678"/>
      <c r="L125" s="678"/>
      <c r="M125" s="678"/>
    </row>
    <row r="126" spans="1:14">
      <c r="A126" s="78" t="s">
        <v>77</v>
      </c>
      <c r="B126" s="678"/>
      <c r="C126" s="678"/>
      <c r="D126" s="68"/>
      <c r="E126" s="68"/>
      <c r="F126" s="678"/>
      <c r="G126" s="678"/>
      <c r="H126" s="678"/>
      <c r="I126" s="678"/>
      <c r="J126" s="678"/>
      <c r="K126" s="678"/>
      <c r="L126" s="678"/>
      <c r="M126" s="678"/>
    </row>
    <row r="127" spans="1:14">
      <c r="A127" s="79" t="s">
        <v>1256</v>
      </c>
      <c r="B127" s="678"/>
      <c r="C127" s="678"/>
      <c r="D127" s="68"/>
      <c r="E127" s="68"/>
      <c r="F127" s="678"/>
      <c r="G127" s="678"/>
      <c r="H127" s="678"/>
      <c r="I127" s="678"/>
      <c r="J127" s="678"/>
      <c r="K127" s="678"/>
      <c r="L127" s="678"/>
      <c r="M127" s="678"/>
    </row>
    <row r="128" spans="1:14">
      <c r="A128" s="79" t="s">
        <v>79</v>
      </c>
      <c r="B128" s="678"/>
      <c r="C128" s="678"/>
      <c r="D128" s="68"/>
      <c r="E128" s="68"/>
      <c r="F128" s="678"/>
      <c r="G128" s="678"/>
      <c r="H128" s="678"/>
      <c r="I128" s="678"/>
      <c r="J128" s="678"/>
      <c r="K128" s="678"/>
      <c r="L128" s="678"/>
      <c r="M128" s="678"/>
    </row>
    <row r="129" spans="1:14" ht="22.5" customHeight="1">
      <c r="A129" s="78" t="s">
        <v>1260</v>
      </c>
      <c r="B129" s="692" t="s">
        <v>9050</v>
      </c>
      <c r="C129" s="682" t="s">
        <v>276</v>
      </c>
      <c r="D129" s="77" t="s">
        <v>9051</v>
      </c>
      <c r="E129" s="77" t="s">
        <v>9052</v>
      </c>
      <c r="F129" s="77" t="s">
        <v>9053</v>
      </c>
      <c r="G129" s="77" t="s">
        <v>9054</v>
      </c>
      <c r="H129" s="77" t="s">
        <v>9055</v>
      </c>
      <c r="I129" s="77" t="s">
        <v>9056</v>
      </c>
      <c r="J129" s="112" t="s">
        <v>2455</v>
      </c>
      <c r="K129" s="112" t="s">
        <v>276</v>
      </c>
      <c r="L129" s="112" t="s">
        <v>150</v>
      </c>
      <c r="M129" s="77" t="s">
        <v>1054</v>
      </c>
    </row>
    <row r="130" spans="1:14" ht="26.1" customHeight="1">
      <c r="A130" s="14" t="s">
        <v>1</v>
      </c>
      <c r="B130" s="13" t="s">
        <v>9057</v>
      </c>
      <c r="C130" s="13" t="s">
        <v>9058</v>
      </c>
      <c r="D130" s="13" t="s">
        <v>9059</v>
      </c>
      <c r="E130" s="13" t="s">
        <v>9060</v>
      </c>
      <c r="F130" s="13" t="s">
        <v>9061</v>
      </c>
      <c r="G130" s="13" t="s">
        <v>9062</v>
      </c>
      <c r="H130" s="13" t="s">
        <v>4196</v>
      </c>
      <c r="I130" s="13" t="s">
        <v>9063</v>
      </c>
      <c r="J130" s="13" t="s">
        <v>9064</v>
      </c>
      <c r="K130" s="13" t="s">
        <v>9065</v>
      </c>
      <c r="L130" s="14" t="s">
        <v>9066</v>
      </c>
      <c r="M130" s="13" t="s">
        <v>9067</v>
      </c>
    </row>
    <row r="131" spans="1:14">
      <c r="A131" s="78" t="s">
        <v>14</v>
      </c>
      <c r="B131" s="682" t="s">
        <v>9068</v>
      </c>
      <c r="C131" s="682" t="s">
        <v>9069</v>
      </c>
      <c r="D131" s="682" t="s">
        <v>9070</v>
      </c>
      <c r="E131" s="4" t="s">
        <v>9071</v>
      </c>
      <c r="F131" s="682" t="s">
        <v>9072</v>
      </c>
      <c r="G131" s="682" t="s">
        <v>9073</v>
      </c>
      <c r="H131" s="682" t="s">
        <v>9074</v>
      </c>
      <c r="I131" s="682" t="s">
        <v>9075</v>
      </c>
      <c r="J131" s="649" t="s">
        <v>9076</v>
      </c>
      <c r="K131" s="682" t="s">
        <v>9077</v>
      </c>
      <c r="L131" s="650" t="s">
        <v>9078</v>
      </c>
      <c r="M131" s="682" t="s">
        <v>9079</v>
      </c>
    </row>
    <row r="132" spans="1:14">
      <c r="A132" s="78" t="s">
        <v>27</v>
      </c>
      <c r="B132" s="6" t="s">
        <v>9080</v>
      </c>
      <c r="C132" s="6" t="s">
        <v>9081</v>
      </c>
      <c r="D132" s="6" t="s">
        <v>9082</v>
      </c>
      <c r="E132" s="9" t="s">
        <v>9083</v>
      </c>
      <c r="F132" s="6" t="s">
        <v>9084</v>
      </c>
      <c r="G132" s="6" t="s">
        <v>9085</v>
      </c>
      <c r="H132" s="6" t="s">
        <v>9086</v>
      </c>
      <c r="I132" s="6" t="s">
        <v>9087</v>
      </c>
      <c r="J132" s="116" t="s">
        <v>9088</v>
      </c>
      <c r="K132" s="6" t="s">
        <v>9089</v>
      </c>
      <c r="L132" s="67" t="s">
        <v>9090</v>
      </c>
      <c r="M132" s="6" t="s">
        <v>9091</v>
      </c>
    </row>
    <row r="133" spans="1:14">
      <c r="A133" s="78" t="s">
        <v>40</v>
      </c>
      <c r="B133" s="682" t="s">
        <v>8761</v>
      </c>
      <c r="C133" s="682" t="s">
        <v>3281</v>
      </c>
      <c r="D133" s="682" t="s">
        <v>8710</v>
      </c>
      <c r="E133" s="682" t="s">
        <v>3281</v>
      </c>
      <c r="F133" s="682" t="s">
        <v>8763</v>
      </c>
      <c r="G133" s="682" t="s">
        <v>3281</v>
      </c>
      <c r="H133" s="682" t="s">
        <v>3281</v>
      </c>
      <c r="I133" s="682" t="s">
        <v>8716</v>
      </c>
      <c r="J133" s="649" t="s">
        <v>8761</v>
      </c>
      <c r="K133" s="682" t="s">
        <v>9092</v>
      </c>
      <c r="L133" s="650" t="s">
        <v>8711</v>
      </c>
      <c r="M133" s="682" t="s">
        <v>8712</v>
      </c>
    </row>
    <row r="134" spans="1:14">
      <c r="A134" s="78" t="s">
        <v>48</v>
      </c>
      <c r="B134" s="682">
        <v>7227064000</v>
      </c>
      <c r="C134" s="682">
        <v>2036412000</v>
      </c>
      <c r="D134" s="682">
        <v>974957000</v>
      </c>
      <c r="E134" s="651">
        <v>2159347000</v>
      </c>
      <c r="F134" s="682">
        <v>2632766000</v>
      </c>
      <c r="G134" s="682">
        <v>2632592000</v>
      </c>
      <c r="H134" s="682">
        <v>1550330000</v>
      </c>
      <c r="I134" s="682">
        <v>2418767000</v>
      </c>
      <c r="J134" s="649">
        <v>1648566000</v>
      </c>
      <c r="K134" s="682">
        <v>1878804000</v>
      </c>
      <c r="L134" s="649">
        <v>2777637000</v>
      </c>
      <c r="M134" s="682">
        <v>1142525000</v>
      </c>
    </row>
    <row r="135" spans="1:14">
      <c r="A135" s="78" t="s">
        <v>49</v>
      </c>
      <c r="B135" s="682">
        <v>4442622000</v>
      </c>
      <c r="C135" s="682">
        <v>607436000</v>
      </c>
      <c r="D135" s="682">
        <v>639138000</v>
      </c>
      <c r="E135" s="651">
        <v>1407382000</v>
      </c>
      <c r="F135" s="682">
        <v>1568676000</v>
      </c>
      <c r="G135" s="682">
        <v>1140270000</v>
      </c>
      <c r="H135" s="682">
        <v>523258000</v>
      </c>
      <c r="I135" s="682">
        <v>5508174000</v>
      </c>
      <c r="J135" s="649">
        <v>2057974000</v>
      </c>
      <c r="K135" s="682">
        <v>1052209000</v>
      </c>
      <c r="L135" s="650">
        <v>2200937000</v>
      </c>
      <c r="M135" s="682">
        <v>0</v>
      </c>
    </row>
    <row r="136" spans="1:14">
      <c r="A136" s="78" t="s">
        <v>50</v>
      </c>
      <c r="B136" s="682">
        <v>6456488000</v>
      </c>
      <c r="C136" s="682">
        <v>1737425000</v>
      </c>
      <c r="D136" s="682">
        <v>1104638000</v>
      </c>
      <c r="E136" s="651">
        <v>2397410000</v>
      </c>
      <c r="F136" s="682">
        <v>2185536000</v>
      </c>
      <c r="G136" s="682">
        <v>2053616000</v>
      </c>
      <c r="H136" s="682">
        <v>1448590000</v>
      </c>
      <c r="I136" s="682">
        <v>18253735000</v>
      </c>
      <c r="J136" s="649">
        <v>2400330000</v>
      </c>
      <c r="K136" s="682">
        <v>1267769000</v>
      </c>
      <c r="L136" s="650">
        <v>3811032000</v>
      </c>
      <c r="M136" s="682">
        <v>0</v>
      </c>
    </row>
    <row r="137" spans="1:14">
      <c r="A137" s="718" t="s">
        <v>51</v>
      </c>
      <c r="B137" s="5">
        <v>0.43469999999999998</v>
      </c>
      <c r="C137" s="5">
        <v>0.40910000000000002</v>
      </c>
      <c r="D137" s="5">
        <v>0.37319999999999998</v>
      </c>
      <c r="E137" s="5">
        <v>0.1077</v>
      </c>
      <c r="F137" s="5">
        <v>7.6399999999999996E-2</v>
      </c>
      <c r="G137" s="5">
        <v>2.4899999999999999E-2</v>
      </c>
      <c r="H137" s="5">
        <v>0.13289999999999999</v>
      </c>
      <c r="I137" s="5">
        <v>0</v>
      </c>
      <c r="J137" s="105">
        <v>0.03</v>
      </c>
      <c r="K137" s="5">
        <v>0.1057</v>
      </c>
      <c r="L137" s="49">
        <v>0.1031</v>
      </c>
      <c r="M137" s="5">
        <v>3.7999999999999999E-2</v>
      </c>
      <c r="N137" s="627"/>
    </row>
    <row r="138" spans="1:14">
      <c r="A138" s="718" t="s">
        <v>54</v>
      </c>
      <c r="B138" s="5">
        <v>3.1564000000000001</v>
      </c>
      <c r="C138" s="76">
        <v>2.1779000000000002</v>
      </c>
      <c r="D138" s="5">
        <v>2.5903</v>
      </c>
      <c r="E138" s="5">
        <v>6.5937999999999999</v>
      </c>
      <c r="F138" s="5">
        <v>42.219099999999997</v>
      </c>
      <c r="G138" s="5">
        <v>36.549999999999997</v>
      </c>
      <c r="H138" s="5">
        <v>117.88549999999999</v>
      </c>
      <c r="I138" s="5" t="s">
        <v>52</v>
      </c>
      <c r="J138" s="114">
        <v>3.5009000000000001</v>
      </c>
      <c r="K138" s="5">
        <v>8.0272000000000006</v>
      </c>
      <c r="L138" s="49">
        <v>24.386500000000002</v>
      </c>
      <c r="M138" s="5">
        <v>20.6952</v>
      </c>
      <c r="N138" s="627"/>
    </row>
    <row r="139" spans="1:14" ht="22.5" customHeight="1">
      <c r="A139" s="719" t="s">
        <v>55</v>
      </c>
      <c r="B139" s="75" t="s">
        <v>9093</v>
      </c>
      <c r="C139" s="75" t="s">
        <v>9094</v>
      </c>
      <c r="D139" s="75" t="s">
        <v>9095</v>
      </c>
      <c r="E139" s="75" t="s">
        <v>6817</v>
      </c>
      <c r="F139" s="75" t="s">
        <v>3066</v>
      </c>
      <c r="G139" s="75" t="s">
        <v>9096</v>
      </c>
      <c r="H139" s="75" t="s">
        <v>9097</v>
      </c>
      <c r="I139" s="75" t="s">
        <v>9098</v>
      </c>
      <c r="J139" s="109" t="s">
        <v>9099</v>
      </c>
      <c r="K139" s="75" t="s">
        <v>1668</v>
      </c>
      <c r="L139" s="65" t="s">
        <v>7680</v>
      </c>
      <c r="M139" s="75" t="s">
        <v>4860</v>
      </c>
    </row>
    <row r="140" spans="1:14" ht="32.450000000000003" customHeight="1">
      <c r="A140" s="78" t="s">
        <v>68</v>
      </c>
      <c r="B140" s="678"/>
      <c r="C140" s="678"/>
      <c r="D140" s="678"/>
      <c r="E140" s="69"/>
      <c r="F140" s="642"/>
      <c r="G140" s="678"/>
      <c r="H140" s="642"/>
      <c r="I140" s="642"/>
      <c r="J140" s="678"/>
      <c r="K140" s="642"/>
      <c r="L140" s="69"/>
      <c r="M140" s="642"/>
    </row>
    <row r="141" spans="1:14">
      <c r="A141" s="78" t="s">
        <v>76</v>
      </c>
      <c r="B141" s="678"/>
      <c r="C141" s="678"/>
      <c r="D141" s="678"/>
      <c r="E141" s="68"/>
      <c r="F141" s="678"/>
      <c r="G141" s="678"/>
      <c r="H141" s="678"/>
      <c r="I141" s="678"/>
      <c r="J141" s="678"/>
      <c r="K141" s="678"/>
      <c r="L141" s="642"/>
      <c r="M141" s="678"/>
    </row>
    <row r="142" spans="1:14">
      <c r="A142" s="78" t="s">
        <v>77</v>
      </c>
      <c r="B142" s="678"/>
      <c r="C142" s="678"/>
      <c r="D142" s="678"/>
      <c r="E142" s="68"/>
      <c r="F142" s="678"/>
      <c r="G142" s="678"/>
      <c r="H142" s="678"/>
      <c r="I142" s="678"/>
      <c r="J142" s="678"/>
      <c r="K142" s="678"/>
      <c r="L142" s="642"/>
      <c r="M142" s="678"/>
    </row>
    <row r="143" spans="1:14">
      <c r="A143" s="79" t="s">
        <v>1256</v>
      </c>
      <c r="B143" s="678"/>
      <c r="C143" s="678"/>
      <c r="D143" s="678"/>
      <c r="E143" s="68"/>
      <c r="F143" s="678"/>
      <c r="G143" s="678"/>
      <c r="H143" s="678"/>
      <c r="I143" s="678"/>
      <c r="J143" s="678"/>
      <c r="K143" s="678"/>
      <c r="L143" s="642"/>
      <c r="M143" s="678"/>
    </row>
    <row r="144" spans="1:14">
      <c r="A144" s="79" t="s">
        <v>79</v>
      </c>
      <c r="B144" s="678"/>
      <c r="C144" s="678"/>
      <c r="D144" s="678"/>
      <c r="E144" s="68"/>
      <c r="F144" s="678"/>
      <c r="G144" s="678"/>
      <c r="H144" s="678"/>
      <c r="I144" s="678"/>
      <c r="J144" s="678"/>
      <c r="K144" s="678"/>
      <c r="L144" s="642"/>
      <c r="M144" s="678"/>
    </row>
    <row r="145" spans="1:13">
      <c r="A145" s="78" t="s">
        <v>1260</v>
      </c>
      <c r="B145" s="692" t="s">
        <v>999</v>
      </c>
      <c r="C145" s="692" t="s">
        <v>999</v>
      </c>
      <c r="D145" s="692" t="s">
        <v>999</v>
      </c>
      <c r="E145" s="692" t="s">
        <v>999</v>
      </c>
      <c r="F145" s="692" t="s">
        <v>999</v>
      </c>
      <c r="G145" s="77" t="s">
        <v>1054</v>
      </c>
      <c r="H145" s="77" t="s">
        <v>276</v>
      </c>
      <c r="I145" s="77" t="s">
        <v>82</v>
      </c>
      <c r="J145" s="112" t="s">
        <v>82</v>
      </c>
      <c r="K145" s="77" t="s">
        <v>82</v>
      </c>
      <c r="L145" s="660" t="s">
        <v>276</v>
      </c>
      <c r="M145" s="77" t="s">
        <v>276</v>
      </c>
    </row>
    <row r="146" spans="1:13" ht="26.1" customHeight="1">
      <c r="A146" s="14" t="s">
        <v>1</v>
      </c>
      <c r="B146" s="14" t="s">
        <v>9100</v>
      </c>
      <c r="C146" s="13" t="s">
        <v>9101</v>
      </c>
      <c r="D146" s="13" t="s">
        <v>9102</v>
      </c>
      <c r="E146" s="13" t="s">
        <v>9103</v>
      </c>
      <c r="F146" s="13" t="s">
        <v>9104</v>
      </c>
      <c r="G146" s="13" t="s">
        <v>9105</v>
      </c>
      <c r="H146" s="13" t="s">
        <v>9106</v>
      </c>
      <c r="I146" s="13" t="s">
        <v>9107</v>
      </c>
      <c r="J146" s="13" t="s">
        <v>3085</v>
      </c>
      <c r="K146" s="13" t="s">
        <v>9108</v>
      </c>
      <c r="L146" s="13" t="s">
        <v>2506</v>
      </c>
      <c r="M146" s="13" t="s">
        <v>9109</v>
      </c>
    </row>
    <row r="147" spans="1:13">
      <c r="A147" s="78" t="s">
        <v>14</v>
      </c>
      <c r="B147" s="649" t="s">
        <v>9110</v>
      </c>
      <c r="C147" s="650" t="s">
        <v>9111</v>
      </c>
      <c r="D147" s="103" t="s">
        <v>9112</v>
      </c>
      <c r="E147" s="789" t="s">
        <v>9113</v>
      </c>
      <c r="F147" s="650" t="s">
        <v>9114</v>
      </c>
      <c r="G147" s="650" t="s">
        <v>9115</v>
      </c>
      <c r="H147" s="649" t="s">
        <v>9116</v>
      </c>
      <c r="I147" s="649" t="s">
        <v>9117</v>
      </c>
      <c r="J147" s="649" t="s">
        <v>9118</v>
      </c>
      <c r="K147" s="649" t="s">
        <v>9119</v>
      </c>
      <c r="L147" s="649" t="s">
        <v>9120</v>
      </c>
      <c r="M147" s="649" t="s">
        <v>9121</v>
      </c>
    </row>
    <row r="148" spans="1:13">
      <c r="A148" s="78" t="s">
        <v>27</v>
      </c>
      <c r="B148" s="116" t="s">
        <v>9122</v>
      </c>
      <c r="C148" s="67" t="s">
        <v>9123</v>
      </c>
      <c r="D148" s="113" t="s">
        <v>9124</v>
      </c>
      <c r="E148" s="71" t="s">
        <v>9125</v>
      </c>
      <c r="F148" s="67" t="s">
        <v>9126</v>
      </c>
      <c r="G148" s="67" t="s">
        <v>9127</v>
      </c>
      <c r="H148" s="116" t="s">
        <v>9128</v>
      </c>
      <c r="I148" s="116" t="s">
        <v>9129</v>
      </c>
      <c r="J148" s="116" t="s">
        <v>9130</v>
      </c>
      <c r="K148" s="116" t="s">
        <v>9131</v>
      </c>
      <c r="L148" s="116" t="s">
        <v>9132</v>
      </c>
      <c r="M148" s="116" t="s">
        <v>9133</v>
      </c>
    </row>
    <row r="149" spans="1:13">
      <c r="A149" s="78" t="s">
        <v>40</v>
      </c>
      <c r="B149" s="116" t="s">
        <v>3281</v>
      </c>
      <c r="C149" s="650" t="s">
        <v>8715</v>
      </c>
      <c r="D149" s="649" t="s">
        <v>8712</v>
      </c>
      <c r="E149" s="789" t="s">
        <v>3281</v>
      </c>
      <c r="F149" s="650" t="s">
        <v>3281</v>
      </c>
      <c r="G149" s="650" t="s">
        <v>9134</v>
      </c>
      <c r="H149" s="649" t="s">
        <v>3281</v>
      </c>
      <c r="I149" s="649" t="s">
        <v>8761</v>
      </c>
      <c r="J149" s="649" t="s">
        <v>8761</v>
      </c>
      <c r="K149" s="649" t="s">
        <v>3281</v>
      </c>
      <c r="L149" s="649" t="s">
        <v>9092</v>
      </c>
      <c r="M149" s="649" t="s">
        <v>3281</v>
      </c>
    </row>
    <row r="150" spans="1:13">
      <c r="A150" s="78" t="s">
        <v>48</v>
      </c>
      <c r="B150" s="649">
        <v>4030169000</v>
      </c>
      <c r="C150" s="649">
        <v>2401433000</v>
      </c>
      <c r="D150" s="633">
        <v>1934169000</v>
      </c>
      <c r="E150" s="789">
        <v>2177625000</v>
      </c>
      <c r="F150" s="650">
        <v>1001623000</v>
      </c>
      <c r="G150" s="650">
        <v>3115245000</v>
      </c>
      <c r="H150" s="649">
        <v>5619561000</v>
      </c>
      <c r="I150" s="649">
        <v>1017925000</v>
      </c>
      <c r="J150" s="918">
        <v>1053845000</v>
      </c>
      <c r="K150" s="649">
        <v>863055000</v>
      </c>
      <c r="L150" s="649">
        <v>8026967000</v>
      </c>
      <c r="M150" s="649">
        <v>3475180000</v>
      </c>
    </row>
    <row r="151" spans="1:13">
      <c r="A151" s="78" t="s">
        <v>49</v>
      </c>
      <c r="B151" s="649">
        <v>4966228000</v>
      </c>
      <c r="C151" s="650">
        <v>1075281000</v>
      </c>
      <c r="D151" s="633">
        <v>1627005000</v>
      </c>
      <c r="E151" s="789">
        <v>0</v>
      </c>
      <c r="F151" s="650">
        <v>460557000</v>
      </c>
      <c r="G151" s="650">
        <v>3819649000</v>
      </c>
      <c r="H151" s="649">
        <v>4397157000</v>
      </c>
      <c r="I151" s="649">
        <v>1288511000</v>
      </c>
      <c r="J151" s="918">
        <v>1000618000</v>
      </c>
      <c r="K151" s="649">
        <v>539770000</v>
      </c>
      <c r="L151" s="649">
        <v>7691807000</v>
      </c>
      <c r="M151" s="649">
        <v>2323364000</v>
      </c>
    </row>
    <row r="152" spans="1:13">
      <c r="A152" s="78" t="s">
        <v>50</v>
      </c>
      <c r="B152" s="649">
        <v>13148058000</v>
      </c>
      <c r="C152" s="650">
        <v>1676217000</v>
      </c>
      <c r="D152" s="633">
        <v>3554815000</v>
      </c>
      <c r="E152" s="789">
        <v>0</v>
      </c>
      <c r="F152" s="650">
        <v>460557000</v>
      </c>
      <c r="G152" s="650">
        <v>4794465000</v>
      </c>
      <c r="H152" s="649">
        <v>7964481000</v>
      </c>
      <c r="I152" s="649">
        <v>1288511000</v>
      </c>
      <c r="J152" s="918">
        <v>1000618000</v>
      </c>
      <c r="K152" s="649">
        <v>949883000</v>
      </c>
      <c r="L152" s="649">
        <v>16925019000</v>
      </c>
      <c r="M152" s="649">
        <v>3682480000</v>
      </c>
    </row>
    <row r="153" spans="1:13">
      <c r="A153" s="718" t="s">
        <v>51</v>
      </c>
      <c r="B153" s="105">
        <v>0.13150000000000001</v>
      </c>
      <c r="C153" s="49">
        <v>0</v>
      </c>
      <c r="D153" s="105">
        <v>1.1299999999999999E-2</v>
      </c>
      <c r="E153" s="117">
        <v>0.1022</v>
      </c>
      <c r="F153" s="49">
        <v>0.3503</v>
      </c>
      <c r="G153" s="49">
        <v>0.13100000000000001</v>
      </c>
      <c r="H153" s="105">
        <v>0.20630000000000001</v>
      </c>
      <c r="I153" s="105">
        <v>0.52059999999999995</v>
      </c>
      <c r="J153" s="105">
        <v>0.20930000000000001</v>
      </c>
      <c r="K153" s="105">
        <v>0.15629999999999999</v>
      </c>
      <c r="L153" s="105">
        <v>0.44640000000000002</v>
      </c>
      <c r="M153" s="105">
        <v>0.1018</v>
      </c>
    </row>
    <row r="154" spans="1:13">
      <c r="A154" s="718" t="s">
        <v>54</v>
      </c>
      <c r="B154" s="105">
        <v>14.8246</v>
      </c>
      <c r="C154" s="49" t="s">
        <v>52</v>
      </c>
      <c r="D154" s="105">
        <v>33.619500000000002</v>
      </c>
      <c r="E154" s="117">
        <v>2.3441000000000001</v>
      </c>
      <c r="F154" s="49">
        <v>2.8801000000000001</v>
      </c>
      <c r="G154" s="49">
        <v>9.5957000000000008</v>
      </c>
      <c r="H154" s="105">
        <v>5.5350999999999999</v>
      </c>
      <c r="I154" s="105">
        <v>3.1924000000000001</v>
      </c>
      <c r="J154" s="114">
        <v>4.0419</v>
      </c>
      <c r="K154" s="105">
        <v>5.9824000000000002</v>
      </c>
      <c r="L154" s="105">
        <v>3.0508999999999999</v>
      </c>
      <c r="M154" s="105">
        <v>20.278600000000001</v>
      </c>
    </row>
    <row r="155" spans="1:13" ht="22.5" customHeight="1">
      <c r="A155" s="719" t="s">
        <v>55</v>
      </c>
      <c r="B155" s="109" t="s">
        <v>9135</v>
      </c>
      <c r="C155" s="65" t="s">
        <v>9048</v>
      </c>
      <c r="D155" s="109" t="s">
        <v>9136</v>
      </c>
      <c r="E155" s="147" t="s">
        <v>9137</v>
      </c>
      <c r="F155" s="65" t="s">
        <v>9138</v>
      </c>
      <c r="G155" s="65" t="s">
        <v>8479</v>
      </c>
      <c r="H155" s="109" t="s">
        <v>9139</v>
      </c>
      <c r="I155" s="109" t="s">
        <v>9140</v>
      </c>
      <c r="J155" s="109" t="s">
        <v>9141</v>
      </c>
      <c r="K155" s="109" t="s">
        <v>9142</v>
      </c>
      <c r="L155" s="109" t="s">
        <v>1572</v>
      </c>
      <c r="M155" s="109" t="s">
        <v>3066</v>
      </c>
    </row>
    <row r="156" spans="1:13" ht="22.5" customHeight="1">
      <c r="A156" s="78" t="s">
        <v>68</v>
      </c>
      <c r="B156" s="642"/>
      <c r="C156" s="678"/>
      <c r="D156" s="69"/>
      <c r="E156" s="769"/>
      <c r="F156" s="678"/>
      <c r="G156" s="642"/>
      <c r="H156" s="644" t="s">
        <v>5169</v>
      </c>
      <c r="I156" s="642"/>
      <c r="J156" s="678"/>
      <c r="K156" s="642"/>
      <c r="L156" s="642"/>
      <c r="M156" s="642"/>
    </row>
    <row r="157" spans="1:13">
      <c r="A157" s="78" t="s">
        <v>76</v>
      </c>
      <c r="B157" s="642"/>
      <c r="C157" s="678"/>
      <c r="D157" s="68"/>
      <c r="E157" s="787"/>
      <c r="F157" s="678"/>
      <c r="G157" s="678"/>
      <c r="H157" s="678"/>
      <c r="I157" s="678"/>
      <c r="J157" s="678"/>
      <c r="K157" s="678"/>
      <c r="L157" s="678"/>
      <c r="M157" s="678"/>
    </row>
    <row r="158" spans="1:13">
      <c r="A158" s="78" t="s">
        <v>77</v>
      </c>
      <c r="B158" s="642"/>
      <c r="C158" s="678"/>
      <c r="D158" s="68"/>
      <c r="E158" s="787"/>
      <c r="F158" s="678"/>
      <c r="G158" s="678"/>
      <c r="H158" s="678"/>
      <c r="I158" s="678"/>
      <c r="J158" s="678"/>
      <c r="K158" s="678"/>
      <c r="L158" s="678"/>
      <c r="M158" s="678"/>
    </row>
    <row r="159" spans="1:13">
      <c r="A159" s="79" t="s">
        <v>1256</v>
      </c>
      <c r="B159" s="642"/>
      <c r="C159" s="678"/>
      <c r="D159" s="68"/>
      <c r="E159" s="787"/>
      <c r="F159" s="678"/>
      <c r="G159" s="678"/>
      <c r="H159" s="678"/>
      <c r="I159" s="678"/>
      <c r="J159" s="678"/>
      <c r="K159" s="678"/>
      <c r="L159" s="678"/>
      <c r="M159" s="678"/>
    </row>
    <row r="160" spans="1:13">
      <c r="A160" s="79" t="s">
        <v>79</v>
      </c>
      <c r="B160" s="642"/>
      <c r="C160" s="678"/>
      <c r="D160" s="68"/>
      <c r="E160" s="787"/>
      <c r="F160" s="678"/>
      <c r="G160" s="678"/>
      <c r="H160" s="678"/>
      <c r="I160" s="678"/>
      <c r="J160" s="678"/>
      <c r="K160" s="678"/>
      <c r="L160" s="678"/>
      <c r="M160" s="678"/>
    </row>
    <row r="161" spans="1:13">
      <c r="A161" s="78" t="s">
        <v>1260</v>
      </c>
      <c r="B161" s="704" t="s">
        <v>2455</v>
      </c>
      <c r="C161" s="660" t="s">
        <v>82</v>
      </c>
      <c r="D161" s="704" t="s">
        <v>82</v>
      </c>
      <c r="E161" s="799"/>
      <c r="F161" s="64"/>
      <c r="G161" s="64" t="s">
        <v>333</v>
      </c>
      <c r="H161" s="112" t="s">
        <v>2455</v>
      </c>
      <c r="I161" s="112" t="s">
        <v>82</v>
      </c>
      <c r="J161" s="112" t="s">
        <v>82</v>
      </c>
      <c r="K161" s="112" t="s">
        <v>82</v>
      </c>
      <c r="L161" s="112" t="s">
        <v>502</v>
      </c>
      <c r="M161" s="112" t="s">
        <v>146</v>
      </c>
    </row>
    <row r="162" spans="1:13" ht="26.1" customHeight="1">
      <c r="A162" s="14" t="s">
        <v>1</v>
      </c>
      <c r="B162" s="14" t="s">
        <v>9143</v>
      </c>
      <c r="C162" s="13" t="s">
        <v>9144</v>
      </c>
      <c r="D162" s="15" t="s">
        <v>9145</v>
      </c>
      <c r="E162" s="13" t="s">
        <v>9146</v>
      </c>
      <c r="F162" s="13" t="s">
        <v>7735</v>
      </c>
      <c r="G162" s="13" t="s">
        <v>9147</v>
      </c>
      <c r="H162" s="13" t="s">
        <v>9148</v>
      </c>
      <c r="I162" s="13" t="s">
        <v>9149</v>
      </c>
      <c r="J162" s="13" t="s">
        <v>9150</v>
      </c>
      <c r="K162" s="13" t="s">
        <v>9151</v>
      </c>
      <c r="L162" s="13" t="s">
        <v>9152</v>
      </c>
      <c r="M162" s="47" t="s">
        <v>9153</v>
      </c>
    </row>
    <row r="163" spans="1:13">
      <c r="A163" s="78" t="s">
        <v>14</v>
      </c>
      <c r="B163" s="649" t="s">
        <v>9154</v>
      </c>
      <c r="C163" s="649" t="s">
        <v>9155</v>
      </c>
      <c r="D163" s="103" t="s">
        <v>9156</v>
      </c>
      <c r="E163" s="768" t="s">
        <v>9157</v>
      </c>
      <c r="F163" s="649" t="s">
        <v>9158</v>
      </c>
      <c r="G163" s="649" t="s">
        <v>9159</v>
      </c>
      <c r="H163" s="649" t="s">
        <v>9160</v>
      </c>
      <c r="I163" s="649" t="s">
        <v>9161</v>
      </c>
      <c r="J163" s="649" t="s">
        <v>3575</v>
      </c>
      <c r="K163" s="649" t="s">
        <v>9162</v>
      </c>
      <c r="L163" s="649" t="s">
        <v>9163</v>
      </c>
      <c r="M163" s="649" t="s">
        <v>9164</v>
      </c>
    </row>
    <row r="164" spans="1:13">
      <c r="A164" s="78" t="s">
        <v>27</v>
      </c>
      <c r="B164" s="116" t="s">
        <v>9165</v>
      </c>
      <c r="C164" s="116" t="s">
        <v>9166</v>
      </c>
      <c r="D164" s="113" t="s">
        <v>9167</v>
      </c>
      <c r="E164" s="140" t="s">
        <v>9168</v>
      </c>
      <c r="F164" s="116" t="s">
        <v>9169</v>
      </c>
      <c r="G164" s="116" t="s">
        <v>9170</v>
      </c>
      <c r="H164" s="116" t="s">
        <v>9171</v>
      </c>
      <c r="I164" s="116" t="s">
        <v>9172</v>
      </c>
      <c r="J164" s="116" t="s">
        <v>9173</v>
      </c>
      <c r="K164" s="116" t="s">
        <v>9174</v>
      </c>
      <c r="L164" s="116" t="s">
        <v>9175</v>
      </c>
      <c r="M164" s="116" t="s">
        <v>9176</v>
      </c>
    </row>
    <row r="165" spans="1:13">
      <c r="A165" s="78" t="s">
        <v>40</v>
      </c>
      <c r="B165" s="116" t="s">
        <v>3281</v>
      </c>
      <c r="C165" s="649" t="s">
        <v>3281</v>
      </c>
      <c r="D165" s="649" t="s">
        <v>3281</v>
      </c>
      <c r="E165" s="768" t="s">
        <v>3281</v>
      </c>
      <c r="F165" s="649" t="s">
        <v>8860</v>
      </c>
      <c r="G165" s="649" t="s">
        <v>9177</v>
      </c>
      <c r="H165" s="649" t="s">
        <v>3281</v>
      </c>
      <c r="I165" s="649" t="s">
        <v>8716</v>
      </c>
      <c r="J165" s="649" t="s">
        <v>9134</v>
      </c>
      <c r="K165" s="649" t="s">
        <v>3281</v>
      </c>
      <c r="L165" s="649" t="s">
        <v>3281</v>
      </c>
      <c r="M165" s="649" t="s">
        <v>9134</v>
      </c>
    </row>
    <row r="166" spans="1:13">
      <c r="A166" s="78" t="s">
        <v>48</v>
      </c>
      <c r="B166" s="649">
        <v>1129848000</v>
      </c>
      <c r="C166" s="649">
        <v>1612464000</v>
      </c>
      <c r="D166" s="633">
        <v>1901273000</v>
      </c>
      <c r="E166" s="768">
        <v>2291309000</v>
      </c>
      <c r="F166" s="649">
        <v>2743023000</v>
      </c>
      <c r="G166" s="649">
        <v>2162146000</v>
      </c>
      <c r="H166" s="649">
        <v>1995306000</v>
      </c>
      <c r="I166" s="649">
        <v>1416837000</v>
      </c>
      <c r="J166" s="918">
        <v>1018205000</v>
      </c>
      <c r="K166" s="649">
        <v>1298200000</v>
      </c>
      <c r="L166" s="649">
        <v>243825000</v>
      </c>
      <c r="M166" s="649">
        <v>3723819000</v>
      </c>
    </row>
    <row r="167" spans="1:13">
      <c r="A167" s="78" t="s">
        <v>49</v>
      </c>
      <c r="B167" s="649">
        <v>726156000</v>
      </c>
      <c r="C167" s="649">
        <v>925445000</v>
      </c>
      <c r="D167" s="633">
        <v>931606000</v>
      </c>
      <c r="E167" s="768">
        <v>2877612000</v>
      </c>
      <c r="F167" s="649">
        <v>2194967000</v>
      </c>
      <c r="G167" s="649">
        <v>1776623000</v>
      </c>
      <c r="H167" s="649">
        <v>1692836000</v>
      </c>
      <c r="I167" s="649">
        <v>606306000</v>
      </c>
      <c r="J167" s="918">
        <v>502846000</v>
      </c>
      <c r="K167" s="649">
        <v>973967000</v>
      </c>
      <c r="L167" s="649">
        <v>0</v>
      </c>
      <c r="M167" s="649">
        <v>1643466000</v>
      </c>
    </row>
    <row r="168" spans="1:13">
      <c r="A168" s="78" t="s">
        <v>50</v>
      </c>
      <c r="B168" s="649">
        <v>1024420000</v>
      </c>
      <c r="C168" s="649">
        <v>2196919000</v>
      </c>
      <c r="D168" s="633">
        <v>1271642000</v>
      </c>
      <c r="E168" s="768">
        <v>4093880000</v>
      </c>
      <c r="F168" s="649">
        <v>3112159000</v>
      </c>
      <c r="G168" s="649">
        <v>2706425000</v>
      </c>
      <c r="H168" s="649">
        <v>3381130000</v>
      </c>
      <c r="I168" s="649">
        <v>907774000</v>
      </c>
      <c r="J168" s="918">
        <v>502846000</v>
      </c>
      <c r="K168" s="649">
        <v>1402988000</v>
      </c>
      <c r="L168" s="649">
        <v>0</v>
      </c>
      <c r="M168" s="649">
        <v>3151756000</v>
      </c>
    </row>
    <row r="169" spans="1:13">
      <c r="A169" s="718" t="s">
        <v>51</v>
      </c>
      <c r="B169" s="105">
        <v>0.5554</v>
      </c>
      <c r="C169" s="105">
        <v>0.34200000000000003</v>
      </c>
      <c r="D169" s="105">
        <v>0.2084</v>
      </c>
      <c r="E169" s="114">
        <v>0.32950000000000002</v>
      </c>
      <c r="F169" s="105">
        <v>0.32029999999999997</v>
      </c>
      <c r="G169" s="105">
        <v>1.9E-3</v>
      </c>
      <c r="H169" s="105">
        <v>0.25340000000000001</v>
      </c>
      <c r="I169" s="105">
        <v>0.23069999999999999</v>
      </c>
      <c r="J169" s="105">
        <v>1.09E-2</v>
      </c>
      <c r="K169" s="105">
        <v>0.307</v>
      </c>
      <c r="L169" s="105">
        <v>0.51149999999999995</v>
      </c>
      <c r="M169" s="105">
        <v>5.9400000000000001E-2</v>
      </c>
    </row>
    <row r="170" spans="1:13">
      <c r="A170" s="718" t="s">
        <v>54</v>
      </c>
      <c r="B170" s="105">
        <v>4.6620999999999997</v>
      </c>
      <c r="C170" s="105">
        <v>6.1736000000000004</v>
      </c>
      <c r="D170" s="105">
        <v>5.1295999999999999</v>
      </c>
      <c r="E170" s="114">
        <v>4.0608000000000004</v>
      </c>
      <c r="F170" s="105">
        <v>4.5366</v>
      </c>
      <c r="G170" s="105">
        <v>437.61040000000003</v>
      </c>
      <c r="H170" s="105">
        <v>17.515799999999999</v>
      </c>
      <c r="I170" s="105">
        <v>14.638299999999999</v>
      </c>
      <c r="J170" s="114">
        <v>35.413899999999998</v>
      </c>
      <c r="K170" s="105">
        <v>29.407599999999999</v>
      </c>
      <c r="L170" s="105">
        <v>3.5179999999999998</v>
      </c>
      <c r="M170" s="105">
        <v>12.8713</v>
      </c>
    </row>
    <row r="171" spans="1:13" ht="22.5" customHeight="1">
      <c r="A171" s="719" t="s">
        <v>55</v>
      </c>
      <c r="B171" s="109" t="s">
        <v>9097</v>
      </c>
      <c r="C171" s="109" t="s">
        <v>9178</v>
      </c>
      <c r="D171" s="109" t="s">
        <v>1668</v>
      </c>
      <c r="E171" s="121" t="s">
        <v>9179</v>
      </c>
      <c r="F171" s="109" t="s">
        <v>9180</v>
      </c>
      <c r="G171" s="109" t="s">
        <v>9181</v>
      </c>
      <c r="H171" s="109" t="s">
        <v>1046</v>
      </c>
      <c r="I171" s="109" t="s">
        <v>9182</v>
      </c>
      <c r="J171" s="109" t="s">
        <v>9183</v>
      </c>
      <c r="K171" s="109" t="s">
        <v>9184</v>
      </c>
      <c r="L171" s="109" t="s">
        <v>9185</v>
      </c>
      <c r="M171" s="109" t="s">
        <v>9186</v>
      </c>
    </row>
    <row r="172" spans="1:13" ht="22.5" customHeight="1">
      <c r="A172" s="78" t="s">
        <v>68</v>
      </c>
      <c r="B172" s="642"/>
      <c r="C172" s="678"/>
      <c r="D172" s="69"/>
      <c r="E172" s="769"/>
      <c r="F172" s="678"/>
      <c r="G172" s="642"/>
      <c r="H172" s="644" t="s">
        <v>9187</v>
      </c>
      <c r="I172" s="642"/>
      <c r="J172" s="678"/>
      <c r="K172" s="642"/>
      <c r="L172" s="655" t="s">
        <v>9188</v>
      </c>
      <c r="M172" s="642"/>
    </row>
    <row r="173" spans="1:13">
      <c r="A173" s="78" t="s">
        <v>76</v>
      </c>
      <c r="B173" s="642"/>
      <c r="C173" s="678"/>
      <c r="D173" s="68"/>
      <c r="E173" s="787"/>
      <c r="F173" s="678"/>
      <c r="G173" s="678"/>
      <c r="H173" s="678"/>
      <c r="I173" s="678"/>
      <c r="J173" s="678"/>
      <c r="K173" s="678"/>
      <c r="L173" s="678"/>
      <c r="M173" s="678"/>
    </row>
    <row r="174" spans="1:13">
      <c r="A174" s="78" t="s">
        <v>77</v>
      </c>
      <c r="B174" s="642"/>
      <c r="C174" s="678"/>
      <c r="D174" s="68"/>
      <c r="E174" s="787"/>
      <c r="F174" s="678"/>
      <c r="G174" s="678"/>
      <c r="H174" s="678"/>
      <c r="I174" s="678"/>
      <c r="J174" s="678"/>
      <c r="K174" s="678"/>
      <c r="L174" s="678"/>
      <c r="M174" s="678"/>
    </row>
    <row r="175" spans="1:13">
      <c r="A175" s="79" t="s">
        <v>1256</v>
      </c>
      <c r="B175" s="642"/>
      <c r="C175" s="678"/>
      <c r="D175" s="68"/>
      <c r="E175" s="787"/>
      <c r="F175" s="678"/>
      <c r="G175" s="678"/>
      <c r="H175" s="678"/>
      <c r="I175" s="678"/>
      <c r="J175" s="678"/>
      <c r="K175" s="678"/>
      <c r="L175" s="678"/>
      <c r="M175" s="678"/>
    </row>
    <row r="176" spans="1:13">
      <c r="A176" s="79" t="s">
        <v>79</v>
      </c>
      <c r="B176" s="642"/>
      <c r="C176" s="678"/>
      <c r="D176" s="68"/>
      <c r="E176" s="787"/>
      <c r="F176" s="678"/>
      <c r="G176" s="678"/>
      <c r="H176" s="678"/>
      <c r="I176" s="678"/>
      <c r="J176" s="678"/>
      <c r="K176" s="678"/>
      <c r="L176" s="678"/>
      <c r="M176" s="678"/>
    </row>
    <row r="177" spans="1:13">
      <c r="A177" s="78" t="s">
        <v>1260</v>
      </c>
      <c r="B177" s="704" t="s">
        <v>276</v>
      </c>
      <c r="C177" s="704" t="s">
        <v>502</v>
      </c>
      <c r="D177" s="704" t="s">
        <v>502</v>
      </c>
      <c r="E177" s="770" t="s">
        <v>502</v>
      </c>
      <c r="F177" s="112" t="s">
        <v>502</v>
      </c>
      <c r="G177" s="112" t="s">
        <v>390</v>
      </c>
      <c r="H177" s="112" t="s">
        <v>83</v>
      </c>
      <c r="I177" s="112" t="s">
        <v>83</v>
      </c>
      <c r="J177" s="112" t="s">
        <v>1112</v>
      </c>
      <c r="K177" s="112" t="s">
        <v>150</v>
      </c>
      <c r="L177" s="112" t="s">
        <v>1111</v>
      </c>
      <c r="M177" s="112" t="s">
        <v>448</v>
      </c>
    </row>
    <row r="178" spans="1:13" ht="26.1" customHeight="1">
      <c r="A178" s="14" t="s">
        <v>1</v>
      </c>
      <c r="B178" s="14" t="s">
        <v>9189</v>
      </c>
      <c r="C178" s="13" t="s">
        <v>9190</v>
      </c>
      <c r="D178" s="15" t="s">
        <v>9191</v>
      </c>
      <c r="E178" s="13" t="s">
        <v>9192</v>
      </c>
      <c r="F178" s="13" t="s">
        <v>9193</v>
      </c>
      <c r="G178" s="13" t="s">
        <v>9194</v>
      </c>
      <c r="H178" s="13" t="s">
        <v>9195</v>
      </c>
      <c r="I178" s="13" t="s">
        <v>9196</v>
      </c>
      <c r="J178" s="13" t="s">
        <v>9197</v>
      </c>
      <c r="K178" s="13" t="s">
        <v>9198</v>
      </c>
      <c r="L178" s="47" t="s">
        <v>8868</v>
      </c>
      <c r="M178" s="47" t="s">
        <v>9199</v>
      </c>
    </row>
    <row r="179" spans="1:13">
      <c r="A179" s="78" t="s">
        <v>14</v>
      </c>
      <c r="B179" s="649" t="s">
        <v>9200</v>
      </c>
      <c r="C179" s="649" t="s">
        <v>9201</v>
      </c>
      <c r="D179" s="103" t="s">
        <v>9202</v>
      </c>
      <c r="E179" s="768" t="s">
        <v>9203</v>
      </c>
      <c r="F179" s="649" t="s">
        <v>9204</v>
      </c>
      <c r="G179" s="649" t="s">
        <v>9205</v>
      </c>
      <c r="H179" s="649" t="s">
        <v>9206</v>
      </c>
      <c r="I179" s="649" t="s">
        <v>6025</v>
      </c>
      <c r="J179" s="4" t="s">
        <v>9207</v>
      </c>
      <c r="K179" s="649" t="s">
        <v>9208</v>
      </c>
      <c r="L179" s="649" t="s">
        <v>1841</v>
      </c>
      <c r="M179" s="649" t="s">
        <v>9209</v>
      </c>
    </row>
    <row r="180" spans="1:13">
      <c r="A180" s="78" t="s">
        <v>27</v>
      </c>
      <c r="B180" s="116" t="s">
        <v>9210</v>
      </c>
      <c r="C180" s="116" t="s">
        <v>9211</v>
      </c>
      <c r="D180" s="113" t="s">
        <v>9212</v>
      </c>
      <c r="E180" s="140" t="s">
        <v>9213</v>
      </c>
      <c r="F180" s="116" t="s">
        <v>9214</v>
      </c>
      <c r="G180" s="116" t="s">
        <v>9215</v>
      </c>
      <c r="H180" s="116" t="s">
        <v>9216</v>
      </c>
      <c r="I180" s="116" t="s">
        <v>9217</v>
      </c>
      <c r="J180" s="4" t="s">
        <v>9218</v>
      </c>
      <c r="K180" s="116" t="s">
        <v>9219</v>
      </c>
      <c r="L180" s="116" t="s">
        <v>8889</v>
      </c>
      <c r="M180" s="116" t="s">
        <v>9220</v>
      </c>
    </row>
    <row r="181" spans="1:13">
      <c r="A181" s="78" t="s">
        <v>40</v>
      </c>
      <c r="B181" s="116" t="s">
        <v>9040</v>
      </c>
      <c r="C181" s="649" t="s">
        <v>9221</v>
      </c>
      <c r="D181" s="649" t="s">
        <v>8761</v>
      </c>
      <c r="E181" s="768" t="s">
        <v>8761</v>
      </c>
      <c r="F181" s="649" t="s">
        <v>3281</v>
      </c>
      <c r="G181" s="649" t="s">
        <v>3281</v>
      </c>
      <c r="H181" s="649" t="s">
        <v>8900</v>
      </c>
      <c r="I181" s="649" t="s">
        <v>9134</v>
      </c>
      <c r="J181" s="4" t="s">
        <v>3281</v>
      </c>
      <c r="K181" s="649" t="s">
        <v>8761</v>
      </c>
      <c r="L181" s="649" t="s">
        <v>8810</v>
      </c>
      <c r="M181" s="649" t="s">
        <v>8860</v>
      </c>
    </row>
    <row r="182" spans="1:13">
      <c r="A182" s="78" t="s">
        <v>48</v>
      </c>
      <c r="B182" s="649">
        <v>1991217000</v>
      </c>
      <c r="C182" s="649">
        <v>11534432000</v>
      </c>
      <c r="D182" s="633">
        <v>3223395000</v>
      </c>
      <c r="E182" s="768">
        <v>1205250000</v>
      </c>
      <c r="F182" s="649">
        <v>2275849000</v>
      </c>
      <c r="G182" s="649">
        <v>9885214000</v>
      </c>
      <c r="H182" s="649">
        <v>5129713000</v>
      </c>
      <c r="I182" s="649">
        <v>5439366000</v>
      </c>
      <c r="J182" s="692">
        <v>6329302000</v>
      </c>
      <c r="K182" s="649">
        <v>2894014000</v>
      </c>
      <c r="L182" s="649">
        <v>11078954000</v>
      </c>
      <c r="M182" s="649">
        <v>1941961000</v>
      </c>
    </row>
    <row r="183" spans="1:13">
      <c r="A183" s="78" t="s">
        <v>49</v>
      </c>
      <c r="B183" s="649">
        <v>975532000</v>
      </c>
      <c r="C183" s="649">
        <v>13691365000</v>
      </c>
      <c r="D183" s="633">
        <v>3872555000</v>
      </c>
      <c r="E183" s="768">
        <v>107453000</v>
      </c>
      <c r="F183" s="649">
        <v>1150900000</v>
      </c>
      <c r="G183" s="649">
        <v>14232850000</v>
      </c>
      <c r="H183" s="649">
        <v>8057333000</v>
      </c>
      <c r="I183" s="649">
        <v>6914652000</v>
      </c>
      <c r="J183" s="682">
        <v>3347485000</v>
      </c>
      <c r="K183" s="649">
        <v>2505111000</v>
      </c>
      <c r="L183" s="649">
        <v>14110583000</v>
      </c>
      <c r="M183" s="649">
        <v>420507000</v>
      </c>
    </row>
    <row r="184" spans="1:13">
      <c r="A184" s="78" t="s">
        <v>50</v>
      </c>
      <c r="B184" s="649">
        <v>1169986000</v>
      </c>
      <c r="C184" s="649">
        <v>21345028000</v>
      </c>
      <c r="D184" s="633">
        <v>6302296000</v>
      </c>
      <c r="E184" s="768">
        <v>107453000</v>
      </c>
      <c r="F184" s="649">
        <v>1629400000</v>
      </c>
      <c r="G184" s="649">
        <v>30396946000</v>
      </c>
      <c r="H184" s="649">
        <v>21346111000</v>
      </c>
      <c r="I184" s="649">
        <v>6936135000</v>
      </c>
      <c r="J184" s="682">
        <v>9754355000</v>
      </c>
      <c r="K184" s="649">
        <v>4016320000</v>
      </c>
      <c r="L184" s="649">
        <v>14611245000</v>
      </c>
      <c r="M184" s="649">
        <v>1631649000</v>
      </c>
    </row>
    <row r="185" spans="1:13">
      <c r="A185" s="718" t="s">
        <v>51</v>
      </c>
      <c r="B185" s="105">
        <v>0.1653</v>
      </c>
      <c r="C185" s="105">
        <v>0.2359</v>
      </c>
      <c r="D185" s="105">
        <v>0.22919999999999999</v>
      </c>
      <c r="E185" s="117"/>
      <c r="F185" s="105">
        <v>0</v>
      </c>
      <c r="G185" s="105">
        <v>0.22090000000000001</v>
      </c>
      <c r="H185" s="105">
        <v>0.27179999999999999</v>
      </c>
      <c r="I185" s="105">
        <v>0.21240000000000001</v>
      </c>
      <c r="J185" s="5">
        <v>0.53269999999999995</v>
      </c>
      <c r="K185" s="105">
        <v>0.2162</v>
      </c>
      <c r="L185" s="105">
        <v>0</v>
      </c>
      <c r="M185" s="105">
        <v>0.52139999999999997</v>
      </c>
    </row>
    <row r="186" spans="1:13">
      <c r="A186" s="718" t="s">
        <v>54</v>
      </c>
      <c r="B186" s="105">
        <v>6.2412000000000001</v>
      </c>
      <c r="C186" s="105">
        <v>30.9267</v>
      </c>
      <c r="D186" s="105">
        <v>10.5808</v>
      </c>
      <c r="E186" s="117"/>
      <c r="F186" s="105" t="s">
        <v>52</v>
      </c>
      <c r="G186" s="105">
        <v>10.6798</v>
      </c>
      <c r="H186" s="105">
        <v>2.8849999999999998</v>
      </c>
      <c r="I186" s="105">
        <v>7.6482999999999999</v>
      </c>
      <c r="J186" s="5">
        <v>16.777100000000001</v>
      </c>
      <c r="K186" s="105">
        <v>4.9527000000000001</v>
      </c>
      <c r="L186" s="105" t="s">
        <v>52</v>
      </c>
      <c r="M186" s="105">
        <v>3.9066000000000001</v>
      </c>
    </row>
    <row r="187" spans="1:13" ht="22.5" customHeight="1">
      <c r="A187" s="719" t="s">
        <v>55</v>
      </c>
      <c r="B187" s="109" t="s">
        <v>9222</v>
      </c>
      <c r="C187" s="109" t="s">
        <v>9223</v>
      </c>
      <c r="D187" s="109" t="s">
        <v>9224</v>
      </c>
      <c r="E187" s="121" t="s">
        <v>9225</v>
      </c>
      <c r="F187" s="109" t="s">
        <v>9226</v>
      </c>
      <c r="G187" s="109" t="s">
        <v>9095</v>
      </c>
      <c r="H187" s="109" t="s">
        <v>261</v>
      </c>
      <c r="I187" s="109" t="s">
        <v>1308</v>
      </c>
      <c r="J187" s="5" t="s">
        <v>9227</v>
      </c>
      <c r="K187" s="109" t="s">
        <v>9228</v>
      </c>
      <c r="L187" s="109" t="s">
        <v>2492</v>
      </c>
      <c r="M187" s="109" t="s">
        <v>9229</v>
      </c>
    </row>
    <row r="188" spans="1:13" ht="22.5" customHeight="1">
      <c r="A188" s="78" t="s">
        <v>68</v>
      </c>
      <c r="B188" s="642"/>
      <c r="C188" s="678"/>
      <c r="D188" s="644" t="s">
        <v>9230</v>
      </c>
      <c r="E188" s="769"/>
      <c r="F188" s="678"/>
      <c r="G188" s="644" t="s">
        <v>6270</v>
      </c>
      <c r="H188" s="642"/>
      <c r="I188" s="642"/>
      <c r="J188" s="12"/>
      <c r="K188" s="644" t="s">
        <v>9187</v>
      </c>
      <c r="L188" s="642"/>
      <c r="M188" s="644" t="s">
        <v>5705</v>
      </c>
    </row>
    <row r="189" spans="1:13">
      <c r="A189" s="78" t="s">
        <v>76</v>
      </c>
      <c r="B189" s="642"/>
      <c r="C189" s="678"/>
      <c r="D189" s="68"/>
      <c r="E189" s="787"/>
      <c r="F189" s="678"/>
      <c r="G189" s="678"/>
      <c r="H189" s="678"/>
      <c r="I189" s="678"/>
      <c r="J189" s="12"/>
      <c r="K189" s="678"/>
      <c r="L189" s="678"/>
      <c r="M189" s="678"/>
    </row>
    <row r="190" spans="1:13">
      <c r="A190" s="78" t="s">
        <v>77</v>
      </c>
      <c r="B190" s="642"/>
      <c r="C190" s="678"/>
      <c r="D190" s="68"/>
      <c r="E190" s="787"/>
      <c r="F190" s="678"/>
      <c r="G190" s="678"/>
      <c r="H190" s="678"/>
      <c r="I190" s="678"/>
      <c r="J190" s="12"/>
      <c r="K190" s="678"/>
      <c r="L190" s="678"/>
      <c r="M190" s="678"/>
    </row>
    <row r="191" spans="1:13">
      <c r="A191" s="79" t="s">
        <v>1256</v>
      </c>
      <c r="B191" s="642"/>
      <c r="C191" s="678"/>
      <c r="D191" s="68"/>
      <c r="E191" s="787"/>
      <c r="F191" s="678"/>
      <c r="G191" s="678"/>
      <c r="H191" s="678"/>
      <c r="I191" s="678"/>
      <c r="J191" s="12"/>
      <c r="K191" s="678"/>
      <c r="L191" s="678"/>
      <c r="M191" s="678"/>
    </row>
    <row r="192" spans="1:13">
      <c r="A192" s="79" t="s">
        <v>79</v>
      </c>
      <c r="B192" s="642"/>
      <c r="C192" s="678"/>
      <c r="D192" s="68"/>
      <c r="E192" s="787"/>
      <c r="F192" s="678"/>
      <c r="G192" s="678"/>
      <c r="H192" s="678"/>
      <c r="I192" s="678"/>
      <c r="J192" s="12" t="s">
        <v>275</v>
      </c>
      <c r="K192" s="678"/>
      <c r="L192" s="678"/>
      <c r="M192" s="678"/>
    </row>
    <row r="193" spans="1:13" ht="33.75" customHeight="1">
      <c r="A193" s="78" t="s">
        <v>1260</v>
      </c>
      <c r="B193" s="704" t="s">
        <v>147</v>
      </c>
      <c r="C193" s="704" t="s">
        <v>147</v>
      </c>
      <c r="D193" s="704" t="s">
        <v>83</v>
      </c>
      <c r="E193" s="770" t="s">
        <v>88</v>
      </c>
      <c r="F193" s="112" t="s">
        <v>88</v>
      </c>
      <c r="G193" s="112" t="s">
        <v>147</v>
      </c>
      <c r="H193" s="112" t="s">
        <v>147</v>
      </c>
      <c r="I193" s="112" t="s">
        <v>390</v>
      </c>
      <c r="J193" s="77" t="s">
        <v>9231</v>
      </c>
      <c r="K193" s="112" t="s">
        <v>390</v>
      </c>
      <c r="L193" s="112" t="s">
        <v>448</v>
      </c>
      <c r="M193" s="112" t="s">
        <v>1111</v>
      </c>
    </row>
    <row r="194" spans="1:13" ht="26.1" customHeight="1">
      <c r="A194" s="14" t="s">
        <v>1</v>
      </c>
      <c r="B194" s="13" t="s">
        <v>9232</v>
      </c>
      <c r="C194" s="15"/>
      <c r="D194" s="15"/>
      <c r="E194" s="13"/>
      <c r="F194" s="13"/>
      <c r="G194" s="13"/>
      <c r="H194" s="13"/>
      <c r="I194" s="13"/>
      <c r="J194" s="13"/>
      <c r="K194" s="13"/>
      <c r="L194" s="47"/>
      <c r="M194" s="47"/>
    </row>
    <row r="195" spans="1:13">
      <c r="A195" s="78" t="s">
        <v>14</v>
      </c>
      <c r="B195" s="829" t="s">
        <v>9233</v>
      </c>
      <c r="C195" s="4"/>
      <c r="D195" s="4"/>
      <c r="E195" s="737"/>
      <c r="F195" s="682"/>
      <c r="G195" s="682"/>
      <c r="H195" s="682"/>
      <c r="I195" s="682"/>
      <c r="J195" s="4"/>
      <c r="K195" s="682"/>
      <c r="L195" s="682"/>
      <c r="M195" s="682"/>
    </row>
    <row r="196" spans="1:13">
      <c r="A196" s="78" t="s">
        <v>27</v>
      </c>
      <c r="B196" s="554" t="s">
        <v>9234</v>
      </c>
      <c r="C196" s="9"/>
      <c r="D196" s="9"/>
      <c r="E196" s="90"/>
      <c r="F196" s="6"/>
      <c r="G196" s="6"/>
      <c r="H196" s="6"/>
      <c r="I196" s="6"/>
      <c r="J196" s="4"/>
      <c r="K196" s="6"/>
      <c r="L196" s="6"/>
      <c r="M196" s="6"/>
    </row>
    <row r="197" spans="1:13">
      <c r="A197" s="78" t="s">
        <v>40</v>
      </c>
      <c r="B197" s="829" t="s">
        <v>8761</v>
      </c>
      <c r="C197" s="682"/>
      <c r="D197" s="682"/>
      <c r="E197" s="737"/>
      <c r="F197" s="682"/>
      <c r="G197" s="682"/>
      <c r="H197" s="682"/>
      <c r="I197" s="682"/>
      <c r="J197" s="4"/>
      <c r="K197" s="682"/>
      <c r="L197" s="682"/>
      <c r="M197" s="682"/>
    </row>
    <row r="198" spans="1:13">
      <c r="A198" s="78" t="s">
        <v>48</v>
      </c>
      <c r="B198" s="830">
        <v>27883503000</v>
      </c>
      <c r="C198" s="651"/>
      <c r="D198" s="651"/>
      <c r="E198" s="737"/>
      <c r="F198" s="682"/>
      <c r="G198" s="682"/>
      <c r="H198" s="682"/>
      <c r="I198" s="682"/>
      <c r="J198" s="692"/>
      <c r="K198" s="682"/>
      <c r="L198" s="682"/>
      <c r="M198" s="682"/>
    </row>
    <row r="199" spans="1:13">
      <c r="A199" s="78" t="s">
        <v>49</v>
      </c>
      <c r="B199" s="830">
        <v>39689873000</v>
      </c>
      <c r="C199" s="651"/>
      <c r="D199" s="651"/>
      <c r="E199" s="737"/>
      <c r="F199" s="682"/>
      <c r="G199" s="682"/>
      <c r="H199" s="682"/>
      <c r="I199" s="682"/>
      <c r="J199" s="682"/>
      <c r="K199" s="682"/>
      <c r="L199" s="682"/>
      <c r="M199" s="682"/>
    </row>
    <row r="200" spans="1:13">
      <c r="A200" s="78" t="s">
        <v>50</v>
      </c>
      <c r="B200" s="830">
        <v>53825246000</v>
      </c>
      <c r="C200" s="651"/>
      <c r="D200" s="651"/>
      <c r="E200" s="737"/>
      <c r="F200" s="682"/>
      <c r="G200" s="682"/>
      <c r="H200" s="682"/>
      <c r="I200" s="682"/>
      <c r="J200" s="682"/>
      <c r="K200" s="682"/>
      <c r="L200" s="682"/>
      <c r="M200" s="682"/>
    </row>
    <row r="201" spans="1:13">
      <c r="A201" s="718" t="s">
        <v>51</v>
      </c>
      <c r="B201" s="553"/>
      <c r="C201" s="5"/>
      <c r="D201" s="5"/>
      <c r="E201" s="86"/>
      <c r="F201" s="5"/>
      <c r="G201" s="5"/>
      <c r="H201" s="5"/>
      <c r="I201" s="5"/>
      <c r="J201" s="5"/>
      <c r="K201" s="5"/>
      <c r="L201" s="5"/>
      <c r="M201" s="5"/>
    </row>
    <row r="202" spans="1:13">
      <c r="A202" s="718" t="s">
        <v>54</v>
      </c>
      <c r="B202" s="553"/>
      <c r="C202" s="5"/>
      <c r="D202" s="5"/>
      <c r="E202" s="86"/>
      <c r="F202" s="5"/>
      <c r="G202" s="5"/>
      <c r="H202" s="5"/>
      <c r="I202" s="5"/>
      <c r="J202" s="5"/>
      <c r="K202" s="5"/>
      <c r="L202" s="5"/>
      <c r="M202" s="5"/>
    </row>
    <row r="203" spans="1:13" ht="22.5" customHeight="1">
      <c r="A203" s="719" t="s">
        <v>55</v>
      </c>
      <c r="B203" s="555"/>
      <c r="C203" s="75"/>
      <c r="D203" s="75"/>
      <c r="E203" s="97"/>
      <c r="F203" s="75"/>
      <c r="G203" s="75"/>
      <c r="H203" s="75"/>
      <c r="I203" s="75"/>
      <c r="J203" s="5"/>
      <c r="K203" s="75"/>
      <c r="L203" s="75"/>
      <c r="M203" s="75"/>
    </row>
    <row r="204" spans="1:13" ht="22.5" customHeight="1">
      <c r="A204" s="78" t="s">
        <v>68</v>
      </c>
      <c r="B204" s="767"/>
      <c r="C204" s="681"/>
      <c r="D204" s="681"/>
      <c r="E204" s="919"/>
      <c r="F204" s="767"/>
      <c r="G204" s="681"/>
      <c r="H204" s="681"/>
      <c r="I204" s="681"/>
      <c r="J204" s="12"/>
      <c r="K204" s="681"/>
      <c r="L204" s="681"/>
      <c r="M204" s="681"/>
    </row>
    <row r="205" spans="1:13">
      <c r="A205" s="78" t="s">
        <v>76</v>
      </c>
      <c r="B205" s="851"/>
      <c r="C205" s="8"/>
      <c r="D205" s="8"/>
      <c r="E205" s="920"/>
      <c r="F205" s="767"/>
      <c r="G205" s="767"/>
      <c r="H205" s="767"/>
      <c r="I205" s="767"/>
      <c r="J205" s="12"/>
      <c r="K205" s="767"/>
      <c r="L205" s="767"/>
      <c r="M205" s="767"/>
    </row>
    <row r="206" spans="1:13">
      <c r="A206" s="78" t="s">
        <v>77</v>
      </c>
      <c r="B206" s="851"/>
      <c r="C206" s="8"/>
      <c r="D206" s="8"/>
      <c r="E206" s="920"/>
      <c r="F206" s="767"/>
      <c r="G206" s="767"/>
      <c r="H206" s="767"/>
      <c r="I206" s="767"/>
      <c r="J206" s="12"/>
      <c r="K206" s="767"/>
      <c r="L206" s="767"/>
      <c r="M206" s="767"/>
    </row>
    <row r="207" spans="1:13">
      <c r="A207" s="79" t="s">
        <v>1256</v>
      </c>
      <c r="B207" s="851"/>
      <c r="C207" s="8"/>
      <c r="D207" s="8"/>
      <c r="E207" s="920"/>
      <c r="F207" s="767"/>
      <c r="G207" s="767"/>
      <c r="H207" s="767"/>
      <c r="I207" s="767"/>
      <c r="J207" s="12"/>
      <c r="K207" s="767"/>
      <c r="L207" s="767"/>
      <c r="M207" s="767"/>
    </row>
    <row r="208" spans="1:13">
      <c r="A208" s="79" t="s">
        <v>79</v>
      </c>
      <c r="B208" s="851"/>
      <c r="C208" s="8"/>
      <c r="D208" s="8"/>
      <c r="E208" s="920"/>
      <c r="F208" s="767"/>
      <c r="G208" s="767"/>
      <c r="H208" s="767"/>
      <c r="I208" s="767"/>
      <c r="J208" s="12"/>
      <c r="K208" s="767"/>
      <c r="L208" s="767"/>
      <c r="M208" s="767"/>
    </row>
    <row r="209" spans="1:13" ht="33.75" customHeight="1">
      <c r="A209" s="78" t="s">
        <v>1260</v>
      </c>
      <c r="B209" s="921" t="s">
        <v>1055</v>
      </c>
      <c r="C209" s="692"/>
      <c r="D209" s="692"/>
      <c r="E209" s="798"/>
      <c r="F209" s="77"/>
      <c r="G209" s="77"/>
      <c r="H209" s="77"/>
      <c r="I209" s="77"/>
      <c r="J209" s="77"/>
      <c r="K209" s="77"/>
      <c r="L209" s="77"/>
      <c r="M209" s="77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N129"/>
  <sheetViews>
    <sheetView topLeftCell="A112" workbookViewId="0">
      <selection activeCell="G123" sqref="G123"/>
    </sheetView>
  </sheetViews>
  <sheetFormatPr defaultRowHeight="13.5"/>
  <cols>
    <col min="1" max="1" width="10" style="628" bestFit="1" customWidth="1"/>
    <col min="2" max="2" width="15.109375" style="628" bestFit="1" customWidth="1"/>
    <col min="3" max="3" width="15.33203125" style="628" customWidth="1"/>
    <col min="4" max="4" width="17.109375" style="628" customWidth="1"/>
    <col min="5" max="5" width="18.33203125" style="628" bestFit="1" customWidth="1"/>
    <col min="6" max="6" width="15.109375" style="628" bestFit="1" customWidth="1"/>
    <col min="7" max="7" width="15.88671875" style="628" bestFit="1" customWidth="1"/>
    <col min="8" max="8" width="18.33203125" style="628" bestFit="1" customWidth="1"/>
    <col min="9" max="9" width="16.109375" style="628" customWidth="1"/>
    <col min="10" max="10" width="17.109375" style="628" customWidth="1"/>
    <col min="11" max="11" width="17" style="628" customWidth="1"/>
    <col min="12" max="12" width="16.88671875" style="628" customWidth="1"/>
    <col min="13" max="13" width="15.109375" style="628" bestFit="1" customWidth="1"/>
    <col min="14" max="73" width="8.88671875" style="628" customWidth="1"/>
    <col min="74" max="16384" width="8.88671875" style="628"/>
  </cols>
  <sheetData>
    <row r="1" spans="1:13" ht="25.5" customHeight="1">
      <c r="A1" s="960" t="s">
        <v>9235</v>
      </c>
      <c r="B1" s="961"/>
      <c r="C1" s="961"/>
      <c r="D1" s="961"/>
      <c r="E1" s="961"/>
      <c r="F1" s="961"/>
      <c r="G1" s="961"/>
      <c r="H1" s="961"/>
      <c r="I1" s="961"/>
      <c r="J1" s="961"/>
      <c r="K1" s="961"/>
      <c r="L1" s="961"/>
      <c r="M1" s="961"/>
    </row>
    <row r="2" spans="1:13" s="18" customFormat="1" ht="29.25" customHeight="1">
      <c r="A2" s="13" t="s">
        <v>1</v>
      </c>
      <c r="B2" s="13" t="s">
        <v>9236</v>
      </c>
      <c r="C2" s="13" t="s">
        <v>7169</v>
      </c>
      <c r="D2" s="13" t="s">
        <v>9237</v>
      </c>
      <c r="E2" s="13" t="s">
        <v>9238</v>
      </c>
      <c r="F2" s="47" t="s">
        <v>9239</v>
      </c>
      <c r="G2" s="13" t="s">
        <v>9240</v>
      </c>
      <c r="H2" s="13" t="s">
        <v>9241</v>
      </c>
      <c r="I2" s="47" t="s">
        <v>9242</v>
      </c>
      <c r="J2" s="14" t="s">
        <v>9243</v>
      </c>
      <c r="K2" s="13" t="s">
        <v>9244</v>
      </c>
      <c r="L2" s="13" t="s">
        <v>9245</v>
      </c>
      <c r="M2" s="13" t="s">
        <v>9246</v>
      </c>
    </row>
    <row r="3" spans="1:13" s="19" customFormat="1">
      <c r="A3" s="78" t="s">
        <v>14</v>
      </c>
      <c r="B3" s="4" t="s">
        <v>9247</v>
      </c>
      <c r="C3" s="4" t="s">
        <v>9248</v>
      </c>
      <c r="D3" s="4" t="s">
        <v>9249</v>
      </c>
      <c r="E3" s="4" t="s">
        <v>9250</v>
      </c>
      <c r="F3" s="4" t="s">
        <v>9251</v>
      </c>
      <c r="G3" s="4" t="s">
        <v>9252</v>
      </c>
      <c r="H3" s="4" t="s">
        <v>9253</v>
      </c>
      <c r="I3" s="4" t="s">
        <v>9254</v>
      </c>
      <c r="J3" s="682" t="s">
        <v>9255</v>
      </c>
      <c r="K3" s="4" t="s">
        <v>9256</v>
      </c>
      <c r="L3" s="4" t="s">
        <v>9257</v>
      </c>
      <c r="M3" s="682" t="s">
        <v>9258</v>
      </c>
    </row>
    <row r="4" spans="1:13" s="20" customFormat="1" ht="11.25" customHeight="1">
      <c r="A4" s="78" t="s">
        <v>27</v>
      </c>
      <c r="B4" s="4" t="s">
        <v>9259</v>
      </c>
      <c r="C4" s="4" t="s">
        <v>9260</v>
      </c>
      <c r="D4" s="4" t="s">
        <v>9261</v>
      </c>
      <c r="E4" s="4" t="s">
        <v>9262</v>
      </c>
      <c r="F4" s="4" t="s">
        <v>9263</v>
      </c>
      <c r="G4" s="4" t="s">
        <v>9264</v>
      </c>
      <c r="H4" s="4" t="s">
        <v>9265</v>
      </c>
      <c r="I4" s="4" t="s">
        <v>9266</v>
      </c>
      <c r="J4" s="6" t="s">
        <v>9267</v>
      </c>
      <c r="K4" s="4" t="s">
        <v>9268</v>
      </c>
      <c r="L4" s="4" t="s">
        <v>9269</v>
      </c>
      <c r="M4" s="6" t="s">
        <v>9270</v>
      </c>
    </row>
    <row r="5" spans="1:13" s="20" customFormat="1" ht="11.25" customHeight="1">
      <c r="A5" s="78" t="s">
        <v>40</v>
      </c>
      <c r="B5" s="4" t="s">
        <v>9271</v>
      </c>
      <c r="C5" s="4" t="s">
        <v>9271</v>
      </c>
      <c r="D5" s="4" t="s">
        <v>9271</v>
      </c>
      <c r="E5" s="4" t="s">
        <v>8572</v>
      </c>
      <c r="F5" s="4" t="s">
        <v>9272</v>
      </c>
      <c r="G5" s="4" t="s">
        <v>9273</v>
      </c>
      <c r="H5" s="4" t="s">
        <v>9273</v>
      </c>
      <c r="I5" s="4" t="s">
        <v>9274</v>
      </c>
      <c r="J5" s="682" t="s">
        <v>9272</v>
      </c>
      <c r="K5" s="4" t="s">
        <v>9275</v>
      </c>
      <c r="L5" s="4" t="s">
        <v>9271</v>
      </c>
      <c r="M5" s="682" t="s">
        <v>8572</v>
      </c>
    </row>
    <row r="6" spans="1:13" s="19" customFormat="1">
      <c r="A6" s="78" t="s">
        <v>48</v>
      </c>
      <c r="B6" s="682">
        <v>1133568000</v>
      </c>
      <c r="C6" s="682">
        <v>2133827000</v>
      </c>
      <c r="D6" s="682">
        <v>2407816000</v>
      </c>
      <c r="E6" s="682">
        <v>11099115000</v>
      </c>
      <c r="F6" s="682">
        <v>7044117000</v>
      </c>
      <c r="G6" s="682">
        <v>12359791000</v>
      </c>
      <c r="H6" s="682">
        <v>2239576000</v>
      </c>
      <c r="I6" s="682">
        <v>3022908000</v>
      </c>
      <c r="J6" s="682">
        <v>251250000</v>
      </c>
      <c r="K6" s="682">
        <v>1032038000</v>
      </c>
      <c r="L6" s="682">
        <v>21407993000</v>
      </c>
      <c r="M6" s="682">
        <v>3501407000</v>
      </c>
    </row>
    <row r="7" spans="1:13" s="19" customFormat="1">
      <c r="A7" s="78" t="s">
        <v>49</v>
      </c>
      <c r="B7" s="682">
        <v>516977000</v>
      </c>
      <c r="C7" s="682">
        <v>3139285000</v>
      </c>
      <c r="D7" s="650"/>
      <c r="E7" s="682">
        <v>5033008000</v>
      </c>
      <c r="F7" s="682">
        <v>4246518000</v>
      </c>
      <c r="G7" s="682">
        <v>24191740000</v>
      </c>
      <c r="H7" s="650"/>
      <c r="I7" s="682">
        <v>3610231000</v>
      </c>
      <c r="J7" s="871" t="s">
        <v>2541</v>
      </c>
      <c r="K7" s="682">
        <v>478970000</v>
      </c>
      <c r="L7" s="682">
        <v>12594727000</v>
      </c>
      <c r="M7" s="682">
        <v>6088706000</v>
      </c>
    </row>
    <row r="8" spans="1:13" s="19" customFormat="1">
      <c r="A8" s="78" t="s">
        <v>50</v>
      </c>
      <c r="B8" s="682">
        <v>1271513000</v>
      </c>
      <c r="C8" s="682">
        <v>4141981000</v>
      </c>
      <c r="D8" s="650"/>
      <c r="E8" s="682">
        <v>9206952000</v>
      </c>
      <c r="F8" s="682">
        <v>15072046000</v>
      </c>
      <c r="G8" s="682">
        <v>32006753000</v>
      </c>
      <c r="H8" s="650"/>
      <c r="I8" s="682">
        <v>6030841000</v>
      </c>
      <c r="J8" s="871" t="s">
        <v>2541</v>
      </c>
      <c r="K8" s="682">
        <v>536060000</v>
      </c>
      <c r="L8" s="682">
        <v>12594727000</v>
      </c>
      <c r="M8" s="682">
        <v>6152506000</v>
      </c>
    </row>
    <row r="9" spans="1:13" s="745" customFormat="1">
      <c r="A9" s="718" t="s">
        <v>51</v>
      </c>
      <c r="B9" s="5">
        <v>0.36990000000000001</v>
      </c>
      <c r="C9" s="5">
        <v>0.46460000000000001</v>
      </c>
      <c r="D9" s="49"/>
      <c r="E9" s="5">
        <v>2.6200000000000001E-2</v>
      </c>
      <c r="F9" s="5">
        <v>5.6800000000000003E-2</v>
      </c>
      <c r="G9" s="49"/>
      <c r="H9" s="49"/>
      <c r="I9" s="5">
        <v>0.51480000000000004</v>
      </c>
      <c r="J9" s="5">
        <v>0</v>
      </c>
      <c r="K9" s="76">
        <v>1.544</v>
      </c>
      <c r="L9" s="76">
        <v>1.7744</v>
      </c>
      <c r="M9" s="5">
        <v>0.63539999999999996</v>
      </c>
    </row>
    <row r="10" spans="1:13" s="745" customFormat="1">
      <c r="A10" s="718" t="s">
        <v>54</v>
      </c>
      <c r="B10" s="5">
        <v>10.4575</v>
      </c>
      <c r="C10" s="5">
        <v>2.3732000000000002</v>
      </c>
      <c r="D10" s="49"/>
      <c r="E10" s="5">
        <v>175.61519999999999</v>
      </c>
      <c r="F10" s="5">
        <v>69.868700000000004</v>
      </c>
      <c r="G10" s="49"/>
      <c r="H10" s="49"/>
      <c r="I10" s="5">
        <v>2.5230999999999999</v>
      </c>
      <c r="J10" s="5" t="s">
        <v>52</v>
      </c>
      <c r="K10" s="76">
        <v>1.23153</v>
      </c>
      <c r="L10" s="76">
        <v>1.1158999999999999</v>
      </c>
      <c r="M10" s="5">
        <v>2.8494000000000002</v>
      </c>
    </row>
    <row r="11" spans="1:13" s="745" customFormat="1" ht="22.5" customHeight="1">
      <c r="A11" s="719" t="s">
        <v>55</v>
      </c>
      <c r="B11" s="75" t="s">
        <v>8344</v>
      </c>
      <c r="C11" s="75" t="s">
        <v>2796</v>
      </c>
      <c r="D11" s="75" t="s">
        <v>7215</v>
      </c>
      <c r="E11" s="75" t="s">
        <v>6913</v>
      </c>
      <c r="F11" s="75" t="s">
        <v>9276</v>
      </c>
      <c r="G11" s="5" t="s">
        <v>662</v>
      </c>
      <c r="H11" s="5" t="s">
        <v>132</v>
      </c>
      <c r="I11" s="5" t="s">
        <v>132</v>
      </c>
      <c r="J11" s="5" t="s">
        <v>9277</v>
      </c>
      <c r="K11" s="75" t="s">
        <v>9278</v>
      </c>
      <c r="L11" s="75" t="s">
        <v>9279</v>
      </c>
      <c r="M11" s="5" t="s">
        <v>9280</v>
      </c>
    </row>
    <row r="12" spans="1:13" s="19" customFormat="1" ht="33.75" customHeight="1">
      <c r="A12" s="78" t="s">
        <v>68</v>
      </c>
      <c r="B12" s="642"/>
      <c r="C12" s="644" t="s">
        <v>9281</v>
      </c>
      <c r="D12" s="644" t="s">
        <v>9282</v>
      </c>
      <c r="E12" s="642"/>
      <c r="F12" s="644" t="s">
        <v>9283</v>
      </c>
      <c r="G12" s="642"/>
      <c r="H12" s="678"/>
      <c r="I12" s="678"/>
      <c r="J12" s="678"/>
      <c r="K12" s="644" t="s">
        <v>9284</v>
      </c>
      <c r="L12" s="642"/>
      <c r="M12" s="644" t="s">
        <v>9285</v>
      </c>
    </row>
    <row r="13" spans="1:13" s="19" customFormat="1">
      <c r="A13" s="78" t="s">
        <v>76</v>
      </c>
      <c r="B13" s="678"/>
      <c r="C13" s="678"/>
      <c r="D13" s="678"/>
      <c r="E13" s="678"/>
      <c r="F13" s="678"/>
      <c r="G13" s="642"/>
      <c r="H13" s="678"/>
      <c r="I13" s="678"/>
      <c r="J13" s="678"/>
      <c r="K13" s="678"/>
      <c r="L13" s="678"/>
      <c r="M13" s="678"/>
    </row>
    <row r="14" spans="1:13" s="19" customFormat="1">
      <c r="A14" s="78" t="s">
        <v>77</v>
      </c>
      <c r="B14" s="678"/>
      <c r="C14" s="678"/>
      <c r="D14" s="678"/>
      <c r="E14" s="678"/>
      <c r="F14" s="678"/>
      <c r="G14" s="642"/>
      <c r="H14" s="678"/>
      <c r="I14" s="678"/>
      <c r="J14" s="678"/>
      <c r="K14" s="678"/>
      <c r="L14" s="678"/>
      <c r="M14" s="678"/>
    </row>
    <row r="15" spans="1:13" s="19" customFormat="1">
      <c r="A15" s="79" t="s">
        <v>1256</v>
      </c>
      <c r="B15" s="678"/>
      <c r="C15" s="678"/>
      <c r="D15" s="678"/>
      <c r="E15" s="678"/>
      <c r="F15" s="678"/>
      <c r="G15" s="642"/>
      <c r="H15" s="678"/>
      <c r="I15" s="678"/>
      <c r="J15" s="678"/>
      <c r="K15" s="678"/>
      <c r="L15" s="678"/>
      <c r="M15" s="678"/>
    </row>
    <row r="16" spans="1:13" s="19" customFormat="1">
      <c r="A16" s="79" t="s">
        <v>79</v>
      </c>
      <c r="B16" s="678"/>
      <c r="C16" s="767" t="s">
        <v>1820</v>
      </c>
      <c r="D16" s="678"/>
      <c r="E16" s="678"/>
      <c r="F16" s="678"/>
      <c r="G16" s="642"/>
      <c r="H16" s="678"/>
      <c r="I16" s="678"/>
      <c r="J16" s="678"/>
      <c r="K16" s="678"/>
      <c r="L16" s="678"/>
      <c r="M16" s="678"/>
    </row>
    <row r="17" spans="1:14" s="19" customFormat="1" ht="22.5" customHeight="1">
      <c r="A17" s="78" t="s">
        <v>1260</v>
      </c>
      <c r="B17" s="4" t="s">
        <v>82</v>
      </c>
      <c r="C17" s="77" t="s">
        <v>9286</v>
      </c>
      <c r="D17" s="48"/>
      <c r="E17" s="4" t="s">
        <v>82</v>
      </c>
      <c r="F17" s="4" t="s">
        <v>146</v>
      </c>
      <c r="G17" s="4" t="s">
        <v>218</v>
      </c>
      <c r="H17" s="48"/>
      <c r="I17" s="4" t="s">
        <v>87</v>
      </c>
      <c r="J17" s="682" t="s">
        <v>276</v>
      </c>
      <c r="K17" s="4" t="s">
        <v>150</v>
      </c>
      <c r="L17" s="4" t="s">
        <v>146</v>
      </c>
      <c r="M17" s="682" t="s">
        <v>2505</v>
      </c>
    </row>
    <row r="18" spans="1:14" s="18" customFormat="1" ht="26.1" customHeight="1">
      <c r="A18" s="13" t="s">
        <v>1</v>
      </c>
      <c r="B18" s="17" t="s">
        <v>9287</v>
      </c>
      <c r="C18" s="13" t="s">
        <v>9288</v>
      </c>
      <c r="D18" s="15" t="s">
        <v>9289</v>
      </c>
      <c r="E18" s="13" t="s">
        <v>9290</v>
      </c>
      <c r="F18" s="13" t="s">
        <v>9291</v>
      </c>
      <c r="G18" s="13" t="s">
        <v>9292</v>
      </c>
      <c r="H18" s="13" t="s">
        <v>9293</v>
      </c>
      <c r="I18" s="13" t="s">
        <v>9294</v>
      </c>
      <c r="J18" s="13" t="s">
        <v>9295</v>
      </c>
      <c r="K18" s="13" t="s">
        <v>6822</v>
      </c>
      <c r="L18" s="13" t="s">
        <v>9296</v>
      </c>
      <c r="M18" s="13" t="s">
        <v>9297</v>
      </c>
    </row>
    <row r="19" spans="1:14" s="19" customFormat="1">
      <c r="A19" s="78" t="s">
        <v>14</v>
      </c>
      <c r="B19" s="48" t="s">
        <v>9298</v>
      </c>
      <c r="C19" s="48" t="s">
        <v>9299</v>
      </c>
      <c r="D19" s="222" t="s">
        <v>2455</v>
      </c>
      <c r="E19" s="48" t="s">
        <v>9300</v>
      </c>
      <c r="F19" s="682" t="s">
        <v>9301</v>
      </c>
      <c r="G19" s="4" t="s">
        <v>9302</v>
      </c>
      <c r="H19" s="4" t="s">
        <v>9303</v>
      </c>
      <c r="I19" s="4" t="s">
        <v>9304</v>
      </c>
      <c r="J19" s="4" t="s">
        <v>9305</v>
      </c>
      <c r="K19" s="4" t="s">
        <v>9306</v>
      </c>
      <c r="L19" s="4" t="s">
        <v>5241</v>
      </c>
      <c r="M19" s="103" t="s">
        <v>9307</v>
      </c>
    </row>
    <row r="20" spans="1:14" s="20" customFormat="1" ht="11.25" customHeight="1">
      <c r="A20" s="78" t="s">
        <v>27</v>
      </c>
      <c r="B20" s="48" t="s">
        <v>9308</v>
      </c>
      <c r="C20" s="48" t="s">
        <v>9309</v>
      </c>
      <c r="D20" s="223" t="s">
        <v>9310</v>
      </c>
      <c r="E20" s="48" t="s">
        <v>9311</v>
      </c>
      <c r="F20" s="6" t="s">
        <v>9312</v>
      </c>
      <c r="G20" s="4" t="s">
        <v>9313</v>
      </c>
      <c r="H20" s="4" t="s">
        <v>9314</v>
      </c>
      <c r="I20" s="4" t="s">
        <v>9315</v>
      </c>
      <c r="J20" s="4" t="s">
        <v>9316</v>
      </c>
      <c r="K20" s="4" t="s">
        <v>9317</v>
      </c>
      <c r="L20" s="4" t="s">
        <v>9318</v>
      </c>
      <c r="M20" s="103" t="s">
        <v>9319</v>
      </c>
    </row>
    <row r="21" spans="1:14" s="20" customFormat="1" ht="11.25" customHeight="1">
      <c r="A21" s="78" t="s">
        <v>40</v>
      </c>
      <c r="B21" s="48" t="s">
        <v>9275</v>
      </c>
      <c r="C21" s="48" t="s">
        <v>9273</v>
      </c>
      <c r="D21" s="224" t="s">
        <v>8572</v>
      </c>
      <c r="E21" s="48" t="s">
        <v>9320</v>
      </c>
      <c r="F21" s="682" t="s">
        <v>9271</v>
      </c>
      <c r="G21" s="4" t="s">
        <v>9271</v>
      </c>
      <c r="H21" s="4" t="s">
        <v>9271</v>
      </c>
      <c r="I21" s="4" t="s">
        <v>9271</v>
      </c>
      <c r="J21" s="4" t="s">
        <v>9272</v>
      </c>
      <c r="K21" s="4" t="s">
        <v>8572</v>
      </c>
      <c r="L21" s="4" t="s">
        <v>9272</v>
      </c>
      <c r="M21" s="103" t="s">
        <v>8572</v>
      </c>
    </row>
    <row r="22" spans="1:14" s="19" customFormat="1">
      <c r="A22" s="78" t="s">
        <v>48</v>
      </c>
      <c r="B22" s="650">
        <v>973058000</v>
      </c>
      <c r="C22" s="650">
        <v>3185299000</v>
      </c>
      <c r="D22" s="922">
        <v>2456248000</v>
      </c>
      <c r="E22" s="650">
        <v>10599823000</v>
      </c>
      <c r="F22" s="682">
        <v>244983000</v>
      </c>
      <c r="G22" s="682">
        <v>61757964000</v>
      </c>
      <c r="H22" s="682">
        <v>2561079000</v>
      </c>
      <c r="I22" s="682">
        <v>810574000</v>
      </c>
      <c r="J22" s="682">
        <v>5949928000</v>
      </c>
      <c r="K22" s="682">
        <v>4989452000</v>
      </c>
      <c r="L22" s="682">
        <v>3245082000</v>
      </c>
      <c r="M22" s="649">
        <v>1327663000</v>
      </c>
    </row>
    <row r="23" spans="1:14" s="19" customFormat="1">
      <c r="A23" s="78" t="s">
        <v>49</v>
      </c>
      <c r="B23" s="756">
        <v>381464000</v>
      </c>
      <c r="C23" s="650"/>
      <c r="D23" s="922">
        <v>2624892000</v>
      </c>
      <c r="E23" s="650">
        <v>15246223000</v>
      </c>
      <c r="F23" s="871" t="s">
        <v>2541</v>
      </c>
      <c r="G23" s="682">
        <v>64300657000</v>
      </c>
      <c r="H23" s="682">
        <v>1427642000</v>
      </c>
      <c r="I23" s="682">
        <v>495677000</v>
      </c>
      <c r="J23" s="682">
        <v>10167175000</v>
      </c>
      <c r="K23" s="682">
        <v>4053029000</v>
      </c>
      <c r="L23" s="682">
        <v>1567719000</v>
      </c>
      <c r="M23" s="649">
        <v>701725000</v>
      </c>
    </row>
    <row r="24" spans="1:14" s="19" customFormat="1">
      <c r="A24" s="78" t="s">
        <v>50</v>
      </c>
      <c r="B24" s="756">
        <v>1709981000</v>
      </c>
      <c r="C24" s="650"/>
      <c r="D24" s="922">
        <v>3860300000</v>
      </c>
      <c r="E24" s="650">
        <v>23784556000</v>
      </c>
      <c r="F24" s="871" t="s">
        <v>2541</v>
      </c>
      <c r="G24" s="682">
        <v>92070560000</v>
      </c>
      <c r="H24" s="682">
        <v>1427642000</v>
      </c>
      <c r="I24" s="682">
        <v>694825000</v>
      </c>
      <c r="J24" s="682">
        <v>10167175000</v>
      </c>
      <c r="K24" s="682">
        <v>4796317000</v>
      </c>
      <c r="L24" s="682">
        <v>2630055000</v>
      </c>
      <c r="M24" s="649">
        <v>885872000</v>
      </c>
    </row>
    <row r="25" spans="1:14" s="745" customFormat="1">
      <c r="A25" s="718" t="s">
        <v>51</v>
      </c>
      <c r="B25" s="63">
        <v>2.7124000000000001</v>
      </c>
      <c r="C25" s="49"/>
      <c r="D25" s="225">
        <v>0.30780000000000002</v>
      </c>
      <c r="E25" s="49">
        <v>0.52929999999999999</v>
      </c>
      <c r="F25" s="5">
        <v>0</v>
      </c>
      <c r="G25" s="76">
        <v>0.81620000000000004</v>
      </c>
      <c r="H25" s="76">
        <v>2.9765999999999999</v>
      </c>
      <c r="I25" s="5">
        <v>0.4632</v>
      </c>
      <c r="J25" s="5">
        <v>0.40360000000000001</v>
      </c>
      <c r="K25" s="5">
        <v>0.2467</v>
      </c>
      <c r="L25" s="5">
        <v>6.9599999999999995E-2</v>
      </c>
      <c r="M25" s="105">
        <v>0.1368</v>
      </c>
      <c r="N25" s="627"/>
    </row>
    <row r="26" spans="1:14" s="745" customFormat="1">
      <c r="A26" s="718" t="s">
        <v>54</v>
      </c>
      <c r="B26" s="63">
        <v>1.2234</v>
      </c>
      <c r="C26" s="49"/>
      <c r="D26" s="225">
        <v>7.4589999999999996</v>
      </c>
      <c r="E26" s="49">
        <v>2.4782000000000002</v>
      </c>
      <c r="F26" s="5" t="s">
        <v>52</v>
      </c>
      <c r="G26" s="76">
        <v>0.80289999999999995</v>
      </c>
      <c r="H26" s="5">
        <v>3.1760000000000002</v>
      </c>
      <c r="I26" s="5">
        <v>28.0793</v>
      </c>
      <c r="J26" s="5">
        <v>3.1271</v>
      </c>
      <c r="K26" s="5">
        <v>5.3545999999999996</v>
      </c>
      <c r="L26" s="5">
        <v>12.9429</v>
      </c>
      <c r="M26" s="105">
        <v>5.5365000000000002</v>
      </c>
      <c r="N26" s="627"/>
    </row>
    <row r="27" spans="1:14" s="745" customFormat="1" ht="22.5" customHeight="1">
      <c r="A27" s="719" t="s">
        <v>55</v>
      </c>
      <c r="B27" s="65" t="s">
        <v>9321</v>
      </c>
      <c r="C27" s="49" t="s">
        <v>667</v>
      </c>
      <c r="D27" s="226" t="s">
        <v>9322</v>
      </c>
      <c r="E27" s="49" t="s">
        <v>132</v>
      </c>
      <c r="F27" s="5" t="s">
        <v>9323</v>
      </c>
      <c r="G27" s="75" t="s">
        <v>9324</v>
      </c>
      <c r="H27" s="75" t="s">
        <v>9325</v>
      </c>
      <c r="I27" s="75" t="s">
        <v>9326</v>
      </c>
      <c r="J27" s="75" t="s">
        <v>9327</v>
      </c>
      <c r="K27" s="75" t="s">
        <v>9328</v>
      </c>
      <c r="L27" s="75" t="s">
        <v>9329</v>
      </c>
      <c r="M27" s="109" t="s">
        <v>9330</v>
      </c>
    </row>
    <row r="28" spans="1:14" s="19" customFormat="1" ht="22.5" customHeight="1">
      <c r="A28" s="78" t="s">
        <v>68</v>
      </c>
      <c r="B28" s="644" t="s">
        <v>9331</v>
      </c>
      <c r="C28" s="678"/>
      <c r="D28" s="655" t="s">
        <v>271</v>
      </c>
      <c r="E28" s="262" t="s">
        <v>9332</v>
      </c>
      <c r="F28" s="678"/>
      <c r="G28" s="644" t="s">
        <v>9333</v>
      </c>
      <c r="H28" s="644" t="s">
        <v>9334</v>
      </c>
      <c r="I28" s="642"/>
      <c r="J28" s="642"/>
      <c r="K28" s="644" t="s">
        <v>9335</v>
      </c>
      <c r="L28" s="644" t="s">
        <v>9336</v>
      </c>
      <c r="M28" s="642"/>
    </row>
    <row r="29" spans="1:14" s="19" customFormat="1">
      <c r="A29" s="78" t="s">
        <v>76</v>
      </c>
      <c r="B29" s="642"/>
      <c r="C29" s="678"/>
      <c r="D29" s="923"/>
      <c r="E29" s="69"/>
      <c r="F29" s="678"/>
      <c r="G29" s="642"/>
      <c r="H29" s="678"/>
      <c r="I29" s="678"/>
      <c r="J29" s="678"/>
      <c r="K29" s="678"/>
      <c r="L29" s="678"/>
      <c r="M29" s="678"/>
    </row>
    <row r="30" spans="1:14" s="19" customFormat="1">
      <c r="A30" s="78" t="s">
        <v>77</v>
      </c>
      <c r="B30" s="642"/>
      <c r="C30" s="678"/>
      <c r="D30" s="923"/>
      <c r="E30" s="69"/>
      <c r="F30" s="678"/>
      <c r="G30" s="642"/>
      <c r="H30" s="678"/>
      <c r="I30" s="678"/>
      <c r="J30" s="678"/>
      <c r="K30" s="678"/>
      <c r="L30" s="678"/>
      <c r="M30" s="678"/>
    </row>
    <row r="31" spans="1:14" s="19" customFormat="1">
      <c r="A31" s="79" t="s">
        <v>1256</v>
      </c>
      <c r="B31" s="642"/>
      <c r="C31" s="678"/>
      <c r="D31" s="886"/>
      <c r="E31" s="69"/>
      <c r="F31" s="678"/>
      <c r="G31" s="642"/>
      <c r="H31" s="678"/>
      <c r="I31" s="678"/>
      <c r="J31" s="678"/>
      <c r="K31" s="678"/>
      <c r="L31" s="678"/>
      <c r="M31" s="678"/>
    </row>
    <row r="32" spans="1:14" s="19" customFormat="1">
      <c r="A32" s="79" t="s">
        <v>79</v>
      </c>
      <c r="B32" s="642"/>
      <c r="C32" s="678"/>
      <c r="D32" s="923" t="s">
        <v>559</v>
      </c>
      <c r="E32" s="69"/>
      <c r="F32" s="678"/>
      <c r="G32" s="642"/>
      <c r="H32" s="678"/>
      <c r="I32" s="678"/>
      <c r="J32" s="678"/>
      <c r="K32" s="678"/>
      <c r="L32" s="678"/>
      <c r="M32" s="678"/>
    </row>
    <row r="33" spans="1:14" s="19" customFormat="1">
      <c r="A33" s="78" t="s">
        <v>1260</v>
      </c>
      <c r="B33" s="48" t="s">
        <v>9337</v>
      </c>
      <c r="C33" s="48"/>
      <c r="D33" s="222" t="s">
        <v>2455</v>
      </c>
      <c r="E33" s="48" t="s">
        <v>9338</v>
      </c>
      <c r="F33" s="682" t="s">
        <v>9339</v>
      </c>
      <c r="G33" s="77" t="s">
        <v>146</v>
      </c>
      <c r="H33" s="64"/>
      <c r="I33" s="4" t="s">
        <v>82</v>
      </c>
      <c r="J33" s="4" t="s">
        <v>5518</v>
      </c>
      <c r="K33" s="4" t="s">
        <v>215</v>
      </c>
      <c r="L33" s="4" t="s">
        <v>502</v>
      </c>
      <c r="M33" s="103" t="s">
        <v>146</v>
      </c>
    </row>
    <row r="34" spans="1:14" s="32" customFormat="1" ht="26.1" customHeight="1">
      <c r="A34" s="13" t="s">
        <v>1</v>
      </c>
      <c r="B34" s="13" t="s">
        <v>9340</v>
      </c>
      <c r="C34" s="17" t="s">
        <v>9341</v>
      </c>
      <c r="D34" s="13" t="s">
        <v>9342</v>
      </c>
      <c r="E34" s="13" t="s">
        <v>9343</v>
      </c>
      <c r="F34" s="47" t="s">
        <v>9344</v>
      </c>
      <c r="G34" s="15" t="s">
        <v>9345</v>
      </c>
      <c r="H34" s="13" t="s">
        <v>9346</v>
      </c>
      <c r="I34" s="13" t="s">
        <v>9347</v>
      </c>
      <c r="J34" s="13" t="s">
        <v>9348</v>
      </c>
      <c r="K34" s="13" t="s">
        <v>9349</v>
      </c>
      <c r="L34" s="13" t="s">
        <v>9350</v>
      </c>
      <c r="M34" s="13" t="s">
        <v>4738</v>
      </c>
    </row>
    <row r="35" spans="1:14">
      <c r="A35" s="78" t="s">
        <v>14</v>
      </c>
      <c r="B35" s="4" t="s">
        <v>9351</v>
      </c>
      <c r="C35" s="4" t="s">
        <v>9352</v>
      </c>
      <c r="D35" s="4" t="s">
        <v>9353</v>
      </c>
      <c r="E35" s="4" t="s">
        <v>9354</v>
      </c>
      <c r="F35" s="384" t="s">
        <v>9355</v>
      </c>
      <c r="G35" s="4" t="s">
        <v>9356</v>
      </c>
      <c r="H35" s="4" t="s">
        <v>9357</v>
      </c>
      <c r="I35" s="4" t="s">
        <v>9358</v>
      </c>
      <c r="J35" s="103" t="s">
        <v>9359</v>
      </c>
      <c r="K35" s="48" t="s">
        <v>9360</v>
      </c>
      <c r="L35" s="103" t="s">
        <v>9361</v>
      </c>
      <c r="M35" s="4" t="s">
        <v>9362</v>
      </c>
    </row>
    <row r="36" spans="1:14">
      <c r="A36" s="78" t="s">
        <v>27</v>
      </c>
      <c r="B36" s="4" t="s">
        <v>9363</v>
      </c>
      <c r="C36" s="4" t="s">
        <v>9364</v>
      </c>
      <c r="D36" s="4" t="s">
        <v>9365</v>
      </c>
      <c r="E36" s="4" t="s">
        <v>9366</v>
      </c>
      <c r="F36" s="383" t="s">
        <v>9367</v>
      </c>
      <c r="G36" s="4" t="s">
        <v>9368</v>
      </c>
      <c r="H36" s="4" t="s">
        <v>9369</v>
      </c>
      <c r="I36" s="4" t="s">
        <v>9370</v>
      </c>
      <c r="J36" s="103" t="s">
        <v>9371</v>
      </c>
      <c r="K36" s="48" t="s">
        <v>9372</v>
      </c>
      <c r="L36" s="103" t="s">
        <v>9373</v>
      </c>
      <c r="M36" s="4" t="s">
        <v>9374</v>
      </c>
    </row>
    <row r="37" spans="1:14">
      <c r="A37" s="78" t="s">
        <v>40</v>
      </c>
      <c r="B37" s="4" t="s">
        <v>8572</v>
      </c>
      <c r="C37" s="4" t="s">
        <v>9375</v>
      </c>
      <c r="D37" s="4" t="s">
        <v>9272</v>
      </c>
      <c r="E37" s="4" t="s">
        <v>9271</v>
      </c>
      <c r="F37" s="384" t="s">
        <v>8572</v>
      </c>
      <c r="G37" s="4" t="s">
        <v>9271</v>
      </c>
      <c r="H37" s="4" t="s">
        <v>8572</v>
      </c>
      <c r="I37" s="4" t="s">
        <v>9272</v>
      </c>
      <c r="J37" s="103" t="s">
        <v>9272</v>
      </c>
      <c r="K37" s="48" t="s">
        <v>9272</v>
      </c>
      <c r="L37" s="103" t="s">
        <v>8572</v>
      </c>
      <c r="M37" s="4" t="s">
        <v>9272</v>
      </c>
    </row>
    <row r="38" spans="1:14">
      <c r="A38" s="78" t="s">
        <v>48</v>
      </c>
      <c r="B38" s="682">
        <v>1966079000</v>
      </c>
      <c r="C38" s="682">
        <v>8696993000</v>
      </c>
      <c r="D38" s="682">
        <v>1853387000</v>
      </c>
      <c r="E38" s="682">
        <v>3728553000</v>
      </c>
      <c r="F38" s="716">
        <v>13770540000</v>
      </c>
      <c r="G38" s="682">
        <v>998192000</v>
      </c>
      <c r="H38" s="682">
        <v>14369786000</v>
      </c>
      <c r="I38" s="682">
        <v>6302768000</v>
      </c>
      <c r="J38" s="649">
        <v>2185846000</v>
      </c>
      <c r="K38" s="650">
        <v>2781969000</v>
      </c>
      <c r="L38" s="649">
        <v>3240582000</v>
      </c>
      <c r="M38" s="682">
        <v>4929001000</v>
      </c>
    </row>
    <row r="39" spans="1:14">
      <c r="A39" s="78" t="s">
        <v>49</v>
      </c>
      <c r="B39" s="682">
        <v>1560711000</v>
      </c>
      <c r="C39" s="651">
        <v>7581077000</v>
      </c>
      <c r="D39" s="682">
        <v>1702715000</v>
      </c>
      <c r="E39" s="682">
        <v>1984606000</v>
      </c>
      <c r="F39" s="716">
        <v>5091748000</v>
      </c>
      <c r="G39" s="682">
        <v>636415000</v>
      </c>
      <c r="H39" s="682">
        <v>6812724000</v>
      </c>
      <c r="I39" s="682">
        <v>7702050000</v>
      </c>
      <c r="J39" s="649">
        <v>2347000000</v>
      </c>
      <c r="K39" s="650">
        <v>596240000</v>
      </c>
      <c r="L39" s="649">
        <v>3090655000</v>
      </c>
      <c r="M39" s="682">
        <v>7178222000</v>
      </c>
    </row>
    <row r="40" spans="1:14">
      <c r="A40" s="78" t="s">
        <v>50</v>
      </c>
      <c r="B40" s="682">
        <v>2114723000</v>
      </c>
      <c r="C40" s="651">
        <v>11967286000</v>
      </c>
      <c r="D40" s="682">
        <v>2735217000</v>
      </c>
      <c r="E40" s="682">
        <v>3648092000</v>
      </c>
      <c r="F40" s="716">
        <v>12907222000</v>
      </c>
      <c r="G40" s="682">
        <v>1309193000</v>
      </c>
      <c r="H40" s="682">
        <v>34601494000</v>
      </c>
      <c r="I40" s="682">
        <v>13290166000</v>
      </c>
      <c r="J40" s="649">
        <v>3887000000</v>
      </c>
      <c r="K40" s="650">
        <v>1194800000</v>
      </c>
      <c r="L40" s="649">
        <v>3118250000</v>
      </c>
      <c r="M40" s="682">
        <v>10236764000</v>
      </c>
    </row>
    <row r="41" spans="1:14">
      <c r="A41" s="718" t="s">
        <v>51</v>
      </c>
      <c r="B41" s="5">
        <v>0.41710000000000003</v>
      </c>
      <c r="C41" s="5">
        <v>0.14940000000000001</v>
      </c>
      <c r="D41" s="5">
        <v>0.36909999999999998</v>
      </c>
      <c r="E41" s="5">
        <v>0.18379999999999999</v>
      </c>
      <c r="F41" s="385">
        <v>0.15840000000000001</v>
      </c>
      <c r="G41" s="5">
        <v>0.5877</v>
      </c>
      <c r="H41" s="49"/>
      <c r="I41" s="5">
        <v>0.37590000000000001</v>
      </c>
      <c r="J41" s="105">
        <v>0.20230000000000001</v>
      </c>
      <c r="K41" s="49">
        <v>0.56110000000000004</v>
      </c>
      <c r="L41" s="105">
        <v>0.56769999999999998</v>
      </c>
      <c r="M41" s="5">
        <v>0.55379999999999996</v>
      </c>
      <c r="N41" s="627"/>
    </row>
    <row r="42" spans="1:14">
      <c r="A42" s="718" t="s">
        <v>54</v>
      </c>
      <c r="B42" s="5">
        <v>4.2770000000000001</v>
      </c>
      <c r="C42" s="5">
        <v>4.3102</v>
      </c>
      <c r="D42" s="5">
        <v>3.3087</v>
      </c>
      <c r="E42" s="5">
        <v>5.0391000000000004</v>
      </c>
      <c r="F42" s="385">
        <v>9.8455999999999992</v>
      </c>
      <c r="G42" s="5">
        <v>4.1725000000000003</v>
      </c>
      <c r="H42" s="49"/>
      <c r="I42" s="5">
        <v>5.0702999999999996</v>
      </c>
      <c r="J42" s="105">
        <v>8.1218000000000004</v>
      </c>
      <c r="K42" s="49">
        <v>2.8727999999999998</v>
      </c>
      <c r="L42" s="105">
        <v>2.6288</v>
      </c>
      <c r="M42" s="5">
        <v>858.10429999999997</v>
      </c>
      <c r="N42" s="627"/>
    </row>
    <row r="43" spans="1:14" ht="22.5" customHeight="1">
      <c r="A43" s="719" t="s">
        <v>55</v>
      </c>
      <c r="B43" s="75" t="s">
        <v>2544</v>
      </c>
      <c r="C43" s="5" t="s">
        <v>9376</v>
      </c>
      <c r="D43" s="75" t="s">
        <v>9377</v>
      </c>
      <c r="E43" s="75" t="s">
        <v>9378</v>
      </c>
      <c r="F43" s="390" t="s">
        <v>9379</v>
      </c>
      <c r="G43" s="75" t="s">
        <v>9380</v>
      </c>
      <c r="H43" s="75" t="s">
        <v>5256</v>
      </c>
      <c r="I43" s="75" t="s">
        <v>8344</v>
      </c>
      <c r="J43" s="109" t="s">
        <v>9381</v>
      </c>
      <c r="K43" s="65" t="s">
        <v>9382</v>
      </c>
      <c r="L43" s="109" t="s">
        <v>544</v>
      </c>
      <c r="M43" s="75" t="s">
        <v>9383</v>
      </c>
    </row>
    <row r="44" spans="1:14" ht="22.5" customHeight="1">
      <c r="A44" s="78" t="s">
        <v>68</v>
      </c>
      <c r="B44" s="642"/>
      <c r="C44" s="644" t="s">
        <v>9384</v>
      </c>
      <c r="D44" s="642"/>
      <c r="E44" s="644" t="s">
        <v>9385</v>
      </c>
      <c r="F44" s="644" t="s">
        <v>9386</v>
      </c>
      <c r="G44" s="642"/>
      <c r="H44" s="644" t="s">
        <v>9387</v>
      </c>
      <c r="I44" s="642"/>
      <c r="J44" s="644" t="s">
        <v>9388</v>
      </c>
      <c r="K44" s="644" t="s">
        <v>9389</v>
      </c>
      <c r="L44" s="642"/>
      <c r="M44" s="644" t="s">
        <v>9390</v>
      </c>
    </row>
    <row r="45" spans="1:14">
      <c r="A45" s="78" t="s">
        <v>76</v>
      </c>
      <c r="B45" s="642"/>
      <c r="C45" s="642"/>
      <c r="D45" s="678"/>
      <c r="E45" s="678"/>
      <c r="F45" s="891"/>
      <c r="G45" s="678"/>
      <c r="H45" s="642"/>
      <c r="I45" s="678"/>
      <c r="J45" s="678"/>
      <c r="K45" s="678"/>
      <c r="L45" s="678"/>
      <c r="M45" s="678"/>
    </row>
    <row r="46" spans="1:14">
      <c r="A46" s="78" t="s">
        <v>77</v>
      </c>
      <c r="B46" s="642"/>
      <c r="C46" s="642"/>
      <c r="D46" s="678"/>
      <c r="E46" s="678"/>
      <c r="F46" s="891"/>
      <c r="G46" s="678"/>
      <c r="H46" s="642"/>
      <c r="I46" s="678"/>
      <c r="J46" s="678"/>
      <c r="K46" s="678"/>
      <c r="L46" s="678"/>
      <c r="M46" s="678"/>
    </row>
    <row r="47" spans="1:14">
      <c r="A47" s="79" t="s">
        <v>1256</v>
      </c>
      <c r="B47" s="642"/>
      <c r="C47" s="642"/>
      <c r="D47" s="678"/>
      <c r="E47" s="678"/>
      <c r="F47" s="891"/>
      <c r="G47" s="678"/>
      <c r="H47" s="642"/>
      <c r="I47" s="678"/>
      <c r="J47" s="678"/>
      <c r="K47" s="678"/>
      <c r="L47" s="678"/>
      <c r="M47" s="678"/>
    </row>
    <row r="48" spans="1:14">
      <c r="A48" s="79" t="s">
        <v>79</v>
      </c>
      <c r="B48" s="642"/>
      <c r="C48" s="642"/>
      <c r="D48" s="678"/>
      <c r="E48" s="678"/>
      <c r="F48" s="891" t="s">
        <v>80</v>
      </c>
      <c r="G48" s="678"/>
      <c r="H48" s="642"/>
      <c r="I48" s="678"/>
      <c r="J48" s="767" t="s">
        <v>1820</v>
      </c>
      <c r="K48" s="678"/>
      <c r="L48" s="678"/>
      <c r="M48" s="678"/>
    </row>
    <row r="49" spans="1:14">
      <c r="A49" s="78" t="s">
        <v>1260</v>
      </c>
      <c r="B49" s="4" t="s">
        <v>276</v>
      </c>
      <c r="C49" s="77" t="s">
        <v>9391</v>
      </c>
      <c r="D49" s="4" t="s">
        <v>82</v>
      </c>
      <c r="E49" s="4" t="s">
        <v>146</v>
      </c>
      <c r="F49" s="392" t="s">
        <v>146</v>
      </c>
      <c r="G49" s="4" t="s">
        <v>82</v>
      </c>
      <c r="H49" s="4" t="s">
        <v>276</v>
      </c>
      <c r="I49" s="4" t="s">
        <v>448</v>
      </c>
      <c r="J49" s="112" t="s">
        <v>2455</v>
      </c>
      <c r="K49" s="48" t="s">
        <v>82</v>
      </c>
      <c r="L49" s="103" t="s">
        <v>146</v>
      </c>
      <c r="M49" s="4" t="s">
        <v>215</v>
      </c>
    </row>
    <row r="50" spans="1:14" ht="26.1" customHeight="1">
      <c r="A50" s="13" t="s">
        <v>1</v>
      </c>
      <c r="B50" s="13" t="s">
        <v>9392</v>
      </c>
      <c r="C50" s="74" t="s">
        <v>9393</v>
      </c>
      <c r="D50" s="14" t="s">
        <v>9394</v>
      </c>
      <c r="E50" s="15" t="s">
        <v>9395</v>
      </c>
      <c r="F50" s="13" t="s">
        <v>9396</v>
      </c>
      <c r="G50" s="13" t="s">
        <v>9397</v>
      </c>
      <c r="H50" s="13" t="s">
        <v>9398</v>
      </c>
      <c r="I50" s="13" t="s">
        <v>9399</v>
      </c>
      <c r="J50" s="15" t="s">
        <v>9400</v>
      </c>
      <c r="K50" s="14" t="s">
        <v>9401</v>
      </c>
      <c r="L50" s="31" t="s">
        <v>9402</v>
      </c>
      <c r="M50" s="15" t="s">
        <v>9403</v>
      </c>
    </row>
    <row r="51" spans="1:14">
      <c r="A51" s="78" t="s">
        <v>14</v>
      </c>
      <c r="B51" s="4" t="s">
        <v>9404</v>
      </c>
      <c r="C51" s="4" t="s">
        <v>9405</v>
      </c>
      <c r="D51" s="650" t="s">
        <v>9406</v>
      </c>
      <c r="E51" s="103" t="s">
        <v>9407</v>
      </c>
      <c r="F51" s="384" t="s">
        <v>9408</v>
      </c>
      <c r="G51" s="4" t="s">
        <v>9409</v>
      </c>
      <c r="H51" s="48" t="s">
        <v>9410</v>
      </c>
      <c r="I51" s="4" t="s">
        <v>9411</v>
      </c>
      <c r="J51" s="4" t="s">
        <v>9412</v>
      </c>
      <c r="K51" s="4" t="s">
        <v>9413</v>
      </c>
      <c r="L51" s="917" t="s">
        <v>9414</v>
      </c>
      <c r="M51" s="103" t="s">
        <v>475</v>
      </c>
    </row>
    <row r="52" spans="1:14">
      <c r="A52" s="78" t="s">
        <v>27</v>
      </c>
      <c r="B52" s="4" t="s">
        <v>9415</v>
      </c>
      <c r="C52" s="4" t="s">
        <v>9416</v>
      </c>
      <c r="D52" s="67" t="s">
        <v>9417</v>
      </c>
      <c r="E52" s="103" t="s">
        <v>9418</v>
      </c>
      <c r="F52" s="383" t="s">
        <v>9419</v>
      </c>
      <c r="G52" s="4" t="s">
        <v>9420</v>
      </c>
      <c r="H52" s="48" t="s">
        <v>9421</v>
      </c>
      <c r="I52" s="4" t="s">
        <v>9422</v>
      </c>
      <c r="J52" s="4" t="s">
        <v>9423</v>
      </c>
      <c r="K52" s="4" t="s">
        <v>9424</v>
      </c>
      <c r="L52" s="2" t="s">
        <v>9425</v>
      </c>
      <c r="M52" s="103" t="s">
        <v>9426</v>
      </c>
    </row>
    <row r="53" spans="1:14">
      <c r="A53" s="78" t="s">
        <v>40</v>
      </c>
      <c r="B53" s="4" t="s">
        <v>9275</v>
      </c>
      <c r="C53" s="4" t="s">
        <v>8572</v>
      </c>
      <c r="D53" s="650" t="s">
        <v>9271</v>
      </c>
      <c r="E53" s="103" t="s">
        <v>9271</v>
      </c>
      <c r="F53" s="384" t="s">
        <v>9272</v>
      </c>
      <c r="G53" s="4" t="s">
        <v>9272</v>
      </c>
      <c r="H53" s="48" t="s">
        <v>8572</v>
      </c>
      <c r="I53" s="4" t="s">
        <v>9274</v>
      </c>
      <c r="J53" s="4" t="s">
        <v>9273</v>
      </c>
      <c r="K53" s="4" t="s">
        <v>9320</v>
      </c>
      <c r="L53" s="917" t="s">
        <v>9427</v>
      </c>
      <c r="M53" s="103" t="s">
        <v>9272</v>
      </c>
    </row>
    <row r="54" spans="1:14">
      <c r="A54" s="78" t="s">
        <v>48</v>
      </c>
      <c r="B54" s="682">
        <v>3148786000</v>
      </c>
      <c r="C54" s="682">
        <v>1933293000</v>
      </c>
      <c r="D54" s="650">
        <v>1811568000</v>
      </c>
      <c r="E54" s="649">
        <v>6103593000</v>
      </c>
      <c r="F54" s="652">
        <v>14479571000</v>
      </c>
      <c r="G54" s="682">
        <v>6092675000</v>
      </c>
      <c r="H54" s="650">
        <v>2050534000</v>
      </c>
      <c r="I54" s="682">
        <v>822847000</v>
      </c>
      <c r="J54" s="682">
        <v>1198308000</v>
      </c>
      <c r="K54" s="651">
        <v>35792892000</v>
      </c>
      <c r="L54" s="917">
        <v>2479208000</v>
      </c>
      <c r="M54" s="649">
        <v>6432878000</v>
      </c>
    </row>
    <row r="55" spans="1:14">
      <c r="A55" s="78" t="s">
        <v>49</v>
      </c>
      <c r="B55" s="682">
        <v>3721683000</v>
      </c>
      <c r="C55" s="682">
        <v>3450301000</v>
      </c>
      <c r="D55" s="650">
        <v>626862000</v>
      </c>
      <c r="E55" s="649">
        <v>8917548000</v>
      </c>
      <c r="F55" s="652">
        <v>9520005000</v>
      </c>
      <c r="G55" s="682">
        <v>9945719000</v>
      </c>
      <c r="H55" s="650">
        <v>2042343000</v>
      </c>
      <c r="I55" s="682">
        <v>68712000</v>
      </c>
      <c r="J55" s="682">
        <v>0</v>
      </c>
      <c r="K55" s="651">
        <v>47534690000</v>
      </c>
      <c r="L55" s="917">
        <v>2766016000</v>
      </c>
      <c r="M55" s="649">
        <v>7525323000</v>
      </c>
    </row>
    <row r="56" spans="1:14">
      <c r="A56" s="78" t="s">
        <v>50</v>
      </c>
      <c r="B56" s="682">
        <v>5460425000</v>
      </c>
      <c r="C56" s="682">
        <v>6757912000</v>
      </c>
      <c r="D56" s="650">
        <v>626862000</v>
      </c>
      <c r="E56" s="649">
        <v>15875248000</v>
      </c>
      <c r="F56" s="652">
        <v>19935836000</v>
      </c>
      <c r="G56" s="682">
        <v>14402884000</v>
      </c>
      <c r="H56" s="650">
        <v>3269009000</v>
      </c>
      <c r="I56" s="682">
        <v>1951051000</v>
      </c>
      <c r="J56" s="682">
        <v>0</v>
      </c>
      <c r="K56" s="651">
        <v>71701999000</v>
      </c>
      <c r="L56" s="917">
        <v>2766016000</v>
      </c>
      <c r="M56" s="649">
        <v>8790528000</v>
      </c>
    </row>
    <row r="57" spans="1:14">
      <c r="A57" s="718" t="s">
        <v>51</v>
      </c>
      <c r="B57" s="5">
        <v>0.32890000000000003</v>
      </c>
      <c r="C57" s="5">
        <v>0.2024</v>
      </c>
      <c r="D57" s="63">
        <v>11.0169</v>
      </c>
      <c r="E57" s="114">
        <v>5.5899999999999998E-2</v>
      </c>
      <c r="F57" s="389">
        <v>0.04</v>
      </c>
      <c r="G57" s="5">
        <v>7.8299999999999995E-2</v>
      </c>
      <c r="H57" s="49">
        <v>3.6200000000000003E-2</v>
      </c>
      <c r="I57" s="5">
        <v>0.1447</v>
      </c>
      <c r="J57" s="5">
        <v>0.40679999999999999</v>
      </c>
      <c r="K57" s="5">
        <v>4.4600000000000001E-2</v>
      </c>
      <c r="L57" s="3">
        <v>0.48110000000000003</v>
      </c>
      <c r="M57" s="106">
        <v>0.63900000000000001</v>
      </c>
      <c r="N57" s="627"/>
    </row>
    <row r="58" spans="1:14">
      <c r="A58" s="718" t="s">
        <v>54</v>
      </c>
      <c r="B58" s="5">
        <v>55.988900000000001</v>
      </c>
      <c r="C58" s="5">
        <v>4.1853999999999996</v>
      </c>
      <c r="D58" s="49">
        <v>5.5164999999999997</v>
      </c>
      <c r="E58" s="105">
        <v>16.718499999999999</v>
      </c>
      <c r="F58" s="389">
        <v>21.454999999999998</v>
      </c>
      <c r="G58" s="5">
        <v>10.532400000000001</v>
      </c>
      <c r="H58" s="49">
        <v>21.474</v>
      </c>
      <c r="I58" s="5" t="s">
        <v>52</v>
      </c>
      <c r="J58" s="5">
        <v>8.3656000000000006</v>
      </c>
      <c r="K58" s="5">
        <v>20.316500000000001</v>
      </c>
      <c r="L58" s="3">
        <v>6.2999000000000001</v>
      </c>
      <c r="M58" s="105">
        <v>3.9621</v>
      </c>
      <c r="N58" s="627"/>
    </row>
    <row r="59" spans="1:14" ht="22.5" customHeight="1">
      <c r="A59" s="719" t="s">
        <v>55</v>
      </c>
      <c r="B59" s="75" t="s">
        <v>9428</v>
      </c>
      <c r="C59" s="75" t="s">
        <v>544</v>
      </c>
      <c r="D59" s="65" t="s">
        <v>9429</v>
      </c>
      <c r="E59" s="109" t="s">
        <v>9430</v>
      </c>
      <c r="F59" s="390" t="s">
        <v>9431</v>
      </c>
      <c r="G59" s="75" t="s">
        <v>497</v>
      </c>
      <c r="H59" s="65" t="s">
        <v>9432</v>
      </c>
      <c r="I59" s="5" t="s">
        <v>662</v>
      </c>
      <c r="J59" s="5" t="s">
        <v>822</v>
      </c>
      <c r="K59" s="5" t="s">
        <v>132</v>
      </c>
      <c r="L59" s="3" t="s">
        <v>662</v>
      </c>
      <c r="M59" s="109" t="s">
        <v>9433</v>
      </c>
    </row>
    <row r="60" spans="1:14" ht="22.5" customHeight="1">
      <c r="A60" s="78" t="s">
        <v>68</v>
      </c>
      <c r="B60" s="644" t="s">
        <v>9434</v>
      </c>
      <c r="C60" s="642"/>
      <c r="D60" s="642"/>
      <c r="E60" s="644" t="s">
        <v>9435</v>
      </c>
      <c r="F60" s="655" t="s">
        <v>4025</v>
      </c>
      <c r="G60" s="655" t="s">
        <v>9436</v>
      </c>
      <c r="H60" s="642"/>
      <c r="I60" s="678"/>
      <c r="J60" s="69"/>
      <c r="K60" s="260" t="s">
        <v>9437</v>
      </c>
      <c r="L60" s="678"/>
      <c r="M60" s="260" t="s">
        <v>6101</v>
      </c>
    </row>
    <row r="61" spans="1:14">
      <c r="A61" s="78" t="s">
        <v>76</v>
      </c>
      <c r="B61" s="678"/>
      <c r="C61" s="678"/>
      <c r="D61" s="642"/>
      <c r="E61" s="678"/>
      <c r="F61" s="727"/>
      <c r="G61" s="678"/>
      <c r="H61" s="678"/>
      <c r="I61" s="678"/>
      <c r="J61" s="69"/>
      <c r="K61" s="59"/>
      <c r="L61" s="678"/>
      <c r="M61" s="678"/>
    </row>
    <row r="62" spans="1:14">
      <c r="A62" s="78" t="s">
        <v>77</v>
      </c>
      <c r="B62" s="678"/>
      <c r="C62" s="678"/>
      <c r="D62" s="642"/>
      <c r="E62" s="678"/>
      <c r="F62" s="727"/>
      <c r="G62" s="678"/>
      <c r="H62" s="678"/>
      <c r="I62" s="678"/>
      <c r="J62" s="69"/>
      <c r="K62" s="59"/>
      <c r="L62" s="678"/>
      <c r="M62" s="678"/>
    </row>
    <row r="63" spans="1:14">
      <c r="A63" s="79" t="s">
        <v>1256</v>
      </c>
      <c r="B63" s="678"/>
      <c r="C63" s="678"/>
      <c r="D63" s="642"/>
      <c r="E63" s="678"/>
      <c r="F63" s="727"/>
      <c r="G63" s="678"/>
      <c r="H63" s="678"/>
      <c r="I63" s="678"/>
      <c r="J63" s="69"/>
      <c r="K63" s="59"/>
      <c r="L63" s="678"/>
      <c r="M63" s="678"/>
    </row>
    <row r="64" spans="1:14">
      <c r="A64" s="79" t="s">
        <v>79</v>
      </c>
      <c r="B64" s="678"/>
      <c r="C64" s="678"/>
      <c r="D64" s="642"/>
      <c r="E64" s="678"/>
      <c r="F64" s="891" t="s">
        <v>9438</v>
      </c>
      <c r="G64" s="678"/>
      <c r="H64" s="678"/>
      <c r="I64" s="678"/>
      <c r="J64" s="69"/>
      <c r="K64" s="59"/>
      <c r="L64" s="678"/>
      <c r="M64" s="678"/>
    </row>
    <row r="65" spans="1:14" ht="33.75" customHeight="1">
      <c r="A65" s="78" t="s">
        <v>1260</v>
      </c>
      <c r="B65" s="4" t="s">
        <v>502</v>
      </c>
      <c r="C65" s="48"/>
      <c r="D65" s="650" t="s">
        <v>82</v>
      </c>
      <c r="E65" s="103" t="s">
        <v>276</v>
      </c>
      <c r="F65" s="392" t="s">
        <v>9439</v>
      </c>
      <c r="G65" s="4" t="s">
        <v>215</v>
      </c>
      <c r="H65" s="48" t="s">
        <v>276</v>
      </c>
      <c r="I65" s="4" t="s">
        <v>87</v>
      </c>
      <c r="J65" s="4" t="s">
        <v>9440</v>
      </c>
      <c r="K65" s="4" t="s">
        <v>9441</v>
      </c>
      <c r="L65" s="650"/>
      <c r="M65" s="103" t="s">
        <v>82</v>
      </c>
    </row>
    <row r="66" spans="1:14" ht="26.1" customHeight="1">
      <c r="A66" s="13" t="s">
        <v>1</v>
      </c>
      <c r="B66" s="13" t="s">
        <v>9442</v>
      </c>
      <c r="C66" s="13" t="s">
        <v>9443</v>
      </c>
      <c r="D66" s="13" t="s">
        <v>9444</v>
      </c>
      <c r="E66" s="13" t="s">
        <v>9445</v>
      </c>
      <c r="F66" s="14" t="s">
        <v>5721</v>
      </c>
      <c r="G66" s="15" t="s">
        <v>9446</v>
      </c>
      <c r="H66" s="15" t="s">
        <v>9447</v>
      </c>
      <c r="I66" s="13" t="s">
        <v>9448</v>
      </c>
      <c r="J66" s="15" t="s">
        <v>9449</v>
      </c>
      <c r="K66" s="33" t="s">
        <v>9450</v>
      </c>
      <c r="L66" s="14" t="s">
        <v>9451</v>
      </c>
      <c r="M66" s="13" t="s">
        <v>9452</v>
      </c>
    </row>
    <row r="67" spans="1:14">
      <c r="A67" s="78" t="s">
        <v>14</v>
      </c>
      <c r="B67" s="48" t="s">
        <v>9453</v>
      </c>
      <c r="C67" s="103" t="s">
        <v>9454</v>
      </c>
      <c r="D67" s="103" t="s">
        <v>9455</v>
      </c>
      <c r="E67" s="4" t="s">
        <v>9456</v>
      </c>
      <c r="F67" s="649" t="s">
        <v>9457</v>
      </c>
      <c r="G67" s="103" t="s">
        <v>9458</v>
      </c>
      <c r="H67" s="4" t="s">
        <v>9459</v>
      </c>
      <c r="I67" s="4" t="s">
        <v>9460</v>
      </c>
      <c r="J67" s="4" t="s">
        <v>9461</v>
      </c>
      <c r="K67" s="4" t="s">
        <v>9462</v>
      </c>
      <c r="L67" s="682" t="s">
        <v>9463</v>
      </c>
      <c r="M67" s="4" t="s">
        <v>9464</v>
      </c>
    </row>
    <row r="68" spans="1:14">
      <c r="A68" s="78" t="s">
        <v>27</v>
      </c>
      <c r="B68" s="48" t="s">
        <v>9465</v>
      </c>
      <c r="C68" s="103" t="s">
        <v>9466</v>
      </c>
      <c r="D68" s="103" t="s">
        <v>9467</v>
      </c>
      <c r="E68" s="4" t="s">
        <v>9468</v>
      </c>
      <c r="F68" s="116" t="s">
        <v>9469</v>
      </c>
      <c r="G68" s="103" t="s">
        <v>9470</v>
      </c>
      <c r="H68" s="4" t="s">
        <v>9471</v>
      </c>
      <c r="I68" s="4" t="s">
        <v>9472</v>
      </c>
      <c r="J68" s="4" t="s">
        <v>9473</v>
      </c>
      <c r="K68" s="4" t="s">
        <v>9474</v>
      </c>
      <c r="L68" s="6" t="s">
        <v>9475</v>
      </c>
      <c r="M68" s="4" t="s">
        <v>9476</v>
      </c>
    </row>
    <row r="69" spans="1:14">
      <c r="A69" s="78" t="s">
        <v>40</v>
      </c>
      <c r="B69" s="48" t="s">
        <v>9273</v>
      </c>
      <c r="C69" s="103" t="s">
        <v>9272</v>
      </c>
      <c r="D69" s="103" t="s">
        <v>9272</v>
      </c>
      <c r="E69" s="4" t="s">
        <v>9273</v>
      </c>
      <c r="F69" s="649" t="s">
        <v>9271</v>
      </c>
      <c r="G69" s="103" t="s">
        <v>9271</v>
      </c>
      <c r="H69" s="4" t="s">
        <v>8572</v>
      </c>
      <c r="I69" s="4" t="s">
        <v>8572</v>
      </c>
      <c r="J69" s="4" t="s">
        <v>8572</v>
      </c>
      <c r="K69" s="4" t="s">
        <v>9273</v>
      </c>
      <c r="L69" s="682" t="s">
        <v>9477</v>
      </c>
      <c r="M69" s="4" t="s">
        <v>9271</v>
      </c>
    </row>
    <row r="70" spans="1:14">
      <c r="A70" s="78" t="s">
        <v>48</v>
      </c>
      <c r="B70" s="650">
        <v>926890000</v>
      </c>
      <c r="C70" s="649">
        <v>885995000</v>
      </c>
      <c r="D70" s="649">
        <v>3453923000</v>
      </c>
      <c r="E70" s="682">
        <v>7163727000</v>
      </c>
      <c r="F70" s="649">
        <v>4332660000</v>
      </c>
      <c r="G70" s="649">
        <v>1758845000</v>
      </c>
      <c r="H70" s="682">
        <v>2071647000</v>
      </c>
      <c r="I70" s="682">
        <v>12888551000</v>
      </c>
      <c r="J70" s="682">
        <v>8601702000</v>
      </c>
      <c r="K70" s="682">
        <v>9883055000</v>
      </c>
      <c r="L70" s="682">
        <v>42799803000</v>
      </c>
      <c r="M70" s="682">
        <v>4868148000</v>
      </c>
    </row>
    <row r="71" spans="1:14">
      <c r="A71" s="78" t="s">
        <v>49</v>
      </c>
      <c r="B71" s="650">
        <v>374740000</v>
      </c>
      <c r="C71" s="649">
        <v>214901000</v>
      </c>
      <c r="D71" s="649">
        <v>785009000</v>
      </c>
      <c r="E71" s="682">
        <v>9763377000</v>
      </c>
      <c r="F71" s="649">
        <v>2380000000</v>
      </c>
      <c r="G71" s="649">
        <v>1682680000</v>
      </c>
      <c r="H71" s="682">
        <v>2197853000</v>
      </c>
      <c r="I71" s="682">
        <v>21631405000</v>
      </c>
      <c r="J71" s="682">
        <v>17603402000</v>
      </c>
      <c r="K71" s="651">
        <v>17720434000</v>
      </c>
      <c r="L71" s="682">
        <v>59479047000</v>
      </c>
      <c r="M71" s="682">
        <v>1536576000</v>
      </c>
    </row>
    <row r="72" spans="1:14">
      <c r="A72" s="78" t="s">
        <v>50</v>
      </c>
      <c r="B72" s="650">
        <v>374740000</v>
      </c>
      <c r="C72" s="649">
        <v>214901000</v>
      </c>
      <c r="D72" s="649">
        <v>1529357000</v>
      </c>
      <c r="E72" s="682">
        <v>15464457000</v>
      </c>
      <c r="F72" s="649">
        <v>3734000000</v>
      </c>
      <c r="G72" s="649">
        <v>2029225000</v>
      </c>
      <c r="H72" s="682">
        <v>2995762000</v>
      </c>
      <c r="I72" s="682">
        <v>33867717000</v>
      </c>
      <c r="J72" s="682">
        <v>20879102000</v>
      </c>
      <c r="K72" s="651">
        <v>31891800000</v>
      </c>
      <c r="L72" s="682">
        <v>82092264000</v>
      </c>
      <c r="M72" s="682">
        <v>1536576000</v>
      </c>
    </row>
    <row r="73" spans="1:14">
      <c r="A73" s="718" t="s">
        <v>51</v>
      </c>
      <c r="B73" s="49">
        <v>0.27800000000000002</v>
      </c>
      <c r="C73" s="106">
        <v>1.2948999999999999</v>
      </c>
      <c r="D73" s="105">
        <v>0.22939999999999999</v>
      </c>
      <c r="E73" s="49"/>
      <c r="F73" s="105">
        <v>6.3500000000000001E-2</v>
      </c>
      <c r="G73" s="105">
        <v>0.47049999999999997</v>
      </c>
      <c r="H73" s="5">
        <v>0.2044</v>
      </c>
      <c r="I73" s="5">
        <v>0.29370000000000002</v>
      </c>
      <c r="J73" s="5">
        <v>0.17599999999999999</v>
      </c>
      <c r="K73" s="49"/>
      <c r="L73" s="5">
        <v>8.2500000000000004E-2</v>
      </c>
      <c r="M73" s="5">
        <v>0.29949999999999999</v>
      </c>
      <c r="N73" s="627"/>
    </row>
    <row r="74" spans="1:14">
      <c r="A74" s="718" t="s">
        <v>54</v>
      </c>
      <c r="B74" s="49">
        <v>5.4039000000000001</v>
      </c>
      <c r="C74" s="114">
        <v>2.3498999999999999</v>
      </c>
      <c r="D74" s="105">
        <v>3.3563999999999998</v>
      </c>
      <c r="E74" s="49"/>
      <c r="F74" s="105">
        <v>164.92060000000001</v>
      </c>
      <c r="G74" s="105">
        <v>14.593500000000001</v>
      </c>
      <c r="H74" s="5">
        <v>79.312399999999997</v>
      </c>
      <c r="I74" s="5">
        <v>4.4584999999999999</v>
      </c>
      <c r="J74" s="5">
        <v>9.3025000000000002</v>
      </c>
      <c r="K74" s="49"/>
      <c r="L74" s="5">
        <v>9.1769999999999996</v>
      </c>
      <c r="M74" s="5">
        <v>2.8687</v>
      </c>
      <c r="N74" s="627"/>
    </row>
    <row r="75" spans="1:14" ht="22.5" customHeight="1">
      <c r="A75" s="719" t="s">
        <v>55</v>
      </c>
      <c r="B75" s="49" t="s">
        <v>9478</v>
      </c>
      <c r="C75" s="105" t="s">
        <v>9479</v>
      </c>
      <c r="D75" s="109" t="s">
        <v>136</v>
      </c>
      <c r="E75" s="5" t="s">
        <v>132</v>
      </c>
      <c r="F75" s="105" t="s">
        <v>9480</v>
      </c>
      <c r="G75" s="109" t="s">
        <v>9481</v>
      </c>
      <c r="H75" s="75" t="s">
        <v>9482</v>
      </c>
      <c r="I75" s="75" t="s">
        <v>9483</v>
      </c>
      <c r="J75" s="75" t="s">
        <v>5511</v>
      </c>
      <c r="K75" s="5" t="s">
        <v>132</v>
      </c>
      <c r="L75" s="5" t="s">
        <v>132</v>
      </c>
      <c r="M75" s="75" t="s">
        <v>4019</v>
      </c>
    </row>
    <row r="76" spans="1:14" ht="22.5" customHeight="1">
      <c r="A76" s="78" t="s">
        <v>68</v>
      </c>
      <c r="B76" s="678"/>
      <c r="C76" s="678"/>
      <c r="D76" s="644" t="s">
        <v>9484</v>
      </c>
      <c r="E76" s="767" t="s">
        <v>8047</v>
      </c>
      <c r="F76" s="644" t="s">
        <v>9485</v>
      </c>
      <c r="G76" s="644" t="s">
        <v>5560</v>
      </c>
      <c r="H76" s="642"/>
      <c r="I76" s="642"/>
      <c r="J76" s="642"/>
      <c r="K76" s="767" t="s">
        <v>8107</v>
      </c>
      <c r="L76" s="678"/>
      <c r="M76" s="642"/>
    </row>
    <row r="77" spans="1:14">
      <c r="A77" s="78" t="s">
        <v>76</v>
      </c>
      <c r="B77" s="678"/>
      <c r="C77" s="678"/>
      <c r="D77" s="678"/>
      <c r="E77" s="678"/>
      <c r="F77" s="678"/>
      <c r="G77" s="678"/>
      <c r="H77" s="678"/>
      <c r="I77" s="678"/>
      <c r="J77" s="678"/>
      <c r="K77" s="678"/>
      <c r="L77" s="678"/>
      <c r="M77" s="678"/>
    </row>
    <row r="78" spans="1:14">
      <c r="A78" s="78" t="s">
        <v>77</v>
      </c>
      <c r="B78" s="678"/>
      <c r="C78" s="678"/>
      <c r="D78" s="678"/>
      <c r="E78" s="678"/>
      <c r="F78" s="678"/>
      <c r="G78" s="678"/>
      <c r="H78" s="678"/>
      <c r="I78" s="678"/>
      <c r="J78" s="678"/>
      <c r="K78" s="678"/>
      <c r="L78" s="678"/>
      <c r="M78" s="678"/>
    </row>
    <row r="79" spans="1:14">
      <c r="A79" s="79" t="s">
        <v>1256</v>
      </c>
      <c r="B79" s="678"/>
      <c r="C79" s="678"/>
      <c r="D79" s="678"/>
      <c r="E79" s="678"/>
      <c r="F79" s="678"/>
      <c r="G79" s="115" t="s">
        <v>2448</v>
      </c>
      <c r="H79" s="678"/>
      <c r="I79" s="678"/>
      <c r="J79" s="678"/>
      <c r="K79" s="678"/>
      <c r="L79" s="678"/>
      <c r="M79" s="678"/>
    </row>
    <row r="80" spans="1:14">
      <c r="A80" s="79" t="s">
        <v>79</v>
      </c>
      <c r="B80" s="678"/>
      <c r="C80" s="678"/>
      <c r="D80" s="678"/>
      <c r="E80" s="678"/>
      <c r="F80" s="678"/>
      <c r="G80" s="852" t="s">
        <v>559</v>
      </c>
      <c r="H80" s="678"/>
      <c r="I80" s="678"/>
      <c r="J80" s="678"/>
      <c r="K80" s="678"/>
      <c r="L80" s="678"/>
      <c r="M80" s="678"/>
    </row>
    <row r="81" spans="1:14">
      <c r="A81" s="78" t="s">
        <v>1260</v>
      </c>
      <c r="B81" s="48" t="s">
        <v>87</v>
      </c>
      <c r="C81" s="103" t="s">
        <v>82</v>
      </c>
      <c r="D81" s="103" t="s">
        <v>82</v>
      </c>
      <c r="E81" s="48"/>
      <c r="F81" s="649" t="s">
        <v>2455</v>
      </c>
      <c r="G81" s="112" t="s">
        <v>2455</v>
      </c>
      <c r="H81" s="4" t="s">
        <v>2455</v>
      </c>
      <c r="I81" s="4" t="s">
        <v>82</v>
      </c>
      <c r="J81" s="4" t="s">
        <v>82</v>
      </c>
      <c r="K81" s="4" t="s">
        <v>218</v>
      </c>
      <c r="L81" s="682" t="s">
        <v>9486</v>
      </c>
      <c r="M81" s="4" t="s">
        <v>276</v>
      </c>
    </row>
    <row r="82" spans="1:14" ht="26.1" customHeight="1">
      <c r="A82" s="13" t="s">
        <v>1</v>
      </c>
      <c r="B82" s="73" t="s">
        <v>9487</v>
      </c>
      <c r="C82" s="14" t="s">
        <v>9488</v>
      </c>
      <c r="D82" s="14" t="s">
        <v>9489</v>
      </c>
      <c r="E82" s="14" t="s">
        <v>9490</v>
      </c>
      <c r="F82" s="14" t="s">
        <v>9491</v>
      </c>
      <c r="G82" s="14" t="s">
        <v>9492</v>
      </c>
      <c r="H82" s="14" t="s">
        <v>9493</v>
      </c>
      <c r="I82" s="14" t="s">
        <v>9494</v>
      </c>
      <c r="J82" s="14" t="s">
        <v>9495</v>
      </c>
      <c r="K82" s="14" t="s">
        <v>9496</v>
      </c>
      <c r="L82" s="14" t="s">
        <v>9497</v>
      </c>
      <c r="M82" s="14" t="s">
        <v>9498</v>
      </c>
    </row>
    <row r="83" spans="1:14">
      <c r="A83" s="78" t="s">
        <v>14</v>
      </c>
      <c r="B83" s="4" t="s">
        <v>9499</v>
      </c>
      <c r="C83" s="103" t="s">
        <v>9500</v>
      </c>
      <c r="D83" s="4" t="s">
        <v>9501</v>
      </c>
      <c r="E83" s="4" t="s">
        <v>9502</v>
      </c>
      <c r="F83" s="4" t="s">
        <v>9503</v>
      </c>
      <c r="G83" s="650" t="s">
        <v>9255</v>
      </c>
      <c r="H83" s="789" t="s">
        <v>9504</v>
      </c>
      <c r="I83" s="649" t="s">
        <v>587</v>
      </c>
      <c r="J83" s="650" t="s">
        <v>9505</v>
      </c>
      <c r="K83" s="650" t="s">
        <v>9506</v>
      </c>
      <c r="L83" s="649" t="s">
        <v>9507</v>
      </c>
      <c r="M83" s="650" t="s">
        <v>9508</v>
      </c>
    </row>
    <row r="84" spans="1:14">
      <c r="A84" s="78" t="s">
        <v>27</v>
      </c>
      <c r="B84" s="4" t="s">
        <v>9509</v>
      </c>
      <c r="C84" s="103" t="s">
        <v>9510</v>
      </c>
      <c r="D84" s="4" t="s">
        <v>9511</v>
      </c>
      <c r="E84" s="4" t="s">
        <v>9512</v>
      </c>
      <c r="F84" s="4" t="s">
        <v>9513</v>
      </c>
      <c r="G84" s="67" t="s">
        <v>9267</v>
      </c>
      <c r="H84" s="71" t="s">
        <v>9514</v>
      </c>
      <c r="I84" s="116" t="s">
        <v>9515</v>
      </c>
      <c r="J84" s="67" t="s">
        <v>9516</v>
      </c>
      <c r="K84" s="67" t="s">
        <v>9517</v>
      </c>
      <c r="L84" s="116" t="s">
        <v>9518</v>
      </c>
      <c r="M84" s="67" t="s">
        <v>9519</v>
      </c>
    </row>
    <row r="85" spans="1:14">
      <c r="A85" s="78" t="s">
        <v>40</v>
      </c>
      <c r="B85" s="4" t="s">
        <v>9272</v>
      </c>
      <c r="C85" s="103" t="s">
        <v>9272</v>
      </c>
      <c r="D85" s="4" t="s">
        <v>8572</v>
      </c>
      <c r="E85" s="4" t="s">
        <v>9375</v>
      </c>
      <c r="F85" s="4" t="s">
        <v>9272</v>
      </c>
      <c r="G85" s="650" t="s">
        <v>9520</v>
      </c>
      <c r="H85" s="789" t="s">
        <v>9272</v>
      </c>
      <c r="I85" s="649" t="s">
        <v>9271</v>
      </c>
      <c r="J85" s="650" t="s">
        <v>9272</v>
      </c>
      <c r="K85" s="650" t="s">
        <v>9272</v>
      </c>
      <c r="L85" s="649" t="s">
        <v>9375</v>
      </c>
      <c r="M85" s="650" t="s">
        <v>9271</v>
      </c>
    </row>
    <row r="86" spans="1:14">
      <c r="A86" s="78" t="s">
        <v>48</v>
      </c>
      <c r="B86" s="682">
        <v>1136662000</v>
      </c>
      <c r="C86" s="649">
        <v>2505507000</v>
      </c>
      <c r="D86" s="682">
        <v>1171461000</v>
      </c>
      <c r="E86" s="651">
        <v>5308885000</v>
      </c>
      <c r="F86" s="682">
        <v>856388000</v>
      </c>
      <c r="G86" s="650">
        <v>2874142000</v>
      </c>
      <c r="H86" s="789">
        <v>2639503000</v>
      </c>
      <c r="I86" s="649">
        <v>1154925000</v>
      </c>
      <c r="J86" s="650">
        <v>250430000</v>
      </c>
      <c r="K86" s="650">
        <v>1396548000</v>
      </c>
      <c r="L86" s="649">
        <v>2252511000</v>
      </c>
      <c r="M86" s="650">
        <v>8508490000</v>
      </c>
    </row>
    <row r="87" spans="1:14">
      <c r="A87" s="78" t="s">
        <v>49</v>
      </c>
      <c r="B87" s="651">
        <v>26950000</v>
      </c>
      <c r="C87" s="649">
        <v>2727024000</v>
      </c>
      <c r="D87" s="682">
        <v>735601000</v>
      </c>
      <c r="E87" s="651">
        <v>7148900000</v>
      </c>
      <c r="F87" s="682">
        <v>77490000</v>
      </c>
      <c r="G87" s="874">
        <v>1395233000</v>
      </c>
      <c r="H87" s="789">
        <v>4061699000</v>
      </c>
      <c r="I87" s="649">
        <v>368903000</v>
      </c>
      <c r="J87" s="650">
        <v>0</v>
      </c>
      <c r="K87" s="650">
        <v>0</v>
      </c>
      <c r="L87" s="649">
        <v>336741000</v>
      </c>
      <c r="M87" s="650">
        <v>11384178000</v>
      </c>
    </row>
    <row r="88" spans="1:14">
      <c r="A88" s="78" t="s">
        <v>50</v>
      </c>
      <c r="B88" s="651">
        <v>26950000</v>
      </c>
      <c r="C88" s="649">
        <v>2727024000</v>
      </c>
      <c r="D88" s="682">
        <v>751272000</v>
      </c>
      <c r="E88" s="651">
        <v>7148900000</v>
      </c>
      <c r="F88" s="682">
        <v>77490000</v>
      </c>
      <c r="G88" s="874">
        <v>1395233000</v>
      </c>
      <c r="H88" s="789">
        <v>7079886000</v>
      </c>
      <c r="I88" s="649">
        <v>368903000</v>
      </c>
      <c r="J88" s="650">
        <v>0</v>
      </c>
      <c r="K88" s="650">
        <v>0</v>
      </c>
      <c r="L88" s="649">
        <v>621674000</v>
      </c>
      <c r="M88" s="650">
        <v>20641845000</v>
      </c>
    </row>
    <row r="89" spans="1:14">
      <c r="A89" s="718" t="s">
        <v>51</v>
      </c>
      <c r="B89" s="5">
        <v>0.59179999999999999</v>
      </c>
      <c r="C89" s="105">
        <v>0.54190000000000005</v>
      </c>
      <c r="D89" s="5">
        <v>0.35630000000000001</v>
      </c>
      <c r="E89" s="5">
        <v>0.44</v>
      </c>
      <c r="F89" s="5">
        <v>0.21829999999999999</v>
      </c>
      <c r="G89" s="49">
        <v>0.58979999999999999</v>
      </c>
      <c r="H89" s="117">
        <v>0.48820000000000002</v>
      </c>
      <c r="I89" s="105">
        <v>0.55000000000000004</v>
      </c>
      <c r="J89" s="49">
        <v>8.6E-3</v>
      </c>
      <c r="K89" s="63">
        <v>9.4818999999999996</v>
      </c>
      <c r="L89" s="105">
        <v>0.1048</v>
      </c>
      <c r="M89" s="49">
        <v>0.33889999999999998</v>
      </c>
      <c r="N89" s="627"/>
    </row>
    <row r="90" spans="1:14">
      <c r="A90" s="718" t="s">
        <v>54</v>
      </c>
      <c r="B90" s="5">
        <v>3.3628</v>
      </c>
      <c r="C90" s="105">
        <v>3.7879999999999998</v>
      </c>
      <c r="D90" s="5">
        <v>8.7005999999999997</v>
      </c>
      <c r="E90" s="5">
        <v>2.6421999999999999</v>
      </c>
      <c r="F90" s="5">
        <v>4.3613</v>
      </c>
      <c r="G90" s="49">
        <v>4.1627999999999998</v>
      </c>
      <c r="H90" s="117">
        <v>11.535500000000001</v>
      </c>
      <c r="I90" s="114">
        <v>3.7635000000000001</v>
      </c>
      <c r="J90" s="117">
        <v>116.0548</v>
      </c>
      <c r="K90" s="63">
        <v>1.0960000000000001</v>
      </c>
      <c r="L90" s="114">
        <v>10.1259</v>
      </c>
      <c r="M90" s="49">
        <v>58.474800000000002</v>
      </c>
      <c r="N90" s="627"/>
    </row>
    <row r="91" spans="1:14" ht="22.5" customHeight="1">
      <c r="A91" s="719" t="s">
        <v>55</v>
      </c>
      <c r="B91" s="5" t="s">
        <v>1104</v>
      </c>
      <c r="C91" s="109" t="s">
        <v>9521</v>
      </c>
      <c r="D91" s="75" t="s">
        <v>4017</v>
      </c>
      <c r="E91" s="75" t="s">
        <v>8574</v>
      </c>
      <c r="F91" s="75" t="s">
        <v>9522</v>
      </c>
      <c r="G91" s="49" t="s">
        <v>9277</v>
      </c>
      <c r="H91" s="117" t="s">
        <v>9523</v>
      </c>
      <c r="I91" s="105" t="s">
        <v>9524</v>
      </c>
      <c r="J91" s="49" t="s">
        <v>9525</v>
      </c>
      <c r="K91" s="49" t="s">
        <v>9526</v>
      </c>
      <c r="L91" s="105" t="s">
        <v>9527</v>
      </c>
      <c r="M91" s="49" t="s">
        <v>8623</v>
      </c>
    </row>
    <row r="92" spans="1:14" ht="22.5" customHeight="1">
      <c r="A92" s="78" t="s">
        <v>68</v>
      </c>
      <c r="B92" s="678"/>
      <c r="C92" s="644" t="s">
        <v>9528</v>
      </c>
      <c r="D92" s="642"/>
      <c r="E92" s="128"/>
      <c r="F92" s="642"/>
      <c r="G92" s="678"/>
      <c r="H92" s="787"/>
      <c r="I92" s="642"/>
      <c r="J92" s="642"/>
      <c r="K92" s="642"/>
      <c r="L92" s="642"/>
      <c r="M92" s="642"/>
    </row>
    <row r="93" spans="1:14">
      <c r="A93" s="78" t="s">
        <v>76</v>
      </c>
      <c r="B93" s="678"/>
      <c r="C93" s="678"/>
      <c r="D93" s="678"/>
      <c r="E93" s="128"/>
      <c r="F93" s="678"/>
      <c r="G93" s="678"/>
      <c r="H93" s="787"/>
      <c r="I93" s="678"/>
      <c r="J93" s="678"/>
      <c r="K93" s="678"/>
      <c r="L93" s="678"/>
      <c r="M93" s="678"/>
    </row>
    <row r="94" spans="1:14">
      <c r="A94" s="78" t="s">
        <v>77</v>
      </c>
      <c r="B94" s="678"/>
      <c r="C94" s="678"/>
      <c r="D94" s="678"/>
      <c r="E94" s="128"/>
      <c r="F94" s="678"/>
      <c r="G94" s="678"/>
      <c r="H94" s="787"/>
      <c r="I94" s="678"/>
      <c r="J94" s="678"/>
      <c r="K94" s="678"/>
      <c r="L94" s="678"/>
      <c r="M94" s="678"/>
    </row>
    <row r="95" spans="1:14">
      <c r="A95" s="79" t="s">
        <v>1256</v>
      </c>
      <c r="B95" s="678"/>
      <c r="C95" s="678"/>
      <c r="D95" s="678"/>
      <c r="E95" s="128"/>
      <c r="F95" s="678"/>
      <c r="G95" s="678"/>
      <c r="H95" s="787"/>
      <c r="I95" s="678"/>
      <c r="J95" s="678"/>
      <c r="K95" s="678"/>
      <c r="L95" s="678"/>
      <c r="M95" s="678"/>
    </row>
    <row r="96" spans="1:14">
      <c r="A96" s="79" t="s">
        <v>79</v>
      </c>
      <c r="B96" s="678"/>
      <c r="C96" s="678"/>
      <c r="D96" s="678"/>
      <c r="E96" s="128"/>
      <c r="F96" s="678"/>
      <c r="G96" s="678"/>
      <c r="H96" s="787"/>
      <c r="I96" s="678"/>
      <c r="J96" s="678"/>
      <c r="K96" s="678"/>
      <c r="L96" s="678"/>
      <c r="M96" s="678"/>
    </row>
    <row r="97" spans="1:13" ht="22.5" customHeight="1">
      <c r="A97" s="78" t="s">
        <v>1260</v>
      </c>
      <c r="B97" s="4" t="s">
        <v>276</v>
      </c>
      <c r="C97" s="103" t="s">
        <v>82</v>
      </c>
      <c r="D97" s="4" t="s">
        <v>276</v>
      </c>
      <c r="E97" s="77" t="s">
        <v>9529</v>
      </c>
      <c r="F97" s="48"/>
      <c r="G97" s="650" t="s">
        <v>276</v>
      </c>
      <c r="H97" s="799" t="s">
        <v>1580</v>
      </c>
      <c r="I97" s="704" t="s">
        <v>82</v>
      </c>
      <c r="J97" s="660" t="s">
        <v>276</v>
      </c>
      <c r="K97" s="660" t="s">
        <v>82</v>
      </c>
      <c r="L97" s="704" t="s">
        <v>82</v>
      </c>
      <c r="M97" s="650" t="s">
        <v>82</v>
      </c>
    </row>
    <row r="98" spans="1:13" ht="26.1" customHeight="1">
      <c r="A98" s="13" t="s">
        <v>1</v>
      </c>
      <c r="B98" s="73" t="s">
        <v>9530</v>
      </c>
      <c r="C98" s="14" t="s">
        <v>9531</v>
      </c>
      <c r="D98" s="14" t="s">
        <v>9532</v>
      </c>
      <c r="E98" s="14" t="s">
        <v>3387</v>
      </c>
      <c r="F98" s="14" t="s">
        <v>9533</v>
      </c>
      <c r="G98" s="14" t="s">
        <v>9534</v>
      </c>
      <c r="H98" s="14" t="s">
        <v>9535</v>
      </c>
      <c r="I98" s="14" t="s">
        <v>9536</v>
      </c>
      <c r="J98" s="14" t="s">
        <v>9537</v>
      </c>
      <c r="K98" s="14" t="s">
        <v>9538</v>
      </c>
      <c r="L98" s="14" t="s">
        <v>9244</v>
      </c>
      <c r="M98" s="14" t="s">
        <v>9539</v>
      </c>
    </row>
    <row r="99" spans="1:13">
      <c r="A99" s="78" t="s">
        <v>14</v>
      </c>
      <c r="B99" s="48" t="s">
        <v>9540</v>
      </c>
      <c r="C99" s="48" t="s">
        <v>9541</v>
      </c>
      <c r="D99" s="48" t="s">
        <v>9542</v>
      </c>
      <c r="E99" s="48" t="s">
        <v>9543</v>
      </c>
      <c r="F99" s="284" t="s">
        <v>9544</v>
      </c>
      <c r="G99" s="729" t="s">
        <v>9545</v>
      </c>
      <c r="H99" s="914" t="s">
        <v>9546</v>
      </c>
      <c r="I99" s="649" t="s">
        <v>9547</v>
      </c>
      <c r="J99" s="649" t="s">
        <v>9548</v>
      </c>
      <c r="K99" s="649" t="s">
        <v>9549</v>
      </c>
      <c r="L99" s="649" t="s">
        <v>9256</v>
      </c>
      <c r="M99" s="649" t="s">
        <v>9550</v>
      </c>
    </row>
    <row r="100" spans="1:13">
      <c r="A100" s="78" t="s">
        <v>27</v>
      </c>
      <c r="B100" s="48" t="s">
        <v>9551</v>
      </c>
      <c r="C100" s="48" t="s">
        <v>9552</v>
      </c>
      <c r="D100" s="48" t="s">
        <v>9553</v>
      </c>
      <c r="E100" s="48" t="s">
        <v>9554</v>
      </c>
      <c r="F100" s="285" t="s">
        <v>9555</v>
      </c>
      <c r="G100" s="277" t="s">
        <v>9556</v>
      </c>
      <c r="H100" s="277" t="s">
        <v>9557</v>
      </c>
      <c r="I100" s="116" t="s">
        <v>9558</v>
      </c>
      <c r="J100" s="116" t="s">
        <v>9559</v>
      </c>
      <c r="K100" s="116" t="s">
        <v>9560</v>
      </c>
      <c r="L100" s="116" t="s">
        <v>9268</v>
      </c>
      <c r="M100" s="116" t="s">
        <v>9561</v>
      </c>
    </row>
    <row r="101" spans="1:13">
      <c r="A101" s="78" t="s">
        <v>40</v>
      </c>
      <c r="B101" s="48" t="s">
        <v>9271</v>
      </c>
      <c r="C101" s="48" t="s">
        <v>9272</v>
      </c>
      <c r="D101" s="48" t="s">
        <v>8572</v>
      </c>
      <c r="E101" s="48" t="s">
        <v>9272</v>
      </c>
      <c r="F101" s="284" t="s">
        <v>9562</v>
      </c>
      <c r="G101" s="729" t="s">
        <v>8572</v>
      </c>
      <c r="H101" s="914" t="s">
        <v>9271</v>
      </c>
      <c r="I101" s="649" t="s">
        <v>8572</v>
      </c>
      <c r="J101" s="649" t="s">
        <v>9271</v>
      </c>
      <c r="K101" s="649" t="s">
        <v>9275</v>
      </c>
      <c r="L101" s="649" t="s">
        <v>9275</v>
      </c>
      <c r="M101" s="649" t="s">
        <v>9271</v>
      </c>
    </row>
    <row r="102" spans="1:13">
      <c r="A102" s="78" t="s">
        <v>48</v>
      </c>
      <c r="B102" s="650">
        <v>1773497000</v>
      </c>
      <c r="C102" s="650">
        <v>1519692000</v>
      </c>
      <c r="D102" s="650">
        <v>3081669000</v>
      </c>
      <c r="E102" s="650">
        <v>8165743000</v>
      </c>
      <c r="F102" s="732">
        <v>1293744000</v>
      </c>
      <c r="G102" s="732">
        <v>40400479000</v>
      </c>
      <c r="H102" s="732">
        <v>8098654000</v>
      </c>
      <c r="I102" s="649">
        <v>2126235000</v>
      </c>
      <c r="J102" s="649">
        <v>8232353000</v>
      </c>
      <c r="K102" s="649">
        <v>3107313000</v>
      </c>
      <c r="L102" s="649">
        <v>1335331000</v>
      </c>
      <c r="M102" s="649">
        <v>9134912000</v>
      </c>
    </row>
    <row r="103" spans="1:13">
      <c r="A103" s="78" t="s">
        <v>49</v>
      </c>
      <c r="B103" s="756">
        <v>836602000</v>
      </c>
      <c r="C103" s="650">
        <v>2010318000</v>
      </c>
      <c r="D103" s="650">
        <v>2019844000</v>
      </c>
      <c r="E103" s="650">
        <v>7139718000</v>
      </c>
      <c r="F103" s="732">
        <v>1000935000</v>
      </c>
      <c r="G103" s="924">
        <v>42739662000</v>
      </c>
      <c r="H103" s="732">
        <v>9351306000</v>
      </c>
      <c r="I103" s="649">
        <v>1403881000</v>
      </c>
      <c r="J103" s="649">
        <v>2062664000</v>
      </c>
      <c r="K103" s="649">
        <v>3624425000</v>
      </c>
      <c r="L103" s="649">
        <v>1289680000</v>
      </c>
      <c r="M103" s="649">
        <v>13389550000</v>
      </c>
    </row>
    <row r="104" spans="1:13">
      <c r="A104" s="78" t="s">
        <v>50</v>
      </c>
      <c r="B104" s="756">
        <v>1118493000</v>
      </c>
      <c r="C104" s="650">
        <v>3604904000</v>
      </c>
      <c r="D104" s="650">
        <v>3057603000</v>
      </c>
      <c r="E104" s="650">
        <v>10778338000</v>
      </c>
      <c r="F104" s="732">
        <v>1000935000</v>
      </c>
      <c r="G104" s="924">
        <v>58909982000</v>
      </c>
      <c r="H104" s="732">
        <v>10866561000</v>
      </c>
      <c r="I104" s="649">
        <v>2299317000</v>
      </c>
      <c r="J104" s="649">
        <v>3323525000</v>
      </c>
      <c r="K104" s="649">
        <v>5473895000</v>
      </c>
      <c r="L104" s="649">
        <v>1663164000</v>
      </c>
      <c r="M104" s="649">
        <v>23192088000</v>
      </c>
    </row>
    <row r="105" spans="1:13">
      <c r="A105" s="718" t="s">
        <v>51</v>
      </c>
      <c r="B105" s="63">
        <v>0.87539999999999996</v>
      </c>
      <c r="C105" s="49">
        <v>0.44690000000000002</v>
      </c>
      <c r="D105" s="49">
        <v>0.35299999999999998</v>
      </c>
      <c r="E105" s="49">
        <v>0.16980000000000001</v>
      </c>
      <c r="F105" s="278">
        <v>16.219899999999999</v>
      </c>
      <c r="G105" s="278">
        <v>0.99519999999999997</v>
      </c>
      <c r="H105" s="278">
        <v>2.1858</v>
      </c>
      <c r="I105" s="105">
        <v>9.5899999999999999E-2</v>
      </c>
      <c r="J105" s="105">
        <v>0.14879999999999999</v>
      </c>
      <c r="K105" s="114">
        <v>0.1701</v>
      </c>
      <c r="L105" s="106">
        <v>1.7919</v>
      </c>
      <c r="M105" s="105">
        <v>0.56159999999999999</v>
      </c>
    </row>
    <row r="106" spans="1:13">
      <c r="A106" s="718" t="s">
        <v>54</v>
      </c>
      <c r="B106" s="49">
        <v>3.1520999999999999</v>
      </c>
      <c r="C106" s="49">
        <v>19.577000000000002</v>
      </c>
      <c r="D106" s="49">
        <v>5.3155999999999999</v>
      </c>
      <c r="E106" s="49">
        <v>94.3172</v>
      </c>
      <c r="F106" s="279">
        <v>2.4291</v>
      </c>
      <c r="G106" s="279">
        <v>3.1507000000000001</v>
      </c>
      <c r="H106" s="278">
        <v>0.77329999999999999</v>
      </c>
      <c r="I106" s="114">
        <v>8.7934999999999999</v>
      </c>
      <c r="J106" s="114">
        <v>20.336300000000001</v>
      </c>
      <c r="K106" s="114">
        <v>12.251799999999999</v>
      </c>
      <c r="L106" s="106">
        <v>1.1731</v>
      </c>
      <c r="M106" s="105">
        <v>17.5702</v>
      </c>
    </row>
    <row r="107" spans="1:13" ht="22.5" customHeight="1">
      <c r="A107" s="719" t="s">
        <v>55</v>
      </c>
      <c r="B107" s="49" t="s">
        <v>9563</v>
      </c>
      <c r="C107" s="65" t="s">
        <v>9564</v>
      </c>
      <c r="D107" s="65" t="s">
        <v>9565</v>
      </c>
      <c r="E107" s="65" t="s">
        <v>9566</v>
      </c>
      <c r="F107" s="280" t="s">
        <v>1103</v>
      </c>
      <c r="G107" s="280" t="s">
        <v>9567</v>
      </c>
      <c r="H107" s="290" t="s">
        <v>4573</v>
      </c>
      <c r="I107" s="105" t="s">
        <v>9568</v>
      </c>
      <c r="J107" s="105" t="s">
        <v>9569</v>
      </c>
      <c r="K107" s="114" t="s">
        <v>9570</v>
      </c>
      <c r="L107" s="105" t="s">
        <v>9278</v>
      </c>
      <c r="M107" s="105" t="s">
        <v>9571</v>
      </c>
    </row>
    <row r="108" spans="1:13" ht="22.5" customHeight="1">
      <c r="A108" s="78" t="s">
        <v>68</v>
      </c>
      <c r="B108" s="678"/>
      <c r="C108" s="642"/>
      <c r="D108" s="642"/>
      <c r="E108" s="644" t="s">
        <v>9572</v>
      </c>
      <c r="F108" s="644" t="s">
        <v>9573</v>
      </c>
      <c r="G108" s="644" t="s">
        <v>9574</v>
      </c>
      <c r="H108" s="655" t="s">
        <v>9575</v>
      </c>
      <c r="I108" s="642"/>
      <c r="J108" s="642"/>
      <c r="K108" s="642"/>
      <c r="L108" s="644" t="s">
        <v>9576</v>
      </c>
      <c r="M108" s="642"/>
    </row>
    <row r="109" spans="1:13">
      <c r="A109" s="78" t="s">
        <v>76</v>
      </c>
      <c r="B109" s="678"/>
      <c r="C109" s="678"/>
      <c r="D109" s="678"/>
      <c r="E109" s="678"/>
      <c r="F109" s="925"/>
      <c r="G109" s="925"/>
      <c r="H109" s="926"/>
      <c r="I109" s="678"/>
      <c r="J109" s="678"/>
      <c r="K109" s="678"/>
      <c r="L109" s="678"/>
      <c r="M109" s="678"/>
    </row>
    <row r="110" spans="1:13">
      <c r="A110" s="78" t="s">
        <v>77</v>
      </c>
      <c r="B110" s="678"/>
      <c r="C110" s="678"/>
      <c r="D110" s="678"/>
      <c r="E110" s="678"/>
      <c r="F110" s="925"/>
      <c r="G110" s="925"/>
      <c r="H110" s="926"/>
      <c r="I110" s="678"/>
      <c r="J110" s="678"/>
      <c r="K110" s="678"/>
      <c r="L110" s="678"/>
      <c r="M110" s="678"/>
    </row>
    <row r="111" spans="1:13">
      <c r="A111" s="79" t="s">
        <v>1256</v>
      </c>
      <c r="B111" s="678"/>
      <c r="C111" s="678"/>
      <c r="D111" s="678"/>
      <c r="E111" s="678"/>
      <c r="F111" s="925"/>
      <c r="G111" s="925"/>
      <c r="H111" s="926"/>
      <c r="I111" s="678"/>
      <c r="J111" s="678"/>
      <c r="K111" s="678"/>
      <c r="L111" s="678"/>
      <c r="M111" s="678"/>
    </row>
    <row r="112" spans="1:13">
      <c r="A112" s="79" t="s">
        <v>79</v>
      </c>
      <c r="B112" s="678"/>
      <c r="C112" s="678"/>
      <c r="D112" s="678"/>
      <c r="E112" s="678"/>
      <c r="F112" s="925"/>
      <c r="G112" s="925"/>
      <c r="H112" s="926"/>
      <c r="I112" s="678"/>
      <c r="J112" s="678"/>
      <c r="K112" s="678"/>
      <c r="L112" s="678"/>
      <c r="M112" s="678"/>
    </row>
    <row r="113" spans="1:13">
      <c r="A113" s="78" t="s">
        <v>1260</v>
      </c>
      <c r="B113" s="48" t="s">
        <v>276</v>
      </c>
      <c r="C113" s="64" t="s">
        <v>2455</v>
      </c>
      <c r="D113" s="48" t="s">
        <v>83</v>
      </c>
      <c r="E113" s="48" t="s">
        <v>147</v>
      </c>
      <c r="F113" s="284" t="s">
        <v>9577</v>
      </c>
      <c r="G113" s="729" t="s">
        <v>1111</v>
      </c>
      <c r="H113" s="927" t="s">
        <v>1056</v>
      </c>
      <c r="I113" s="704" t="s">
        <v>2505</v>
      </c>
      <c r="J113" s="704" t="s">
        <v>82</v>
      </c>
      <c r="K113" s="704" t="s">
        <v>563</v>
      </c>
      <c r="L113" s="704" t="s">
        <v>1111</v>
      </c>
      <c r="M113" s="649" t="s">
        <v>146</v>
      </c>
    </row>
    <row r="114" spans="1:13" ht="26.1" customHeight="1">
      <c r="A114" s="13" t="s">
        <v>1</v>
      </c>
      <c r="B114" s="73" t="s">
        <v>9578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>
      <c r="A115" s="78" t="s">
        <v>14</v>
      </c>
      <c r="B115" s="550" t="s">
        <v>9579</v>
      </c>
      <c r="C115" s="4"/>
      <c r="D115" s="4"/>
      <c r="E115" s="4"/>
      <c r="F115" s="4"/>
      <c r="G115" s="682"/>
      <c r="H115" s="737"/>
      <c r="I115" s="682"/>
      <c r="J115" s="682"/>
      <c r="K115" s="682"/>
      <c r="L115" s="682"/>
      <c r="M115" s="682"/>
    </row>
    <row r="116" spans="1:13">
      <c r="A116" s="78" t="s">
        <v>27</v>
      </c>
      <c r="B116" s="551" t="s">
        <v>9580</v>
      </c>
      <c r="C116" s="4"/>
      <c r="D116" s="4"/>
      <c r="E116" s="4"/>
      <c r="F116" s="515"/>
      <c r="G116" s="516"/>
      <c r="H116" s="516"/>
      <c r="I116" s="6"/>
      <c r="J116" s="6"/>
      <c r="K116" s="6"/>
      <c r="L116" s="6"/>
      <c r="M116" s="6"/>
    </row>
    <row r="117" spans="1:13">
      <c r="A117" s="78" t="s">
        <v>40</v>
      </c>
      <c r="B117" s="550" t="s">
        <v>9271</v>
      </c>
      <c r="C117" s="4"/>
      <c r="D117" s="4"/>
      <c r="E117" s="4"/>
      <c r="F117" s="4"/>
      <c r="G117" s="682"/>
      <c r="H117" s="737"/>
      <c r="I117" s="682"/>
      <c r="J117" s="682"/>
      <c r="K117" s="682"/>
      <c r="L117" s="682"/>
      <c r="M117" s="682"/>
    </row>
    <row r="118" spans="1:13">
      <c r="A118" s="78" t="s">
        <v>48</v>
      </c>
      <c r="B118" s="830">
        <v>952415000</v>
      </c>
      <c r="C118" s="682"/>
      <c r="D118" s="682"/>
      <c r="E118" s="682"/>
      <c r="F118" s="928"/>
      <c r="G118" s="928"/>
      <c r="H118" s="928"/>
      <c r="I118" s="682"/>
      <c r="J118" s="682"/>
      <c r="K118" s="682"/>
      <c r="L118" s="682"/>
      <c r="M118" s="682"/>
    </row>
    <row r="119" spans="1:13">
      <c r="A119" s="78" t="s">
        <v>49</v>
      </c>
      <c r="B119" s="929">
        <v>515745000</v>
      </c>
      <c r="C119" s="682"/>
      <c r="D119" s="682"/>
      <c r="E119" s="682"/>
      <c r="F119" s="928"/>
      <c r="G119" s="930"/>
      <c r="H119" s="928"/>
      <c r="I119" s="682"/>
      <c r="J119" s="682"/>
      <c r="K119" s="682"/>
      <c r="L119" s="682"/>
      <c r="M119" s="682"/>
    </row>
    <row r="120" spans="1:13">
      <c r="A120" s="78" t="s">
        <v>50</v>
      </c>
      <c r="B120" s="929">
        <v>755159000</v>
      </c>
      <c r="C120" s="682"/>
      <c r="D120" s="682"/>
      <c r="E120" s="682"/>
      <c r="F120" s="928"/>
      <c r="G120" s="930"/>
      <c r="H120" s="928"/>
      <c r="I120" s="682"/>
      <c r="J120" s="682"/>
      <c r="K120" s="682"/>
      <c r="L120" s="682"/>
      <c r="M120" s="682"/>
    </row>
    <row r="121" spans="1:13">
      <c r="A121" s="718" t="s">
        <v>51</v>
      </c>
      <c r="B121" s="552">
        <v>0.42059999999999997</v>
      </c>
      <c r="C121" s="5"/>
      <c r="D121" s="5"/>
      <c r="E121" s="5"/>
      <c r="F121" s="517"/>
      <c r="G121" s="517"/>
      <c r="H121" s="517"/>
      <c r="I121" s="5"/>
      <c r="J121" s="5"/>
      <c r="K121" s="86"/>
      <c r="L121" s="76"/>
      <c r="M121" s="5"/>
    </row>
    <row r="122" spans="1:13">
      <c r="A122" s="718" t="s">
        <v>54</v>
      </c>
      <c r="B122" s="552">
        <v>4.6056999999999997</v>
      </c>
      <c r="C122" s="5"/>
      <c r="D122" s="5"/>
      <c r="E122" s="5"/>
      <c r="F122" s="518"/>
      <c r="G122" s="518"/>
      <c r="H122" s="517"/>
      <c r="I122" s="86"/>
      <c r="J122" s="86"/>
      <c r="K122" s="86"/>
      <c r="L122" s="76"/>
      <c r="M122" s="5"/>
    </row>
    <row r="123" spans="1:13" ht="22.5" customHeight="1">
      <c r="A123" s="719" t="s">
        <v>55</v>
      </c>
      <c r="B123" s="553"/>
      <c r="C123" s="75"/>
      <c r="D123" s="75"/>
      <c r="E123" s="75"/>
      <c r="F123" s="75"/>
      <c r="G123" s="75"/>
      <c r="H123" s="86"/>
      <c r="I123" s="5"/>
      <c r="J123" s="5"/>
      <c r="K123" s="86"/>
      <c r="L123" s="5"/>
      <c r="M123" s="5"/>
    </row>
    <row r="124" spans="1:13" ht="22.5" customHeight="1">
      <c r="A124" s="78" t="s">
        <v>68</v>
      </c>
      <c r="B124" s="851" t="s">
        <v>9581</v>
      </c>
      <c r="C124" s="681"/>
      <c r="D124" s="681"/>
      <c r="E124" s="681"/>
      <c r="F124" s="681"/>
      <c r="G124" s="681"/>
      <c r="H124" s="681"/>
      <c r="I124" s="681"/>
      <c r="J124" s="681"/>
      <c r="K124" s="681"/>
      <c r="L124" s="681"/>
      <c r="M124" s="681"/>
    </row>
    <row r="125" spans="1:13">
      <c r="A125" s="78" t="s">
        <v>76</v>
      </c>
      <c r="B125" s="851"/>
      <c r="C125" s="767"/>
      <c r="D125" s="767"/>
      <c r="E125" s="767"/>
      <c r="F125" s="767"/>
      <c r="G125" s="767"/>
      <c r="H125" s="920"/>
      <c r="I125" s="767"/>
      <c r="J125" s="767"/>
      <c r="K125" s="767"/>
      <c r="L125" s="767"/>
      <c r="M125" s="767"/>
    </row>
    <row r="126" spans="1:13">
      <c r="A126" s="78" t="s">
        <v>77</v>
      </c>
      <c r="B126" s="851"/>
      <c r="C126" s="767"/>
      <c r="D126" s="767"/>
      <c r="E126" s="767"/>
      <c r="F126" s="767"/>
      <c r="G126" s="767"/>
      <c r="H126" s="920"/>
      <c r="I126" s="767"/>
      <c r="J126" s="767"/>
      <c r="K126" s="767"/>
      <c r="L126" s="767"/>
      <c r="M126" s="767"/>
    </row>
    <row r="127" spans="1:13">
      <c r="A127" s="79" t="s">
        <v>1256</v>
      </c>
      <c r="B127" s="851"/>
      <c r="C127" s="767"/>
      <c r="D127" s="767"/>
      <c r="E127" s="767"/>
      <c r="F127" s="767"/>
      <c r="G127" s="767"/>
      <c r="H127" s="920"/>
      <c r="I127" s="767"/>
      <c r="J127" s="767"/>
      <c r="K127" s="767"/>
      <c r="L127" s="767"/>
      <c r="M127" s="767"/>
    </row>
    <row r="128" spans="1:13">
      <c r="A128" s="79" t="s">
        <v>79</v>
      </c>
      <c r="B128" s="851"/>
      <c r="C128" s="767"/>
      <c r="D128" s="767"/>
      <c r="E128" s="767"/>
      <c r="F128" s="767"/>
      <c r="G128" s="767"/>
      <c r="H128" s="920"/>
      <c r="I128" s="767"/>
      <c r="J128" s="767"/>
      <c r="K128" s="767"/>
      <c r="L128" s="767"/>
      <c r="M128" s="767"/>
    </row>
    <row r="129" spans="1:13">
      <c r="A129" s="78" t="s">
        <v>1260</v>
      </c>
      <c r="B129" s="550" t="s">
        <v>1055</v>
      </c>
      <c r="C129" s="77"/>
      <c r="D129" s="4"/>
      <c r="E129" s="4"/>
      <c r="F129" s="4"/>
      <c r="G129" s="682"/>
      <c r="H129" s="798"/>
      <c r="I129" s="692"/>
      <c r="J129" s="692"/>
      <c r="K129" s="692"/>
      <c r="L129" s="692"/>
      <c r="M129" s="682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81"/>
  <sheetViews>
    <sheetView workbookViewId="0">
      <selection sqref="A1:M1"/>
    </sheetView>
  </sheetViews>
  <sheetFormatPr defaultRowHeight="13.5"/>
  <cols>
    <col min="1" max="1" width="10.77734375" style="628" bestFit="1" customWidth="1"/>
    <col min="2" max="13" width="15.77734375" style="628" customWidth="1"/>
    <col min="14" max="73" width="8.88671875" style="628" customWidth="1"/>
    <col min="74" max="16384" width="8.88671875" style="628"/>
  </cols>
  <sheetData>
    <row r="1" spans="1:14" ht="25.5" customHeight="1">
      <c r="A1" s="955" t="s">
        <v>9582</v>
      </c>
      <c r="B1" s="959"/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4" s="21" customFormat="1" ht="26.1" customHeight="1">
      <c r="A2" s="14" t="s">
        <v>1</v>
      </c>
      <c r="B2" s="14" t="s">
        <v>9583</v>
      </c>
      <c r="C2" s="46" t="s">
        <v>9584</v>
      </c>
      <c r="D2" s="13" t="s">
        <v>9585</v>
      </c>
      <c r="E2" s="13" t="s">
        <v>9586</v>
      </c>
      <c r="F2" s="13" t="s">
        <v>9587</v>
      </c>
      <c r="G2" s="14" t="s">
        <v>9588</v>
      </c>
      <c r="H2" s="14" t="s">
        <v>9589</v>
      </c>
      <c r="I2" s="14" t="s">
        <v>9590</v>
      </c>
      <c r="J2" s="13" t="s">
        <v>9591</v>
      </c>
      <c r="K2" s="13" t="s">
        <v>4824</v>
      </c>
      <c r="L2" s="14" t="s">
        <v>9592</v>
      </c>
      <c r="M2" s="14" t="s">
        <v>8735</v>
      </c>
    </row>
    <row r="3" spans="1:14" s="19" customFormat="1">
      <c r="A3" s="78" t="s">
        <v>14</v>
      </c>
      <c r="B3" s="340" t="s">
        <v>9593</v>
      </c>
      <c r="C3" s="103" t="s">
        <v>9594</v>
      </c>
      <c r="D3" s="4" t="s">
        <v>9595</v>
      </c>
      <c r="E3" s="4" t="s">
        <v>9596</v>
      </c>
      <c r="F3" s="4" t="s">
        <v>9597</v>
      </c>
      <c r="G3" s="4" t="s">
        <v>9598</v>
      </c>
      <c r="H3" s="103" t="s">
        <v>9599</v>
      </c>
      <c r="I3" s="456" t="s">
        <v>9600</v>
      </c>
      <c r="J3" s="4" t="s">
        <v>9601</v>
      </c>
      <c r="K3" s="4" t="s">
        <v>9602</v>
      </c>
      <c r="L3" s="48" t="s">
        <v>9603</v>
      </c>
      <c r="M3" s="103" t="s">
        <v>9604</v>
      </c>
    </row>
    <row r="4" spans="1:14" s="20" customFormat="1" ht="11.25" customHeight="1">
      <c r="A4" s="78" t="s">
        <v>27</v>
      </c>
      <c r="B4" s="341" t="s">
        <v>9605</v>
      </c>
      <c r="C4" s="113" t="s">
        <v>9606</v>
      </c>
      <c r="D4" s="4" t="s">
        <v>9607</v>
      </c>
      <c r="E4" s="4" t="s">
        <v>9608</v>
      </c>
      <c r="F4" s="4" t="s">
        <v>9609</v>
      </c>
      <c r="G4" s="4" t="s">
        <v>9610</v>
      </c>
      <c r="H4" s="113" t="s">
        <v>9611</v>
      </c>
      <c r="I4" s="469" t="s">
        <v>9612</v>
      </c>
      <c r="J4" s="4" t="s">
        <v>9613</v>
      </c>
      <c r="K4" s="4" t="s">
        <v>9614</v>
      </c>
      <c r="L4" s="70" t="s">
        <v>9615</v>
      </c>
      <c r="M4" s="113" t="s">
        <v>9616</v>
      </c>
    </row>
    <row r="5" spans="1:14" s="20" customFormat="1" ht="11.25" customHeight="1">
      <c r="A5" s="78" t="s">
        <v>40</v>
      </c>
      <c r="B5" s="340" t="s">
        <v>9617</v>
      </c>
      <c r="C5" s="103" t="s">
        <v>9618</v>
      </c>
      <c r="D5" s="4" t="s">
        <v>9619</v>
      </c>
      <c r="E5" s="682" t="s">
        <v>9619</v>
      </c>
      <c r="F5" s="4" t="s">
        <v>6039</v>
      </c>
      <c r="G5" s="4" t="s">
        <v>9620</v>
      </c>
      <c r="H5" s="103" t="s">
        <v>9618</v>
      </c>
      <c r="I5" s="456" t="s">
        <v>9621</v>
      </c>
      <c r="J5" s="4" t="s">
        <v>9619</v>
      </c>
      <c r="K5" s="4" t="s">
        <v>9620</v>
      </c>
      <c r="L5" s="48" t="s">
        <v>9622</v>
      </c>
      <c r="M5" s="103" t="s">
        <v>9617</v>
      </c>
    </row>
    <row r="6" spans="1:14" s="20" customFormat="1" ht="11.25" customHeight="1">
      <c r="A6" s="78" t="s">
        <v>48</v>
      </c>
      <c r="B6" s="630">
        <v>6879916000</v>
      </c>
      <c r="C6" s="649">
        <v>3868044000</v>
      </c>
      <c r="D6" s="682">
        <v>14245414000</v>
      </c>
      <c r="E6" s="682">
        <v>1442059000</v>
      </c>
      <c r="F6" s="682">
        <v>5576487000</v>
      </c>
      <c r="G6" s="651">
        <v>1968013000</v>
      </c>
      <c r="H6" s="649">
        <v>8641898000</v>
      </c>
      <c r="I6" s="697">
        <v>36578139000</v>
      </c>
      <c r="J6" s="682">
        <v>1956446000</v>
      </c>
      <c r="K6" s="682">
        <v>2023749000</v>
      </c>
      <c r="L6" s="650">
        <v>243750000</v>
      </c>
      <c r="M6" s="649">
        <v>2824034000</v>
      </c>
    </row>
    <row r="7" spans="1:14" s="20" customFormat="1" ht="11.25" customHeight="1">
      <c r="A7" s="78" t="s">
        <v>49</v>
      </c>
      <c r="B7" s="630">
        <v>9773459000</v>
      </c>
      <c r="C7" s="649">
        <v>2468321000</v>
      </c>
      <c r="D7" s="682">
        <v>18755731000</v>
      </c>
      <c r="E7" s="682">
        <v>1182454000</v>
      </c>
      <c r="F7" s="682">
        <v>7343410000</v>
      </c>
      <c r="G7" s="651">
        <v>2270621000</v>
      </c>
      <c r="H7" s="649">
        <v>7220885000</v>
      </c>
      <c r="I7" s="697">
        <v>31260412000</v>
      </c>
      <c r="J7" s="682">
        <v>1134543000</v>
      </c>
      <c r="K7" s="682">
        <v>1793826000</v>
      </c>
      <c r="L7" s="650">
        <v>0</v>
      </c>
      <c r="M7" s="649">
        <v>1960935000</v>
      </c>
    </row>
    <row r="8" spans="1:14" s="22" customFormat="1">
      <c r="A8" s="78" t="s">
        <v>50</v>
      </c>
      <c r="B8" s="630">
        <v>19760143000</v>
      </c>
      <c r="C8" s="649">
        <v>3706797000</v>
      </c>
      <c r="D8" s="682">
        <v>33948949000</v>
      </c>
      <c r="E8" s="682">
        <v>1433039000</v>
      </c>
      <c r="F8" s="682">
        <v>12025120000</v>
      </c>
      <c r="G8" s="651">
        <v>2298621000</v>
      </c>
      <c r="H8" s="649">
        <v>10103324000</v>
      </c>
      <c r="I8" s="697">
        <v>41028772000</v>
      </c>
      <c r="J8" s="682">
        <v>2063055000</v>
      </c>
      <c r="K8" s="682">
        <v>3149088000</v>
      </c>
      <c r="L8" s="650">
        <v>0</v>
      </c>
      <c r="M8" s="649">
        <v>2285016000</v>
      </c>
    </row>
    <row r="9" spans="1:14" s="745" customFormat="1">
      <c r="A9" s="718" t="s">
        <v>51</v>
      </c>
      <c r="B9" s="336">
        <v>0.5212</v>
      </c>
      <c r="C9" s="106">
        <v>2.6065999999999998</v>
      </c>
      <c r="D9" s="5">
        <v>0.4753</v>
      </c>
      <c r="E9" s="5">
        <v>0.2893</v>
      </c>
      <c r="F9" s="5">
        <v>7.9500000000000001E-2</v>
      </c>
      <c r="G9" s="5">
        <v>0.11899999999999999</v>
      </c>
      <c r="H9" s="105">
        <v>0.40089999999999998</v>
      </c>
      <c r="I9" s="458">
        <v>2.0899999999999998E-2</v>
      </c>
      <c r="J9" s="5">
        <v>0.3952</v>
      </c>
      <c r="K9" s="5">
        <v>0.50609999999999999</v>
      </c>
      <c r="L9" s="49">
        <v>0.2636</v>
      </c>
      <c r="M9" s="105">
        <v>0.27029999999999998</v>
      </c>
      <c r="N9" s="627"/>
    </row>
    <row r="10" spans="1:14" s="745" customFormat="1">
      <c r="A10" s="718" t="s">
        <v>54</v>
      </c>
      <c r="B10" s="336">
        <v>5.2259000000000002</v>
      </c>
      <c r="C10" s="105">
        <v>2.5295000000000001</v>
      </c>
      <c r="D10" s="5">
        <v>3.2136</v>
      </c>
      <c r="E10" s="5">
        <v>4.2202000000000002</v>
      </c>
      <c r="F10" s="5">
        <v>7.0305</v>
      </c>
      <c r="G10" s="5">
        <v>12.6091</v>
      </c>
      <c r="H10" s="105">
        <v>2.7160000000000002</v>
      </c>
      <c r="I10" s="458">
        <v>9.4512999999999998</v>
      </c>
      <c r="J10" s="5">
        <v>18.994900000000001</v>
      </c>
      <c r="K10" s="5">
        <v>2.9512999999999998</v>
      </c>
      <c r="L10" s="49">
        <v>2.8281000000000001</v>
      </c>
      <c r="M10" s="105">
        <v>4.3780999999999999</v>
      </c>
      <c r="N10" s="627"/>
    </row>
    <row r="11" spans="1:14" s="745" customFormat="1" ht="22.5" customHeight="1">
      <c r="A11" s="719" t="s">
        <v>55</v>
      </c>
      <c r="B11" s="339" t="s">
        <v>9623</v>
      </c>
      <c r="C11" s="109" t="s">
        <v>881</v>
      </c>
      <c r="D11" s="5" t="s">
        <v>132</v>
      </c>
      <c r="E11" s="5" t="s">
        <v>662</v>
      </c>
      <c r="F11" s="5" t="s">
        <v>662</v>
      </c>
      <c r="G11" s="5" t="s">
        <v>662</v>
      </c>
      <c r="H11" s="105" t="s">
        <v>9624</v>
      </c>
      <c r="I11" s="459" t="s">
        <v>2059</v>
      </c>
      <c r="J11" s="5" t="s">
        <v>132</v>
      </c>
      <c r="K11" s="5" t="s">
        <v>132</v>
      </c>
      <c r="L11" s="65" t="s">
        <v>1910</v>
      </c>
      <c r="M11" s="109" t="s">
        <v>2545</v>
      </c>
    </row>
    <row r="12" spans="1:14" s="19" customFormat="1" ht="22.5" customHeight="1">
      <c r="A12" s="78" t="s">
        <v>68</v>
      </c>
      <c r="B12" s="262" t="s">
        <v>267</v>
      </c>
      <c r="C12" s="262" t="s">
        <v>9625</v>
      </c>
      <c r="D12" s="260" t="s">
        <v>9626</v>
      </c>
      <c r="E12" s="678"/>
      <c r="F12" s="11" t="s">
        <v>441</v>
      </c>
      <c r="G12" s="678"/>
      <c r="H12" s="69"/>
      <c r="I12" s="394" t="s">
        <v>9627</v>
      </c>
      <c r="J12" s="678"/>
      <c r="K12" s="644" t="s">
        <v>9628</v>
      </c>
      <c r="L12" s="262" t="s">
        <v>9629</v>
      </c>
      <c r="M12" s="262" t="s">
        <v>9630</v>
      </c>
    </row>
    <row r="13" spans="1:14" s="19" customFormat="1">
      <c r="A13" s="78" t="s">
        <v>76</v>
      </c>
      <c r="B13" s="347"/>
      <c r="C13" s="69"/>
      <c r="D13" s="59"/>
      <c r="E13" s="678"/>
      <c r="F13" s="128"/>
      <c r="G13" s="678"/>
      <c r="H13" s="69"/>
      <c r="I13" s="462"/>
      <c r="J13" s="678"/>
      <c r="K13" s="642"/>
      <c r="L13" s="69"/>
      <c r="M13" s="69"/>
    </row>
    <row r="14" spans="1:14" s="19" customFormat="1">
      <c r="A14" s="78" t="s">
        <v>77</v>
      </c>
      <c r="B14" s="347"/>
      <c r="C14" s="69"/>
      <c r="D14" s="59"/>
      <c r="E14" s="678"/>
      <c r="F14" s="128"/>
      <c r="G14" s="678"/>
      <c r="H14" s="69"/>
      <c r="I14" s="462"/>
      <c r="J14" s="678"/>
      <c r="K14" s="642"/>
      <c r="L14" s="69"/>
      <c r="M14" s="69"/>
    </row>
    <row r="15" spans="1:14" s="19" customFormat="1">
      <c r="A15" s="79" t="s">
        <v>1256</v>
      </c>
      <c r="B15" s="347"/>
      <c r="C15" s="69"/>
      <c r="D15" s="59"/>
      <c r="E15" s="678"/>
      <c r="F15" s="128"/>
      <c r="G15" s="678"/>
      <c r="H15" s="69"/>
      <c r="I15" s="462"/>
      <c r="J15" s="678"/>
      <c r="K15" s="642"/>
      <c r="L15" s="69"/>
      <c r="M15" s="69"/>
    </row>
    <row r="16" spans="1:14" s="19" customFormat="1">
      <c r="A16" s="79" t="s">
        <v>79</v>
      </c>
      <c r="B16" s="347" t="s">
        <v>559</v>
      </c>
      <c r="C16" s="69"/>
      <c r="D16" s="59"/>
      <c r="E16" s="678"/>
      <c r="F16" s="128"/>
      <c r="G16" s="678"/>
      <c r="H16" s="69"/>
      <c r="I16" s="462" t="s">
        <v>9631</v>
      </c>
      <c r="J16" s="678"/>
      <c r="K16" s="642"/>
      <c r="L16" s="69"/>
      <c r="M16" s="69"/>
    </row>
    <row r="17" spans="1:14" s="19" customFormat="1" ht="22.5" customHeight="1">
      <c r="A17" s="78" t="s">
        <v>1260</v>
      </c>
      <c r="B17" s="338" t="s">
        <v>9632</v>
      </c>
      <c r="C17" s="112" t="s">
        <v>5518</v>
      </c>
      <c r="D17" s="4" t="s">
        <v>622</v>
      </c>
      <c r="E17" s="48"/>
      <c r="F17" s="4" t="s">
        <v>9633</v>
      </c>
      <c r="G17" s="650"/>
      <c r="H17" s="103" t="s">
        <v>1054</v>
      </c>
      <c r="I17" s="463" t="s">
        <v>9634</v>
      </c>
      <c r="J17" s="48"/>
      <c r="K17" s="4" t="s">
        <v>333</v>
      </c>
      <c r="L17" s="48" t="s">
        <v>87</v>
      </c>
      <c r="M17" s="112" t="s">
        <v>9635</v>
      </c>
    </row>
    <row r="18" spans="1:14" s="21" customFormat="1" ht="26.1" customHeight="1">
      <c r="A18" s="14" t="s">
        <v>1</v>
      </c>
      <c r="B18" s="14" t="s">
        <v>9636</v>
      </c>
      <c r="C18" s="14" t="s">
        <v>9637</v>
      </c>
      <c r="D18" s="14" t="s">
        <v>9638</v>
      </c>
      <c r="E18" s="14" t="s">
        <v>7319</v>
      </c>
      <c r="F18" s="14" t="s">
        <v>7362</v>
      </c>
      <c r="G18" s="14" t="s">
        <v>9639</v>
      </c>
      <c r="H18" s="13" t="s">
        <v>9640</v>
      </c>
      <c r="I18" s="14" t="s">
        <v>9641</v>
      </c>
      <c r="J18" s="13" t="s">
        <v>9642</v>
      </c>
      <c r="K18" s="14" t="s">
        <v>9643</v>
      </c>
      <c r="L18" s="14" t="s">
        <v>9644</v>
      </c>
      <c r="M18" s="99" t="s">
        <v>9645</v>
      </c>
    </row>
    <row r="19" spans="1:14" s="19" customFormat="1">
      <c r="A19" s="78" t="s">
        <v>14</v>
      </c>
      <c r="B19" s="241" t="s">
        <v>9646</v>
      </c>
      <c r="C19" s="103" t="s">
        <v>9647</v>
      </c>
      <c r="D19" s="103" t="s">
        <v>9648</v>
      </c>
      <c r="E19" s="4" t="s">
        <v>9649</v>
      </c>
      <c r="F19" s="4" t="s">
        <v>7374</v>
      </c>
      <c r="G19" s="4" t="s">
        <v>9650</v>
      </c>
      <c r="H19" s="4" t="s">
        <v>9651</v>
      </c>
      <c r="I19" s="4" t="s">
        <v>9652</v>
      </c>
      <c r="J19" s="4" t="s">
        <v>9653</v>
      </c>
      <c r="K19" s="4" t="s">
        <v>348</v>
      </c>
      <c r="L19" s="4" t="s">
        <v>6774</v>
      </c>
      <c r="M19" s="103" t="s">
        <v>9654</v>
      </c>
    </row>
    <row r="20" spans="1:14" s="20" customFormat="1" ht="11.25" customHeight="1">
      <c r="A20" s="78" t="s">
        <v>27</v>
      </c>
      <c r="B20" s="252" t="s">
        <v>9655</v>
      </c>
      <c r="C20" s="113" t="s">
        <v>9656</v>
      </c>
      <c r="D20" s="113" t="s">
        <v>9657</v>
      </c>
      <c r="E20" s="9" t="s">
        <v>9658</v>
      </c>
      <c r="F20" s="9" t="s">
        <v>7385</v>
      </c>
      <c r="G20" s="6" t="s">
        <v>9659</v>
      </c>
      <c r="H20" s="4" t="s">
        <v>9660</v>
      </c>
      <c r="I20" s="9" t="s">
        <v>9661</v>
      </c>
      <c r="J20" s="4" t="s">
        <v>9662</v>
      </c>
      <c r="K20" s="9" t="s">
        <v>9663</v>
      </c>
      <c r="L20" s="9" t="s">
        <v>9664</v>
      </c>
      <c r="M20" s="113" t="s">
        <v>9665</v>
      </c>
    </row>
    <row r="21" spans="1:14" s="20" customFormat="1" ht="11.25" customHeight="1">
      <c r="A21" s="78" t="s">
        <v>40</v>
      </c>
      <c r="B21" s="241" t="s">
        <v>9618</v>
      </c>
      <c r="C21" s="103" t="s">
        <v>9621</v>
      </c>
      <c r="D21" s="103" t="s">
        <v>9618</v>
      </c>
      <c r="E21" s="4" t="s">
        <v>9666</v>
      </c>
      <c r="F21" s="4" t="s">
        <v>9620</v>
      </c>
      <c r="G21" s="682" t="s">
        <v>9619</v>
      </c>
      <c r="H21" s="4" t="s">
        <v>9619</v>
      </c>
      <c r="I21" s="4" t="s">
        <v>9667</v>
      </c>
      <c r="J21" s="4" t="s">
        <v>9619</v>
      </c>
      <c r="K21" s="4" t="s">
        <v>9617</v>
      </c>
      <c r="L21" s="4" t="s">
        <v>9621</v>
      </c>
      <c r="M21" s="103" t="s">
        <v>9618</v>
      </c>
    </row>
    <row r="22" spans="1:14" s="20" customFormat="1" ht="11.25" customHeight="1">
      <c r="A22" s="78" t="s">
        <v>48</v>
      </c>
      <c r="B22" s="722">
        <v>63646330000</v>
      </c>
      <c r="C22" s="649">
        <v>3954173000</v>
      </c>
      <c r="D22" s="649">
        <v>12093114000</v>
      </c>
      <c r="E22" s="682">
        <v>8181678000</v>
      </c>
      <c r="F22" s="682">
        <v>7486754000</v>
      </c>
      <c r="G22" s="682">
        <v>1304462000</v>
      </c>
      <c r="H22" s="682">
        <v>1262150000</v>
      </c>
      <c r="I22" s="682">
        <v>2252750000</v>
      </c>
      <c r="J22" s="682">
        <v>2074506000</v>
      </c>
      <c r="K22" s="682">
        <v>1296716000</v>
      </c>
      <c r="L22" s="682">
        <v>4171811000</v>
      </c>
      <c r="M22" s="649">
        <v>2031812000</v>
      </c>
    </row>
    <row r="23" spans="1:14" s="20" customFormat="1" ht="11.25" customHeight="1">
      <c r="A23" s="78" t="s">
        <v>49</v>
      </c>
      <c r="B23" s="722">
        <v>60172949000</v>
      </c>
      <c r="C23" s="649">
        <v>1470801000</v>
      </c>
      <c r="D23" s="649">
        <v>9078530000</v>
      </c>
      <c r="E23" s="682">
        <v>14763673000</v>
      </c>
      <c r="F23" s="682">
        <v>7028307000</v>
      </c>
      <c r="G23" s="682">
        <v>1200052000</v>
      </c>
      <c r="H23" s="682">
        <v>643233000</v>
      </c>
      <c r="I23" s="682">
        <v>2505851000</v>
      </c>
      <c r="J23" s="682">
        <v>2036339000</v>
      </c>
      <c r="K23" s="682">
        <v>406839000</v>
      </c>
      <c r="L23" s="682">
        <v>3380687000</v>
      </c>
      <c r="M23" s="649">
        <v>1280840000</v>
      </c>
    </row>
    <row r="24" spans="1:14" s="22" customFormat="1">
      <c r="A24" s="78" t="s">
        <v>50</v>
      </c>
      <c r="B24" s="722">
        <v>101360213000</v>
      </c>
      <c r="C24" s="649">
        <v>4848254000</v>
      </c>
      <c r="D24" s="649">
        <v>20719545000</v>
      </c>
      <c r="E24" s="682">
        <v>18801520000</v>
      </c>
      <c r="F24" s="682">
        <v>13114028000</v>
      </c>
      <c r="G24" s="682">
        <v>1708252000</v>
      </c>
      <c r="H24" s="682">
        <v>1083281000</v>
      </c>
      <c r="I24" s="682">
        <v>3105956000</v>
      </c>
      <c r="J24" s="682">
        <v>2889698000</v>
      </c>
      <c r="K24" s="682">
        <v>899199000</v>
      </c>
      <c r="L24" s="682">
        <v>4040709000</v>
      </c>
      <c r="M24" s="649">
        <v>1280840000</v>
      </c>
    </row>
    <row r="25" spans="1:14" s="745" customFormat="1">
      <c r="A25" s="718" t="s">
        <v>51</v>
      </c>
      <c r="B25" s="244">
        <v>0.3044</v>
      </c>
      <c r="C25" s="105">
        <v>8.6199999999999999E-2</v>
      </c>
      <c r="D25" s="106">
        <v>1.0084</v>
      </c>
      <c r="E25" s="5">
        <v>0.35510000000000003</v>
      </c>
      <c r="F25" s="5">
        <v>0.1472</v>
      </c>
      <c r="G25" s="5">
        <v>0.1973</v>
      </c>
      <c r="H25" s="5">
        <v>0.2722</v>
      </c>
      <c r="I25" s="5">
        <v>0.4788</v>
      </c>
      <c r="J25" s="5">
        <v>0.15060000000000001</v>
      </c>
      <c r="K25" s="5">
        <v>0.52270000000000005</v>
      </c>
      <c r="L25" s="5">
        <v>0.24149999999999999</v>
      </c>
      <c r="M25" s="105">
        <v>0.14119999999999999</v>
      </c>
      <c r="N25" s="627"/>
    </row>
    <row r="26" spans="1:14" s="745" customFormat="1">
      <c r="A26" s="718" t="s">
        <v>54</v>
      </c>
      <c r="B26" s="244">
        <v>2.5419999999999998</v>
      </c>
      <c r="C26" s="105">
        <v>8.5268999999999995</v>
      </c>
      <c r="D26" s="105">
        <v>6.2144000000000004</v>
      </c>
      <c r="E26" s="5">
        <v>2.4348999999999998</v>
      </c>
      <c r="F26" s="5">
        <v>70.498400000000004</v>
      </c>
      <c r="G26" s="5">
        <v>5.9619</v>
      </c>
      <c r="H26" s="5">
        <v>3.4489999999999998</v>
      </c>
      <c r="I26" s="5">
        <v>34.667299999999997</v>
      </c>
      <c r="J26" s="5">
        <v>6.3377999999999997</v>
      </c>
      <c r="K26" s="5">
        <v>4.6741000000000001</v>
      </c>
      <c r="L26" s="5">
        <v>4.3150000000000004</v>
      </c>
      <c r="M26" s="105">
        <v>6.7095000000000002</v>
      </c>
      <c r="N26" s="627"/>
    </row>
    <row r="27" spans="1:14" s="745" customFormat="1" ht="22.5" customHeight="1">
      <c r="A27" s="719" t="s">
        <v>55</v>
      </c>
      <c r="B27" s="245" t="s">
        <v>57</v>
      </c>
      <c r="C27" s="109" t="s">
        <v>9668</v>
      </c>
      <c r="D27" s="109" t="s">
        <v>59</v>
      </c>
      <c r="E27" s="75" t="s">
        <v>259</v>
      </c>
      <c r="F27" s="75" t="s">
        <v>57</v>
      </c>
      <c r="G27" s="5" t="s">
        <v>662</v>
      </c>
      <c r="H27" s="5" t="s">
        <v>132</v>
      </c>
      <c r="I27" s="5" t="s">
        <v>662</v>
      </c>
      <c r="J27" s="5" t="s">
        <v>662</v>
      </c>
      <c r="K27" s="75" t="s">
        <v>9669</v>
      </c>
      <c r="L27" s="75" t="s">
        <v>9328</v>
      </c>
      <c r="M27" s="109" t="s">
        <v>9670</v>
      </c>
    </row>
    <row r="28" spans="1:14" s="19" customFormat="1" ht="22.5" customHeight="1">
      <c r="A28" s="78" t="s">
        <v>68</v>
      </c>
      <c r="B28" s="258" t="s">
        <v>9671</v>
      </c>
      <c r="C28" s="274" t="s">
        <v>9672</v>
      </c>
      <c r="D28" s="262" t="s">
        <v>9673</v>
      </c>
      <c r="E28" s="262" t="s">
        <v>9674</v>
      </c>
      <c r="F28" s="262" t="s">
        <v>9675</v>
      </c>
      <c r="G28" s="678"/>
      <c r="H28" s="128"/>
      <c r="I28" s="262" t="s">
        <v>9676</v>
      </c>
      <c r="J28" s="128"/>
      <c r="K28" s="69"/>
      <c r="L28" s="262" t="s">
        <v>9677</v>
      </c>
      <c r="M28" s="69"/>
    </row>
    <row r="29" spans="1:14" s="19" customFormat="1">
      <c r="A29" s="78" t="s">
        <v>76</v>
      </c>
      <c r="B29" s="253"/>
      <c r="C29" s="69"/>
      <c r="D29" s="69"/>
      <c r="E29" s="69"/>
      <c r="F29" s="69"/>
      <c r="G29" s="678"/>
      <c r="H29" s="128"/>
      <c r="I29" s="69"/>
      <c r="J29" s="128"/>
      <c r="K29" s="69"/>
      <c r="L29" s="69"/>
      <c r="M29" s="69"/>
    </row>
    <row r="30" spans="1:14" s="19" customFormat="1">
      <c r="A30" s="78" t="s">
        <v>77</v>
      </c>
      <c r="B30" s="253"/>
      <c r="C30" s="69"/>
      <c r="D30" s="69"/>
      <c r="E30" s="69"/>
      <c r="F30" s="69"/>
      <c r="G30" s="678"/>
      <c r="H30" s="128"/>
      <c r="I30" s="69"/>
      <c r="J30" s="128"/>
      <c r="K30" s="69"/>
      <c r="L30" s="69"/>
      <c r="M30" s="69"/>
    </row>
    <row r="31" spans="1:14" s="19" customFormat="1">
      <c r="A31" s="79" t="s">
        <v>1256</v>
      </c>
      <c r="B31" s="253"/>
      <c r="C31" s="69"/>
      <c r="D31" s="69"/>
      <c r="E31" s="69"/>
      <c r="F31" s="69"/>
      <c r="G31" s="678"/>
      <c r="H31" s="128"/>
      <c r="I31" s="69"/>
      <c r="J31" s="128"/>
      <c r="K31" s="69"/>
      <c r="L31" s="69"/>
      <c r="M31" s="69"/>
    </row>
    <row r="32" spans="1:14" s="19" customFormat="1">
      <c r="A32" s="79" t="s">
        <v>79</v>
      </c>
      <c r="B32" s="254" t="s">
        <v>80</v>
      </c>
      <c r="C32" s="69"/>
      <c r="D32" s="69"/>
      <c r="E32" s="69"/>
      <c r="F32" s="69"/>
      <c r="G32" s="678"/>
      <c r="H32" s="128"/>
      <c r="I32" s="69"/>
      <c r="J32" s="128"/>
      <c r="K32" s="69"/>
      <c r="L32" s="69"/>
      <c r="M32" s="69"/>
    </row>
    <row r="33" spans="1:13" s="19" customFormat="1" ht="22.5" customHeight="1">
      <c r="A33" s="78" t="s">
        <v>1260</v>
      </c>
      <c r="B33" s="250" t="s">
        <v>9678</v>
      </c>
      <c r="C33" s="112" t="s">
        <v>9679</v>
      </c>
      <c r="D33" s="112" t="s">
        <v>5518</v>
      </c>
      <c r="E33" s="48"/>
      <c r="F33" s="48"/>
      <c r="G33" s="48"/>
      <c r="H33" s="48"/>
      <c r="I33" s="4" t="s">
        <v>87</v>
      </c>
      <c r="J33" s="650"/>
      <c r="K33" s="4" t="s">
        <v>840</v>
      </c>
      <c r="L33" s="4" t="s">
        <v>2505</v>
      </c>
      <c r="M33" s="103" t="s">
        <v>390</v>
      </c>
    </row>
    <row r="34" spans="1:13" ht="26.1" customHeight="1">
      <c r="A34" s="14" t="s">
        <v>1</v>
      </c>
      <c r="B34" s="13" t="s">
        <v>9680</v>
      </c>
      <c r="C34" s="14" t="s">
        <v>9681</v>
      </c>
      <c r="D34" s="13" t="s">
        <v>9682</v>
      </c>
      <c r="E34" s="14" t="s">
        <v>9683</v>
      </c>
      <c r="F34" s="13" t="s">
        <v>9684</v>
      </c>
      <c r="G34" s="14" t="s">
        <v>9685</v>
      </c>
      <c r="H34" s="13" t="s">
        <v>9686</v>
      </c>
      <c r="I34" s="14" t="s">
        <v>9687</v>
      </c>
      <c r="J34" s="14" t="s">
        <v>9688</v>
      </c>
      <c r="K34" s="14" t="s">
        <v>9689</v>
      </c>
      <c r="L34" s="14" t="s">
        <v>9690</v>
      </c>
      <c r="M34" s="14" t="s">
        <v>9691</v>
      </c>
    </row>
    <row r="35" spans="1:13">
      <c r="A35" s="78" t="s">
        <v>14</v>
      </c>
      <c r="B35" s="4" t="s">
        <v>9692</v>
      </c>
      <c r="C35" s="103" t="s">
        <v>9693</v>
      </c>
      <c r="D35" s="4" t="s">
        <v>9694</v>
      </c>
      <c r="E35" s="4" t="s">
        <v>9695</v>
      </c>
      <c r="F35" s="4" t="s">
        <v>3882</v>
      </c>
      <c r="G35" s="4" t="s">
        <v>9696</v>
      </c>
      <c r="H35" s="4" t="s">
        <v>9697</v>
      </c>
      <c r="I35" s="4" t="s">
        <v>9698</v>
      </c>
      <c r="J35" s="4" t="s">
        <v>9699</v>
      </c>
      <c r="K35" s="4" t="s">
        <v>9700</v>
      </c>
      <c r="L35" s="4" t="s">
        <v>9701</v>
      </c>
      <c r="M35" s="4" t="s">
        <v>9702</v>
      </c>
    </row>
    <row r="36" spans="1:13">
      <c r="A36" s="78" t="s">
        <v>27</v>
      </c>
      <c r="B36" s="4" t="s">
        <v>9703</v>
      </c>
      <c r="C36" s="113" t="s">
        <v>9704</v>
      </c>
      <c r="D36" s="4" t="s">
        <v>9705</v>
      </c>
      <c r="E36" s="4" t="s">
        <v>9706</v>
      </c>
      <c r="F36" s="4" t="s">
        <v>9707</v>
      </c>
      <c r="G36" s="4" t="s">
        <v>9708</v>
      </c>
      <c r="H36" s="4" t="s">
        <v>9709</v>
      </c>
      <c r="I36" s="9" t="s">
        <v>9710</v>
      </c>
      <c r="J36" s="9" t="s">
        <v>9711</v>
      </c>
      <c r="K36" s="4" t="s">
        <v>9712</v>
      </c>
      <c r="L36" s="4" t="s">
        <v>9713</v>
      </c>
      <c r="M36" s="4" t="s">
        <v>9714</v>
      </c>
    </row>
    <row r="37" spans="1:13">
      <c r="A37" s="78" t="s">
        <v>40</v>
      </c>
      <c r="B37" s="4" t="s">
        <v>9715</v>
      </c>
      <c r="C37" s="103" t="s">
        <v>9618</v>
      </c>
      <c r="D37" s="4" t="s">
        <v>9619</v>
      </c>
      <c r="E37" s="4" t="s">
        <v>9619</v>
      </c>
      <c r="F37" s="4" t="s">
        <v>9619</v>
      </c>
      <c r="G37" s="4" t="s">
        <v>9620</v>
      </c>
      <c r="H37" s="4" t="s">
        <v>9716</v>
      </c>
      <c r="I37" s="4" t="s">
        <v>9617</v>
      </c>
      <c r="J37" s="4" t="s">
        <v>9717</v>
      </c>
      <c r="K37" s="4" t="s">
        <v>9621</v>
      </c>
      <c r="L37" s="4" t="s">
        <v>9621</v>
      </c>
      <c r="M37" s="4" t="s">
        <v>9621</v>
      </c>
    </row>
    <row r="38" spans="1:13">
      <c r="A38" s="78" t="s">
        <v>48</v>
      </c>
      <c r="B38" s="682">
        <v>1952774000</v>
      </c>
      <c r="C38" s="649">
        <v>1759805000</v>
      </c>
      <c r="D38" s="682">
        <v>53024214000</v>
      </c>
      <c r="E38" s="651">
        <v>2387111000</v>
      </c>
      <c r="F38" s="682">
        <v>1899771000</v>
      </c>
      <c r="G38" s="651">
        <v>2381002000</v>
      </c>
      <c r="H38" s="682">
        <v>20357355000</v>
      </c>
      <c r="I38" s="682">
        <v>9798718000</v>
      </c>
      <c r="J38" s="682">
        <v>3139529000</v>
      </c>
      <c r="K38" s="682">
        <v>1927743000</v>
      </c>
      <c r="L38" s="682">
        <v>3659141000</v>
      </c>
      <c r="M38" s="682">
        <v>4363446000</v>
      </c>
    </row>
    <row r="39" spans="1:13">
      <c r="A39" s="78" t="s">
        <v>49</v>
      </c>
      <c r="B39" s="682">
        <v>1205392000</v>
      </c>
      <c r="C39" s="649">
        <v>327468000</v>
      </c>
      <c r="D39" s="682">
        <v>119750219000</v>
      </c>
      <c r="E39" s="651">
        <v>2529733000</v>
      </c>
      <c r="F39" s="682">
        <v>2669997000</v>
      </c>
      <c r="G39" s="651">
        <v>2625291000</v>
      </c>
      <c r="H39" s="682">
        <v>27314492000</v>
      </c>
      <c r="I39" s="682">
        <v>16156727000</v>
      </c>
      <c r="J39" s="682">
        <v>4021838000</v>
      </c>
      <c r="K39" s="682">
        <v>2941552000</v>
      </c>
      <c r="L39" s="682">
        <v>3646213000</v>
      </c>
      <c r="M39" s="682">
        <v>4376103000</v>
      </c>
    </row>
    <row r="40" spans="1:13">
      <c r="A40" s="78" t="s">
        <v>50</v>
      </c>
      <c r="B40" s="682">
        <v>1756201000</v>
      </c>
      <c r="C40" s="649">
        <v>327468000</v>
      </c>
      <c r="D40" s="682">
        <v>166643348000</v>
      </c>
      <c r="E40" s="654">
        <v>3334504000</v>
      </c>
      <c r="F40" s="682">
        <v>3244562000</v>
      </c>
      <c r="G40" s="654">
        <v>6695624000</v>
      </c>
      <c r="H40" s="682">
        <v>38966500000</v>
      </c>
      <c r="I40" s="682">
        <v>23474237000</v>
      </c>
      <c r="J40" s="682">
        <v>4816904000</v>
      </c>
      <c r="K40" s="682">
        <v>3105959000</v>
      </c>
      <c r="L40" s="682">
        <v>6802155000</v>
      </c>
      <c r="M40" s="682">
        <v>6569386000</v>
      </c>
    </row>
    <row r="41" spans="1:13">
      <c r="A41" s="718" t="s">
        <v>51</v>
      </c>
      <c r="B41" s="5">
        <v>0.21160000000000001</v>
      </c>
      <c r="C41" s="106">
        <v>0.65849999999999997</v>
      </c>
      <c r="D41" s="5">
        <v>1.4961</v>
      </c>
      <c r="E41" s="5">
        <v>0.15529999999999999</v>
      </c>
      <c r="F41" s="5">
        <v>0.72540000000000004</v>
      </c>
      <c r="G41" s="5">
        <v>0.66830000000000001</v>
      </c>
      <c r="H41" s="5">
        <v>7.6899999999999996E-2</v>
      </c>
      <c r="I41" s="5">
        <v>0.69840000000000002</v>
      </c>
      <c r="J41" s="5">
        <v>0.50049999999999994</v>
      </c>
      <c r="K41" s="5">
        <v>0.48620000000000002</v>
      </c>
      <c r="L41" s="5">
        <v>0.58660000000000001</v>
      </c>
      <c r="M41" s="5">
        <v>0.41389999999999999</v>
      </c>
    </row>
    <row r="42" spans="1:13">
      <c r="A42" s="718" t="s">
        <v>54</v>
      </c>
      <c r="B42" s="5">
        <v>5.3388</v>
      </c>
      <c r="C42" s="105">
        <v>76.768600000000006</v>
      </c>
      <c r="D42" s="5">
        <v>1.6667000000000001</v>
      </c>
      <c r="E42" s="5">
        <v>17.787400000000002</v>
      </c>
      <c r="F42" s="5">
        <v>10.3948</v>
      </c>
      <c r="G42" s="5">
        <v>2.9131</v>
      </c>
      <c r="H42" s="5">
        <v>33.260300000000001</v>
      </c>
      <c r="I42" s="5">
        <v>3.3347000000000002</v>
      </c>
      <c r="J42" s="5">
        <v>3.4923999999999999</v>
      </c>
      <c r="K42" s="5">
        <v>3.3837000000000002</v>
      </c>
      <c r="L42" s="5">
        <v>3.7067999999999999</v>
      </c>
      <c r="M42" s="5">
        <v>2.4626999999999999</v>
      </c>
    </row>
    <row r="43" spans="1:13" ht="22.5" customHeight="1">
      <c r="A43" s="719" t="s">
        <v>55</v>
      </c>
      <c r="B43" s="75" t="s">
        <v>132</v>
      </c>
      <c r="C43" s="109" t="s">
        <v>9718</v>
      </c>
      <c r="D43" s="75" t="s">
        <v>132</v>
      </c>
      <c r="E43" s="75" t="s">
        <v>132</v>
      </c>
      <c r="F43" s="75" t="s">
        <v>662</v>
      </c>
      <c r="G43" s="75" t="s">
        <v>132</v>
      </c>
      <c r="H43" s="75" t="s">
        <v>2059</v>
      </c>
      <c r="I43" s="75" t="s">
        <v>9719</v>
      </c>
      <c r="J43" s="75" t="s">
        <v>9720</v>
      </c>
      <c r="K43" s="75" t="s">
        <v>9721</v>
      </c>
      <c r="L43" s="75" t="s">
        <v>2212</v>
      </c>
      <c r="M43" s="75" t="s">
        <v>9722</v>
      </c>
    </row>
    <row r="44" spans="1:13" ht="22.5" customHeight="1">
      <c r="A44" s="78" t="s">
        <v>68</v>
      </c>
      <c r="B44" s="128"/>
      <c r="C44" s="69"/>
      <c r="D44" s="262" t="s">
        <v>9723</v>
      </c>
      <c r="E44" s="678"/>
      <c r="F44" s="128"/>
      <c r="G44" s="678"/>
      <c r="H44" s="262" t="s">
        <v>9724</v>
      </c>
      <c r="I44" s="69"/>
      <c r="J44" s="69"/>
      <c r="K44" s="262" t="s">
        <v>3978</v>
      </c>
      <c r="L44" s="262" t="s">
        <v>9725</v>
      </c>
      <c r="M44" s="262" t="s">
        <v>9726</v>
      </c>
    </row>
    <row r="45" spans="1:13">
      <c r="A45" s="78" t="s">
        <v>76</v>
      </c>
      <c r="B45" s="128"/>
      <c r="C45" s="69"/>
      <c r="D45" s="69"/>
      <c r="E45" s="678"/>
      <c r="F45" s="128"/>
      <c r="G45" s="678"/>
      <c r="H45" s="69"/>
      <c r="I45" s="69"/>
      <c r="J45" s="69"/>
      <c r="K45" s="69"/>
      <c r="L45" s="69"/>
      <c r="M45" s="69"/>
    </row>
    <row r="46" spans="1:13">
      <c r="A46" s="78" t="s">
        <v>77</v>
      </c>
      <c r="B46" s="128"/>
      <c r="C46" s="69"/>
      <c r="D46" s="69"/>
      <c r="E46" s="678"/>
      <c r="F46" s="128"/>
      <c r="G46" s="678"/>
      <c r="H46" s="69"/>
      <c r="I46" s="69"/>
      <c r="J46" s="69"/>
      <c r="K46" s="69"/>
      <c r="L46" s="69"/>
      <c r="M46" s="69"/>
    </row>
    <row r="47" spans="1:13">
      <c r="A47" s="79" t="s">
        <v>1256</v>
      </c>
      <c r="B47" s="128"/>
      <c r="C47" s="69"/>
      <c r="D47" s="69"/>
      <c r="E47" s="678"/>
      <c r="F47" s="128"/>
      <c r="G47" s="678"/>
      <c r="H47" s="69"/>
      <c r="I47" s="69"/>
      <c r="J47" s="69"/>
      <c r="K47" s="69"/>
      <c r="L47" s="69"/>
      <c r="M47" s="69"/>
    </row>
    <row r="48" spans="1:13">
      <c r="A48" s="79" t="s">
        <v>79</v>
      </c>
      <c r="B48" s="128"/>
      <c r="C48" s="69"/>
      <c r="D48" s="69"/>
      <c r="E48" s="678"/>
      <c r="F48" s="128"/>
      <c r="G48" s="678"/>
      <c r="H48" s="69"/>
      <c r="I48" s="69"/>
      <c r="J48" s="69"/>
      <c r="K48" s="69"/>
      <c r="L48" s="69"/>
      <c r="M48" s="69"/>
    </row>
    <row r="49" spans="1:13">
      <c r="A49" s="78" t="s">
        <v>1260</v>
      </c>
      <c r="B49" s="650"/>
      <c r="C49" s="103" t="s">
        <v>5518</v>
      </c>
      <c r="D49" s="48"/>
      <c r="E49" s="48"/>
      <c r="F49" s="682" t="s">
        <v>724</v>
      </c>
      <c r="G49" s="48"/>
      <c r="H49" s="682" t="s">
        <v>9727</v>
      </c>
      <c r="I49" s="4" t="s">
        <v>276</v>
      </c>
      <c r="J49" s="48"/>
      <c r="K49" s="682" t="s">
        <v>390</v>
      </c>
      <c r="L49" s="682" t="s">
        <v>390</v>
      </c>
      <c r="M49" s="682" t="s">
        <v>1112</v>
      </c>
    </row>
    <row r="50" spans="1:13" ht="26.1" customHeight="1">
      <c r="A50" s="14" t="s">
        <v>1</v>
      </c>
      <c r="B50" s="13" t="s">
        <v>9728</v>
      </c>
      <c r="C50" s="14" t="s">
        <v>9729</v>
      </c>
      <c r="D50" s="14" t="s">
        <v>9730</v>
      </c>
      <c r="E50" s="14" t="s">
        <v>9731</v>
      </c>
      <c r="F50" s="13" t="s">
        <v>9732</v>
      </c>
      <c r="G50" s="14" t="s">
        <v>9733</v>
      </c>
      <c r="H50" s="13" t="s">
        <v>9734</v>
      </c>
      <c r="I50" s="14" t="s">
        <v>9735</v>
      </c>
      <c r="J50" s="14" t="s">
        <v>9736</v>
      </c>
      <c r="K50" s="14" t="s">
        <v>9737</v>
      </c>
      <c r="L50" s="14" t="s">
        <v>9738</v>
      </c>
      <c r="M50" s="13" t="s">
        <v>9739</v>
      </c>
    </row>
    <row r="51" spans="1:13">
      <c r="A51" s="78" t="s">
        <v>14</v>
      </c>
      <c r="B51" s="4" t="s">
        <v>9740</v>
      </c>
      <c r="C51" s="4" t="s">
        <v>9741</v>
      </c>
      <c r="D51" s="4" t="s">
        <v>9742</v>
      </c>
      <c r="E51" s="4" t="s">
        <v>2632</v>
      </c>
      <c r="F51" s="4" t="s">
        <v>9743</v>
      </c>
      <c r="G51" s="4" t="s">
        <v>9744</v>
      </c>
      <c r="H51" s="4" t="s">
        <v>9745</v>
      </c>
      <c r="I51" s="4" t="s">
        <v>9746</v>
      </c>
      <c r="J51" s="4" t="s">
        <v>9747</v>
      </c>
      <c r="K51" s="4" t="s">
        <v>9748</v>
      </c>
      <c r="L51" s="4" t="s">
        <v>9749</v>
      </c>
      <c r="M51" s="4" t="s">
        <v>9750</v>
      </c>
    </row>
    <row r="52" spans="1:13">
      <c r="A52" s="78" t="s">
        <v>27</v>
      </c>
      <c r="B52" s="4" t="s">
        <v>9751</v>
      </c>
      <c r="C52" s="9" t="s">
        <v>9752</v>
      </c>
      <c r="D52" s="4" t="s">
        <v>9753</v>
      </c>
      <c r="E52" s="4" t="s">
        <v>9754</v>
      </c>
      <c r="F52" s="4" t="s">
        <v>9755</v>
      </c>
      <c r="G52" s="4" t="s">
        <v>9756</v>
      </c>
      <c r="H52" s="4" t="s">
        <v>9757</v>
      </c>
      <c r="I52" s="9" t="s">
        <v>9758</v>
      </c>
      <c r="J52" s="9" t="s">
        <v>9759</v>
      </c>
      <c r="K52" s="9" t="s">
        <v>9760</v>
      </c>
      <c r="L52" s="9" t="s">
        <v>9761</v>
      </c>
      <c r="M52" s="4" t="s">
        <v>9762</v>
      </c>
    </row>
    <row r="53" spans="1:13">
      <c r="A53" s="78" t="s">
        <v>40</v>
      </c>
      <c r="B53" s="4" t="s">
        <v>9621</v>
      </c>
      <c r="C53" s="4" t="s">
        <v>9617</v>
      </c>
      <c r="D53" s="4" t="s">
        <v>9617</v>
      </c>
      <c r="E53" s="4" t="s">
        <v>9763</v>
      </c>
      <c r="F53" s="4" t="s">
        <v>9621</v>
      </c>
      <c r="G53" s="4" t="s">
        <v>9764</v>
      </c>
      <c r="H53" s="4" t="s">
        <v>9764</v>
      </c>
      <c r="I53" s="4" t="s">
        <v>9617</v>
      </c>
      <c r="J53" s="4" t="s">
        <v>9617</v>
      </c>
      <c r="K53" s="4" t="s">
        <v>9621</v>
      </c>
      <c r="L53" s="4" t="s">
        <v>9621</v>
      </c>
      <c r="M53" s="4" t="s">
        <v>9765</v>
      </c>
    </row>
    <row r="54" spans="1:13">
      <c r="A54" s="78" t="s">
        <v>48</v>
      </c>
      <c r="B54" s="682">
        <v>2654207000</v>
      </c>
      <c r="C54" s="682">
        <v>4258932000</v>
      </c>
      <c r="D54" s="682">
        <v>3323622000</v>
      </c>
      <c r="E54" s="651">
        <v>1252457000</v>
      </c>
      <c r="F54" s="682">
        <v>4689136000</v>
      </c>
      <c r="G54" s="651">
        <v>1533264000</v>
      </c>
      <c r="H54" s="682">
        <v>1671403000</v>
      </c>
      <c r="I54" s="682">
        <v>1193936000</v>
      </c>
      <c r="J54" s="682">
        <v>1705049000</v>
      </c>
      <c r="K54" s="682">
        <v>2062401000</v>
      </c>
      <c r="L54" s="682">
        <v>1597767000</v>
      </c>
      <c r="M54" s="682">
        <v>45555517000</v>
      </c>
    </row>
    <row r="55" spans="1:13">
      <c r="A55" s="78" t="s">
        <v>49</v>
      </c>
      <c r="B55" s="682">
        <v>2473644000</v>
      </c>
      <c r="C55" s="682">
        <v>7385942000</v>
      </c>
      <c r="D55" s="682">
        <v>3439649000</v>
      </c>
      <c r="E55" s="651">
        <v>873499000</v>
      </c>
      <c r="F55" s="682">
        <v>5840157000</v>
      </c>
      <c r="G55" s="651">
        <v>1039482000</v>
      </c>
      <c r="H55" s="682">
        <v>1560925000</v>
      </c>
      <c r="I55" s="682">
        <v>605290000</v>
      </c>
      <c r="J55" s="682">
        <v>421843000</v>
      </c>
      <c r="K55" s="682">
        <v>860496000</v>
      </c>
      <c r="L55" s="682">
        <v>371079000</v>
      </c>
      <c r="M55" s="682">
        <v>65373333000</v>
      </c>
    </row>
    <row r="56" spans="1:13">
      <c r="A56" s="78" t="s">
        <v>50</v>
      </c>
      <c r="B56" s="682">
        <v>2882577000</v>
      </c>
      <c r="C56" s="682">
        <v>8350113000</v>
      </c>
      <c r="D56" s="682">
        <v>4102853000</v>
      </c>
      <c r="E56" s="654">
        <v>1231889000</v>
      </c>
      <c r="F56" s="682">
        <v>7461982000</v>
      </c>
      <c r="G56" s="654">
        <v>1709193000</v>
      </c>
      <c r="H56" s="682">
        <v>1917994000</v>
      </c>
      <c r="I56" s="682">
        <v>1396650000</v>
      </c>
      <c r="J56" s="682">
        <v>421843000</v>
      </c>
      <c r="K56" s="682">
        <v>1962805000</v>
      </c>
      <c r="L56" s="682">
        <v>371079000</v>
      </c>
      <c r="M56" s="682">
        <v>92323517000</v>
      </c>
    </row>
    <row r="57" spans="1:13">
      <c r="A57" s="718" t="s">
        <v>51</v>
      </c>
      <c r="B57" s="5">
        <v>0.58830000000000005</v>
      </c>
      <c r="C57" s="5">
        <v>0.28770000000000001</v>
      </c>
      <c r="D57" s="5">
        <v>0.26729999999999998</v>
      </c>
      <c r="E57" s="5">
        <v>0.37480000000000002</v>
      </c>
      <c r="F57" s="5">
        <v>0.20100000000000001</v>
      </c>
      <c r="G57" s="5">
        <v>0.28860000000000002</v>
      </c>
      <c r="H57" s="5">
        <v>0.34739999999999999</v>
      </c>
      <c r="I57" s="5">
        <v>0.29089999999999999</v>
      </c>
      <c r="J57" s="5">
        <v>0.2359</v>
      </c>
      <c r="K57" s="5">
        <v>0.4345</v>
      </c>
      <c r="L57" s="5">
        <v>0.14369999999999999</v>
      </c>
      <c r="M57" s="5">
        <v>0.69520000000000004</v>
      </c>
    </row>
    <row r="58" spans="1:13">
      <c r="A58" s="718" t="s">
        <v>54</v>
      </c>
      <c r="B58" s="5">
        <v>15.6469</v>
      </c>
      <c r="C58" s="5">
        <v>5.4926000000000004</v>
      </c>
      <c r="D58" s="5">
        <v>6.1143999999999998</v>
      </c>
      <c r="E58" s="5">
        <v>5.3868</v>
      </c>
      <c r="F58" s="5">
        <v>7.0073999999999996</v>
      </c>
      <c r="G58" s="5">
        <v>6.5034000000000001</v>
      </c>
      <c r="H58" s="5">
        <v>7.3574999999999999</v>
      </c>
      <c r="I58" s="5">
        <v>10.001899999999999</v>
      </c>
      <c r="J58" s="5">
        <v>4.1123000000000003</v>
      </c>
      <c r="K58" s="5">
        <v>4.4862000000000002</v>
      </c>
      <c r="L58" s="5">
        <v>4.3348000000000004</v>
      </c>
      <c r="M58" s="5">
        <v>1.3105</v>
      </c>
    </row>
    <row r="59" spans="1:13" ht="22.5" customHeight="1">
      <c r="A59" s="719" t="s">
        <v>55</v>
      </c>
      <c r="B59" s="75" t="s">
        <v>9766</v>
      </c>
      <c r="C59" s="75" t="s">
        <v>9767</v>
      </c>
      <c r="D59" s="75" t="s">
        <v>9768</v>
      </c>
      <c r="E59" s="75" t="s">
        <v>2258</v>
      </c>
      <c r="F59" s="75" t="s">
        <v>9769</v>
      </c>
      <c r="G59" s="75" t="s">
        <v>9770</v>
      </c>
      <c r="H59" s="75" t="s">
        <v>9771</v>
      </c>
      <c r="I59" s="75" t="s">
        <v>9772</v>
      </c>
      <c r="J59" s="75" t="s">
        <v>9773</v>
      </c>
      <c r="K59" s="75" t="s">
        <v>1415</v>
      </c>
      <c r="L59" s="75" t="s">
        <v>9774</v>
      </c>
      <c r="M59" s="5" t="s">
        <v>132</v>
      </c>
    </row>
    <row r="60" spans="1:13" ht="22.5" customHeight="1">
      <c r="A60" s="78" t="s">
        <v>68</v>
      </c>
      <c r="B60" s="262" t="s">
        <v>9775</v>
      </c>
      <c r="C60" s="262" t="s">
        <v>9776</v>
      </c>
      <c r="D60" s="69"/>
      <c r="E60" s="678"/>
      <c r="F60" s="128"/>
      <c r="G60" s="678"/>
      <c r="H60" s="69"/>
      <c r="I60" s="69"/>
      <c r="J60" s="69"/>
      <c r="K60" s="69"/>
      <c r="L60" s="69"/>
      <c r="M60" s="128"/>
    </row>
    <row r="61" spans="1:13">
      <c r="A61" s="78" t="s">
        <v>76</v>
      </c>
      <c r="B61" s="128"/>
      <c r="C61" s="69"/>
      <c r="D61" s="69"/>
      <c r="E61" s="678"/>
      <c r="F61" s="128"/>
      <c r="G61" s="678"/>
      <c r="H61" s="69"/>
      <c r="I61" s="69"/>
      <c r="J61" s="69"/>
      <c r="K61" s="69"/>
      <c r="L61" s="69"/>
      <c r="M61" s="128"/>
    </row>
    <row r="62" spans="1:13">
      <c r="A62" s="78" t="s">
        <v>77</v>
      </c>
      <c r="B62" s="128"/>
      <c r="C62" s="69"/>
      <c r="D62" s="69"/>
      <c r="E62" s="678"/>
      <c r="F62" s="128"/>
      <c r="G62" s="678"/>
      <c r="H62" s="69"/>
      <c r="I62" s="69"/>
      <c r="J62" s="69"/>
      <c r="K62" s="69"/>
      <c r="L62" s="69"/>
      <c r="M62" s="128"/>
    </row>
    <row r="63" spans="1:13">
      <c r="A63" s="79" t="s">
        <v>1256</v>
      </c>
      <c r="B63" s="128"/>
      <c r="C63" s="69"/>
      <c r="D63" s="69"/>
      <c r="E63" s="678"/>
      <c r="F63" s="128"/>
      <c r="G63" s="678"/>
      <c r="H63" s="69"/>
      <c r="I63" s="69"/>
      <c r="J63" s="69"/>
      <c r="K63" s="69"/>
      <c r="L63" s="69"/>
      <c r="M63" s="128"/>
    </row>
    <row r="64" spans="1:13">
      <c r="A64" s="79" t="s">
        <v>79</v>
      </c>
      <c r="B64" s="128"/>
      <c r="C64" s="69"/>
      <c r="D64" s="69"/>
      <c r="E64" s="678"/>
      <c r="F64" s="128"/>
      <c r="G64" s="678"/>
      <c r="H64" s="69"/>
      <c r="I64" s="69"/>
      <c r="J64" s="69"/>
      <c r="K64" s="69"/>
      <c r="L64" s="69"/>
      <c r="M64" s="128"/>
    </row>
    <row r="65" spans="1:13">
      <c r="A65" s="78" t="s">
        <v>1260</v>
      </c>
      <c r="B65" s="692" t="s">
        <v>1112</v>
      </c>
      <c r="C65" s="4" t="s">
        <v>87</v>
      </c>
      <c r="D65" s="4" t="s">
        <v>1112</v>
      </c>
      <c r="E65" s="4" t="s">
        <v>1112</v>
      </c>
      <c r="F65" s="4" t="s">
        <v>1112</v>
      </c>
      <c r="G65" s="4" t="s">
        <v>1112</v>
      </c>
      <c r="H65" s="4" t="s">
        <v>1112</v>
      </c>
      <c r="I65" s="4" t="s">
        <v>1112</v>
      </c>
      <c r="J65" s="4" t="s">
        <v>1112</v>
      </c>
      <c r="K65" s="4" t="s">
        <v>1112</v>
      </c>
      <c r="L65" s="4" t="s">
        <v>561</v>
      </c>
      <c r="M65" s="650"/>
    </row>
    <row r="66" spans="1:13" ht="26.1" customHeight="1">
      <c r="A66" s="14" t="s">
        <v>1</v>
      </c>
      <c r="B66" s="14" t="s">
        <v>9777</v>
      </c>
      <c r="C66" s="14" t="s">
        <v>9778</v>
      </c>
      <c r="D66" s="14" t="s">
        <v>9779</v>
      </c>
      <c r="E66" s="13" t="s">
        <v>9780</v>
      </c>
      <c r="F66" s="14" t="s">
        <v>9781</v>
      </c>
      <c r="G66" s="129"/>
      <c r="H66" s="126"/>
      <c r="I66" s="129"/>
      <c r="J66" s="129"/>
      <c r="K66" s="129"/>
      <c r="L66" s="129"/>
      <c r="M66" s="126"/>
    </row>
    <row r="67" spans="1:13">
      <c r="A67" s="78" t="s">
        <v>14</v>
      </c>
      <c r="B67" s="103" t="s">
        <v>9782</v>
      </c>
      <c r="C67" s="103" t="s">
        <v>9783</v>
      </c>
      <c r="D67" s="103" t="s">
        <v>9784</v>
      </c>
      <c r="E67" s="48"/>
      <c r="F67" s="103" t="s">
        <v>9785</v>
      </c>
      <c r="G67" s="48"/>
      <c r="H67" s="48"/>
      <c r="I67" s="48"/>
      <c r="J67" s="48"/>
      <c r="K67" s="48"/>
      <c r="L67" s="48"/>
      <c r="M67" s="48"/>
    </row>
    <row r="68" spans="1:13">
      <c r="A68" s="78" t="s">
        <v>27</v>
      </c>
      <c r="B68" s="113" t="s">
        <v>9786</v>
      </c>
      <c r="C68" s="103" t="s">
        <v>9787</v>
      </c>
      <c r="D68" s="103" t="s">
        <v>9788</v>
      </c>
      <c r="E68" s="4" t="s">
        <v>9789</v>
      </c>
      <c r="F68" s="103" t="s">
        <v>9790</v>
      </c>
      <c r="G68" s="48"/>
      <c r="H68" s="48"/>
      <c r="I68" s="70"/>
      <c r="J68" s="70"/>
      <c r="K68" s="70"/>
      <c r="L68" s="70"/>
      <c r="M68" s="48"/>
    </row>
    <row r="69" spans="1:13">
      <c r="A69" s="78" t="s">
        <v>40</v>
      </c>
      <c r="B69" s="103" t="s">
        <v>9621</v>
      </c>
      <c r="C69" s="103" t="s">
        <v>9763</v>
      </c>
      <c r="D69" s="103" t="s">
        <v>9617</v>
      </c>
      <c r="E69" s="48"/>
      <c r="F69" s="103" t="s">
        <v>9618</v>
      </c>
      <c r="G69" s="48"/>
      <c r="H69" s="48"/>
      <c r="I69" s="48"/>
      <c r="J69" s="48"/>
      <c r="K69" s="48"/>
      <c r="L69" s="48"/>
      <c r="M69" s="48"/>
    </row>
    <row r="70" spans="1:13">
      <c r="A70" s="78" t="s">
        <v>48</v>
      </c>
      <c r="B70" s="649">
        <v>5088198000</v>
      </c>
      <c r="C70" s="649">
        <v>7107669000</v>
      </c>
      <c r="D70" s="633">
        <v>5039863000</v>
      </c>
      <c r="E70" s="650"/>
      <c r="F70" s="633">
        <v>3757756000</v>
      </c>
      <c r="G70" s="756"/>
      <c r="H70" s="650"/>
      <c r="I70" s="650"/>
      <c r="J70" s="650"/>
      <c r="K70" s="650"/>
      <c r="L70" s="650"/>
      <c r="M70" s="650"/>
    </row>
    <row r="71" spans="1:13">
      <c r="A71" s="78" t="s">
        <v>49</v>
      </c>
      <c r="B71" s="649">
        <v>4011883000</v>
      </c>
      <c r="C71" s="649">
        <v>10416514000</v>
      </c>
      <c r="D71" s="633">
        <v>2928825000</v>
      </c>
      <c r="E71" s="650"/>
      <c r="F71" s="633">
        <v>2040394000</v>
      </c>
      <c r="G71" s="756"/>
      <c r="H71" s="650"/>
      <c r="I71" s="650"/>
      <c r="J71" s="650"/>
      <c r="K71" s="650"/>
      <c r="L71" s="650"/>
      <c r="M71" s="650"/>
    </row>
    <row r="72" spans="1:13">
      <c r="A72" s="78" t="s">
        <v>50</v>
      </c>
      <c r="B72" s="649">
        <v>5490635000</v>
      </c>
      <c r="C72" s="649">
        <v>16521473000</v>
      </c>
      <c r="D72" s="717">
        <v>2928825000</v>
      </c>
      <c r="E72" s="650"/>
      <c r="F72" s="717">
        <v>4948510000</v>
      </c>
      <c r="G72" s="816"/>
      <c r="H72" s="650"/>
      <c r="I72" s="650"/>
      <c r="J72" s="650"/>
      <c r="K72" s="650"/>
      <c r="L72" s="650"/>
      <c r="M72" s="650"/>
    </row>
    <row r="73" spans="1:13">
      <c r="A73" s="718" t="s">
        <v>51</v>
      </c>
      <c r="B73" s="105">
        <v>0.1036</v>
      </c>
      <c r="C73" s="105">
        <v>0.37169999999999997</v>
      </c>
      <c r="D73" s="106">
        <v>1.3391</v>
      </c>
      <c r="E73" s="49"/>
      <c r="F73" s="105">
        <v>0.54410000000000003</v>
      </c>
      <c r="G73" s="49"/>
      <c r="H73" s="49"/>
      <c r="I73" s="49"/>
      <c r="J73" s="49"/>
      <c r="K73" s="49"/>
      <c r="L73" s="49"/>
      <c r="M73" s="49"/>
    </row>
    <row r="74" spans="1:13">
      <c r="A74" s="718" t="s">
        <v>54</v>
      </c>
      <c r="B74" s="105">
        <v>11.6579</v>
      </c>
      <c r="C74" s="105">
        <v>12.7037</v>
      </c>
      <c r="D74" s="106">
        <v>1.8898999999999999</v>
      </c>
      <c r="E74" s="49"/>
      <c r="F74" s="105">
        <v>8.9181000000000008</v>
      </c>
      <c r="G74" s="49"/>
      <c r="H74" s="49"/>
      <c r="I74" s="49"/>
      <c r="J74" s="49"/>
      <c r="K74" s="49"/>
      <c r="L74" s="49"/>
      <c r="M74" s="49"/>
    </row>
    <row r="75" spans="1:13" ht="22.5" customHeight="1">
      <c r="A75" s="719" t="s">
        <v>55</v>
      </c>
      <c r="B75" s="109" t="s">
        <v>9791</v>
      </c>
      <c r="C75" s="109" t="s">
        <v>9792</v>
      </c>
      <c r="D75" s="109" t="s">
        <v>9793</v>
      </c>
      <c r="E75" s="65"/>
      <c r="F75" s="109" t="s">
        <v>9794</v>
      </c>
      <c r="G75" s="65"/>
      <c r="H75" s="65"/>
      <c r="I75" s="65"/>
      <c r="J75" s="65"/>
      <c r="K75" s="65"/>
      <c r="L75" s="65"/>
      <c r="M75" s="49"/>
    </row>
    <row r="76" spans="1:13" ht="22.5" customHeight="1">
      <c r="A76" s="78" t="s">
        <v>68</v>
      </c>
      <c r="B76" s="69"/>
      <c r="C76" s="69"/>
      <c r="D76" s="262" t="s">
        <v>9795</v>
      </c>
      <c r="E76" s="262" t="s">
        <v>9796</v>
      </c>
      <c r="F76" s="262" t="s">
        <v>9797</v>
      </c>
      <c r="G76" s="69"/>
      <c r="H76" s="69"/>
      <c r="I76" s="69"/>
      <c r="J76" s="69"/>
      <c r="K76" s="69"/>
      <c r="L76" s="69"/>
      <c r="M76" s="128"/>
    </row>
    <row r="77" spans="1:13">
      <c r="A77" s="78" t="s">
        <v>76</v>
      </c>
      <c r="B77" s="69"/>
      <c r="C77" s="69"/>
      <c r="D77" s="678"/>
      <c r="E77" s="128"/>
      <c r="F77" s="678"/>
      <c r="G77" s="678"/>
      <c r="H77" s="69"/>
      <c r="I77" s="69"/>
      <c r="J77" s="69"/>
      <c r="K77" s="69"/>
      <c r="L77" s="69"/>
      <c r="M77" s="128"/>
    </row>
    <row r="78" spans="1:13">
      <c r="A78" s="78" t="s">
        <v>77</v>
      </c>
      <c r="B78" s="69"/>
      <c r="C78" s="69"/>
      <c r="D78" s="678"/>
      <c r="E78" s="128"/>
      <c r="F78" s="678"/>
      <c r="G78" s="678"/>
      <c r="H78" s="69"/>
      <c r="I78" s="69"/>
      <c r="J78" s="69"/>
      <c r="K78" s="69"/>
      <c r="L78" s="69"/>
      <c r="M78" s="128"/>
    </row>
    <row r="79" spans="1:13">
      <c r="A79" s="79" t="s">
        <v>1256</v>
      </c>
      <c r="B79" s="69"/>
      <c r="C79" s="69"/>
      <c r="D79" s="678"/>
      <c r="E79" s="128"/>
      <c r="F79" s="678"/>
      <c r="G79" s="678"/>
      <c r="H79" s="69"/>
      <c r="I79" s="69"/>
      <c r="J79" s="69"/>
      <c r="K79" s="69"/>
      <c r="L79" s="69"/>
      <c r="M79" s="128"/>
    </row>
    <row r="80" spans="1:13">
      <c r="A80" s="79" t="s">
        <v>79</v>
      </c>
      <c r="B80" s="69"/>
      <c r="C80" s="69"/>
      <c r="D80" s="678"/>
      <c r="E80" s="128"/>
      <c r="F80" s="678"/>
      <c r="G80" s="678"/>
      <c r="H80" s="69"/>
      <c r="I80" s="69"/>
      <c r="J80" s="69"/>
      <c r="K80" s="69"/>
      <c r="L80" s="69"/>
      <c r="M80" s="128"/>
    </row>
    <row r="81" spans="1:13">
      <c r="A81" s="78" t="s">
        <v>1260</v>
      </c>
      <c r="B81" s="103" t="s">
        <v>333</v>
      </c>
      <c r="C81" s="103" t="s">
        <v>333</v>
      </c>
      <c r="D81" s="103" t="s">
        <v>83</v>
      </c>
      <c r="E81" s="48"/>
      <c r="F81" s="103" t="s">
        <v>85</v>
      </c>
      <c r="G81" s="48"/>
      <c r="H81" s="48"/>
      <c r="I81" s="48"/>
      <c r="J81" s="48"/>
      <c r="K81" s="48"/>
      <c r="L81" s="48"/>
      <c r="M81" s="650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N145"/>
  <sheetViews>
    <sheetView topLeftCell="A40" workbookViewId="0">
      <selection activeCell="I12" sqref="I12"/>
    </sheetView>
  </sheetViews>
  <sheetFormatPr defaultRowHeight="13.5"/>
  <cols>
    <col min="1" max="1" width="10.77734375" style="628" bestFit="1" customWidth="1"/>
    <col min="2" max="13" width="15.77734375" style="628" customWidth="1"/>
    <col min="14" max="73" width="8.88671875" style="628" customWidth="1"/>
    <col min="74" max="16384" width="8.88671875" style="628"/>
  </cols>
  <sheetData>
    <row r="1" spans="1:14" ht="25.5" customHeight="1">
      <c r="A1" s="957" t="s">
        <v>9798</v>
      </c>
      <c r="B1" s="958"/>
      <c r="C1" s="958"/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4" s="21" customFormat="1" ht="26.1" customHeight="1">
      <c r="A2" s="14" t="s">
        <v>1</v>
      </c>
      <c r="B2" s="14" t="s">
        <v>9799</v>
      </c>
      <c r="C2" s="14" t="s">
        <v>9800</v>
      </c>
      <c r="D2" s="14" t="s">
        <v>9801</v>
      </c>
      <c r="E2" s="14" t="s">
        <v>9802</v>
      </c>
      <c r="F2" s="14" t="s">
        <v>9803</v>
      </c>
      <c r="G2" s="14" t="s">
        <v>9804</v>
      </c>
      <c r="H2" s="14" t="s">
        <v>9805</v>
      </c>
      <c r="I2" s="13" t="s">
        <v>9806</v>
      </c>
      <c r="J2" s="14" t="s">
        <v>9807</v>
      </c>
      <c r="K2" s="14" t="s">
        <v>9808</v>
      </c>
      <c r="L2" s="14" t="s">
        <v>9809</v>
      </c>
      <c r="M2" s="14" t="s">
        <v>1630</v>
      </c>
    </row>
    <row r="3" spans="1:14" s="19" customFormat="1">
      <c r="A3" s="78" t="s">
        <v>14</v>
      </c>
      <c r="B3" s="4" t="s">
        <v>9810</v>
      </c>
      <c r="C3" s="4" t="s">
        <v>9811</v>
      </c>
      <c r="D3" s="4" t="s">
        <v>9812</v>
      </c>
      <c r="E3" s="4" t="s">
        <v>4155</v>
      </c>
      <c r="F3" s="4" t="s">
        <v>9813</v>
      </c>
      <c r="G3" s="4" t="s">
        <v>9814</v>
      </c>
      <c r="H3" s="4" t="s">
        <v>9815</v>
      </c>
      <c r="I3" s="4" t="s">
        <v>9816</v>
      </c>
      <c r="J3" s="103" t="s">
        <v>9817</v>
      </c>
      <c r="K3" s="4" t="s">
        <v>9818</v>
      </c>
      <c r="L3" s="4" t="s">
        <v>9819</v>
      </c>
      <c r="M3" s="284" t="s">
        <v>9820</v>
      </c>
    </row>
    <row r="4" spans="1:14" s="23" customFormat="1">
      <c r="A4" s="78" t="s">
        <v>27</v>
      </c>
      <c r="B4" s="4" t="s">
        <v>9821</v>
      </c>
      <c r="C4" s="4" t="s">
        <v>9822</v>
      </c>
      <c r="D4" s="9" t="s">
        <v>9823</v>
      </c>
      <c r="E4" s="4" t="s">
        <v>9824</v>
      </c>
      <c r="F4" s="9" t="s">
        <v>9825</v>
      </c>
      <c r="G4" s="9" t="s">
        <v>9826</v>
      </c>
      <c r="H4" s="9" t="s">
        <v>9827</v>
      </c>
      <c r="I4" s="4" t="s">
        <v>9828</v>
      </c>
      <c r="J4" s="113" t="s">
        <v>9829</v>
      </c>
      <c r="K4" s="4" t="s">
        <v>9830</v>
      </c>
      <c r="L4" s="9" t="s">
        <v>9831</v>
      </c>
      <c r="M4" s="285" t="s">
        <v>9832</v>
      </c>
    </row>
    <row r="5" spans="1:14" s="19" customFormat="1">
      <c r="A5" s="78" t="s">
        <v>40</v>
      </c>
      <c r="B5" s="4" t="s">
        <v>9833</v>
      </c>
      <c r="C5" s="4" t="s">
        <v>9834</v>
      </c>
      <c r="D5" s="4" t="s">
        <v>9835</v>
      </c>
      <c r="E5" s="4" t="s">
        <v>9836</v>
      </c>
      <c r="F5" s="4" t="s">
        <v>9837</v>
      </c>
      <c r="G5" s="4" t="s">
        <v>9838</v>
      </c>
      <c r="H5" s="4" t="s">
        <v>9839</v>
      </c>
      <c r="I5" s="4" t="s">
        <v>9840</v>
      </c>
      <c r="J5" s="103" t="s">
        <v>9833</v>
      </c>
      <c r="K5" s="4" t="s">
        <v>9841</v>
      </c>
      <c r="L5" s="4" t="s">
        <v>9835</v>
      </c>
      <c r="M5" s="284" t="s">
        <v>9842</v>
      </c>
    </row>
    <row r="6" spans="1:14" s="23" customFormat="1">
      <c r="A6" s="78" t="s">
        <v>48</v>
      </c>
      <c r="B6" s="651">
        <v>58156233000</v>
      </c>
      <c r="C6" s="651">
        <v>5138465000</v>
      </c>
      <c r="D6" s="682">
        <v>1764686000</v>
      </c>
      <c r="E6" s="651">
        <v>1539025000</v>
      </c>
      <c r="F6" s="682">
        <v>2275036000</v>
      </c>
      <c r="G6" s="682">
        <v>1200091000</v>
      </c>
      <c r="H6" s="682">
        <v>2491820000</v>
      </c>
      <c r="I6" s="682">
        <v>5913948000</v>
      </c>
      <c r="J6" s="649">
        <v>751307000</v>
      </c>
      <c r="K6" s="651">
        <v>1020897000</v>
      </c>
      <c r="L6" s="682">
        <v>9353316000</v>
      </c>
      <c r="M6" s="931">
        <v>13648364000</v>
      </c>
    </row>
    <row r="7" spans="1:14" s="19" customFormat="1">
      <c r="A7" s="78" t="s">
        <v>49</v>
      </c>
      <c r="B7" s="651">
        <v>112431725000</v>
      </c>
      <c r="C7" s="651">
        <v>5381823000</v>
      </c>
      <c r="D7" s="682">
        <v>1104949000</v>
      </c>
      <c r="E7" s="651">
        <v>1407317000</v>
      </c>
      <c r="F7" s="682">
        <v>2759784000</v>
      </c>
      <c r="G7" s="682">
        <v>1103394000</v>
      </c>
      <c r="H7" s="682">
        <v>2254977000</v>
      </c>
      <c r="I7" s="682">
        <v>6915167000</v>
      </c>
      <c r="J7" s="649">
        <v>105072000</v>
      </c>
      <c r="K7" s="651">
        <v>1007647000</v>
      </c>
      <c r="L7" s="682">
        <v>9555249000</v>
      </c>
      <c r="M7" s="931">
        <v>15479009000</v>
      </c>
    </row>
    <row r="8" spans="1:14" s="19" customFormat="1">
      <c r="A8" s="78" t="s">
        <v>50</v>
      </c>
      <c r="B8" s="654">
        <v>160022122000</v>
      </c>
      <c r="C8" s="654">
        <v>6509751000</v>
      </c>
      <c r="D8" s="682">
        <v>1104949000</v>
      </c>
      <c r="E8" s="654">
        <v>1653989000</v>
      </c>
      <c r="F8" s="682">
        <v>4577828000</v>
      </c>
      <c r="G8" s="682">
        <v>1425083000</v>
      </c>
      <c r="H8" s="682">
        <v>2796385000</v>
      </c>
      <c r="I8" s="682">
        <v>7330646000</v>
      </c>
      <c r="J8" s="649">
        <v>654771000</v>
      </c>
      <c r="K8" s="654">
        <v>2799193000</v>
      </c>
      <c r="L8" s="682">
        <v>14650020000</v>
      </c>
      <c r="M8" s="932">
        <v>24657211000</v>
      </c>
    </row>
    <row r="9" spans="1:14" s="745" customFormat="1">
      <c r="A9" s="718" t="s">
        <v>51</v>
      </c>
      <c r="B9" s="5">
        <v>0.65549999999999997</v>
      </c>
      <c r="C9" s="5">
        <v>0.4259</v>
      </c>
      <c r="D9" s="5">
        <v>0.16839999999999999</v>
      </c>
      <c r="E9" s="5">
        <v>0.36199999999999999</v>
      </c>
      <c r="F9" s="5">
        <v>5.7000000000000002E-3</v>
      </c>
      <c r="G9" s="5">
        <v>0.24110000000000001</v>
      </c>
      <c r="H9" s="5">
        <v>0.1033</v>
      </c>
      <c r="I9" s="5">
        <v>0.73440000000000005</v>
      </c>
      <c r="J9" s="105">
        <v>0.27700000000000002</v>
      </c>
      <c r="K9" s="5">
        <v>7.8200000000000006E-2</v>
      </c>
      <c r="L9" s="5">
        <v>0.96460000000000001</v>
      </c>
      <c r="M9" s="279">
        <v>0.21659999999999999</v>
      </c>
      <c r="N9" s="627"/>
    </row>
    <row r="10" spans="1:14" s="745" customFormat="1">
      <c r="A10" s="718" t="s">
        <v>54</v>
      </c>
      <c r="B10" s="5">
        <v>2.4565000000000001</v>
      </c>
      <c r="C10" s="5">
        <v>3.5234999999999999</v>
      </c>
      <c r="D10" s="5">
        <v>58.700400000000002</v>
      </c>
      <c r="E10" s="5">
        <v>2.0588000000000002</v>
      </c>
      <c r="F10" s="5">
        <v>64.175600000000003</v>
      </c>
      <c r="G10" s="5">
        <v>31.9407</v>
      </c>
      <c r="H10" s="5">
        <v>636.27340000000004</v>
      </c>
      <c r="I10" s="5">
        <v>3.1448</v>
      </c>
      <c r="J10" s="105">
        <v>3.4649999999999999</v>
      </c>
      <c r="K10" s="5">
        <v>3.0055999999999998</v>
      </c>
      <c r="L10" s="5">
        <v>4893.88</v>
      </c>
      <c r="M10" s="279">
        <v>5.2619000000000007</v>
      </c>
      <c r="N10" s="627"/>
    </row>
    <row r="11" spans="1:14" s="745" customFormat="1" ht="22.5" customHeight="1">
      <c r="A11" s="719" t="s">
        <v>55</v>
      </c>
      <c r="B11" s="5" t="s">
        <v>6265</v>
      </c>
      <c r="C11" s="5" t="s">
        <v>4574</v>
      </c>
      <c r="D11" s="5" t="s">
        <v>667</v>
      </c>
      <c r="E11" s="5" t="s">
        <v>662</v>
      </c>
      <c r="F11" s="5" t="s">
        <v>132</v>
      </c>
      <c r="G11" s="5" t="s">
        <v>667</v>
      </c>
      <c r="H11" s="5" t="s">
        <v>662</v>
      </c>
      <c r="I11" s="5" t="s">
        <v>132</v>
      </c>
      <c r="J11" s="105" t="s">
        <v>9843</v>
      </c>
      <c r="K11" s="5" t="s">
        <v>662</v>
      </c>
      <c r="L11" s="5" t="s">
        <v>132</v>
      </c>
      <c r="M11" s="286" t="s">
        <v>57</v>
      </c>
    </row>
    <row r="12" spans="1:14" s="19" customFormat="1" ht="22.5" customHeight="1">
      <c r="A12" s="78" t="s">
        <v>68</v>
      </c>
      <c r="B12" s="644" t="s">
        <v>9844</v>
      </c>
      <c r="C12" s="678"/>
      <c r="D12" s="642"/>
      <c r="E12" s="678"/>
      <c r="F12" s="262" t="s">
        <v>9845</v>
      </c>
      <c r="G12" s="642"/>
      <c r="H12" s="642"/>
      <c r="I12" s="678"/>
      <c r="J12" s="642"/>
      <c r="K12" s="678"/>
      <c r="L12" s="681" t="s">
        <v>441</v>
      </c>
      <c r="M12" s="655" t="s">
        <v>3029</v>
      </c>
    </row>
    <row r="13" spans="1:14" s="19" customFormat="1">
      <c r="A13" s="78" t="s">
        <v>76</v>
      </c>
      <c r="B13" s="678"/>
      <c r="C13" s="678"/>
      <c r="D13" s="642"/>
      <c r="E13" s="678"/>
      <c r="F13" s="69"/>
      <c r="G13" s="642"/>
      <c r="H13" s="642"/>
      <c r="I13" s="678"/>
      <c r="J13" s="642"/>
      <c r="K13" s="678"/>
      <c r="L13" s="642"/>
      <c r="M13" s="781"/>
    </row>
    <row r="14" spans="1:14" s="19" customFormat="1">
      <c r="A14" s="78" t="s">
        <v>77</v>
      </c>
      <c r="B14" s="678"/>
      <c r="C14" s="678"/>
      <c r="D14" s="642"/>
      <c r="E14" s="678"/>
      <c r="F14" s="69"/>
      <c r="G14" s="642"/>
      <c r="H14" s="642"/>
      <c r="I14" s="678"/>
      <c r="J14" s="642"/>
      <c r="K14" s="678"/>
      <c r="L14" s="642"/>
      <c r="M14" s="781"/>
    </row>
    <row r="15" spans="1:14" s="19" customFormat="1">
      <c r="A15" s="79" t="s">
        <v>1256</v>
      </c>
      <c r="B15" s="678"/>
      <c r="C15" s="678"/>
      <c r="D15" s="642"/>
      <c r="E15" s="678"/>
      <c r="F15" s="69"/>
      <c r="G15" s="642"/>
      <c r="H15" s="642"/>
      <c r="I15" s="678"/>
      <c r="J15" s="642"/>
      <c r="K15" s="678"/>
      <c r="L15" s="642"/>
      <c r="M15" s="781"/>
    </row>
    <row r="16" spans="1:14" s="19" customFormat="1">
      <c r="A16" s="79" t="s">
        <v>79</v>
      </c>
      <c r="B16" s="678"/>
      <c r="C16" s="678"/>
      <c r="D16" s="642"/>
      <c r="E16" s="678"/>
      <c r="F16" s="69"/>
      <c r="G16" s="642"/>
      <c r="H16" s="642"/>
      <c r="I16" s="678"/>
      <c r="J16" s="642"/>
      <c r="K16" s="678"/>
      <c r="L16" s="642"/>
      <c r="M16" s="291" t="s">
        <v>559</v>
      </c>
    </row>
    <row r="17" spans="1:14" s="19" customFormat="1">
      <c r="A17" s="78" t="s">
        <v>1260</v>
      </c>
      <c r="B17" s="4" t="s">
        <v>146</v>
      </c>
      <c r="C17" s="4" t="s">
        <v>82</v>
      </c>
      <c r="D17" s="4" t="s">
        <v>622</v>
      </c>
      <c r="E17" s="4" t="s">
        <v>87</v>
      </c>
      <c r="F17" s="4" t="s">
        <v>87</v>
      </c>
      <c r="G17" s="4" t="s">
        <v>622</v>
      </c>
      <c r="H17" s="4" t="s">
        <v>622</v>
      </c>
      <c r="I17" s="48"/>
      <c r="J17" s="649" t="s">
        <v>563</v>
      </c>
      <c r="K17" s="4" t="s">
        <v>87</v>
      </c>
      <c r="L17" s="4" t="s">
        <v>87</v>
      </c>
      <c r="M17" s="284" t="s">
        <v>839</v>
      </c>
    </row>
    <row r="18" spans="1:14" s="21" customFormat="1" ht="26.1" customHeight="1">
      <c r="A18" s="14" t="s">
        <v>1</v>
      </c>
      <c r="B18" s="14" t="s">
        <v>9846</v>
      </c>
      <c r="C18" s="14" t="s">
        <v>9847</v>
      </c>
      <c r="D18" s="14" t="s">
        <v>9848</v>
      </c>
      <c r="E18" s="14" t="s">
        <v>9849</v>
      </c>
      <c r="F18" s="14" t="s">
        <v>9850</v>
      </c>
      <c r="G18" s="14" t="s">
        <v>9851</v>
      </c>
      <c r="H18" s="14" t="s">
        <v>9852</v>
      </c>
      <c r="I18" s="14" t="s">
        <v>9853</v>
      </c>
      <c r="J18" s="14" t="s">
        <v>7787</v>
      </c>
      <c r="K18" s="14" t="s">
        <v>9854</v>
      </c>
      <c r="L18" s="14" t="s">
        <v>9855</v>
      </c>
      <c r="M18" s="14" t="s">
        <v>9856</v>
      </c>
    </row>
    <row r="19" spans="1:14" s="19" customFormat="1">
      <c r="A19" s="78" t="s">
        <v>14</v>
      </c>
      <c r="B19" s="103" t="s">
        <v>9857</v>
      </c>
      <c r="C19" s="4" t="s">
        <v>9858</v>
      </c>
      <c r="D19" s="4" t="s">
        <v>9859</v>
      </c>
      <c r="E19" s="4" t="s">
        <v>9860</v>
      </c>
      <c r="F19" s="4" t="s">
        <v>9861</v>
      </c>
      <c r="G19" s="4" t="s">
        <v>9862</v>
      </c>
      <c r="H19" s="4" t="s">
        <v>9863</v>
      </c>
      <c r="I19" s="384" t="s">
        <v>9864</v>
      </c>
      <c r="J19" s="4" t="s">
        <v>7797</v>
      </c>
      <c r="K19" s="4" t="s">
        <v>9865</v>
      </c>
      <c r="L19" s="103" t="s">
        <v>9866</v>
      </c>
      <c r="M19" s="4" t="s">
        <v>9867</v>
      </c>
    </row>
    <row r="20" spans="1:14" s="23" customFormat="1">
      <c r="A20" s="78" t="s">
        <v>27</v>
      </c>
      <c r="B20" s="113" t="s">
        <v>9868</v>
      </c>
      <c r="C20" s="4" t="s">
        <v>9869</v>
      </c>
      <c r="D20" s="4" t="s">
        <v>9870</v>
      </c>
      <c r="E20" s="4" t="s">
        <v>9871</v>
      </c>
      <c r="F20" s="4" t="s">
        <v>9872</v>
      </c>
      <c r="G20" s="4" t="s">
        <v>9873</v>
      </c>
      <c r="H20" s="4" t="s">
        <v>9874</v>
      </c>
      <c r="I20" s="383" t="s">
        <v>9875</v>
      </c>
      <c r="J20" s="4" t="s">
        <v>7809</v>
      </c>
      <c r="K20" s="4" t="s">
        <v>9876</v>
      </c>
      <c r="L20" s="103" t="s">
        <v>9877</v>
      </c>
      <c r="M20" s="4" t="s">
        <v>9878</v>
      </c>
    </row>
    <row r="21" spans="1:14" s="19" customFormat="1">
      <c r="A21" s="78" t="s">
        <v>40</v>
      </c>
      <c r="B21" s="103" t="s">
        <v>9834</v>
      </c>
      <c r="C21" s="4" t="s">
        <v>9879</v>
      </c>
      <c r="D21" s="4" t="s">
        <v>9880</v>
      </c>
      <c r="E21" s="4" t="s">
        <v>9881</v>
      </c>
      <c r="F21" s="4" t="s">
        <v>9833</v>
      </c>
      <c r="G21" s="4" t="s">
        <v>9881</v>
      </c>
      <c r="H21" s="4" t="s">
        <v>9881</v>
      </c>
      <c r="I21" s="384" t="s">
        <v>9882</v>
      </c>
      <c r="J21" s="4" t="s">
        <v>9883</v>
      </c>
      <c r="K21" s="4" t="s">
        <v>9834</v>
      </c>
      <c r="L21" s="103" t="s">
        <v>9842</v>
      </c>
      <c r="M21" s="4" t="s">
        <v>9884</v>
      </c>
    </row>
    <row r="22" spans="1:14" s="23" customFormat="1">
      <c r="A22" s="78" t="s">
        <v>48</v>
      </c>
      <c r="B22" s="649">
        <v>1409254000</v>
      </c>
      <c r="C22" s="651">
        <v>2132054000</v>
      </c>
      <c r="D22" s="651">
        <v>38602479000</v>
      </c>
      <c r="E22" s="651">
        <v>6007617000</v>
      </c>
      <c r="F22" s="651">
        <v>1799298000</v>
      </c>
      <c r="G22" s="651">
        <v>4719389000</v>
      </c>
      <c r="H22" s="651">
        <v>1940055000</v>
      </c>
      <c r="I22" s="933">
        <v>15335803000</v>
      </c>
      <c r="J22" s="651">
        <v>3022418000</v>
      </c>
      <c r="K22" s="651">
        <v>8551901000</v>
      </c>
      <c r="L22" s="633">
        <v>581787000</v>
      </c>
      <c r="M22" s="651">
        <v>3150023000</v>
      </c>
    </row>
    <row r="23" spans="1:14" s="19" customFormat="1">
      <c r="A23" s="78" t="s">
        <v>49</v>
      </c>
      <c r="B23" s="649">
        <v>568118000</v>
      </c>
      <c r="C23" s="651">
        <v>1807689000</v>
      </c>
      <c r="D23" s="651">
        <v>35560211000</v>
      </c>
      <c r="E23" s="651">
        <v>6378443000</v>
      </c>
      <c r="F23" s="651">
        <v>1458814000</v>
      </c>
      <c r="G23" s="651">
        <v>1942100000</v>
      </c>
      <c r="H23" s="651">
        <v>1171695000</v>
      </c>
      <c r="I23" s="933">
        <v>21931191000</v>
      </c>
      <c r="J23" s="756" t="s">
        <v>53</v>
      </c>
      <c r="K23" s="651">
        <v>9453720000</v>
      </c>
      <c r="L23" s="633">
        <v>241248000</v>
      </c>
      <c r="M23" s="651">
        <v>3746193000</v>
      </c>
    </row>
    <row r="24" spans="1:14" s="19" customFormat="1">
      <c r="A24" s="78" t="s">
        <v>50</v>
      </c>
      <c r="B24" s="649">
        <v>1003864000</v>
      </c>
      <c r="C24" s="654">
        <v>5642488000</v>
      </c>
      <c r="D24" s="654">
        <v>44391855000</v>
      </c>
      <c r="E24" s="654">
        <v>9476657000</v>
      </c>
      <c r="F24" s="654">
        <v>1856631000</v>
      </c>
      <c r="G24" s="654">
        <v>3407542000</v>
      </c>
      <c r="H24" s="654">
        <v>3325334000</v>
      </c>
      <c r="I24" s="934">
        <v>50267041000</v>
      </c>
      <c r="J24" s="654">
        <v>4049558000</v>
      </c>
      <c r="K24" s="654">
        <v>13682372000</v>
      </c>
      <c r="L24" s="717">
        <v>3586231000</v>
      </c>
      <c r="M24" s="654">
        <v>4384094000</v>
      </c>
    </row>
    <row r="25" spans="1:14" s="745" customFormat="1">
      <c r="A25" s="718" t="s">
        <v>51</v>
      </c>
      <c r="B25" s="114">
        <v>0.36399999999999999</v>
      </c>
      <c r="C25" s="5">
        <v>0.39979999999999999</v>
      </c>
      <c r="D25" s="5">
        <v>0.77990000000000004</v>
      </c>
      <c r="E25" s="5">
        <v>7.0900000000000005E-2</v>
      </c>
      <c r="F25" s="5">
        <v>0.153</v>
      </c>
      <c r="G25" s="5">
        <v>5.0700000000000002E-2</v>
      </c>
      <c r="H25" s="5">
        <v>0.39040000000000002</v>
      </c>
      <c r="I25" s="393">
        <v>0.26419999999999999</v>
      </c>
      <c r="J25" s="5">
        <v>0.14280000000000001</v>
      </c>
      <c r="K25" s="5">
        <v>0.21629999999999999</v>
      </c>
      <c r="L25" s="106">
        <v>1.6588000000000001</v>
      </c>
      <c r="M25" s="5">
        <v>0.27229999999999999</v>
      </c>
      <c r="N25" s="627"/>
    </row>
    <row r="26" spans="1:14" s="745" customFormat="1">
      <c r="A26" s="718" t="s">
        <v>54</v>
      </c>
      <c r="B26" s="114">
        <v>42.318300000000001</v>
      </c>
      <c r="C26" s="5">
        <v>2.0871</v>
      </c>
      <c r="D26" s="5">
        <v>2.3548</v>
      </c>
      <c r="E26" s="5">
        <v>11.7965</v>
      </c>
      <c r="F26" s="5">
        <v>5.5621</v>
      </c>
      <c r="G26" s="5">
        <v>16.804400000000001</v>
      </c>
      <c r="H26" s="5">
        <v>2.8532999999999999</v>
      </c>
      <c r="I26" s="393">
        <v>3.952</v>
      </c>
      <c r="J26" s="5">
        <v>7.6555</v>
      </c>
      <c r="K26" s="5">
        <v>4.6422999999999996</v>
      </c>
      <c r="L26" s="106">
        <v>1.0253000000000001</v>
      </c>
      <c r="M26" s="5">
        <v>4.63</v>
      </c>
      <c r="N26" s="627"/>
    </row>
    <row r="27" spans="1:14" s="745" customFormat="1" ht="22.5" customHeight="1">
      <c r="A27" s="719" t="s">
        <v>55</v>
      </c>
      <c r="B27" s="105" t="s">
        <v>9885</v>
      </c>
      <c r="C27" s="5" t="s">
        <v>132</v>
      </c>
      <c r="D27" s="5" t="s">
        <v>132</v>
      </c>
      <c r="E27" s="75" t="s">
        <v>2892</v>
      </c>
      <c r="F27" s="75" t="s">
        <v>9886</v>
      </c>
      <c r="G27" s="75" t="s">
        <v>195</v>
      </c>
      <c r="H27" s="75" t="s">
        <v>8946</v>
      </c>
      <c r="I27" s="395" t="s">
        <v>59</v>
      </c>
      <c r="J27" s="5" t="s">
        <v>7819</v>
      </c>
      <c r="K27" s="5" t="s">
        <v>5026</v>
      </c>
      <c r="L27" s="105" t="s">
        <v>6863</v>
      </c>
      <c r="M27" s="5" t="s">
        <v>5024</v>
      </c>
    </row>
    <row r="28" spans="1:14" s="19" customFormat="1" ht="22.5" customHeight="1">
      <c r="A28" s="78" t="s">
        <v>68</v>
      </c>
      <c r="B28" s="642"/>
      <c r="C28" s="8" t="s">
        <v>1366</v>
      </c>
      <c r="D28" s="68"/>
      <c r="E28" s="262" t="s">
        <v>9887</v>
      </c>
      <c r="F28" s="69"/>
      <c r="G28" s="69"/>
      <c r="H28" s="69"/>
      <c r="I28" s="727" t="s">
        <v>8438</v>
      </c>
      <c r="J28" s="644" t="s">
        <v>7822</v>
      </c>
      <c r="K28" s="642"/>
      <c r="L28" s="644" t="s">
        <v>9888</v>
      </c>
      <c r="M28" s="678"/>
    </row>
    <row r="29" spans="1:14" s="19" customFormat="1">
      <c r="A29" s="78" t="s">
        <v>76</v>
      </c>
      <c r="B29" s="642"/>
      <c r="C29" s="68"/>
      <c r="D29" s="68"/>
      <c r="E29" s="69"/>
      <c r="F29" s="69"/>
      <c r="G29" s="69"/>
      <c r="H29" s="69"/>
      <c r="I29" s="727"/>
      <c r="J29" s="642"/>
      <c r="K29" s="642"/>
      <c r="L29" s="642"/>
      <c r="M29" s="678"/>
    </row>
    <row r="30" spans="1:14" s="19" customFormat="1">
      <c r="A30" s="78" t="s">
        <v>77</v>
      </c>
      <c r="B30" s="642"/>
      <c r="C30" s="68"/>
      <c r="D30" s="68"/>
      <c r="E30" s="69"/>
      <c r="F30" s="69"/>
      <c r="G30" s="69"/>
      <c r="H30" s="69"/>
      <c r="I30" s="727"/>
      <c r="J30" s="642"/>
      <c r="K30" s="642"/>
      <c r="L30" s="642"/>
      <c r="M30" s="678"/>
    </row>
    <row r="31" spans="1:14" s="19" customFormat="1">
      <c r="A31" s="79" t="s">
        <v>1256</v>
      </c>
      <c r="B31" s="642"/>
      <c r="C31" s="68"/>
      <c r="D31" s="68"/>
      <c r="E31" s="69"/>
      <c r="F31" s="69"/>
      <c r="G31" s="69"/>
      <c r="H31" s="69"/>
      <c r="I31" s="727"/>
      <c r="J31" s="642"/>
      <c r="K31" s="642"/>
      <c r="L31" s="642"/>
      <c r="M31" s="678"/>
    </row>
    <row r="32" spans="1:14" s="19" customFormat="1">
      <c r="A32" s="79" t="s">
        <v>79</v>
      </c>
      <c r="B32" s="642"/>
      <c r="C32" s="68"/>
      <c r="D32" s="68"/>
      <c r="E32" s="69"/>
      <c r="F32" s="69"/>
      <c r="G32" s="69"/>
      <c r="H32" s="69"/>
      <c r="I32" s="394" t="s">
        <v>9889</v>
      </c>
      <c r="J32" s="642"/>
      <c r="K32" s="642"/>
      <c r="L32" s="642"/>
      <c r="M32" s="678"/>
    </row>
    <row r="33" spans="1:14" s="19" customFormat="1">
      <c r="A33" s="78" t="s">
        <v>1260</v>
      </c>
      <c r="B33" s="103" t="s">
        <v>839</v>
      </c>
      <c r="C33" s="682" t="s">
        <v>87</v>
      </c>
      <c r="D33" s="48"/>
      <c r="E33" s="4" t="s">
        <v>87</v>
      </c>
      <c r="F33" s="4" t="s">
        <v>82</v>
      </c>
      <c r="G33" s="4" t="s">
        <v>150</v>
      </c>
      <c r="H33" s="4" t="s">
        <v>839</v>
      </c>
      <c r="I33" s="384" t="s">
        <v>839</v>
      </c>
      <c r="J33" s="4" t="s">
        <v>839</v>
      </c>
      <c r="K33" s="4" t="s">
        <v>146</v>
      </c>
      <c r="L33" s="103" t="s">
        <v>1112</v>
      </c>
      <c r="M33" s="48"/>
    </row>
    <row r="34" spans="1:14" ht="26.1" customHeight="1">
      <c r="A34" s="14" t="s">
        <v>1</v>
      </c>
      <c r="B34" s="14" t="s">
        <v>9890</v>
      </c>
      <c r="C34" s="14" t="s">
        <v>9891</v>
      </c>
      <c r="D34" s="14" t="s">
        <v>9892</v>
      </c>
      <c r="E34" s="14" t="s">
        <v>9893</v>
      </c>
      <c r="F34" s="14" t="s">
        <v>9894</v>
      </c>
      <c r="G34" s="14" t="s">
        <v>9895</v>
      </c>
      <c r="H34" s="54" t="s">
        <v>9896</v>
      </c>
      <c r="I34" s="14" t="s">
        <v>9897</v>
      </c>
      <c r="J34" s="14" t="s">
        <v>9898</v>
      </c>
      <c r="K34" s="14" t="s">
        <v>9899</v>
      </c>
      <c r="L34" s="14" t="s">
        <v>9900</v>
      </c>
      <c r="M34" s="14" t="s">
        <v>9901</v>
      </c>
    </row>
    <row r="35" spans="1:14">
      <c r="A35" s="78" t="s">
        <v>14</v>
      </c>
      <c r="B35" s="4" t="s">
        <v>9902</v>
      </c>
      <c r="C35" s="4" t="s">
        <v>9903</v>
      </c>
      <c r="D35" s="682" t="s">
        <v>9904</v>
      </c>
      <c r="E35" s="4" t="s">
        <v>9905</v>
      </c>
      <c r="F35" s="4" t="s">
        <v>9906</v>
      </c>
      <c r="G35" s="4" t="s">
        <v>9907</v>
      </c>
      <c r="H35" s="4" t="s">
        <v>9908</v>
      </c>
      <c r="I35" s="4" t="s">
        <v>25</v>
      </c>
      <c r="J35" s="4" t="s">
        <v>9909</v>
      </c>
      <c r="K35" s="4" t="s">
        <v>9910</v>
      </c>
      <c r="L35" s="4" t="s">
        <v>2242</v>
      </c>
      <c r="M35" s="4" t="s">
        <v>9911</v>
      </c>
    </row>
    <row r="36" spans="1:14">
      <c r="A36" s="78" t="s">
        <v>27</v>
      </c>
      <c r="B36" s="4" t="s">
        <v>9912</v>
      </c>
      <c r="C36" s="4" t="s">
        <v>9913</v>
      </c>
      <c r="D36" s="6" t="s">
        <v>9914</v>
      </c>
      <c r="E36" s="4" t="s">
        <v>9915</v>
      </c>
      <c r="F36" s="9" t="s">
        <v>9916</v>
      </c>
      <c r="G36" s="4" t="s">
        <v>9917</v>
      </c>
      <c r="H36" s="4" t="s">
        <v>9918</v>
      </c>
      <c r="I36" s="4" t="s">
        <v>9919</v>
      </c>
      <c r="J36" s="4" t="s">
        <v>9920</v>
      </c>
      <c r="K36" s="4" t="s">
        <v>9921</v>
      </c>
      <c r="L36" s="4" t="s">
        <v>9922</v>
      </c>
      <c r="M36" s="4" t="s">
        <v>9923</v>
      </c>
    </row>
    <row r="37" spans="1:14">
      <c r="A37" s="78" t="s">
        <v>40</v>
      </c>
      <c r="B37" s="4" t="s">
        <v>9884</v>
      </c>
      <c r="C37" s="4" t="s">
        <v>9835</v>
      </c>
      <c r="D37" s="6" t="s">
        <v>9837</v>
      </c>
      <c r="E37" s="4" t="s">
        <v>9880</v>
      </c>
      <c r="F37" s="4" t="s">
        <v>9924</v>
      </c>
      <c r="G37" s="4" t="s">
        <v>9833</v>
      </c>
      <c r="H37" s="4" t="s">
        <v>9924</v>
      </c>
      <c r="I37" s="4" t="s">
        <v>9834</v>
      </c>
      <c r="J37" s="4" t="s">
        <v>9924</v>
      </c>
      <c r="K37" s="4" t="s">
        <v>9925</v>
      </c>
      <c r="L37" s="4" t="s">
        <v>9835</v>
      </c>
      <c r="M37" s="4" t="s">
        <v>9837</v>
      </c>
    </row>
    <row r="38" spans="1:14">
      <c r="A38" s="78" t="s">
        <v>48</v>
      </c>
      <c r="B38" s="651">
        <v>22920184000</v>
      </c>
      <c r="C38" s="651">
        <v>1889890000</v>
      </c>
      <c r="D38" s="682">
        <v>3094300000</v>
      </c>
      <c r="E38" s="651">
        <v>4874237000</v>
      </c>
      <c r="F38" s="682">
        <v>1047060000</v>
      </c>
      <c r="G38" s="651">
        <v>2295801000</v>
      </c>
      <c r="H38" s="654">
        <v>1582405000</v>
      </c>
      <c r="I38" s="654">
        <v>5160574000</v>
      </c>
      <c r="J38" s="654">
        <v>2105855000</v>
      </c>
      <c r="K38" s="651">
        <v>1292504000</v>
      </c>
      <c r="L38" s="651">
        <v>3364998000</v>
      </c>
      <c r="M38" s="651">
        <v>5273893000</v>
      </c>
    </row>
    <row r="39" spans="1:14">
      <c r="A39" s="78" t="s">
        <v>49</v>
      </c>
      <c r="B39" s="651">
        <v>41326115000</v>
      </c>
      <c r="C39" s="651">
        <v>1624221000</v>
      </c>
      <c r="D39" s="682">
        <v>1976305000</v>
      </c>
      <c r="E39" s="651">
        <v>5690967000</v>
      </c>
      <c r="F39" s="682">
        <v>70400000</v>
      </c>
      <c r="G39" s="651">
        <v>983872000</v>
      </c>
      <c r="H39" s="651">
        <v>1517924000</v>
      </c>
      <c r="I39" s="651">
        <v>4496893000</v>
      </c>
      <c r="J39" s="651">
        <v>1916108000</v>
      </c>
      <c r="K39" s="651">
        <v>671179000</v>
      </c>
      <c r="L39" s="651">
        <v>4367434000</v>
      </c>
      <c r="M39" s="651">
        <v>5452317000</v>
      </c>
    </row>
    <row r="40" spans="1:14">
      <c r="A40" s="78" t="s">
        <v>50</v>
      </c>
      <c r="B40" s="654">
        <v>48114547000</v>
      </c>
      <c r="C40" s="654">
        <v>2396590000</v>
      </c>
      <c r="D40" s="682">
        <v>3124070000</v>
      </c>
      <c r="E40" s="654">
        <v>8016622000</v>
      </c>
      <c r="F40" s="682">
        <v>70400000</v>
      </c>
      <c r="G40" s="654">
        <v>3031352000</v>
      </c>
      <c r="H40" s="654">
        <v>2168367000</v>
      </c>
      <c r="I40" s="654">
        <v>5889949000</v>
      </c>
      <c r="J40" s="654">
        <v>2658661000</v>
      </c>
      <c r="K40" s="654">
        <v>1483099000</v>
      </c>
      <c r="L40" s="654">
        <v>6460573000</v>
      </c>
      <c r="M40" s="654">
        <v>10622074000</v>
      </c>
    </row>
    <row r="41" spans="1:14">
      <c r="A41" s="718" t="s">
        <v>51</v>
      </c>
      <c r="B41" s="76">
        <v>0.94269999999999998</v>
      </c>
      <c r="C41" s="5">
        <v>0.30819999999999997</v>
      </c>
      <c r="D41" s="5">
        <v>0.47220000000000001</v>
      </c>
      <c r="E41" s="5">
        <v>0.44119999999999998</v>
      </c>
      <c r="F41" s="76">
        <v>1.4197</v>
      </c>
      <c r="G41" s="5">
        <v>4.1500000000000002E-2</v>
      </c>
      <c r="H41" s="5">
        <v>0.6663</v>
      </c>
      <c r="I41" s="5">
        <v>0.14149999999999999</v>
      </c>
      <c r="J41" s="5">
        <v>0.32950000000000002</v>
      </c>
      <c r="K41" s="5">
        <v>0.17760000000000001</v>
      </c>
      <c r="L41" s="5">
        <v>0.371</v>
      </c>
      <c r="M41" s="5">
        <v>0.32550000000000001</v>
      </c>
      <c r="N41" s="627"/>
    </row>
    <row r="42" spans="1:14">
      <c r="A42" s="718" t="s">
        <v>54</v>
      </c>
      <c r="B42" s="76">
        <v>1.9731000000000001</v>
      </c>
      <c r="C42" s="5">
        <v>6.7811000000000003</v>
      </c>
      <c r="D42" s="5">
        <v>9.9159000000000006</v>
      </c>
      <c r="E42" s="5">
        <v>2.4577</v>
      </c>
      <c r="F42" s="5">
        <v>3.5705</v>
      </c>
      <c r="G42" s="5">
        <v>16.3004</v>
      </c>
      <c r="H42" s="5">
        <v>6.3662000000000001</v>
      </c>
      <c r="I42" s="5">
        <v>9.0577000000000005</v>
      </c>
      <c r="J42" s="5">
        <v>4.5633999999999997</v>
      </c>
      <c r="K42" s="5">
        <v>733.9819</v>
      </c>
      <c r="L42" s="5">
        <v>2.9466999999999999</v>
      </c>
      <c r="M42" s="5">
        <v>2.2010000000000001</v>
      </c>
      <c r="N42" s="627"/>
    </row>
    <row r="43" spans="1:14" ht="22.5" customHeight="1">
      <c r="A43" s="719" t="s">
        <v>55</v>
      </c>
      <c r="B43" s="5" t="s">
        <v>64</v>
      </c>
      <c r="C43" s="5" t="s">
        <v>132</v>
      </c>
      <c r="D43" s="5" t="s">
        <v>132</v>
      </c>
      <c r="E43" s="5" t="s">
        <v>132</v>
      </c>
      <c r="F43" s="5" t="s">
        <v>9926</v>
      </c>
      <c r="G43" s="5" t="s">
        <v>9927</v>
      </c>
      <c r="H43" s="5" t="s">
        <v>9928</v>
      </c>
      <c r="I43" s="5" t="s">
        <v>4182</v>
      </c>
      <c r="J43" s="5" t="s">
        <v>9929</v>
      </c>
      <c r="K43" s="5" t="s">
        <v>9930</v>
      </c>
      <c r="L43" s="5" t="s">
        <v>132</v>
      </c>
      <c r="M43" s="5" t="s">
        <v>132</v>
      </c>
    </row>
    <row r="44" spans="1:14" ht="22.5" customHeight="1">
      <c r="A44" s="78" t="s">
        <v>68</v>
      </c>
      <c r="B44" s="644" t="s">
        <v>9931</v>
      </c>
      <c r="C44" s="678"/>
      <c r="D44" s="128"/>
      <c r="E44" s="68"/>
      <c r="F44" s="642"/>
      <c r="G44" s="678"/>
      <c r="H44" s="678"/>
      <c r="I44" s="678"/>
      <c r="J44" s="678"/>
      <c r="K44" s="678"/>
      <c r="L44" s="678"/>
      <c r="M44" s="678"/>
    </row>
    <row r="45" spans="1:14">
      <c r="A45" s="78" t="s">
        <v>76</v>
      </c>
      <c r="B45" s="642"/>
      <c r="C45" s="678"/>
      <c r="D45" s="128"/>
      <c r="E45" s="68"/>
      <c r="F45" s="642"/>
      <c r="G45" s="678"/>
      <c r="H45" s="678"/>
      <c r="I45" s="678"/>
      <c r="J45" s="678"/>
      <c r="K45" s="678"/>
      <c r="L45" s="678"/>
      <c r="M45" s="678"/>
    </row>
    <row r="46" spans="1:14">
      <c r="A46" s="78" t="s">
        <v>77</v>
      </c>
      <c r="B46" s="642"/>
      <c r="C46" s="678"/>
      <c r="D46" s="128"/>
      <c r="E46" s="68"/>
      <c r="F46" s="642"/>
      <c r="G46" s="678"/>
      <c r="H46" s="678"/>
      <c r="I46" s="678"/>
      <c r="J46" s="678"/>
      <c r="K46" s="678"/>
      <c r="L46" s="678"/>
      <c r="M46" s="678"/>
    </row>
    <row r="47" spans="1:14">
      <c r="A47" s="79" t="s">
        <v>1256</v>
      </c>
      <c r="B47" s="642"/>
      <c r="C47" s="678"/>
      <c r="D47" s="128"/>
      <c r="E47" s="68"/>
      <c r="F47" s="642"/>
      <c r="G47" s="678"/>
      <c r="H47" s="678"/>
      <c r="I47" s="678"/>
      <c r="J47" s="678"/>
      <c r="K47" s="678"/>
      <c r="L47" s="678"/>
      <c r="M47" s="678"/>
    </row>
    <row r="48" spans="1:14">
      <c r="A48" s="79" t="s">
        <v>79</v>
      </c>
      <c r="B48" s="642"/>
      <c r="C48" s="678"/>
      <c r="D48" s="128"/>
      <c r="E48" s="68"/>
      <c r="F48" s="642"/>
      <c r="G48" s="678"/>
      <c r="H48" s="678"/>
      <c r="I48" s="678"/>
      <c r="J48" s="678"/>
      <c r="K48" s="678"/>
      <c r="L48" s="678"/>
      <c r="M48" s="678"/>
    </row>
    <row r="49" spans="1:14">
      <c r="A49" s="78" t="s">
        <v>1260</v>
      </c>
      <c r="B49" s="4" t="s">
        <v>6774</v>
      </c>
      <c r="C49" s="4" t="s">
        <v>9867</v>
      </c>
      <c r="D49" s="682" t="s">
        <v>87</v>
      </c>
      <c r="E49" s="4" t="s">
        <v>6774</v>
      </c>
      <c r="F49" s="4" t="s">
        <v>839</v>
      </c>
      <c r="G49" s="682" t="s">
        <v>839</v>
      </c>
      <c r="H49" s="4" t="s">
        <v>839</v>
      </c>
      <c r="I49" s="4" t="s">
        <v>448</v>
      </c>
      <c r="J49" s="4" t="s">
        <v>839</v>
      </c>
      <c r="K49" s="4" t="s">
        <v>839</v>
      </c>
      <c r="L49" s="4" t="s">
        <v>87</v>
      </c>
      <c r="M49" s="4" t="s">
        <v>87</v>
      </c>
    </row>
    <row r="50" spans="1:14" ht="26.1" customHeight="1">
      <c r="A50" s="14" t="s">
        <v>1</v>
      </c>
      <c r="B50" s="14" t="s">
        <v>7366</v>
      </c>
      <c r="C50" s="14" t="s">
        <v>9932</v>
      </c>
      <c r="D50" s="14" t="s">
        <v>9933</v>
      </c>
      <c r="E50" s="14" t="s">
        <v>9934</v>
      </c>
      <c r="F50" s="14" t="s">
        <v>9935</v>
      </c>
      <c r="G50" s="14" t="s">
        <v>9936</v>
      </c>
      <c r="H50" s="14" t="s">
        <v>9937</v>
      </c>
      <c r="I50" s="14" t="s">
        <v>9938</v>
      </c>
      <c r="J50" s="14" t="s">
        <v>9939</v>
      </c>
      <c r="K50" s="14" t="s">
        <v>9940</v>
      </c>
      <c r="L50" s="14" t="s">
        <v>9941</v>
      </c>
      <c r="M50" s="14" t="s">
        <v>9942</v>
      </c>
    </row>
    <row r="51" spans="1:14">
      <c r="A51" s="78" t="s">
        <v>14</v>
      </c>
      <c r="B51" s="4" t="s">
        <v>7377</v>
      </c>
      <c r="C51" s="384" t="s">
        <v>9943</v>
      </c>
      <c r="D51" s="103" t="s">
        <v>9944</v>
      </c>
      <c r="E51" s="4" t="s">
        <v>9945</v>
      </c>
      <c r="F51" s="4" t="s">
        <v>6018</v>
      </c>
      <c r="G51" s="4" t="s">
        <v>9946</v>
      </c>
      <c r="H51" s="4" t="s">
        <v>9947</v>
      </c>
      <c r="I51" s="4" t="s">
        <v>9948</v>
      </c>
      <c r="J51" s="103" t="s">
        <v>696</v>
      </c>
      <c r="K51" s="4" t="s">
        <v>9949</v>
      </c>
      <c r="L51" s="4" t="s">
        <v>9950</v>
      </c>
      <c r="M51" s="103" t="s">
        <v>9951</v>
      </c>
    </row>
    <row r="52" spans="1:14">
      <c r="A52" s="78" t="s">
        <v>27</v>
      </c>
      <c r="B52" s="4" t="s">
        <v>7389</v>
      </c>
      <c r="C52" s="383" t="s">
        <v>9952</v>
      </c>
      <c r="D52" s="103" t="s">
        <v>9953</v>
      </c>
      <c r="E52" s="4" t="s">
        <v>9954</v>
      </c>
      <c r="F52" s="4" t="s">
        <v>9955</v>
      </c>
      <c r="G52" s="4" t="s">
        <v>9956</v>
      </c>
      <c r="H52" s="4" t="s">
        <v>9957</v>
      </c>
      <c r="I52" s="9" t="s">
        <v>9958</v>
      </c>
      <c r="J52" s="113" t="s">
        <v>9959</v>
      </c>
      <c r="K52" s="9" t="s">
        <v>9960</v>
      </c>
      <c r="L52" s="9" t="s">
        <v>9961</v>
      </c>
      <c r="M52" s="113" t="s">
        <v>9962</v>
      </c>
    </row>
    <row r="53" spans="1:14">
      <c r="A53" s="78" t="s">
        <v>40</v>
      </c>
      <c r="B53" s="4" t="s">
        <v>9837</v>
      </c>
      <c r="C53" s="384" t="s">
        <v>9833</v>
      </c>
      <c r="D53" s="103" t="s">
        <v>9883</v>
      </c>
      <c r="E53" s="4" t="s">
        <v>9836</v>
      </c>
      <c r="F53" s="4" t="s">
        <v>9834</v>
      </c>
      <c r="G53" s="4" t="s">
        <v>9924</v>
      </c>
      <c r="H53" s="4" t="s">
        <v>9963</v>
      </c>
      <c r="I53" s="4" t="s">
        <v>9964</v>
      </c>
      <c r="J53" s="103" t="s">
        <v>9833</v>
      </c>
      <c r="K53" s="4" t="s">
        <v>9925</v>
      </c>
      <c r="L53" s="4" t="s">
        <v>9833</v>
      </c>
      <c r="M53" s="103" t="s">
        <v>9925</v>
      </c>
    </row>
    <row r="54" spans="1:14">
      <c r="A54" s="78" t="s">
        <v>48</v>
      </c>
      <c r="B54" s="651">
        <v>1408048000</v>
      </c>
      <c r="C54" s="935">
        <v>3183506000</v>
      </c>
      <c r="D54" s="633">
        <v>4771057000</v>
      </c>
      <c r="E54" s="651">
        <v>1135128000</v>
      </c>
      <c r="F54" s="654">
        <v>7740814000</v>
      </c>
      <c r="G54" s="651">
        <v>17801301000</v>
      </c>
      <c r="H54" s="651">
        <v>10222597000</v>
      </c>
      <c r="I54" s="682">
        <v>3716244000</v>
      </c>
      <c r="J54" s="649">
        <v>1251366000</v>
      </c>
      <c r="K54" s="682">
        <v>1404418000</v>
      </c>
      <c r="L54" s="682">
        <v>32507234000</v>
      </c>
      <c r="M54" s="649">
        <v>1938692000</v>
      </c>
    </row>
    <row r="55" spans="1:14">
      <c r="A55" s="78" t="s">
        <v>49</v>
      </c>
      <c r="B55" s="651">
        <v>535534000</v>
      </c>
      <c r="C55" s="936">
        <v>3399825000</v>
      </c>
      <c r="D55" s="633">
        <v>1145385000</v>
      </c>
      <c r="E55" s="651">
        <v>769868000</v>
      </c>
      <c r="F55" s="651">
        <v>8607955000</v>
      </c>
      <c r="G55" s="651">
        <v>6748154000</v>
      </c>
      <c r="H55" s="651">
        <v>10156862000</v>
      </c>
      <c r="I55" s="682">
        <v>3209929000</v>
      </c>
      <c r="J55" s="649">
        <v>485039000</v>
      </c>
      <c r="K55" s="682">
        <v>638385000</v>
      </c>
      <c r="L55" s="682">
        <v>24025330000</v>
      </c>
      <c r="M55" s="649">
        <v>1720996000</v>
      </c>
    </row>
    <row r="56" spans="1:14">
      <c r="A56" s="78" t="s">
        <v>50</v>
      </c>
      <c r="B56" s="654">
        <v>3686106000</v>
      </c>
      <c r="C56" s="935">
        <v>8970168000</v>
      </c>
      <c r="D56" s="717">
        <v>1145385000</v>
      </c>
      <c r="E56" s="654">
        <v>1354464000</v>
      </c>
      <c r="F56" s="654">
        <v>16339632000</v>
      </c>
      <c r="G56" s="654">
        <v>6748154000</v>
      </c>
      <c r="H56" s="654">
        <v>18426016000</v>
      </c>
      <c r="I56" s="682">
        <v>5291485000</v>
      </c>
      <c r="J56" s="649">
        <v>1076428000</v>
      </c>
      <c r="K56" s="682">
        <v>1216942000</v>
      </c>
      <c r="L56" s="682">
        <v>31836889000</v>
      </c>
      <c r="M56" s="649">
        <v>2892127000</v>
      </c>
    </row>
    <row r="57" spans="1:14">
      <c r="A57" s="718" t="s">
        <v>51</v>
      </c>
      <c r="B57" s="5">
        <v>2.8899999999999999E-2</v>
      </c>
      <c r="C57" s="389">
        <v>0.37630000000000002</v>
      </c>
      <c r="D57" s="105">
        <v>0.1278</v>
      </c>
      <c r="E57" s="5">
        <v>0.24340000000000001</v>
      </c>
      <c r="F57" s="5">
        <v>0.40189999999999998</v>
      </c>
      <c r="G57" s="5">
        <v>8.5900000000000004E-2</v>
      </c>
      <c r="H57" s="5">
        <v>0.1389</v>
      </c>
      <c r="I57" s="5">
        <v>0.2646</v>
      </c>
      <c r="J57" s="114">
        <v>8.6699999999999999E-2</v>
      </c>
      <c r="K57" s="5">
        <v>0</v>
      </c>
      <c r="L57" s="5">
        <v>7.9899999999999999E-2</v>
      </c>
      <c r="M57" s="105">
        <v>0.56579999999999997</v>
      </c>
      <c r="N57" s="627"/>
    </row>
    <row r="58" spans="1:14">
      <c r="A58" s="718" t="s">
        <v>54</v>
      </c>
      <c r="B58" s="5">
        <v>46.967199999999998</v>
      </c>
      <c r="C58" s="389">
        <v>35.591000000000001</v>
      </c>
      <c r="D58" s="105">
        <v>8.0195000000000007</v>
      </c>
      <c r="E58" s="5">
        <v>6.2790999999999997</v>
      </c>
      <c r="F58" s="5">
        <v>3.5979999999999999</v>
      </c>
      <c r="G58" s="5">
        <v>5.9196</v>
      </c>
      <c r="H58" s="5">
        <v>33.394300000000001</v>
      </c>
      <c r="I58" s="5">
        <v>4.2171000000000003</v>
      </c>
      <c r="J58" s="114">
        <v>7.1501000000000001</v>
      </c>
      <c r="K58" s="5" t="s">
        <v>52</v>
      </c>
      <c r="L58" s="5">
        <v>9.0527999999999995</v>
      </c>
      <c r="M58" s="105">
        <v>3.4710999999999999</v>
      </c>
      <c r="N58" s="627"/>
    </row>
    <row r="59" spans="1:14" ht="22.5" customHeight="1">
      <c r="A59" s="719" t="s">
        <v>55</v>
      </c>
      <c r="B59" s="5" t="s">
        <v>662</v>
      </c>
      <c r="C59" s="395" t="s">
        <v>9965</v>
      </c>
      <c r="D59" s="105" t="s">
        <v>9966</v>
      </c>
      <c r="E59" s="5" t="s">
        <v>9967</v>
      </c>
      <c r="F59" s="5" t="s">
        <v>9968</v>
      </c>
      <c r="G59" s="5" t="s">
        <v>9969</v>
      </c>
      <c r="H59" s="5" t="s">
        <v>1156</v>
      </c>
      <c r="I59" s="5" t="s">
        <v>132</v>
      </c>
      <c r="J59" s="105" t="s">
        <v>9970</v>
      </c>
      <c r="K59" s="5" t="s">
        <v>9930</v>
      </c>
      <c r="L59" s="5" t="s">
        <v>192</v>
      </c>
      <c r="M59" s="105" t="s">
        <v>9971</v>
      </c>
    </row>
    <row r="60" spans="1:14" ht="22.5" customHeight="1">
      <c r="A60" s="78" t="s">
        <v>68</v>
      </c>
      <c r="B60" s="678"/>
      <c r="C60" s="644" t="s">
        <v>2444</v>
      </c>
      <c r="D60" s="644" t="s">
        <v>9972</v>
      </c>
      <c r="E60" s="678"/>
      <c r="F60" s="678"/>
      <c r="G60" s="767" t="s">
        <v>1418</v>
      </c>
      <c r="H60" s="262" t="s">
        <v>9973</v>
      </c>
      <c r="I60" s="642"/>
      <c r="J60" s="642"/>
      <c r="K60" s="642"/>
      <c r="L60" s="644" t="s">
        <v>9974</v>
      </c>
      <c r="M60" s="642"/>
    </row>
    <row r="61" spans="1:14">
      <c r="A61" s="78" t="s">
        <v>76</v>
      </c>
      <c r="B61" s="678"/>
      <c r="C61" s="891"/>
      <c r="D61" s="678"/>
      <c r="E61" s="678"/>
      <c r="F61" s="678"/>
      <c r="G61" s="678"/>
      <c r="H61" s="69"/>
      <c r="I61" s="642"/>
      <c r="J61" s="642"/>
      <c r="K61" s="642"/>
      <c r="L61" s="642"/>
      <c r="M61" s="642"/>
    </row>
    <row r="62" spans="1:14">
      <c r="A62" s="78" t="s">
        <v>77</v>
      </c>
      <c r="B62" s="678"/>
      <c r="C62" s="891"/>
      <c r="D62" s="678"/>
      <c r="E62" s="678"/>
      <c r="F62" s="678"/>
      <c r="G62" s="678"/>
      <c r="H62" s="69"/>
      <c r="I62" s="642"/>
      <c r="J62" s="642"/>
      <c r="K62" s="642"/>
      <c r="L62" s="642"/>
      <c r="M62" s="642"/>
    </row>
    <row r="63" spans="1:14">
      <c r="A63" s="79" t="s">
        <v>1256</v>
      </c>
      <c r="B63" s="678"/>
      <c r="C63" s="891"/>
      <c r="D63" s="678"/>
      <c r="E63" s="678"/>
      <c r="F63" s="678"/>
      <c r="G63" s="678"/>
      <c r="H63" s="69"/>
      <c r="I63" s="642"/>
      <c r="J63" s="642"/>
      <c r="K63" s="642"/>
      <c r="L63" s="642"/>
      <c r="M63" s="642"/>
    </row>
    <row r="64" spans="1:14">
      <c r="A64" s="79" t="s">
        <v>79</v>
      </c>
      <c r="B64" s="678"/>
      <c r="C64" s="891"/>
      <c r="D64" s="678"/>
      <c r="E64" s="678"/>
      <c r="F64" s="678"/>
      <c r="G64" s="678"/>
      <c r="H64" s="69"/>
      <c r="I64" s="642"/>
      <c r="J64" s="642"/>
      <c r="K64" s="642"/>
      <c r="L64" s="642"/>
      <c r="M64" s="642"/>
    </row>
    <row r="65" spans="1:14">
      <c r="A65" s="78" t="s">
        <v>1260</v>
      </c>
      <c r="B65" s="48"/>
      <c r="C65" s="384" t="s">
        <v>83</v>
      </c>
      <c r="D65" s="103" t="s">
        <v>839</v>
      </c>
      <c r="E65" s="4" t="s">
        <v>87</v>
      </c>
      <c r="F65" s="4" t="s">
        <v>276</v>
      </c>
      <c r="G65" s="4" t="s">
        <v>839</v>
      </c>
      <c r="H65" s="48"/>
      <c r="I65" s="4" t="s">
        <v>6774</v>
      </c>
      <c r="J65" s="103" t="s">
        <v>839</v>
      </c>
      <c r="K65" s="4" t="s">
        <v>82</v>
      </c>
      <c r="L65" s="4" t="s">
        <v>146</v>
      </c>
      <c r="M65" s="103" t="s">
        <v>1112</v>
      </c>
    </row>
    <row r="66" spans="1:14" ht="26.1" customHeight="1">
      <c r="A66" s="14" t="s">
        <v>1</v>
      </c>
      <c r="B66" s="14" t="s">
        <v>9975</v>
      </c>
      <c r="C66" s="14" t="s">
        <v>9976</v>
      </c>
      <c r="D66" s="14" t="s">
        <v>9977</v>
      </c>
      <c r="E66" s="14" t="s">
        <v>9978</v>
      </c>
      <c r="F66" s="14" t="s">
        <v>9979</v>
      </c>
      <c r="G66" s="14" t="s">
        <v>9980</v>
      </c>
      <c r="H66" s="14" t="s">
        <v>9981</v>
      </c>
      <c r="I66" s="54" t="s">
        <v>9982</v>
      </c>
      <c r="J66" s="54" t="s">
        <v>9983</v>
      </c>
      <c r="K66" s="14" t="s">
        <v>7175</v>
      </c>
      <c r="L66" s="14" t="s">
        <v>9984</v>
      </c>
      <c r="M66" s="14" t="s">
        <v>7656</v>
      </c>
    </row>
    <row r="67" spans="1:14">
      <c r="A67" s="78" t="s">
        <v>14</v>
      </c>
      <c r="B67" s="103" t="s">
        <v>9985</v>
      </c>
      <c r="C67" s="4" t="s">
        <v>9986</v>
      </c>
      <c r="D67" s="4" t="s">
        <v>9987</v>
      </c>
      <c r="E67" s="4" t="s">
        <v>9988</v>
      </c>
      <c r="F67" s="48" t="s">
        <v>9989</v>
      </c>
      <c r="G67" s="103" t="s">
        <v>9990</v>
      </c>
      <c r="H67" s="456" t="s">
        <v>9991</v>
      </c>
      <c r="I67" s="48" t="s">
        <v>9992</v>
      </c>
      <c r="J67" s="48" t="s">
        <v>9993</v>
      </c>
      <c r="K67" s="103" t="s">
        <v>7186</v>
      </c>
      <c r="L67" s="120" t="s">
        <v>9994</v>
      </c>
      <c r="M67" s="48" t="s">
        <v>9995</v>
      </c>
    </row>
    <row r="68" spans="1:14">
      <c r="A68" s="78" t="s">
        <v>27</v>
      </c>
      <c r="B68" s="103" t="s">
        <v>9996</v>
      </c>
      <c r="C68" s="4" t="s">
        <v>9997</v>
      </c>
      <c r="D68" s="4" t="s">
        <v>9998</v>
      </c>
      <c r="E68" s="4" t="s">
        <v>9999</v>
      </c>
      <c r="F68" s="48" t="s">
        <v>10000</v>
      </c>
      <c r="G68" s="103" t="s">
        <v>10001</v>
      </c>
      <c r="H68" s="457" t="s">
        <v>10002</v>
      </c>
      <c r="I68" s="70" t="s">
        <v>10003</v>
      </c>
      <c r="J68" s="70" t="s">
        <v>10004</v>
      </c>
      <c r="K68" s="103" t="s">
        <v>7198</v>
      </c>
      <c r="L68" s="164" t="s">
        <v>10005</v>
      </c>
      <c r="M68" s="70" t="s">
        <v>7677</v>
      </c>
    </row>
    <row r="69" spans="1:14">
      <c r="A69" s="78" t="s">
        <v>40</v>
      </c>
      <c r="B69" s="103" t="s">
        <v>9883</v>
      </c>
      <c r="C69" s="4" t="s">
        <v>9833</v>
      </c>
      <c r="D69" s="4" t="s">
        <v>9834</v>
      </c>
      <c r="E69" s="4" t="s">
        <v>9882</v>
      </c>
      <c r="F69" s="48" t="s">
        <v>9842</v>
      </c>
      <c r="G69" s="103" t="s">
        <v>9924</v>
      </c>
      <c r="H69" s="456" t="s">
        <v>9834</v>
      </c>
      <c r="I69" s="48" t="s">
        <v>9925</v>
      </c>
      <c r="J69" s="48" t="s">
        <v>9924</v>
      </c>
      <c r="K69" s="103" t="s">
        <v>10006</v>
      </c>
      <c r="L69" s="120" t="s">
        <v>9834</v>
      </c>
      <c r="M69" s="48" t="s">
        <v>10006</v>
      </c>
    </row>
    <row r="70" spans="1:14">
      <c r="A70" s="78" t="s">
        <v>48</v>
      </c>
      <c r="B70" s="649">
        <v>7437087000</v>
      </c>
      <c r="C70" s="651">
        <v>10116133000</v>
      </c>
      <c r="D70" s="651">
        <v>2170150000</v>
      </c>
      <c r="E70" s="651">
        <v>11736098000</v>
      </c>
      <c r="F70" s="816">
        <v>3927597000</v>
      </c>
      <c r="G70" s="649">
        <v>1651651000</v>
      </c>
      <c r="H70" s="937">
        <v>29715315000</v>
      </c>
      <c r="I70" s="650">
        <v>4883776000</v>
      </c>
      <c r="J70" s="650">
        <v>1870072000</v>
      </c>
      <c r="K70" s="633">
        <v>1289354000</v>
      </c>
      <c r="L70" s="768">
        <v>4690719000</v>
      </c>
      <c r="M70" s="650">
        <v>2144215000</v>
      </c>
    </row>
    <row r="71" spans="1:14">
      <c r="A71" s="78" t="s">
        <v>49</v>
      </c>
      <c r="B71" s="649">
        <v>7583089000</v>
      </c>
      <c r="C71" s="651">
        <v>7751632000</v>
      </c>
      <c r="D71" s="651">
        <v>2247411000</v>
      </c>
      <c r="E71" s="651">
        <v>7751984000</v>
      </c>
      <c r="F71" s="756">
        <v>5647716000</v>
      </c>
      <c r="G71" s="649">
        <v>1843089000</v>
      </c>
      <c r="H71" s="937">
        <v>42272201000</v>
      </c>
      <c r="I71" s="650">
        <v>5562176000</v>
      </c>
      <c r="J71" s="650">
        <v>3601400000</v>
      </c>
      <c r="K71" s="633">
        <v>368831000</v>
      </c>
      <c r="L71" s="768">
        <v>5318906000</v>
      </c>
      <c r="M71" s="650">
        <v>2395640000</v>
      </c>
    </row>
    <row r="72" spans="1:14">
      <c r="A72" s="78" t="s">
        <v>50</v>
      </c>
      <c r="B72" s="649">
        <v>9840300000</v>
      </c>
      <c r="C72" s="651">
        <v>10683735000</v>
      </c>
      <c r="D72" s="654">
        <v>4070688000</v>
      </c>
      <c r="E72" s="654">
        <v>11713227000</v>
      </c>
      <c r="F72" s="816">
        <v>5691077000</v>
      </c>
      <c r="G72" s="649">
        <v>7168070000</v>
      </c>
      <c r="H72" s="938">
        <v>56329120000</v>
      </c>
      <c r="I72" s="650">
        <v>5562176000</v>
      </c>
      <c r="J72" s="939">
        <v>3722400000</v>
      </c>
      <c r="K72" s="717">
        <v>450626000</v>
      </c>
      <c r="L72" s="768">
        <v>8160858000</v>
      </c>
      <c r="M72" s="650">
        <v>3240670000</v>
      </c>
    </row>
    <row r="73" spans="1:14">
      <c r="A73" s="718" t="s">
        <v>51</v>
      </c>
      <c r="B73" s="114">
        <v>0.34899999999999998</v>
      </c>
      <c r="C73" s="5">
        <v>9.9699999999999997E-2</v>
      </c>
      <c r="D73" s="5">
        <v>0.26040000000000002</v>
      </c>
      <c r="E73" s="5">
        <v>0.13009999999999999</v>
      </c>
      <c r="F73" s="49">
        <v>0.46489999999999998</v>
      </c>
      <c r="G73" s="114">
        <v>0.40329999999999999</v>
      </c>
      <c r="H73" s="458">
        <v>0.38300000000000001</v>
      </c>
      <c r="I73" s="63">
        <v>6.1581000000000001</v>
      </c>
      <c r="J73" s="63">
        <v>5.4341999999999997</v>
      </c>
      <c r="K73" s="105">
        <v>0.54010000000000002</v>
      </c>
      <c r="L73" s="114">
        <v>0.22989999999999999</v>
      </c>
      <c r="M73" s="49">
        <v>0.47449999999999998</v>
      </c>
      <c r="N73" s="627"/>
    </row>
    <row r="74" spans="1:14">
      <c r="A74" s="718" t="s">
        <v>54</v>
      </c>
      <c r="B74" s="105">
        <v>2.629</v>
      </c>
      <c r="C74" s="86">
        <v>7.2268999999999997</v>
      </c>
      <c r="D74" s="5">
        <v>2.5996000000000001</v>
      </c>
      <c r="E74" s="5">
        <v>6.4455</v>
      </c>
      <c r="F74" s="49">
        <v>3.9140000000000001</v>
      </c>
      <c r="G74" s="105">
        <v>3.7227000000000001</v>
      </c>
      <c r="H74" s="458">
        <v>8.7326999999999995</v>
      </c>
      <c r="I74" s="63">
        <v>1.4682999999999999</v>
      </c>
      <c r="J74" s="63">
        <v>1.0587</v>
      </c>
      <c r="K74" s="105">
        <v>4.2606000000000002</v>
      </c>
      <c r="L74" s="114">
        <v>5.1829999999999998</v>
      </c>
      <c r="M74" s="49">
        <v>3.7292000000000001</v>
      </c>
      <c r="N74" s="627"/>
    </row>
    <row r="75" spans="1:14" ht="22.5" customHeight="1">
      <c r="A75" s="719" t="s">
        <v>55</v>
      </c>
      <c r="B75" s="105" t="s">
        <v>10007</v>
      </c>
      <c r="C75" s="5" t="s">
        <v>195</v>
      </c>
      <c r="D75" s="5" t="s">
        <v>10008</v>
      </c>
      <c r="E75" s="5" t="s">
        <v>6265</v>
      </c>
      <c r="F75" s="49" t="s">
        <v>10009</v>
      </c>
      <c r="G75" s="105" t="s">
        <v>9568</v>
      </c>
      <c r="H75" s="464" t="s">
        <v>10010</v>
      </c>
      <c r="I75" s="49" t="s">
        <v>10011</v>
      </c>
      <c r="J75" s="49" t="s">
        <v>10012</v>
      </c>
      <c r="K75" s="105" t="s">
        <v>7216</v>
      </c>
      <c r="L75" s="114" t="s">
        <v>7301</v>
      </c>
      <c r="M75" s="49" t="s">
        <v>7686</v>
      </c>
    </row>
    <row r="76" spans="1:14" ht="22.5" customHeight="1">
      <c r="A76" s="78" t="s">
        <v>68</v>
      </c>
      <c r="B76" s="644" t="s">
        <v>10013</v>
      </c>
      <c r="C76" s="642"/>
      <c r="D76" s="642"/>
      <c r="E76" s="678"/>
      <c r="F76" s="678"/>
      <c r="G76" s="861" t="s">
        <v>10014</v>
      </c>
      <c r="H76" s="275" t="s">
        <v>5464</v>
      </c>
      <c r="I76" s="861" t="s">
        <v>10015</v>
      </c>
      <c r="J76" s="861" t="s">
        <v>10016</v>
      </c>
      <c r="K76" s="642"/>
      <c r="L76" s="769"/>
      <c r="M76" s="642"/>
    </row>
    <row r="77" spans="1:14">
      <c r="A77" s="78" t="s">
        <v>76</v>
      </c>
      <c r="B77" s="678"/>
      <c r="C77" s="678"/>
      <c r="D77" s="678"/>
      <c r="E77" s="678"/>
      <c r="F77" s="678"/>
      <c r="G77" s="678"/>
      <c r="H77" s="462"/>
      <c r="I77" s="642"/>
      <c r="J77" s="642"/>
      <c r="K77" s="678"/>
      <c r="L77" s="769"/>
      <c r="M77" s="642"/>
    </row>
    <row r="78" spans="1:14">
      <c r="A78" s="78" t="s">
        <v>77</v>
      </c>
      <c r="B78" s="678"/>
      <c r="C78" s="678"/>
      <c r="D78" s="678"/>
      <c r="E78" s="678"/>
      <c r="F78" s="678"/>
      <c r="G78" s="678"/>
      <c r="H78" s="462"/>
      <c r="I78" s="642"/>
      <c r="J78" s="642"/>
      <c r="K78" s="678"/>
      <c r="L78" s="769"/>
      <c r="M78" s="642"/>
    </row>
    <row r="79" spans="1:14">
      <c r="A79" s="79" t="s">
        <v>1256</v>
      </c>
      <c r="B79" s="678"/>
      <c r="C79" s="678"/>
      <c r="D79" s="678"/>
      <c r="E79" s="678"/>
      <c r="F79" s="678"/>
      <c r="G79" s="678"/>
      <c r="H79" s="462"/>
      <c r="I79" s="642"/>
      <c r="J79" s="642"/>
      <c r="K79" s="678"/>
      <c r="L79" s="769"/>
      <c r="M79" s="642"/>
    </row>
    <row r="80" spans="1:14">
      <c r="A80" s="79" t="s">
        <v>79</v>
      </c>
      <c r="B80" s="678"/>
      <c r="C80" s="678"/>
      <c r="D80" s="678"/>
      <c r="E80" s="678"/>
      <c r="F80" s="678"/>
      <c r="G80" s="678"/>
      <c r="H80" s="462" t="s">
        <v>80</v>
      </c>
      <c r="I80" s="642"/>
      <c r="J80" s="642"/>
      <c r="K80" s="678"/>
      <c r="L80" s="769"/>
      <c r="M80" s="642"/>
    </row>
    <row r="81" spans="1:13" ht="22.5" customHeight="1">
      <c r="A81" s="78" t="s">
        <v>1260</v>
      </c>
      <c r="B81" s="103" t="s">
        <v>1112</v>
      </c>
      <c r="C81" s="77" t="s">
        <v>10017</v>
      </c>
      <c r="D81" s="4" t="s">
        <v>1112</v>
      </c>
      <c r="E81" s="77" t="s">
        <v>10018</v>
      </c>
      <c r="F81" s="48" t="s">
        <v>1112</v>
      </c>
      <c r="G81" s="103" t="s">
        <v>10019</v>
      </c>
      <c r="H81" s="456" t="s">
        <v>146</v>
      </c>
      <c r="I81" s="48" t="s">
        <v>1112</v>
      </c>
      <c r="J81" s="48" t="s">
        <v>1112</v>
      </c>
      <c r="K81" s="103" t="s">
        <v>83</v>
      </c>
      <c r="L81" s="120" t="s">
        <v>1112</v>
      </c>
      <c r="M81" s="48" t="s">
        <v>998</v>
      </c>
    </row>
    <row r="82" spans="1:13" ht="26.1" customHeight="1">
      <c r="A82" s="14" t="s">
        <v>1</v>
      </c>
      <c r="B82" s="14" t="s">
        <v>10020</v>
      </c>
      <c r="C82" s="14" t="s">
        <v>10021</v>
      </c>
      <c r="D82" s="14" t="s">
        <v>10022</v>
      </c>
      <c r="E82" s="14" t="s">
        <v>10023</v>
      </c>
      <c r="F82" s="14" t="s">
        <v>10024</v>
      </c>
      <c r="G82" s="14" t="s">
        <v>10025</v>
      </c>
      <c r="H82" s="14" t="s">
        <v>10026</v>
      </c>
      <c r="I82" s="46" t="s">
        <v>10027</v>
      </c>
      <c r="J82" s="13" t="s">
        <v>10028</v>
      </c>
      <c r="K82" s="14" t="s">
        <v>10029</v>
      </c>
      <c r="L82" s="14" t="s">
        <v>10030</v>
      </c>
      <c r="M82" s="14" t="s">
        <v>10031</v>
      </c>
    </row>
    <row r="83" spans="1:13">
      <c r="A83" s="78" t="s">
        <v>14</v>
      </c>
      <c r="B83" s="48" t="s">
        <v>10032</v>
      </c>
      <c r="C83" s="488" t="s">
        <v>10033</v>
      </c>
      <c r="D83" s="103" t="s">
        <v>10034</v>
      </c>
      <c r="E83" s="103" t="s">
        <v>1936</v>
      </c>
      <c r="F83" s="48" t="s">
        <v>10035</v>
      </c>
      <c r="G83" s="48" t="s">
        <v>5046</v>
      </c>
      <c r="H83" s="103" t="s">
        <v>10036</v>
      </c>
      <c r="I83" s="48" t="s">
        <v>10037</v>
      </c>
      <c r="J83" s="48" t="s">
        <v>2242</v>
      </c>
      <c r="K83" s="103" t="s">
        <v>10038</v>
      </c>
      <c r="L83" s="120" t="s">
        <v>10039</v>
      </c>
      <c r="M83" s="48" t="s">
        <v>10040</v>
      </c>
    </row>
    <row r="84" spans="1:13">
      <c r="A84" s="78" t="s">
        <v>27</v>
      </c>
      <c r="B84" s="48" t="s">
        <v>10041</v>
      </c>
      <c r="C84" s="489" t="s">
        <v>10042</v>
      </c>
      <c r="D84" s="103" t="s">
        <v>10043</v>
      </c>
      <c r="E84" s="103" t="s">
        <v>10044</v>
      </c>
      <c r="F84" s="48" t="s">
        <v>10045</v>
      </c>
      <c r="G84" s="48" t="s">
        <v>10046</v>
      </c>
      <c r="H84" s="103" t="s">
        <v>10047</v>
      </c>
      <c r="I84" s="70" t="s">
        <v>10048</v>
      </c>
      <c r="J84" s="48" t="s">
        <v>9922</v>
      </c>
      <c r="K84" s="113" t="s">
        <v>10049</v>
      </c>
      <c r="L84" s="164" t="s">
        <v>10050</v>
      </c>
      <c r="M84" s="70" t="s">
        <v>10051</v>
      </c>
    </row>
    <row r="85" spans="1:13">
      <c r="A85" s="78" t="s">
        <v>40</v>
      </c>
      <c r="B85" s="48" t="s">
        <v>9833</v>
      </c>
      <c r="C85" s="488" t="s">
        <v>9833</v>
      </c>
      <c r="D85" s="103" t="s">
        <v>9833</v>
      </c>
      <c r="E85" s="103" t="s">
        <v>9924</v>
      </c>
      <c r="F85" s="48" t="s">
        <v>9833</v>
      </c>
      <c r="G85" s="48" t="s">
        <v>10052</v>
      </c>
      <c r="H85" s="103" t="s">
        <v>9883</v>
      </c>
      <c r="I85" s="48" t="s">
        <v>9842</v>
      </c>
      <c r="J85" s="48" t="s">
        <v>9842</v>
      </c>
      <c r="K85" s="103" t="s">
        <v>9842</v>
      </c>
      <c r="L85" s="120" t="s">
        <v>9834</v>
      </c>
      <c r="M85" s="48" t="s">
        <v>9833</v>
      </c>
    </row>
    <row r="86" spans="1:13">
      <c r="A86" s="78" t="s">
        <v>48</v>
      </c>
      <c r="B86" s="650">
        <v>4521097000</v>
      </c>
      <c r="C86" s="940">
        <v>5504885000</v>
      </c>
      <c r="D86" s="633">
        <v>3903191000</v>
      </c>
      <c r="E86" s="633">
        <v>5431819000</v>
      </c>
      <c r="F86" s="816">
        <v>1638661000</v>
      </c>
      <c r="G86" s="633">
        <v>1973816000</v>
      </c>
      <c r="H86" s="633">
        <v>5180350000</v>
      </c>
      <c r="I86" s="649">
        <v>1663644000</v>
      </c>
      <c r="J86" s="649">
        <v>3061849000</v>
      </c>
      <c r="K86" s="649">
        <v>1841490000</v>
      </c>
      <c r="L86" s="768">
        <v>2161584000</v>
      </c>
      <c r="M86" s="650">
        <v>1571900000</v>
      </c>
    </row>
    <row r="87" spans="1:13">
      <c r="A87" s="78" t="s">
        <v>49</v>
      </c>
      <c r="B87" s="650">
        <v>2813671000</v>
      </c>
      <c r="C87" s="940">
        <v>4858868000</v>
      </c>
      <c r="D87" s="633">
        <v>1986475000</v>
      </c>
      <c r="E87" s="633">
        <v>4100902000</v>
      </c>
      <c r="F87" s="756">
        <v>1409936000</v>
      </c>
      <c r="G87" s="756">
        <v>770615000</v>
      </c>
      <c r="H87" s="633">
        <v>2822818000</v>
      </c>
      <c r="I87" s="650">
        <v>1664294000</v>
      </c>
      <c r="J87" s="650">
        <v>895531000</v>
      </c>
      <c r="K87" s="649">
        <v>569495000</v>
      </c>
      <c r="L87" s="768">
        <v>507312000</v>
      </c>
      <c r="M87" s="650">
        <v>1444875000</v>
      </c>
    </row>
    <row r="88" spans="1:13">
      <c r="A88" s="78" t="s">
        <v>50</v>
      </c>
      <c r="B88" s="650">
        <v>5432205000</v>
      </c>
      <c r="C88" s="940">
        <v>8720378000</v>
      </c>
      <c r="D88" s="717">
        <v>4290611000</v>
      </c>
      <c r="E88" s="717">
        <v>6874687000</v>
      </c>
      <c r="F88" s="816">
        <v>3314687000</v>
      </c>
      <c r="G88" s="816">
        <v>857515000</v>
      </c>
      <c r="H88" s="717">
        <v>3747125000</v>
      </c>
      <c r="I88" s="650">
        <v>2447261000</v>
      </c>
      <c r="J88" s="650">
        <v>3372159000</v>
      </c>
      <c r="K88" s="649">
        <v>719381000</v>
      </c>
      <c r="L88" s="768">
        <v>860786000</v>
      </c>
      <c r="M88" s="650">
        <v>2235412000</v>
      </c>
    </row>
    <row r="89" spans="1:13">
      <c r="A89" s="718" t="s">
        <v>51</v>
      </c>
      <c r="B89" s="117">
        <v>0.15440000000000001</v>
      </c>
      <c r="C89" s="494">
        <v>0.3992</v>
      </c>
      <c r="D89" s="105">
        <v>8.7999999999999995E-2</v>
      </c>
      <c r="E89" s="105">
        <v>0.26079999999999998</v>
      </c>
      <c r="F89" s="49">
        <v>0.57889999999999997</v>
      </c>
      <c r="G89" s="49">
        <v>0.14380000000000001</v>
      </c>
      <c r="H89" s="105">
        <v>0.22550000000000001</v>
      </c>
      <c r="I89" s="63">
        <v>0.79779999999999995</v>
      </c>
      <c r="J89" s="49">
        <v>6.0600000000000001E-2</v>
      </c>
      <c r="K89" s="105">
        <v>0.1724</v>
      </c>
      <c r="L89" s="114">
        <v>0.4718</v>
      </c>
      <c r="M89" s="49">
        <v>0.188</v>
      </c>
    </row>
    <row r="90" spans="1:13">
      <c r="A90" s="718" t="s">
        <v>54</v>
      </c>
      <c r="B90" s="49">
        <v>6.9923000000000002</v>
      </c>
      <c r="C90" s="494">
        <v>3.2164000000000001</v>
      </c>
      <c r="D90" s="105">
        <v>10.776999999999999</v>
      </c>
      <c r="E90" s="105">
        <v>4.0648</v>
      </c>
      <c r="F90" s="49">
        <v>15.154999999999999</v>
      </c>
      <c r="G90" s="49">
        <v>7.069</v>
      </c>
      <c r="H90" s="105">
        <v>14.5169</v>
      </c>
      <c r="I90" s="117">
        <v>4.1113</v>
      </c>
      <c r="J90" s="49">
        <v>12.982100000000001</v>
      </c>
      <c r="K90" s="105">
        <v>6.0994000000000002</v>
      </c>
      <c r="L90" s="114">
        <v>2.7421000000000002</v>
      </c>
      <c r="M90" s="49">
        <v>59.060400000000001</v>
      </c>
    </row>
    <row r="91" spans="1:13" ht="22.5" customHeight="1">
      <c r="A91" s="719" t="s">
        <v>55</v>
      </c>
      <c r="B91" s="49" t="s">
        <v>10053</v>
      </c>
      <c r="C91" s="495" t="s">
        <v>10054</v>
      </c>
      <c r="D91" s="105" t="s">
        <v>10055</v>
      </c>
      <c r="E91" s="105" t="s">
        <v>10056</v>
      </c>
      <c r="F91" s="49" t="s">
        <v>10057</v>
      </c>
      <c r="G91" s="49" t="s">
        <v>10058</v>
      </c>
      <c r="H91" s="105" t="s">
        <v>10059</v>
      </c>
      <c r="I91" s="49" t="s">
        <v>10060</v>
      </c>
      <c r="J91" s="49" t="s">
        <v>10061</v>
      </c>
      <c r="K91" s="105" t="s">
        <v>5024</v>
      </c>
      <c r="L91" s="114" t="s">
        <v>7633</v>
      </c>
      <c r="M91" s="49" t="s">
        <v>5024</v>
      </c>
    </row>
    <row r="92" spans="1:13">
      <c r="A92" s="78" t="s">
        <v>68</v>
      </c>
      <c r="B92" s="642"/>
      <c r="C92" s="642"/>
      <c r="D92" s="642"/>
      <c r="E92" s="678"/>
      <c r="F92" s="678"/>
      <c r="G92" s="69"/>
      <c r="H92" s="69"/>
      <c r="I92" s="642"/>
      <c r="J92" s="678"/>
      <c r="K92" s="642"/>
      <c r="L92" s="769"/>
      <c r="M92" s="642"/>
    </row>
    <row r="93" spans="1:13">
      <c r="A93" s="78" t="s">
        <v>76</v>
      </c>
      <c r="B93" s="678"/>
      <c r="C93" s="941"/>
      <c r="D93" s="678"/>
      <c r="E93" s="678"/>
      <c r="F93" s="678"/>
      <c r="G93" s="678"/>
      <c r="H93" s="69"/>
      <c r="I93" s="642"/>
      <c r="J93" s="678"/>
      <c r="K93" s="642"/>
      <c r="L93" s="769"/>
      <c r="M93" s="642"/>
    </row>
    <row r="94" spans="1:13">
      <c r="A94" s="78" t="s">
        <v>77</v>
      </c>
      <c r="B94" s="678"/>
      <c r="C94" s="941"/>
      <c r="D94" s="678"/>
      <c r="E94" s="678"/>
      <c r="F94" s="678"/>
      <c r="G94" s="678"/>
      <c r="H94" s="69"/>
      <c r="I94" s="642"/>
      <c r="J94" s="678"/>
      <c r="K94" s="642"/>
      <c r="L94" s="769"/>
      <c r="M94" s="642"/>
    </row>
    <row r="95" spans="1:13">
      <c r="A95" s="79" t="s">
        <v>1256</v>
      </c>
      <c r="B95" s="678"/>
      <c r="C95" s="941"/>
      <c r="D95" s="678"/>
      <c r="E95" s="678"/>
      <c r="F95" s="678"/>
      <c r="G95" s="678"/>
      <c r="H95" s="69"/>
      <c r="I95" s="642"/>
      <c r="J95" s="678"/>
      <c r="K95" s="642"/>
      <c r="L95" s="769"/>
      <c r="M95" s="642"/>
    </row>
    <row r="96" spans="1:13">
      <c r="A96" s="79" t="s">
        <v>79</v>
      </c>
      <c r="B96" s="678"/>
      <c r="C96" s="941"/>
      <c r="D96" s="678"/>
      <c r="E96" s="678"/>
      <c r="F96" s="678"/>
      <c r="G96" s="678"/>
      <c r="H96" s="69"/>
      <c r="I96" s="642"/>
      <c r="J96" s="678"/>
      <c r="K96" s="642"/>
      <c r="L96" s="769"/>
      <c r="M96" s="642"/>
    </row>
    <row r="97" spans="1:13" ht="14.25" customHeight="1">
      <c r="A97" s="78" t="s">
        <v>1260</v>
      </c>
      <c r="B97" s="48" t="s">
        <v>83</v>
      </c>
      <c r="C97" s="496" t="s">
        <v>83</v>
      </c>
      <c r="D97" s="103" t="s">
        <v>83</v>
      </c>
      <c r="E97" s="112" t="s">
        <v>1112</v>
      </c>
      <c r="F97" s="48" t="s">
        <v>82</v>
      </c>
      <c r="G97" s="48" t="s">
        <v>448</v>
      </c>
      <c r="H97" s="103" t="s">
        <v>6971</v>
      </c>
      <c r="I97" s="48" t="s">
        <v>83</v>
      </c>
      <c r="J97" s="48" t="s">
        <v>83</v>
      </c>
      <c r="K97" s="103" t="s">
        <v>83</v>
      </c>
      <c r="L97" s="120" t="s">
        <v>1112</v>
      </c>
      <c r="M97" s="48" t="s">
        <v>563</v>
      </c>
    </row>
    <row r="98" spans="1:13" ht="26.1" customHeight="1">
      <c r="A98" s="14" t="s">
        <v>1</v>
      </c>
      <c r="B98" s="14" t="s">
        <v>10062</v>
      </c>
      <c r="C98" s="14" t="s">
        <v>10063</v>
      </c>
      <c r="D98" s="14" t="s">
        <v>10064</v>
      </c>
      <c r="E98" s="14" t="s">
        <v>10065</v>
      </c>
      <c r="F98" s="14" t="s">
        <v>10066</v>
      </c>
      <c r="G98" s="14" t="s">
        <v>10067</v>
      </c>
      <c r="H98" s="14" t="s">
        <v>10068</v>
      </c>
      <c r="I98" s="46" t="s">
        <v>10069</v>
      </c>
      <c r="J98" s="14" t="s">
        <v>10070</v>
      </c>
      <c r="K98" s="14" t="s">
        <v>10071</v>
      </c>
      <c r="L98" s="14" t="s">
        <v>10072</v>
      </c>
      <c r="M98" s="14" t="s">
        <v>10073</v>
      </c>
    </row>
    <row r="99" spans="1:13">
      <c r="A99" s="78" t="s">
        <v>14</v>
      </c>
      <c r="B99" s="48" t="s">
        <v>1693</v>
      </c>
      <c r="C99" s="103" t="s">
        <v>10074</v>
      </c>
      <c r="D99" s="48" t="s">
        <v>10075</v>
      </c>
      <c r="E99" s="48" t="s">
        <v>10076</v>
      </c>
      <c r="F99" s="48" t="s">
        <v>10077</v>
      </c>
      <c r="G99" s="103" t="s">
        <v>10078</v>
      </c>
      <c r="H99" s="103" t="s">
        <v>10079</v>
      </c>
      <c r="I99" s="103" t="s">
        <v>10080</v>
      </c>
      <c r="J99" s="103" t="s">
        <v>10081</v>
      </c>
      <c r="K99" s="103" t="s">
        <v>10082</v>
      </c>
      <c r="L99" s="120" t="s">
        <v>10083</v>
      </c>
      <c r="M99" s="103" t="s">
        <v>10084</v>
      </c>
    </row>
    <row r="100" spans="1:13">
      <c r="A100" s="78" t="s">
        <v>27</v>
      </c>
      <c r="B100" s="48" t="s">
        <v>10085</v>
      </c>
      <c r="C100" s="103" t="s">
        <v>10086</v>
      </c>
      <c r="D100" s="48" t="s">
        <v>10087</v>
      </c>
      <c r="E100" s="48" t="s">
        <v>10088</v>
      </c>
      <c r="F100" s="48" t="s">
        <v>10089</v>
      </c>
      <c r="G100" s="103" t="s">
        <v>10090</v>
      </c>
      <c r="H100" s="103" t="s">
        <v>10091</v>
      </c>
      <c r="I100" s="113" t="s">
        <v>10092</v>
      </c>
      <c r="J100" s="113" t="s">
        <v>10093</v>
      </c>
      <c r="K100" s="113" t="s">
        <v>10094</v>
      </c>
      <c r="L100" s="164" t="s">
        <v>10095</v>
      </c>
      <c r="M100" s="103" t="s">
        <v>10096</v>
      </c>
    </row>
    <row r="101" spans="1:13">
      <c r="A101" s="78" t="s">
        <v>40</v>
      </c>
      <c r="B101" s="48" t="s">
        <v>9834</v>
      </c>
      <c r="C101" s="103" t="s">
        <v>9883</v>
      </c>
      <c r="D101" s="48" t="s">
        <v>9925</v>
      </c>
      <c r="E101" s="48" t="s">
        <v>9925</v>
      </c>
      <c r="F101" s="48" t="s">
        <v>9834</v>
      </c>
      <c r="G101" s="103" t="s">
        <v>9924</v>
      </c>
      <c r="H101" s="103" t="s">
        <v>9925</v>
      </c>
      <c r="I101" s="103" t="s">
        <v>9925</v>
      </c>
      <c r="J101" s="120" t="s">
        <v>9925</v>
      </c>
      <c r="K101" s="103" t="s">
        <v>9833</v>
      </c>
      <c r="L101" s="120" t="s">
        <v>9925</v>
      </c>
      <c r="M101" s="103" t="s">
        <v>9834</v>
      </c>
    </row>
    <row r="102" spans="1:13">
      <c r="A102" s="78" t="s">
        <v>48</v>
      </c>
      <c r="B102" s="650">
        <v>1243506000</v>
      </c>
      <c r="C102" s="633">
        <v>845074000</v>
      </c>
      <c r="D102" s="756">
        <v>1316981000</v>
      </c>
      <c r="E102" s="756">
        <v>1755288000</v>
      </c>
      <c r="F102" s="756">
        <v>1730678000</v>
      </c>
      <c r="G102" s="633">
        <v>646258000</v>
      </c>
      <c r="H102" s="633">
        <v>5452350000</v>
      </c>
      <c r="I102" s="649">
        <v>1154783000</v>
      </c>
      <c r="J102" s="649">
        <v>2595448000</v>
      </c>
      <c r="K102" s="649">
        <v>893417000</v>
      </c>
      <c r="L102" s="768">
        <v>1426462000</v>
      </c>
      <c r="M102" s="633">
        <v>4347418000</v>
      </c>
    </row>
    <row r="103" spans="1:13">
      <c r="A103" s="78" t="s">
        <v>49</v>
      </c>
      <c r="B103" s="650">
        <v>463371000</v>
      </c>
      <c r="C103" s="633">
        <v>216461000</v>
      </c>
      <c r="D103" s="756">
        <v>292623000</v>
      </c>
      <c r="E103" s="756">
        <v>921208000</v>
      </c>
      <c r="F103" s="756">
        <v>1613311000</v>
      </c>
      <c r="G103" s="633">
        <v>86860000</v>
      </c>
      <c r="H103" s="633">
        <v>2511523000</v>
      </c>
      <c r="I103" s="649">
        <v>208525000</v>
      </c>
      <c r="J103" s="649">
        <v>1439870000</v>
      </c>
      <c r="K103" s="649">
        <v>147730000</v>
      </c>
      <c r="L103" s="768">
        <v>487150000</v>
      </c>
      <c r="M103" s="633">
        <v>1913244000</v>
      </c>
    </row>
    <row r="104" spans="1:13">
      <c r="A104" s="78" t="s">
        <v>50</v>
      </c>
      <c r="B104" s="650">
        <v>463371000</v>
      </c>
      <c r="C104" s="633">
        <v>542372000</v>
      </c>
      <c r="D104" s="816">
        <v>796705000</v>
      </c>
      <c r="E104" s="816">
        <v>2534969000</v>
      </c>
      <c r="F104" s="756">
        <v>1654924000</v>
      </c>
      <c r="G104" s="717">
        <v>86860000</v>
      </c>
      <c r="H104" s="717">
        <v>3859869000</v>
      </c>
      <c r="I104" s="649">
        <v>208525000</v>
      </c>
      <c r="J104" s="649">
        <v>2220585000</v>
      </c>
      <c r="K104" s="649">
        <v>147730000</v>
      </c>
      <c r="L104" s="768">
        <v>504932000</v>
      </c>
      <c r="M104" s="717">
        <v>3811484000</v>
      </c>
    </row>
    <row r="105" spans="1:13">
      <c r="A105" s="718" t="s">
        <v>51</v>
      </c>
      <c r="B105" s="117">
        <v>0.46700000000000003</v>
      </c>
      <c r="C105" s="106">
        <v>0.95069999999999999</v>
      </c>
      <c r="D105" s="49">
        <v>0.19670000000000001</v>
      </c>
      <c r="E105" s="49">
        <v>1.8499999999999999E-2</v>
      </c>
      <c r="F105" s="117">
        <v>5.5399999999999998E-2</v>
      </c>
      <c r="G105" s="105">
        <v>0</v>
      </c>
      <c r="H105" s="105">
        <v>7.8600000000000003E-2</v>
      </c>
      <c r="I105" s="114">
        <v>0.1022</v>
      </c>
      <c r="J105" s="105">
        <v>0.19170000000000001</v>
      </c>
      <c r="K105" s="105">
        <v>0.24890000000000001</v>
      </c>
      <c r="L105" s="114">
        <v>0.24049999999999999</v>
      </c>
      <c r="M105" s="105">
        <v>0.1439</v>
      </c>
    </row>
    <row r="106" spans="1:13">
      <c r="A106" s="718" t="s">
        <v>54</v>
      </c>
      <c r="B106" s="49">
        <v>4.2012</v>
      </c>
      <c r="C106" s="114">
        <v>2.8919000000000001</v>
      </c>
      <c r="D106" s="49">
        <v>14.3795</v>
      </c>
      <c r="E106" s="49">
        <v>45.155000000000001</v>
      </c>
      <c r="F106" s="49">
        <v>25.8505</v>
      </c>
      <c r="G106" s="105">
        <v>58.394199999999998</v>
      </c>
      <c r="H106" s="105">
        <v>23.777100000000001</v>
      </c>
      <c r="I106" s="114">
        <v>7.0128000000000004</v>
      </c>
      <c r="J106" s="105">
        <v>3.3128000000000002</v>
      </c>
      <c r="K106" s="105">
        <v>3.3713000000000002</v>
      </c>
      <c r="L106" s="114">
        <v>29.947500000000002</v>
      </c>
      <c r="M106" s="105">
        <v>56.140599999999999</v>
      </c>
    </row>
    <row r="107" spans="1:13" ht="22.5" customHeight="1">
      <c r="A107" s="719" t="s">
        <v>55</v>
      </c>
      <c r="B107" s="49" t="s">
        <v>10097</v>
      </c>
      <c r="C107" s="105" t="s">
        <v>1242</v>
      </c>
      <c r="D107" s="49" t="s">
        <v>7493</v>
      </c>
      <c r="E107" s="49" t="s">
        <v>3375</v>
      </c>
      <c r="F107" s="65" t="s">
        <v>8621</v>
      </c>
      <c r="G107" s="105" t="s">
        <v>10098</v>
      </c>
      <c r="H107" s="105" t="s">
        <v>10099</v>
      </c>
      <c r="I107" s="105" t="s">
        <v>10100</v>
      </c>
      <c r="J107" s="105" t="s">
        <v>10101</v>
      </c>
      <c r="K107" s="105" t="s">
        <v>10102</v>
      </c>
      <c r="L107" s="114" t="s">
        <v>3812</v>
      </c>
      <c r="M107" s="105" t="s">
        <v>8151</v>
      </c>
    </row>
    <row r="108" spans="1:13" ht="21" customHeight="1">
      <c r="A108" s="78" t="s">
        <v>68</v>
      </c>
      <c r="B108" s="642"/>
      <c r="C108" s="861" t="s">
        <v>7357</v>
      </c>
      <c r="D108" s="642"/>
      <c r="E108" s="678"/>
      <c r="F108" s="642"/>
      <c r="G108" s="69"/>
      <c r="H108" s="69"/>
      <c r="I108" s="642"/>
      <c r="J108" s="642"/>
      <c r="K108" s="642"/>
      <c r="L108" s="769"/>
      <c r="M108" s="642"/>
    </row>
    <row r="109" spans="1:13">
      <c r="A109" s="78" t="s">
        <v>76</v>
      </c>
      <c r="B109" s="678"/>
      <c r="C109" s="678"/>
      <c r="D109" s="678"/>
      <c r="E109" s="678"/>
      <c r="F109" s="642"/>
      <c r="G109" s="678"/>
      <c r="H109" s="69"/>
      <c r="I109" s="642"/>
      <c r="J109" s="642"/>
      <c r="K109" s="642"/>
      <c r="L109" s="769"/>
      <c r="M109" s="678"/>
    </row>
    <row r="110" spans="1:13">
      <c r="A110" s="78" t="s">
        <v>77</v>
      </c>
      <c r="B110" s="678"/>
      <c r="C110" s="678"/>
      <c r="D110" s="678"/>
      <c r="E110" s="678"/>
      <c r="F110" s="642"/>
      <c r="G110" s="678"/>
      <c r="H110" s="69"/>
      <c r="I110" s="642"/>
      <c r="J110" s="642"/>
      <c r="K110" s="642"/>
      <c r="L110" s="769"/>
      <c r="M110" s="678"/>
    </row>
    <row r="111" spans="1:13">
      <c r="A111" s="79" t="s">
        <v>1256</v>
      </c>
      <c r="B111" s="678"/>
      <c r="C111" s="678"/>
      <c r="D111" s="678"/>
      <c r="E111" s="678"/>
      <c r="F111" s="642"/>
      <c r="G111" s="678"/>
      <c r="H111" s="69"/>
      <c r="I111" s="642"/>
      <c r="J111" s="642"/>
      <c r="K111" s="642"/>
      <c r="L111" s="769"/>
      <c r="M111" s="678"/>
    </row>
    <row r="112" spans="1:13">
      <c r="A112" s="79" t="s">
        <v>79</v>
      </c>
      <c r="B112" s="678"/>
      <c r="C112" s="678"/>
      <c r="D112" s="678"/>
      <c r="E112" s="678"/>
      <c r="F112" s="642"/>
      <c r="G112" s="678"/>
      <c r="H112" s="69"/>
      <c r="I112" s="642"/>
      <c r="J112" s="642"/>
      <c r="K112" s="642"/>
      <c r="L112" s="769"/>
      <c r="M112" s="678"/>
    </row>
    <row r="113" spans="1:13">
      <c r="A113" s="78" t="s">
        <v>1260</v>
      </c>
      <c r="B113" s="48" t="s">
        <v>1112</v>
      </c>
      <c r="C113" s="112" t="s">
        <v>1112</v>
      </c>
      <c r="D113" s="48"/>
      <c r="E113" s="64"/>
      <c r="F113" s="48" t="s">
        <v>146</v>
      </c>
      <c r="G113" s="103" t="s">
        <v>1112</v>
      </c>
      <c r="H113" s="103" t="s">
        <v>1112</v>
      </c>
      <c r="I113" s="103" t="s">
        <v>1112</v>
      </c>
      <c r="J113" s="103" t="s">
        <v>83</v>
      </c>
      <c r="K113" s="103" t="s">
        <v>83</v>
      </c>
      <c r="L113" s="120" t="s">
        <v>83</v>
      </c>
      <c r="M113" s="103" t="s">
        <v>448</v>
      </c>
    </row>
    <row r="114" spans="1:13" ht="26.1" customHeight="1">
      <c r="A114" s="14" t="s">
        <v>1</v>
      </c>
      <c r="B114" s="14" t="s">
        <v>10103</v>
      </c>
      <c r="C114" s="14" t="s">
        <v>10104</v>
      </c>
      <c r="D114" s="14" t="s">
        <v>10105</v>
      </c>
      <c r="E114" s="14" t="s">
        <v>10106</v>
      </c>
      <c r="F114" s="127"/>
      <c r="G114" s="15" t="s">
        <v>10107</v>
      </c>
      <c r="H114" s="14" t="s">
        <v>10108</v>
      </c>
      <c r="I114" s="46" t="s">
        <v>10109</v>
      </c>
      <c r="J114" s="13" t="s">
        <v>10110</v>
      </c>
      <c r="K114" s="14" t="s">
        <v>2615</v>
      </c>
      <c r="L114" s="14" t="s">
        <v>10111</v>
      </c>
      <c r="M114" s="14" t="s">
        <v>10112</v>
      </c>
    </row>
    <row r="115" spans="1:13">
      <c r="A115" s="78" t="s">
        <v>14</v>
      </c>
      <c r="B115" s="103" t="s">
        <v>10113</v>
      </c>
      <c r="C115" s="103" t="s">
        <v>10114</v>
      </c>
      <c r="D115" s="103" t="s">
        <v>10115</v>
      </c>
      <c r="E115" s="103" t="s">
        <v>10116</v>
      </c>
      <c r="G115" s="103" t="s">
        <v>10117</v>
      </c>
      <c r="H115" s="103" t="s">
        <v>10118</v>
      </c>
      <c r="I115" s="103" t="s">
        <v>10119</v>
      </c>
      <c r="J115" s="103" t="s">
        <v>10120</v>
      </c>
      <c r="K115" s="103" t="s">
        <v>10121</v>
      </c>
      <c r="L115" s="120" t="s">
        <v>10122</v>
      </c>
      <c r="M115" s="103" t="s">
        <v>10123</v>
      </c>
    </row>
    <row r="116" spans="1:13">
      <c r="A116" s="78" t="s">
        <v>27</v>
      </c>
      <c r="B116" s="103" t="s">
        <v>10124</v>
      </c>
      <c r="C116" s="103" t="s">
        <v>10125</v>
      </c>
      <c r="D116" s="103" t="s">
        <v>10126</v>
      </c>
      <c r="E116" s="103" t="s">
        <v>10127</v>
      </c>
      <c r="G116" s="103" t="s">
        <v>10128</v>
      </c>
      <c r="H116" s="103" t="s">
        <v>10129</v>
      </c>
      <c r="I116" s="113" t="s">
        <v>10130</v>
      </c>
      <c r="J116" s="103" t="s">
        <v>10131</v>
      </c>
      <c r="K116" s="113" t="s">
        <v>10132</v>
      </c>
      <c r="L116" s="164" t="s">
        <v>10133</v>
      </c>
      <c r="M116" s="113" t="s">
        <v>10134</v>
      </c>
    </row>
    <row r="117" spans="1:13">
      <c r="A117" s="78" t="s">
        <v>40</v>
      </c>
      <c r="B117" s="103" t="s">
        <v>9842</v>
      </c>
      <c r="C117" s="103" t="s">
        <v>9834</v>
      </c>
      <c r="D117" s="103" t="s">
        <v>9925</v>
      </c>
      <c r="E117" s="103" t="s">
        <v>9833</v>
      </c>
      <c r="G117" s="103" t="s">
        <v>9882</v>
      </c>
      <c r="H117" s="103" t="s">
        <v>9842</v>
      </c>
      <c r="I117" s="103" t="s">
        <v>9882</v>
      </c>
      <c r="J117" s="103" t="s">
        <v>9833</v>
      </c>
      <c r="K117" s="103" t="s">
        <v>9882</v>
      </c>
      <c r="L117" s="120" t="s">
        <v>9834</v>
      </c>
      <c r="M117" s="120" t="s">
        <v>9882</v>
      </c>
    </row>
    <row r="118" spans="1:13">
      <c r="A118" s="78" t="s">
        <v>48</v>
      </c>
      <c r="B118" s="649">
        <v>896854000</v>
      </c>
      <c r="C118" s="633">
        <v>243750000</v>
      </c>
      <c r="D118" s="633">
        <v>1957463000</v>
      </c>
      <c r="E118" s="633">
        <v>1157806000</v>
      </c>
      <c r="G118" s="704">
        <v>2888231000</v>
      </c>
      <c r="H118" s="633">
        <v>2667613000</v>
      </c>
      <c r="I118" s="649">
        <v>2876882000</v>
      </c>
      <c r="J118" s="649">
        <v>1103454000</v>
      </c>
      <c r="K118" s="649">
        <v>4118904000</v>
      </c>
      <c r="L118" s="768">
        <v>1954148000</v>
      </c>
      <c r="M118" s="649">
        <v>2045439000</v>
      </c>
    </row>
    <row r="119" spans="1:13">
      <c r="A119" s="78" t="s">
        <v>49</v>
      </c>
      <c r="B119" s="649">
        <v>197230000</v>
      </c>
      <c r="C119" s="633">
        <v>0</v>
      </c>
      <c r="D119" s="633">
        <v>966788000</v>
      </c>
      <c r="E119" s="633">
        <v>0</v>
      </c>
      <c r="G119" s="649">
        <v>3031380000</v>
      </c>
      <c r="H119" s="633">
        <v>1874632000</v>
      </c>
      <c r="I119" s="649">
        <v>2701122000</v>
      </c>
      <c r="J119" s="649">
        <v>455975000</v>
      </c>
      <c r="K119" s="649">
        <v>2459716000</v>
      </c>
      <c r="L119" s="768">
        <v>1585991000</v>
      </c>
      <c r="M119" s="649">
        <v>1675557000</v>
      </c>
    </row>
    <row r="120" spans="1:13">
      <c r="A120" s="78" t="s">
        <v>50</v>
      </c>
      <c r="B120" s="649">
        <v>197230000</v>
      </c>
      <c r="C120" s="633">
        <v>0</v>
      </c>
      <c r="D120" s="717">
        <v>1371953000</v>
      </c>
      <c r="E120" s="717">
        <v>0</v>
      </c>
      <c r="G120" s="649">
        <v>4276299000</v>
      </c>
      <c r="H120" s="717">
        <v>2939149000</v>
      </c>
      <c r="I120" s="649">
        <v>4595508000</v>
      </c>
      <c r="J120" s="649">
        <v>1072908000</v>
      </c>
      <c r="K120" s="649">
        <v>3616881000</v>
      </c>
      <c r="L120" s="768">
        <v>1884442000</v>
      </c>
      <c r="M120" s="649">
        <v>2683288000</v>
      </c>
    </row>
    <row r="121" spans="1:13">
      <c r="A121" s="718" t="s">
        <v>51</v>
      </c>
      <c r="B121" s="114">
        <v>0.25459999999999999</v>
      </c>
      <c r="C121" s="114">
        <v>0.02</v>
      </c>
      <c r="D121" s="105">
        <v>0.42030000000000001</v>
      </c>
      <c r="E121" s="106">
        <v>2.2427999999999999</v>
      </c>
      <c r="G121" s="114">
        <v>0.13250000000000001</v>
      </c>
      <c r="H121" s="105">
        <v>0.11550000000000001</v>
      </c>
      <c r="I121" s="114">
        <v>0.13159999999999999</v>
      </c>
      <c r="J121" s="105">
        <v>0.5978</v>
      </c>
      <c r="K121" s="105">
        <v>0.3448</v>
      </c>
      <c r="L121" s="114">
        <v>0.33879999999999999</v>
      </c>
      <c r="M121" s="105">
        <v>0.20480000000000001</v>
      </c>
    </row>
    <row r="122" spans="1:13">
      <c r="A122" s="718" t="s">
        <v>54</v>
      </c>
      <c r="B122" s="105">
        <v>2.3822999999999999</v>
      </c>
      <c r="C122" s="114">
        <v>50.666699999999999</v>
      </c>
      <c r="D122" s="105">
        <v>10.8653</v>
      </c>
      <c r="E122" s="105">
        <v>5.2937000000000003</v>
      </c>
      <c r="G122" s="114">
        <v>22.791499999999999</v>
      </c>
      <c r="H122" s="105">
        <v>7.2599</v>
      </c>
      <c r="I122" s="114">
        <v>7.2111999999999998</v>
      </c>
      <c r="J122" s="105">
        <v>6.0774999999999997</v>
      </c>
      <c r="K122" s="105">
        <v>8.6123999999999992</v>
      </c>
      <c r="L122" s="114">
        <v>2.8077999999999999</v>
      </c>
      <c r="M122" s="105">
        <v>11.484299999999999</v>
      </c>
    </row>
    <row r="123" spans="1:13" ht="22.5" customHeight="1">
      <c r="A123" s="719" t="s">
        <v>55</v>
      </c>
      <c r="B123" s="105" t="s">
        <v>5805</v>
      </c>
      <c r="C123" s="105" t="s">
        <v>10135</v>
      </c>
      <c r="D123" s="105" t="s">
        <v>10136</v>
      </c>
      <c r="E123" s="105" t="s">
        <v>10137</v>
      </c>
      <c r="G123" s="109" t="s">
        <v>10138</v>
      </c>
      <c r="H123" s="105" t="s">
        <v>4521</v>
      </c>
      <c r="I123" s="105" t="s">
        <v>6265</v>
      </c>
      <c r="J123" s="105" t="s">
        <v>10139</v>
      </c>
      <c r="K123" s="105" t="s">
        <v>10140</v>
      </c>
      <c r="L123" s="114" t="s">
        <v>10141</v>
      </c>
      <c r="M123" s="105" t="s">
        <v>10142</v>
      </c>
    </row>
    <row r="124" spans="1:13">
      <c r="A124" s="78" t="s">
        <v>68</v>
      </c>
      <c r="B124" s="642"/>
      <c r="C124" s="862"/>
      <c r="D124" s="642"/>
      <c r="E124" s="678"/>
      <c r="G124" s="59"/>
      <c r="H124" s="69"/>
      <c r="I124" s="642"/>
      <c r="J124" s="678"/>
      <c r="K124" s="642"/>
      <c r="L124" s="769"/>
      <c r="M124" s="642"/>
    </row>
    <row r="125" spans="1:13">
      <c r="A125" s="78" t="s">
        <v>76</v>
      </c>
      <c r="B125" s="678"/>
      <c r="C125" s="678"/>
      <c r="D125" s="678"/>
      <c r="E125" s="678"/>
      <c r="G125" s="59"/>
      <c r="H125" s="69"/>
      <c r="I125" s="642"/>
      <c r="J125" s="678"/>
      <c r="K125" s="642"/>
      <c r="L125" s="769"/>
      <c r="M125" s="642"/>
    </row>
    <row r="126" spans="1:13">
      <c r="A126" s="78" t="s">
        <v>77</v>
      </c>
      <c r="B126" s="678"/>
      <c r="C126" s="678"/>
      <c r="D126" s="678"/>
      <c r="E126" s="678"/>
      <c r="G126" s="59"/>
      <c r="H126" s="69"/>
      <c r="I126" s="642"/>
      <c r="J126" s="678"/>
      <c r="K126" s="642"/>
      <c r="L126" s="769"/>
      <c r="M126" s="642"/>
    </row>
    <row r="127" spans="1:13">
      <c r="A127" s="79" t="s">
        <v>1256</v>
      </c>
      <c r="B127" s="678"/>
      <c r="C127" s="678"/>
      <c r="D127" s="678"/>
      <c r="E127" s="678"/>
      <c r="G127" s="59"/>
      <c r="H127" s="69"/>
      <c r="I127" s="642"/>
      <c r="J127" s="678"/>
      <c r="K127" s="642"/>
      <c r="L127" s="769"/>
      <c r="M127" s="642"/>
    </row>
    <row r="128" spans="1:13">
      <c r="A128" s="79" t="s">
        <v>79</v>
      </c>
      <c r="B128" s="678"/>
      <c r="C128" s="678"/>
      <c r="D128" s="678"/>
      <c r="E128" s="678"/>
      <c r="G128" s="59"/>
      <c r="H128" s="69"/>
      <c r="I128" s="642"/>
      <c r="J128" s="678"/>
      <c r="K128" s="642"/>
      <c r="L128" s="769"/>
      <c r="M128" s="642"/>
    </row>
    <row r="129" spans="1:13">
      <c r="A129" s="78" t="s">
        <v>1260</v>
      </c>
      <c r="B129" s="103" t="s">
        <v>1112</v>
      </c>
      <c r="C129" s="112" t="s">
        <v>1112</v>
      </c>
      <c r="D129" s="103" t="s">
        <v>561</v>
      </c>
      <c r="E129" s="112" t="s">
        <v>1112</v>
      </c>
      <c r="G129" s="145" t="s">
        <v>146</v>
      </c>
      <c r="H129" s="103" t="s">
        <v>146</v>
      </c>
      <c r="I129" s="103" t="s">
        <v>146</v>
      </c>
      <c r="J129" s="103" t="s">
        <v>82</v>
      </c>
      <c r="K129" s="103" t="s">
        <v>10019</v>
      </c>
      <c r="L129" s="120" t="s">
        <v>83</v>
      </c>
      <c r="M129" s="103" t="s">
        <v>83</v>
      </c>
    </row>
    <row r="130" spans="1:13" ht="26.1" customHeight="1">
      <c r="A130" s="14" t="s">
        <v>1</v>
      </c>
      <c r="B130" s="14" t="s">
        <v>10143</v>
      </c>
      <c r="C130" s="14" t="s">
        <v>10144</v>
      </c>
      <c r="D130" s="14" t="s">
        <v>10145</v>
      </c>
      <c r="E130" s="14" t="s">
        <v>10146</v>
      </c>
      <c r="F130" s="14" t="s">
        <v>10147</v>
      </c>
      <c r="G130" s="14" t="s">
        <v>10148</v>
      </c>
      <c r="H130" s="129"/>
      <c r="I130" s="165"/>
      <c r="J130" s="126"/>
      <c r="K130" s="129"/>
      <c r="L130" s="129"/>
      <c r="M130" s="129"/>
    </row>
    <row r="131" spans="1:13">
      <c r="A131" s="78" t="s">
        <v>14</v>
      </c>
      <c r="B131" s="103" t="s">
        <v>10149</v>
      </c>
      <c r="C131" s="103" t="s">
        <v>10150</v>
      </c>
      <c r="D131" s="103" t="s">
        <v>8277</v>
      </c>
      <c r="E131" s="103" t="s">
        <v>10151</v>
      </c>
      <c r="F131" s="103" t="s">
        <v>10152</v>
      </c>
      <c r="G131" s="383" t="s">
        <v>10153</v>
      </c>
      <c r="H131" s="48"/>
      <c r="I131" s="48"/>
      <c r="J131" s="48"/>
      <c r="K131" s="48"/>
      <c r="L131" s="146"/>
      <c r="M131" s="48"/>
    </row>
    <row r="132" spans="1:13">
      <c r="A132" s="78" t="s">
        <v>27</v>
      </c>
      <c r="B132" s="103" t="s">
        <v>10154</v>
      </c>
      <c r="C132" s="103" t="s">
        <v>10155</v>
      </c>
      <c r="D132" s="103" t="s">
        <v>10156</v>
      </c>
      <c r="E132" s="103" t="s">
        <v>10157</v>
      </c>
      <c r="F132" s="103" t="s">
        <v>10158</v>
      </c>
      <c r="G132" s="383" t="s">
        <v>10159</v>
      </c>
      <c r="H132" s="48"/>
      <c r="I132" s="70"/>
      <c r="J132" s="48"/>
      <c r="K132" s="70"/>
      <c r="L132" s="166"/>
      <c r="M132" s="70"/>
    </row>
    <row r="133" spans="1:13">
      <c r="A133" s="78" t="s">
        <v>40</v>
      </c>
      <c r="B133" s="103" t="s">
        <v>9833</v>
      </c>
      <c r="C133" s="103" t="s">
        <v>9924</v>
      </c>
      <c r="D133" s="103" t="s">
        <v>9924</v>
      </c>
      <c r="E133" s="103" t="s">
        <v>9882</v>
      </c>
      <c r="F133" s="103" t="s">
        <v>9925</v>
      </c>
      <c r="G133" s="384" t="s">
        <v>9925</v>
      </c>
      <c r="H133" s="48"/>
      <c r="I133" s="48"/>
      <c r="J133" s="48"/>
      <c r="K133" s="48"/>
      <c r="L133" s="146"/>
      <c r="M133" s="146"/>
    </row>
    <row r="134" spans="1:13">
      <c r="A134" s="78" t="s">
        <v>48</v>
      </c>
      <c r="B134" s="649">
        <v>1903599000</v>
      </c>
      <c r="C134" s="633">
        <v>1903560000</v>
      </c>
      <c r="D134" s="633">
        <v>2168594000</v>
      </c>
      <c r="E134" s="633">
        <v>2223756000</v>
      </c>
      <c r="F134" s="633">
        <v>2065589000</v>
      </c>
      <c r="G134" s="632">
        <v>9046333000</v>
      </c>
      <c r="H134" s="756"/>
      <c r="I134" s="650"/>
      <c r="J134" s="650"/>
      <c r="K134" s="650"/>
      <c r="L134" s="789"/>
      <c r="M134" s="650"/>
    </row>
    <row r="135" spans="1:13">
      <c r="A135" s="78" t="s">
        <v>49</v>
      </c>
      <c r="B135" s="649">
        <v>914868000</v>
      </c>
      <c r="C135" s="633">
        <v>1566288000</v>
      </c>
      <c r="D135" s="633">
        <v>2703289000</v>
      </c>
      <c r="E135" s="633">
        <v>806900000</v>
      </c>
      <c r="F135" s="633">
        <v>442155000</v>
      </c>
      <c r="G135" s="632">
        <v>16603852000</v>
      </c>
      <c r="H135" s="756"/>
      <c r="I135" s="650"/>
      <c r="J135" s="650"/>
      <c r="K135" s="650"/>
      <c r="L135" s="789"/>
      <c r="M135" s="650"/>
    </row>
    <row r="136" spans="1:13">
      <c r="A136" s="78" t="s">
        <v>50</v>
      </c>
      <c r="B136" s="649">
        <v>1866949000</v>
      </c>
      <c r="C136" s="633">
        <v>2551896000</v>
      </c>
      <c r="D136" s="717">
        <v>4195577000</v>
      </c>
      <c r="E136" s="717">
        <v>1549735000</v>
      </c>
      <c r="F136" s="633">
        <v>772155000</v>
      </c>
      <c r="G136" s="632">
        <v>19971414000</v>
      </c>
      <c r="H136" s="816"/>
      <c r="I136" s="650"/>
      <c r="J136" s="650"/>
      <c r="K136" s="650"/>
      <c r="L136" s="789"/>
      <c r="M136" s="650"/>
    </row>
    <row r="137" spans="1:13">
      <c r="A137" s="718" t="s">
        <v>51</v>
      </c>
      <c r="B137" s="114">
        <v>0.42680000000000001</v>
      </c>
      <c r="C137" s="114">
        <v>0.19919999999999999</v>
      </c>
      <c r="D137" s="105">
        <v>0.32879999999999998</v>
      </c>
      <c r="E137" s="114">
        <v>0.1646</v>
      </c>
      <c r="F137" s="114">
        <v>0.14249999999999999</v>
      </c>
      <c r="G137" s="385">
        <v>0.26919999999999999</v>
      </c>
      <c r="H137" s="49"/>
      <c r="I137" s="117"/>
      <c r="J137" s="49"/>
      <c r="K137" s="49"/>
      <c r="L137" s="117"/>
      <c r="M137" s="49"/>
    </row>
    <row r="138" spans="1:13">
      <c r="A138" s="718" t="s">
        <v>54</v>
      </c>
      <c r="B138" s="105">
        <v>2.5038</v>
      </c>
      <c r="C138" s="114">
        <v>3.9899</v>
      </c>
      <c r="D138" s="105">
        <v>11.8986</v>
      </c>
      <c r="E138" s="105">
        <v>18.0396</v>
      </c>
      <c r="F138" s="105">
        <v>6.9134000000000002</v>
      </c>
      <c r="G138" s="385">
        <v>19.846900000000002</v>
      </c>
      <c r="H138" s="49"/>
      <c r="I138" s="117"/>
      <c r="J138" s="49"/>
      <c r="K138" s="49"/>
      <c r="L138" s="117"/>
      <c r="M138" s="49"/>
    </row>
    <row r="139" spans="1:13" ht="22.5" customHeight="1">
      <c r="A139" s="719" t="s">
        <v>55</v>
      </c>
      <c r="B139" s="105" t="s">
        <v>10160</v>
      </c>
      <c r="C139" s="105" t="s">
        <v>10161</v>
      </c>
      <c r="D139" s="105" t="s">
        <v>10162</v>
      </c>
      <c r="E139" s="105" t="s">
        <v>10163</v>
      </c>
      <c r="F139" s="109" t="s">
        <v>10164</v>
      </c>
      <c r="G139" s="386" t="s">
        <v>10165</v>
      </c>
      <c r="H139" s="49"/>
      <c r="I139" s="49"/>
      <c r="J139" s="49"/>
      <c r="K139" s="49"/>
      <c r="L139" s="117"/>
      <c r="M139" s="49"/>
    </row>
    <row r="140" spans="1:13">
      <c r="A140" s="78" t="s">
        <v>68</v>
      </c>
      <c r="B140" s="642"/>
      <c r="C140" s="862"/>
      <c r="D140" s="642"/>
      <c r="E140" s="678"/>
      <c r="F140" s="642"/>
      <c r="G140" s="642"/>
      <c r="H140" s="69"/>
      <c r="I140" s="642"/>
      <c r="J140" s="678"/>
      <c r="K140" s="642"/>
      <c r="L140" s="769"/>
      <c r="M140" s="642"/>
    </row>
    <row r="141" spans="1:13">
      <c r="A141" s="78" t="s">
        <v>76</v>
      </c>
      <c r="B141" s="678"/>
      <c r="C141" s="678"/>
      <c r="D141" s="678"/>
      <c r="E141" s="678"/>
      <c r="F141" s="642"/>
      <c r="G141" s="727"/>
      <c r="H141" s="69"/>
      <c r="I141" s="642"/>
      <c r="J141" s="678"/>
      <c r="K141" s="642"/>
      <c r="L141" s="769"/>
      <c r="M141" s="642"/>
    </row>
    <row r="142" spans="1:13">
      <c r="A142" s="78" t="s">
        <v>77</v>
      </c>
      <c r="B142" s="678"/>
      <c r="C142" s="678"/>
      <c r="D142" s="678"/>
      <c r="E142" s="678"/>
      <c r="F142" s="642"/>
      <c r="G142" s="727"/>
      <c r="H142" s="69"/>
      <c r="I142" s="642"/>
      <c r="J142" s="678"/>
      <c r="K142" s="642"/>
      <c r="L142" s="769"/>
      <c r="M142" s="642"/>
    </row>
    <row r="143" spans="1:13">
      <c r="A143" s="79" t="s">
        <v>1256</v>
      </c>
      <c r="B143" s="678"/>
      <c r="C143" s="678"/>
      <c r="D143" s="678"/>
      <c r="E143" s="678"/>
      <c r="F143" s="642"/>
      <c r="G143" s="727"/>
      <c r="H143" s="69"/>
      <c r="I143" s="642"/>
      <c r="J143" s="678"/>
      <c r="K143" s="642"/>
      <c r="L143" s="769"/>
      <c r="M143" s="642"/>
    </row>
    <row r="144" spans="1:13">
      <c r="A144" s="79" t="s">
        <v>79</v>
      </c>
      <c r="B144" s="678"/>
      <c r="C144" s="678"/>
      <c r="D144" s="678"/>
      <c r="E144" s="678"/>
      <c r="F144" s="642"/>
      <c r="G144" s="727"/>
      <c r="H144" s="69"/>
      <c r="I144" s="642"/>
      <c r="J144" s="678"/>
      <c r="K144" s="642"/>
      <c r="L144" s="769"/>
      <c r="M144" s="642"/>
    </row>
    <row r="145" spans="1:13">
      <c r="A145" s="78" t="s">
        <v>1260</v>
      </c>
      <c r="B145" s="103" t="s">
        <v>392</v>
      </c>
      <c r="C145" s="112" t="s">
        <v>276</v>
      </c>
      <c r="D145" s="103" t="s">
        <v>392</v>
      </c>
      <c r="E145" s="112" t="s">
        <v>448</v>
      </c>
      <c r="F145" s="103" t="s">
        <v>276</v>
      </c>
      <c r="G145" s="383" t="s">
        <v>146</v>
      </c>
      <c r="H145" s="48"/>
      <c r="I145" s="48"/>
      <c r="J145" s="48"/>
      <c r="K145" s="48"/>
      <c r="L145" s="146"/>
      <c r="M145" s="48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49"/>
  <sheetViews>
    <sheetView topLeftCell="A16" workbookViewId="0">
      <selection activeCell="C34" sqref="C34"/>
    </sheetView>
  </sheetViews>
  <sheetFormatPr defaultRowHeight="13.5"/>
  <cols>
    <col min="1" max="1" width="10.77734375" style="628" bestFit="1" customWidth="1"/>
    <col min="2" max="5" width="15.77734375" style="628" customWidth="1"/>
    <col min="6" max="6" width="17.109375" style="628" customWidth="1"/>
    <col min="7" max="9" width="15.77734375" style="628" customWidth="1"/>
    <col min="10" max="10" width="16.77734375" style="628" customWidth="1"/>
    <col min="11" max="13" width="15.77734375" style="628" customWidth="1"/>
    <col min="14" max="73" width="8.88671875" style="628" customWidth="1"/>
    <col min="74" max="16384" width="8.88671875" style="628"/>
  </cols>
  <sheetData>
    <row r="1" spans="1:14" ht="25.5" customHeight="1">
      <c r="A1" s="960" t="s">
        <v>10166</v>
      </c>
      <c r="B1" s="961"/>
      <c r="C1" s="961"/>
      <c r="D1" s="961"/>
      <c r="E1" s="961"/>
      <c r="F1" s="961"/>
      <c r="G1" s="961"/>
      <c r="H1" s="961"/>
      <c r="I1" s="961"/>
      <c r="J1" s="961"/>
      <c r="K1" s="961"/>
      <c r="L1" s="961"/>
      <c r="M1" s="961"/>
    </row>
    <row r="2" spans="1:14" s="29" customFormat="1" ht="26.1" customHeight="1">
      <c r="A2" s="13" t="s">
        <v>1</v>
      </c>
      <c r="B2" s="17" t="s">
        <v>10167</v>
      </c>
      <c r="C2" s="17" t="s">
        <v>10168</v>
      </c>
      <c r="D2" s="17" t="s">
        <v>10169</v>
      </c>
      <c r="E2" s="17" t="s">
        <v>10170</v>
      </c>
      <c r="F2" s="17" t="s">
        <v>10171</v>
      </c>
      <c r="G2" s="17" t="s">
        <v>9490</v>
      </c>
      <c r="H2" s="17" t="s">
        <v>10172</v>
      </c>
      <c r="I2" s="14" t="s">
        <v>10173</v>
      </c>
      <c r="J2" s="14" t="s">
        <v>9392</v>
      </c>
      <c r="K2" s="17" t="s">
        <v>8114</v>
      </c>
      <c r="L2" s="14" t="s">
        <v>10174</v>
      </c>
      <c r="M2" s="14" t="s">
        <v>7363</v>
      </c>
    </row>
    <row r="3" spans="1:14" s="19" customFormat="1">
      <c r="A3" s="78" t="s">
        <v>14</v>
      </c>
      <c r="B3" s="4" t="s">
        <v>10175</v>
      </c>
      <c r="C3" s="4" t="s">
        <v>10176</v>
      </c>
      <c r="D3" s="4" t="s">
        <v>10177</v>
      </c>
      <c r="E3" s="4" t="s">
        <v>7700</v>
      </c>
      <c r="F3" s="4" t="s">
        <v>10178</v>
      </c>
      <c r="G3" s="4" t="s">
        <v>10179</v>
      </c>
      <c r="H3" s="4" t="s">
        <v>10180</v>
      </c>
      <c r="I3" s="682" t="s">
        <v>10181</v>
      </c>
      <c r="J3" s="4" t="s">
        <v>10182</v>
      </c>
      <c r="K3" s="4" t="s">
        <v>8124</v>
      </c>
      <c r="L3" s="4" t="s">
        <v>10183</v>
      </c>
      <c r="M3" s="682" t="s">
        <v>7236</v>
      </c>
    </row>
    <row r="4" spans="1:14" s="20" customFormat="1" ht="11.25" customHeight="1">
      <c r="A4" s="78" t="s">
        <v>27</v>
      </c>
      <c r="B4" s="4" t="s">
        <v>10184</v>
      </c>
      <c r="C4" s="4" t="s">
        <v>10185</v>
      </c>
      <c r="D4" s="4" t="s">
        <v>10186</v>
      </c>
      <c r="E4" s="4" t="s">
        <v>10187</v>
      </c>
      <c r="F4" s="4" t="s">
        <v>10188</v>
      </c>
      <c r="G4" s="4" t="s">
        <v>10189</v>
      </c>
      <c r="H4" s="4" t="s">
        <v>10190</v>
      </c>
      <c r="I4" s="6" t="s">
        <v>10191</v>
      </c>
      <c r="J4" s="4" t="s">
        <v>10192</v>
      </c>
      <c r="K4" s="4" t="s">
        <v>8135</v>
      </c>
      <c r="L4" s="94" t="s">
        <v>8891</v>
      </c>
      <c r="M4" s="6" t="s">
        <v>7386</v>
      </c>
    </row>
    <row r="5" spans="1:14" s="20" customFormat="1" ht="11.25" customHeight="1">
      <c r="A5" s="78" t="s">
        <v>40</v>
      </c>
      <c r="B5" s="4" t="s">
        <v>10193</v>
      </c>
      <c r="C5" s="4" t="s">
        <v>10193</v>
      </c>
      <c r="D5" s="4" t="s">
        <v>10194</v>
      </c>
      <c r="E5" s="4" t="s">
        <v>10195</v>
      </c>
      <c r="F5" s="4" t="s">
        <v>10196</v>
      </c>
      <c r="G5" s="682" t="s">
        <v>10197</v>
      </c>
      <c r="H5" s="4" t="s">
        <v>10195</v>
      </c>
      <c r="I5" s="682" t="s">
        <v>10195</v>
      </c>
      <c r="J5" s="4" t="s">
        <v>10198</v>
      </c>
      <c r="K5" s="4" t="s">
        <v>10197</v>
      </c>
      <c r="L5" s="94" t="s">
        <v>10199</v>
      </c>
      <c r="M5" s="682" t="s">
        <v>10195</v>
      </c>
    </row>
    <row r="6" spans="1:14" s="19" customFormat="1">
      <c r="A6" s="78" t="s">
        <v>48</v>
      </c>
      <c r="B6" s="682">
        <v>3856845000</v>
      </c>
      <c r="C6" s="682">
        <v>2229442000</v>
      </c>
      <c r="D6" s="682">
        <v>1338610000</v>
      </c>
      <c r="E6" s="682">
        <v>2204422000</v>
      </c>
      <c r="F6" s="682">
        <v>1930878000</v>
      </c>
      <c r="G6" s="682">
        <v>1949466000</v>
      </c>
      <c r="H6" s="682">
        <v>2393206000</v>
      </c>
      <c r="I6" s="682">
        <v>1260574000</v>
      </c>
      <c r="J6" s="651">
        <v>20143335000</v>
      </c>
      <c r="K6" s="682">
        <v>2390238000</v>
      </c>
      <c r="L6" s="846">
        <v>6927809000</v>
      </c>
      <c r="M6" s="682">
        <v>5472861000</v>
      </c>
    </row>
    <row r="7" spans="1:14" s="19" customFormat="1">
      <c r="A7" s="78" t="s">
        <v>49</v>
      </c>
      <c r="B7" s="651">
        <v>3543336000</v>
      </c>
      <c r="C7" s="651">
        <v>1406235000</v>
      </c>
      <c r="D7" s="651">
        <v>824609000</v>
      </c>
      <c r="E7" s="651">
        <v>1170230000</v>
      </c>
      <c r="F7" s="651">
        <v>1832452000</v>
      </c>
      <c r="G7" s="651">
        <v>387628000</v>
      </c>
      <c r="H7" s="651">
        <v>2766200000</v>
      </c>
      <c r="I7" s="682">
        <v>780522000</v>
      </c>
      <c r="J7" s="651">
        <v>15260428000</v>
      </c>
      <c r="K7" s="651">
        <v>442446000</v>
      </c>
      <c r="L7" s="846">
        <v>7026030000</v>
      </c>
      <c r="M7" s="682">
        <v>3600489000</v>
      </c>
    </row>
    <row r="8" spans="1:14" s="19" customFormat="1">
      <c r="A8" s="78" t="s">
        <v>50</v>
      </c>
      <c r="B8" s="651">
        <v>3641831000</v>
      </c>
      <c r="C8" s="651">
        <v>3451880000</v>
      </c>
      <c r="D8" s="651">
        <v>1140849000</v>
      </c>
      <c r="E8" s="651">
        <v>1170230000</v>
      </c>
      <c r="F8" s="651">
        <v>4774255000</v>
      </c>
      <c r="G8" s="651">
        <v>2017609000</v>
      </c>
      <c r="H8" s="651">
        <v>4428328000</v>
      </c>
      <c r="I8" s="682">
        <v>1180509000</v>
      </c>
      <c r="J8" s="651">
        <v>25433760000</v>
      </c>
      <c r="K8" s="651">
        <v>7584833000</v>
      </c>
      <c r="L8" s="846">
        <v>11641240000</v>
      </c>
      <c r="M8" s="682">
        <v>5967571000</v>
      </c>
    </row>
    <row r="9" spans="1:14" s="745" customFormat="1">
      <c r="A9" s="718" t="s">
        <v>51</v>
      </c>
      <c r="B9" s="5">
        <v>0.40389999999999998</v>
      </c>
      <c r="C9" s="5">
        <v>0.31519999999999998</v>
      </c>
      <c r="D9" s="5">
        <v>0.33239999999999997</v>
      </c>
      <c r="E9" s="5">
        <v>0.19989999999999999</v>
      </c>
      <c r="F9" s="5">
        <v>0.35730000000000001</v>
      </c>
      <c r="G9" s="5">
        <v>0.23039999999999999</v>
      </c>
      <c r="H9" s="5">
        <v>0.30990000000000001</v>
      </c>
      <c r="I9" s="5">
        <v>0.46210000000000001</v>
      </c>
      <c r="J9" s="5">
        <v>8.2400000000000001E-2</v>
      </c>
      <c r="K9" s="5">
        <v>0.69779999999999998</v>
      </c>
      <c r="L9" s="5">
        <v>0.12970000000000001</v>
      </c>
      <c r="M9" s="5">
        <v>0.55779999999999996</v>
      </c>
      <c r="N9" s="627"/>
    </row>
    <row r="10" spans="1:14" s="745" customFormat="1">
      <c r="A10" s="718" t="s">
        <v>54</v>
      </c>
      <c r="B10" s="5">
        <v>3.6339999999999999</v>
      </c>
      <c r="C10" s="5">
        <v>9.75</v>
      </c>
      <c r="D10" s="5">
        <v>8.5739999999999998</v>
      </c>
      <c r="E10" s="5">
        <v>7.8129</v>
      </c>
      <c r="F10" s="5">
        <v>3.6322000000000001</v>
      </c>
      <c r="G10" s="5">
        <v>59.742199999999997</v>
      </c>
      <c r="H10" s="5">
        <v>6.0989000000000004</v>
      </c>
      <c r="I10" s="5">
        <v>9.8088999999999995</v>
      </c>
      <c r="J10" s="5">
        <v>22.721</v>
      </c>
      <c r="K10" s="5">
        <v>2.9611000000000001</v>
      </c>
      <c r="L10" s="5">
        <v>56.604700000000001</v>
      </c>
      <c r="M10" s="5">
        <v>5.4119000000000002</v>
      </c>
      <c r="N10" s="627"/>
    </row>
    <row r="11" spans="1:14" s="745" customFormat="1" ht="22.5" customHeight="1">
      <c r="A11" s="719" t="s">
        <v>55</v>
      </c>
      <c r="B11" s="5" t="s">
        <v>10200</v>
      </c>
      <c r="C11" s="5" t="s">
        <v>1247</v>
      </c>
      <c r="D11" s="5" t="s">
        <v>10201</v>
      </c>
      <c r="E11" s="5" t="s">
        <v>662</v>
      </c>
      <c r="F11" s="5" t="s">
        <v>10202</v>
      </c>
      <c r="G11" s="5" t="s">
        <v>10203</v>
      </c>
      <c r="H11" s="5" t="s">
        <v>132</v>
      </c>
      <c r="I11" s="5" t="s">
        <v>132</v>
      </c>
      <c r="J11" s="5" t="s">
        <v>132</v>
      </c>
      <c r="K11" s="5" t="s">
        <v>7400</v>
      </c>
      <c r="L11" s="5" t="s">
        <v>132</v>
      </c>
      <c r="M11" s="5" t="s">
        <v>132</v>
      </c>
    </row>
    <row r="12" spans="1:14" s="19" customFormat="1" ht="22.5" customHeight="1">
      <c r="A12" s="78" t="s">
        <v>68</v>
      </c>
      <c r="B12" s="644" t="s">
        <v>9389</v>
      </c>
      <c r="C12" s="642"/>
      <c r="D12" s="642"/>
      <c r="E12" s="260" t="s">
        <v>10204</v>
      </c>
      <c r="F12" s="644" t="s">
        <v>10205</v>
      </c>
      <c r="G12" s="644" t="s">
        <v>5949</v>
      </c>
      <c r="H12" s="260" t="s">
        <v>10206</v>
      </c>
      <c r="I12" s="678"/>
      <c r="J12" s="644" t="s">
        <v>7643</v>
      </c>
      <c r="K12" s="644" t="s">
        <v>5890</v>
      </c>
      <c r="L12" s="644" t="s">
        <v>10207</v>
      </c>
      <c r="M12" s="69"/>
    </row>
    <row r="13" spans="1:14" s="19" customFormat="1">
      <c r="A13" s="78" t="s">
        <v>76</v>
      </c>
      <c r="B13" s="642"/>
      <c r="C13" s="642"/>
      <c r="D13" s="642"/>
      <c r="E13" s="59"/>
      <c r="F13" s="642"/>
      <c r="G13" s="642"/>
      <c r="H13" s="59"/>
      <c r="I13" s="678"/>
      <c r="J13" s="642"/>
      <c r="K13" s="642"/>
      <c r="L13" s="642"/>
      <c r="M13" s="69"/>
    </row>
    <row r="14" spans="1:14" s="19" customFormat="1">
      <c r="A14" s="78" t="s">
        <v>77</v>
      </c>
      <c r="B14" s="642"/>
      <c r="C14" s="642"/>
      <c r="D14" s="642"/>
      <c r="E14" s="59"/>
      <c r="F14" s="642"/>
      <c r="G14" s="642"/>
      <c r="H14" s="59"/>
      <c r="I14" s="678"/>
      <c r="J14" s="642"/>
      <c r="K14" s="642"/>
      <c r="L14" s="642"/>
      <c r="M14" s="69"/>
    </row>
    <row r="15" spans="1:14" s="19" customFormat="1">
      <c r="A15" s="79" t="s">
        <v>1256</v>
      </c>
      <c r="B15" s="642"/>
      <c r="C15" s="642"/>
      <c r="D15" s="642"/>
      <c r="E15" s="59"/>
      <c r="F15" s="642"/>
      <c r="G15" s="642"/>
      <c r="H15" s="59"/>
      <c r="I15" s="678"/>
      <c r="J15" s="642"/>
      <c r="K15" s="642"/>
      <c r="L15" s="642"/>
      <c r="M15" s="69"/>
    </row>
    <row r="16" spans="1:14" s="19" customFormat="1">
      <c r="A16" s="79" t="s">
        <v>79</v>
      </c>
      <c r="B16" s="642"/>
      <c r="C16" s="642"/>
      <c r="D16" s="642"/>
      <c r="E16" s="59"/>
      <c r="F16" s="642"/>
      <c r="G16" s="642"/>
      <c r="H16" s="59"/>
      <c r="I16" s="678"/>
      <c r="J16" s="767" t="s">
        <v>10208</v>
      </c>
      <c r="K16" s="642"/>
      <c r="L16" s="642"/>
      <c r="M16" s="69"/>
    </row>
    <row r="17" spans="1:14" s="19" customFormat="1" ht="22.5" customHeight="1">
      <c r="A17" s="78" t="s">
        <v>1260</v>
      </c>
      <c r="B17" s="4" t="s">
        <v>3669</v>
      </c>
      <c r="C17" s="48"/>
      <c r="D17" s="4" t="s">
        <v>726</v>
      </c>
      <c r="E17" s="4" t="s">
        <v>87</v>
      </c>
      <c r="F17" s="4" t="s">
        <v>502</v>
      </c>
      <c r="G17" s="4" t="s">
        <v>502</v>
      </c>
      <c r="H17" s="4" t="s">
        <v>87</v>
      </c>
      <c r="I17" s="682" t="s">
        <v>87</v>
      </c>
      <c r="J17" s="48"/>
      <c r="K17" s="77" t="s">
        <v>10209</v>
      </c>
      <c r="L17" s="4" t="s">
        <v>10210</v>
      </c>
      <c r="M17" s="48"/>
    </row>
    <row r="18" spans="1:14" s="18" customFormat="1" ht="26.1" customHeight="1">
      <c r="A18" s="13" t="s">
        <v>1</v>
      </c>
      <c r="B18" s="17" t="s">
        <v>10211</v>
      </c>
      <c r="C18" s="17" t="s">
        <v>10212</v>
      </c>
      <c r="D18" s="17" t="s">
        <v>10213</v>
      </c>
      <c r="E18" s="14" t="s">
        <v>10214</v>
      </c>
      <c r="F18" s="14" t="s">
        <v>10215</v>
      </c>
      <c r="G18" s="14" t="s">
        <v>10216</v>
      </c>
      <c r="H18" s="14" t="s">
        <v>10217</v>
      </c>
      <c r="I18" s="46" t="s">
        <v>10218</v>
      </c>
      <c r="J18" s="17" t="s">
        <v>10219</v>
      </c>
      <c r="K18" s="14" t="s">
        <v>10220</v>
      </c>
      <c r="L18" s="14" t="s">
        <v>10221</v>
      </c>
      <c r="M18" s="17" t="s">
        <v>10222</v>
      </c>
    </row>
    <row r="19" spans="1:14" s="19" customFormat="1">
      <c r="A19" s="78" t="s">
        <v>14</v>
      </c>
      <c r="B19" s="4" t="s">
        <v>10223</v>
      </c>
      <c r="C19" s="4" t="s">
        <v>10224</v>
      </c>
      <c r="D19" s="4" t="s">
        <v>8796</v>
      </c>
      <c r="E19" s="682" t="s">
        <v>3145</v>
      </c>
      <c r="F19" s="4" t="s">
        <v>10225</v>
      </c>
      <c r="G19" s="4" t="s">
        <v>10226</v>
      </c>
      <c r="H19" s="682" t="s">
        <v>10227</v>
      </c>
      <c r="I19" s="4" t="s">
        <v>10228</v>
      </c>
      <c r="J19" s="4" t="s">
        <v>10229</v>
      </c>
      <c r="K19" s="758" t="s">
        <v>10230</v>
      </c>
      <c r="L19" s="649" t="s">
        <v>10231</v>
      </c>
      <c r="M19" s="48" t="s">
        <v>10232</v>
      </c>
    </row>
    <row r="20" spans="1:14" s="20" customFormat="1" ht="11.25" customHeight="1">
      <c r="A20" s="78" t="s">
        <v>27</v>
      </c>
      <c r="B20" s="4" t="s">
        <v>10233</v>
      </c>
      <c r="C20" s="4" t="s">
        <v>10234</v>
      </c>
      <c r="D20" s="4" t="s">
        <v>8807</v>
      </c>
      <c r="E20" s="6" t="s">
        <v>10235</v>
      </c>
      <c r="F20" s="4" t="s">
        <v>10236</v>
      </c>
      <c r="G20" s="4" t="s">
        <v>10237</v>
      </c>
      <c r="H20" s="6" t="s">
        <v>10238</v>
      </c>
      <c r="I20" s="4" t="s">
        <v>10239</v>
      </c>
      <c r="J20" s="4" t="s">
        <v>10240</v>
      </c>
      <c r="K20" s="247" t="s">
        <v>10241</v>
      </c>
      <c r="L20" s="116" t="s">
        <v>10242</v>
      </c>
      <c r="M20" s="48" t="s">
        <v>10243</v>
      </c>
    </row>
    <row r="21" spans="1:14" s="20" customFormat="1" ht="11.25" customHeight="1">
      <c r="A21" s="78" t="s">
        <v>40</v>
      </c>
      <c r="B21" s="4" t="s">
        <v>10195</v>
      </c>
      <c r="C21" s="4" t="s">
        <v>10195</v>
      </c>
      <c r="D21" s="4" t="s">
        <v>10195</v>
      </c>
      <c r="E21" s="682" t="s">
        <v>10195</v>
      </c>
      <c r="F21" s="4" t="s">
        <v>10195</v>
      </c>
      <c r="G21" s="4" t="s">
        <v>10195</v>
      </c>
      <c r="H21" s="682" t="s">
        <v>10195</v>
      </c>
      <c r="I21" s="4" t="s">
        <v>10195</v>
      </c>
      <c r="J21" s="4" t="s">
        <v>10195</v>
      </c>
      <c r="K21" s="758" t="s">
        <v>10244</v>
      </c>
      <c r="L21" s="649" t="s">
        <v>10193</v>
      </c>
      <c r="M21" s="48" t="s">
        <v>10244</v>
      </c>
    </row>
    <row r="22" spans="1:14" s="19" customFormat="1">
      <c r="A22" s="78" t="s">
        <v>48</v>
      </c>
      <c r="B22" s="682">
        <v>1140605000</v>
      </c>
      <c r="C22" s="682">
        <v>3974477000</v>
      </c>
      <c r="D22" s="682">
        <v>19606762000</v>
      </c>
      <c r="E22" s="682">
        <v>3254522000</v>
      </c>
      <c r="F22" s="651">
        <v>1427199000</v>
      </c>
      <c r="G22" s="651">
        <v>3453073000</v>
      </c>
      <c r="H22" s="682">
        <v>1346085000</v>
      </c>
      <c r="I22" s="651">
        <v>3367812000</v>
      </c>
      <c r="J22" s="682">
        <v>2019778000</v>
      </c>
      <c r="K22" s="722">
        <v>23565820000</v>
      </c>
      <c r="L22" s="649">
        <v>243750000</v>
      </c>
      <c r="M22" s="650">
        <v>923369000</v>
      </c>
    </row>
    <row r="23" spans="1:14" s="19" customFormat="1">
      <c r="A23" s="78" t="s">
        <v>49</v>
      </c>
      <c r="B23" s="651">
        <v>259163000</v>
      </c>
      <c r="C23" s="651">
        <v>7016076000</v>
      </c>
      <c r="D23" s="651">
        <v>26216883000</v>
      </c>
      <c r="E23" s="682">
        <v>5184927000</v>
      </c>
      <c r="F23" s="651">
        <v>2270864000</v>
      </c>
      <c r="G23" s="651">
        <v>1711731000</v>
      </c>
      <c r="H23" s="682">
        <v>763012000</v>
      </c>
      <c r="I23" s="651">
        <v>5981380000</v>
      </c>
      <c r="J23" s="651">
        <v>1275404000</v>
      </c>
      <c r="K23" s="722">
        <v>23177209000</v>
      </c>
      <c r="L23" s="649">
        <v>0</v>
      </c>
      <c r="M23" s="756">
        <v>370930000</v>
      </c>
    </row>
    <row r="24" spans="1:14" s="19" customFormat="1">
      <c r="A24" s="78" t="s">
        <v>50</v>
      </c>
      <c r="B24" s="651">
        <v>259163000</v>
      </c>
      <c r="C24" s="651">
        <v>37763824000</v>
      </c>
      <c r="D24" s="651">
        <v>44596516000</v>
      </c>
      <c r="E24" s="682">
        <v>6308253000</v>
      </c>
      <c r="F24" s="651">
        <v>7002816000</v>
      </c>
      <c r="G24" s="651">
        <v>2327989000</v>
      </c>
      <c r="H24" s="682">
        <v>1732360000</v>
      </c>
      <c r="I24" s="651">
        <v>9018562000</v>
      </c>
      <c r="J24" s="651">
        <v>2025962000</v>
      </c>
      <c r="K24" s="722">
        <v>38849299000</v>
      </c>
      <c r="L24" s="649">
        <v>0</v>
      </c>
      <c r="M24" s="756">
        <v>551437000</v>
      </c>
    </row>
    <row r="25" spans="1:14" s="745" customFormat="1">
      <c r="A25" s="718" t="s">
        <v>51</v>
      </c>
      <c r="B25" s="5">
        <v>1.9166000000000001</v>
      </c>
      <c r="C25" s="5">
        <v>0.79379999999999995</v>
      </c>
      <c r="D25" s="5">
        <v>0.37659999999999999</v>
      </c>
      <c r="E25" s="5">
        <v>0</v>
      </c>
      <c r="F25" s="5">
        <v>0.29630000000000001</v>
      </c>
      <c r="G25" s="5">
        <v>0.1842</v>
      </c>
      <c r="H25" s="5">
        <v>0.17649999999999999</v>
      </c>
      <c r="I25" s="5">
        <v>1.3197000000000001</v>
      </c>
      <c r="J25" s="5">
        <v>0.14269999999999999</v>
      </c>
      <c r="K25" s="244">
        <v>0.46339999999999998</v>
      </c>
      <c r="L25" s="105">
        <v>0.1229</v>
      </c>
      <c r="M25" s="49">
        <v>0.53269999999999995</v>
      </c>
      <c r="N25" s="627"/>
    </row>
    <row r="26" spans="1:14" s="745" customFormat="1">
      <c r="A26" s="718" t="s">
        <v>54</v>
      </c>
      <c r="B26" s="5">
        <v>1.3249</v>
      </c>
      <c r="C26" s="5">
        <v>2.7359</v>
      </c>
      <c r="D26" s="5">
        <v>3.0057999999999998</v>
      </c>
      <c r="E26" s="5" t="s">
        <v>52</v>
      </c>
      <c r="F26" s="5">
        <v>2.9462000000000002</v>
      </c>
      <c r="G26" s="5">
        <v>16.517499999999998</v>
      </c>
      <c r="H26" s="5">
        <v>59.139400000000002</v>
      </c>
      <c r="I26" s="5">
        <v>1.4414</v>
      </c>
      <c r="J26" s="5">
        <v>6.6184000000000003</v>
      </c>
      <c r="K26" s="244">
        <v>2.3349000000000002</v>
      </c>
      <c r="L26" s="105">
        <v>8.0147999999999993</v>
      </c>
      <c r="M26" s="49">
        <v>6.8430999999999997</v>
      </c>
      <c r="N26" s="627"/>
    </row>
    <row r="27" spans="1:14" s="745" customFormat="1" ht="22.5" customHeight="1">
      <c r="A27" s="719" t="s">
        <v>55</v>
      </c>
      <c r="B27" s="5" t="s">
        <v>667</v>
      </c>
      <c r="C27" s="5" t="s">
        <v>132</v>
      </c>
      <c r="D27" s="5" t="s">
        <v>10245</v>
      </c>
      <c r="E27" s="5" t="s">
        <v>662</v>
      </c>
      <c r="F27" s="5" t="s">
        <v>132</v>
      </c>
      <c r="G27" s="5" t="s">
        <v>132</v>
      </c>
      <c r="H27" s="5" t="s">
        <v>662</v>
      </c>
      <c r="I27" s="5" t="s">
        <v>662</v>
      </c>
      <c r="J27" s="5" t="s">
        <v>662</v>
      </c>
      <c r="K27" s="251" t="s">
        <v>135</v>
      </c>
      <c r="L27" s="151" t="s">
        <v>10246</v>
      </c>
      <c r="M27" s="49" t="s">
        <v>10247</v>
      </c>
    </row>
    <row r="28" spans="1:14" s="19" customFormat="1" ht="22.5" customHeight="1">
      <c r="A28" s="78" t="s">
        <v>68</v>
      </c>
      <c r="B28" s="642"/>
      <c r="C28" s="59"/>
      <c r="D28" s="642"/>
      <c r="E28" s="678"/>
      <c r="F28" s="644" t="s">
        <v>10248</v>
      </c>
      <c r="G28" s="260" t="s">
        <v>10249</v>
      </c>
      <c r="H28" s="678"/>
      <c r="I28" s="644" t="s">
        <v>10250</v>
      </c>
      <c r="J28" s="260" t="s">
        <v>10251</v>
      </c>
      <c r="K28" s="655" t="s">
        <v>10252</v>
      </c>
      <c r="L28" s="642"/>
      <c r="M28" s="118"/>
    </row>
    <row r="29" spans="1:14" s="19" customFormat="1">
      <c r="A29" s="78" t="s">
        <v>76</v>
      </c>
      <c r="B29" s="642"/>
      <c r="C29" s="59"/>
      <c r="D29" s="642"/>
      <c r="E29" s="678"/>
      <c r="F29" s="642"/>
      <c r="G29" s="59"/>
      <c r="H29" s="678"/>
      <c r="I29" s="642"/>
      <c r="J29" s="59"/>
      <c r="K29" s="724"/>
      <c r="L29" s="642"/>
      <c r="M29" s="59"/>
    </row>
    <row r="30" spans="1:14" s="19" customFormat="1">
      <c r="A30" s="78" t="s">
        <v>77</v>
      </c>
      <c r="B30" s="642"/>
      <c r="C30" s="59"/>
      <c r="D30" s="642"/>
      <c r="E30" s="678"/>
      <c r="F30" s="642"/>
      <c r="G30" s="59"/>
      <c r="H30" s="678"/>
      <c r="I30" s="642"/>
      <c r="J30" s="59"/>
      <c r="K30" s="724"/>
      <c r="L30" s="642"/>
      <c r="M30" s="59"/>
    </row>
    <row r="31" spans="1:14" s="19" customFormat="1">
      <c r="A31" s="79" t="s">
        <v>1256</v>
      </c>
      <c r="B31" s="642"/>
      <c r="C31" s="59"/>
      <c r="D31" s="642"/>
      <c r="E31" s="678"/>
      <c r="F31" s="642"/>
      <c r="G31" s="59"/>
      <c r="H31" s="678"/>
      <c r="I31" s="642"/>
      <c r="J31" s="59"/>
      <c r="K31" s="724"/>
      <c r="L31" s="642"/>
      <c r="M31" s="59"/>
    </row>
    <row r="32" spans="1:14" s="19" customFormat="1">
      <c r="A32" s="79" t="s">
        <v>79</v>
      </c>
      <c r="B32" s="642"/>
      <c r="C32" s="59"/>
      <c r="D32" s="642"/>
      <c r="E32" s="678"/>
      <c r="F32" s="642"/>
      <c r="G32" s="59"/>
      <c r="H32" s="678"/>
      <c r="I32" s="642"/>
      <c r="J32" s="59"/>
      <c r="K32" s="724" t="s">
        <v>80</v>
      </c>
      <c r="L32" s="642"/>
      <c r="M32" s="59"/>
    </row>
    <row r="33" spans="1:14" s="19" customFormat="1" ht="33.75" customHeight="1">
      <c r="A33" s="78" t="s">
        <v>1260</v>
      </c>
      <c r="B33" s="4" t="s">
        <v>87</v>
      </c>
      <c r="C33" s="4" t="s">
        <v>840</v>
      </c>
      <c r="D33" s="4" t="s">
        <v>333</v>
      </c>
      <c r="E33" s="682" t="s">
        <v>622</v>
      </c>
      <c r="F33" s="4" t="s">
        <v>563</v>
      </c>
      <c r="G33" s="4" t="s">
        <v>87</v>
      </c>
      <c r="H33" s="682" t="s">
        <v>87</v>
      </c>
      <c r="I33" s="48"/>
      <c r="J33" s="4" t="s">
        <v>87</v>
      </c>
      <c r="K33" s="889" t="s">
        <v>6105</v>
      </c>
      <c r="L33" s="103" t="s">
        <v>502</v>
      </c>
      <c r="M33" s="48" t="s">
        <v>561</v>
      </c>
    </row>
    <row r="34" spans="1:14" s="18" customFormat="1" ht="26.1" customHeight="1">
      <c r="A34" s="13" t="s">
        <v>1</v>
      </c>
      <c r="B34" s="17" t="s">
        <v>10253</v>
      </c>
      <c r="C34" s="17"/>
      <c r="D34" s="17"/>
      <c r="E34" s="14"/>
      <c r="F34" s="14"/>
      <c r="G34" s="14"/>
      <c r="H34" s="14"/>
      <c r="I34" s="46"/>
      <c r="J34" s="17"/>
      <c r="K34" s="14"/>
      <c r="L34" s="14"/>
      <c r="M34" s="17"/>
    </row>
    <row r="35" spans="1:14" s="19" customFormat="1">
      <c r="A35" s="78" t="s">
        <v>14</v>
      </c>
      <c r="B35" s="550" t="s">
        <v>10254</v>
      </c>
      <c r="C35" s="4"/>
      <c r="D35" s="4"/>
      <c r="E35" s="682"/>
      <c r="F35" s="4"/>
      <c r="G35" s="4"/>
      <c r="H35" s="682"/>
      <c r="I35" s="4"/>
      <c r="J35" s="4"/>
      <c r="K35" s="682"/>
      <c r="L35" s="682"/>
      <c r="M35" s="4"/>
    </row>
    <row r="36" spans="1:14" s="20" customFormat="1" ht="11.25" customHeight="1">
      <c r="A36" s="78" t="s">
        <v>27</v>
      </c>
      <c r="B36" s="551" t="s">
        <v>10255</v>
      </c>
      <c r="C36" s="4"/>
      <c r="D36" s="4"/>
      <c r="E36" s="6"/>
      <c r="F36" s="4"/>
      <c r="G36" s="4"/>
      <c r="H36" s="6"/>
      <c r="I36" s="4"/>
      <c r="J36" s="4"/>
      <c r="K36" s="512"/>
      <c r="L36" s="6"/>
      <c r="M36" s="4"/>
    </row>
    <row r="37" spans="1:14" s="20" customFormat="1" ht="11.25" customHeight="1">
      <c r="A37" s="78" t="s">
        <v>40</v>
      </c>
      <c r="B37" s="550" t="s">
        <v>10195</v>
      </c>
      <c r="C37" s="4"/>
      <c r="D37" s="4"/>
      <c r="E37" s="682"/>
      <c r="F37" s="4"/>
      <c r="G37" s="4"/>
      <c r="H37" s="682"/>
      <c r="I37" s="4"/>
      <c r="J37" s="4"/>
      <c r="K37" s="682"/>
      <c r="L37" s="682"/>
      <c r="M37" s="4"/>
    </row>
    <row r="38" spans="1:14" s="19" customFormat="1">
      <c r="A38" s="78" t="s">
        <v>48</v>
      </c>
      <c r="B38" s="830">
        <v>1283179000</v>
      </c>
      <c r="C38" s="682"/>
      <c r="D38" s="682"/>
      <c r="E38" s="682"/>
      <c r="F38" s="651"/>
      <c r="G38" s="651"/>
      <c r="H38" s="682"/>
      <c r="I38" s="651"/>
      <c r="J38" s="682"/>
      <c r="K38" s="942"/>
      <c r="L38" s="682"/>
      <c r="M38" s="682"/>
    </row>
    <row r="39" spans="1:14" s="19" customFormat="1">
      <c r="A39" s="78" t="s">
        <v>49</v>
      </c>
      <c r="B39" s="929">
        <v>793747000</v>
      </c>
      <c r="C39" s="651"/>
      <c r="D39" s="651"/>
      <c r="E39" s="682"/>
      <c r="F39" s="651"/>
      <c r="G39" s="651"/>
      <c r="H39" s="682"/>
      <c r="I39" s="651"/>
      <c r="J39" s="651"/>
      <c r="K39" s="942"/>
      <c r="L39" s="682"/>
      <c r="M39" s="651"/>
    </row>
    <row r="40" spans="1:14" s="19" customFormat="1">
      <c r="A40" s="78" t="s">
        <v>50</v>
      </c>
      <c r="B40" s="929">
        <v>1630393000</v>
      </c>
      <c r="C40" s="651"/>
      <c r="D40" s="651"/>
      <c r="E40" s="682"/>
      <c r="F40" s="651"/>
      <c r="G40" s="651"/>
      <c r="H40" s="682"/>
      <c r="I40" s="651"/>
      <c r="J40" s="651"/>
      <c r="K40" s="942"/>
      <c r="L40" s="682"/>
      <c r="M40" s="651"/>
    </row>
    <row r="41" spans="1:14" s="745" customFormat="1">
      <c r="A41" s="718" t="s">
        <v>51</v>
      </c>
      <c r="B41" s="552">
        <v>0.37490000000000001</v>
      </c>
      <c r="C41" s="5"/>
      <c r="D41" s="5"/>
      <c r="E41" s="5"/>
      <c r="F41" s="5"/>
      <c r="G41" s="5"/>
      <c r="H41" s="5"/>
      <c r="I41" s="5"/>
      <c r="J41" s="5"/>
      <c r="K41" s="513"/>
      <c r="L41" s="5"/>
      <c r="M41" s="5"/>
      <c r="N41" s="627"/>
    </row>
    <row r="42" spans="1:14" s="745" customFormat="1">
      <c r="A42" s="718" t="s">
        <v>54</v>
      </c>
      <c r="B42" s="552">
        <v>35.487699999999997</v>
      </c>
      <c r="C42" s="5"/>
      <c r="D42" s="5"/>
      <c r="E42" s="5"/>
      <c r="F42" s="5"/>
      <c r="G42" s="5"/>
      <c r="H42" s="5"/>
      <c r="I42" s="5"/>
      <c r="J42" s="5"/>
      <c r="K42" s="513"/>
      <c r="L42" s="5"/>
      <c r="M42" s="5"/>
      <c r="N42" s="627"/>
    </row>
    <row r="43" spans="1:14" s="745" customFormat="1" ht="22.5" customHeight="1">
      <c r="A43" s="719" t="s">
        <v>55</v>
      </c>
      <c r="B43" s="553"/>
      <c r="C43" s="5"/>
      <c r="D43" s="5"/>
      <c r="E43" s="5"/>
      <c r="F43" s="5"/>
      <c r="G43" s="5"/>
      <c r="H43" s="5"/>
      <c r="I43" s="5"/>
      <c r="J43" s="5"/>
      <c r="K43" s="87"/>
      <c r="L43" s="83"/>
      <c r="M43" s="5"/>
    </row>
    <row r="44" spans="1:14" s="19" customFormat="1" ht="22.5" customHeight="1">
      <c r="A44" s="78" t="s">
        <v>68</v>
      </c>
      <c r="B44" s="834" t="s">
        <v>10256</v>
      </c>
      <c r="C44" s="12"/>
      <c r="D44" s="681"/>
      <c r="E44" s="767"/>
      <c r="F44" s="681"/>
      <c r="G44" s="12"/>
      <c r="H44" s="767"/>
      <c r="I44" s="681"/>
      <c r="J44" s="12"/>
      <c r="K44" s="681"/>
      <c r="L44" s="681"/>
      <c r="M44" s="514"/>
    </row>
    <row r="45" spans="1:14" s="19" customFormat="1">
      <c r="A45" s="78" t="s">
        <v>76</v>
      </c>
      <c r="B45" s="834"/>
      <c r="C45" s="12"/>
      <c r="D45" s="681"/>
      <c r="E45" s="767"/>
      <c r="F45" s="681"/>
      <c r="G45" s="12"/>
      <c r="H45" s="767"/>
      <c r="I45" s="681"/>
      <c r="J45" s="12"/>
      <c r="K45" s="681"/>
      <c r="L45" s="681"/>
      <c r="M45" s="12"/>
    </row>
    <row r="46" spans="1:14" s="19" customFormat="1">
      <c r="A46" s="78" t="s">
        <v>77</v>
      </c>
      <c r="B46" s="834"/>
      <c r="C46" s="12"/>
      <c r="D46" s="681"/>
      <c r="E46" s="767"/>
      <c r="F46" s="681"/>
      <c r="G46" s="12"/>
      <c r="H46" s="767"/>
      <c r="I46" s="681"/>
      <c r="J46" s="12"/>
      <c r="K46" s="681"/>
      <c r="L46" s="681"/>
      <c r="M46" s="12"/>
    </row>
    <row r="47" spans="1:14" s="19" customFormat="1">
      <c r="A47" s="79" t="s">
        <v>1256</v>
      </c>
      <c r="B47" s="834"/>
      <c r="C47" s="12"/>
      <c r="D47" s="681"/>
      <c r="E47" s="767"/>
      <c r="F47" s="681"/>
      <c r="G47" s="12"/>
      <c r="H47" s="767"/>
      <c r="I47" s="681"/>
      <c r="J47" s="12"/>
      <c r="K47" s="681"/>
      <c r="L47" s="681"/>
      <c r="M47" s="12"/>
    </row>
    <row r="48" spans="1:14" s="19" customFormat="1">
      <c r="A48" s="79" t="s">
        <v>79</v>
      </c>
      <c r="B48" s="834"/>
      <c r="C48" s="12"/>
      <c r="D48" s="681"/>
      <c r="E48" s="767"/>
      <c r="F48" s="681"/>
      <c r="G48" s="12"/>
      <c r="H48" s="767"/>
      <c r="I48" s="681"/>
      <c r="J48" s="12"/>
      <c r="K48" s="681"/>
      <c r="L48" s="681"/>
      <c r="M48" s="12"/>
    </row>
    <row r="49" spans="1:13" s="19" customFormat="1" ht="33.75" customHeight="1">
      <c r="A49" s="78" t="s">
        <v>1260</v>
      </c>
      <c r="B49" s="550" t="s">
        <v>1055</v>
      </c>
      <c r="C49" s="4"/>
      <c r="D49" s="4"/>
      <c r="E49" s="682"/>
      <c r="F49" s="4"/>
      <c r="G49" s="4"/>
      <c r="H49" s="682"/>
      <c r="I49" s="4"/>
      <c r="J49" s="4"/>
      <c r="K49" s="692"/>
      <c r="L49" s="4"/>
      <c r="M49" s="4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33"/>
  <sheetViews>
    <sheetView workbookViewId="0">
      <selection sqref="A1:M1"/>
    </sheetView>
  </sheetViews>
  <sheetFormatPr defaultRowHeight="13.5"/>
  <cols>
    <col min="1" max="1" width="10.77734375" style="628" bestFit="1" customWidth="1"/>
    <col min="2" max="2" width="15" style="628" customWidth="1"/>
    <col min="3" max="3" width="13.109375" style="628" bestFit="1" customWidth="1"/>
    <col min="4" max="4" width="13.77734375" style="628" bestFit="1" customWidth="1"/>
    <col min="5" max="13" width="15.77734375" style="628" customWidth="1"/>
    <col min="14" max="73" width="8.88671875" style="628" customWidth="1"/>
    <col min="74" max="16384" width="8.88671875" style="628"/>
  </cols>
  <sheetData>
    <row r="1" spans="1:15" ht="25.5" customHeight="1">
      <c r="A1" s="955" t="s">
        <v>10257</v>
      </c>
      <c r="B1" s="959"/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5" s="21" customFormat="1" ht="26.1" customHeight="1">
      <c r="A2" s="14" t="s">
        <v>1</v>
      </c>
      <c r="B2" s="17" t="s">
        <v>10258</v>
      </c>
      <c r="C2" s="14" t="s">
        <v>10259</v>
      </c>
      <c r="D2" s="17" t="s">
        <v>10260</v>
      </c>
      <c r="E2" s="17" t="s">
        <v>10261</v>
      </c>
      <c r="F2" s="17" t="s">
        <v>10262</v>
      </c>
      <c r="G2" s="17" t="s">
        <v>10263</v>
      </c>
      <c r="H2" s="17" t="s">
        <v>10264</v>
      </c>
      <c r="I2" s="17" t="s">
        <v>10265</v>
      </c>
      <c r="J2" s="73" t="s">
        <v>10266</v>
      </c>
      <c r="K2" s="13" t="s">
        <v>10267</v>
      </c>
      <c r="L2" s="17" t="s">
        <v>10268</v>
      </c>
      <c r="M2" s="14" t="s">
        <v>10269</v>
      </c>
      <c r="N2" s="628"/>
      <c r="O2" s="628"/>
    </row>
    <row r="3" spans="1:15" s="19" customFormat="1">
      <c r="A3" s="78" t="s">
        <v>14</v>
      </c>
      <c r="B3" s="4" t="s">
        <v>10270</v>
      </c>
      <c r="C3" s="4" t="s">
        <v>10271</v>
      </c>
      <c r="D3" s="4" t="s">
        <v>10272</v>
      </c>
      <c r="E3" s="4" t="s">
        <v>10273</v>
      </c>
      <c r="F3" s="4" t="s">
        <v>10274</v>
      </c>
      <c r="G3" s="4" t="s">
        <v>10275</v>
      </c>
      <c r="H3" s="4" t="s">
        <v>10276</v>
      </c>
      <c r="I3" s="4" t="s">
        <v>10277</v>
      </c>
      <c r="J3" s="4" t="s">
        <v>10278</v>
      </c>
      <c r="K3" s="4" t="s">
        <v>10279</v>
      </c>
      <c r="L3" s="48" t="s">
        <v>10280</v>
      </c>
      <c r="M3" s="184" t="s">
        <v>10281</v>
      </c>
      <c r="N3" s="628"/>
      <c r="O3" s="628"/>
    </row>
    <row r="4" spans="1:15" s="20" customFormat="1">
      <c r="A4" s="78" t="s">
        <v>27</v>
      </c>
      <c r="B4" s="4" t="s">
        <v>10282</v>
      </c>
      <c r="C4" s="4" t="s">
        <v>10283</v>
      </c>
      <c r="D4" s="4" t="s">
        <v>10284</v>
      </c>
      <c r="E4" s="4" t="s">
        <v>10285</v>
      </c>
      <c r="F4" s="4" t="s">
        <v>10286</v>
      </c>
      <c r="G4" s="4" t="s">
        <v>10287</v>
      </c>
      <c r="H4" s="4" t="s">
        <v>10288</v>
      </c>
      <c r="I4" s="4" t="s">
        <v>10289</v>
      </c>
      <c r="J4" s="4" t="s">
        <v>10290</v>
      </c>
      <c r="K4" s="4" t="s">
        <v>10291</v>
      </c>
      <c r="L4" s="48" t="s">
        <v>10292</v>
      </c>
      <c r="M4" s="185" t="s">
        <v>10293</v>
      </c>
      <c r="N4" s="628"/>
      <c r="O4" s="628"/>
    </row>
    <row r="5" spans="1:15" s="20" customFormat="1">
      <c r="A5" s="78" t="s">
        <v>40</v>
      </c>
      <c r="B5" s="4" t="s">
        <v>10294</v>
      </c>
      <c r="C5" s="4" t="s">
        <v>10294</v>
      </c>
      <c r="D5" s="4" t="s">
        <v>10295</v>
      </c>
      <c r="E5" s="4" t="s">
        <v>10296</v>
      </c>
      <c r="F5" s="4" t="s">
        <v>10297</v>
      </c>
      <c r="G5" s="4" t="s">
        <v>10296</v>
      </c>
      <c r="H5" s="4" t="s">
        <v>10296</v>
      </c>
      <c r="I5" s="4" t="s">
        <v>10296</v>
      </c>
      <c r="J5" s="682" t="s">
        <v>10297</v>
      </c>
      <c r="K5" s="4" t="s">
        <v>10297</v>
      </c>
      <c r="L5" s="48" t="s">
        <v>10297</v>
      </c>
      <c r="M5" s="184" t="s">
        <v>10296</v>
      </c>
      <c r="N5" s="628"/>
      <c r="O5" s="628"/>
    </row>
    <row r="6" spans="1:15" s="20" customFormat="1">
      <c r="A6" s="78" t="s">
        <v>48</v>
      </c>
      <c r="B6" s="682">
        <v>1382540000</v>
      </c>
      <c r="C6" s="651">
        <v>1906589000</v>
      </c>
      <c r="D6" s="682">
        <v>23115840000</v>
      </c>
      <c r="E6" s="682">
        <v>14461577000</v>
      </c>
      <c r="F6" s="682">
        <v>4910764000</v>
      </c>
      <c r="G6" s="682">
        <v>9405313000</v>
      </c>
      <c r="H6" s="651">
        <v>18873606000</v>
      </c>
      <c r="I6" s="651">
        <v>4282311000</v>
      </c>
      <c r="J6" s="682">
        <v>1674997000</v>
      </c>
      <c r="K6" s="682">
        <v>2152619000</v>
      </c>
      <c r="L6" s="650">
        <v>996761000</v>
      </c>
      <c r="M6" s="659">
        <v>2409872000</v>
      </c>
      <c r="N6" s="628"/>
      <c r="O6" s="628"/>
    </row>
    <row r="7" spans="1:15" s="20" customFormat="1">
      <c r="A7" s="78" t="s">
        <v>49</v>
      </c>
      <c r="B7" s="651">
        <v>1096669000</v>
      </c>
      <c r="C7" s="651">
        <v>1848655000</v>
      </c>
      <c r="D7" s="651">
        <v>24271804000</v>
      </c>
      <c r="E7" s="651">
        <v>13533929000</v>
      </c>
      <c r="F7" s="651">
        <v>2843104000</v>
      </c>
      <c r="G7" s="682">
        <v>2274420000</v>
      </c>
      <c r="H7" s="651">
        <v>7958689000</v>
      </c>
      <c r="I7" s="651">
        <v>4635224000</v>
      </c>
      <c r="J7" s="682">
        <v>0</v>
      </c>
      <c r="K7" s="682">
        <v>945151000</v>
      </c>
      <c r="L7" s="756">
        <v>44000000</v>
      </c>
      <c r="M7" s="659">
        <v>5052734000</v>
      </c>
      <c r="N7" s="628"/>
      <c r="O7" s="628"/>
    </row>
    <row r="8" spans="1:15" s="22" customFormat="1">
      <c r="A8" s="78" t="s">
        <v>50</v>
      </c>
      <c r="B8" s="651">
        <v>2307939000</v>
      </c>
      <c r="C8" s="651">
        <v>2596937000</v>
      </c>
      <c r="D8" s="651">
        <v>36933222000</v>
      </c>
      <c r="E8" s="651">
        <v>19953044000</v>
      </c>
      <c r="F8" s="651">
        <v>7178211000</v>
      </c>
      <c r="G8" s="682">
        <v>12134286000</v>
      </c>
      <c r="H8" s="651">
        <v>12595052000</v>
      </c>
      <c r="I8" s="651">
        <v>7227780000</v>
      </c>
      <c r="J8" s="682">
        <v>0</v>
      </c>
      <c r="K8" s="682">
        <v>1807143000</v>
      </c>
      <c r="L8" s="756">
        <v>44000000</v>
      </c>
      <c r="M8" s="659">
        <v>7486618000</v>
      </c>
      <c r="N8" s="628"/>
      <c r="O8" s="628"/>
    </row>
    <row r="9" spans="1:15" s="745" customFormat="1">
      <c r="A9" s="718" t="s">
        <v>51</v>
      </c>
      <c r="B9" s="5">
        <v>0.2077</v>
      </c>
      <c r="C9" s="5">
        <v>0.21</v>
      </c>
      <c r="D9" s="5">
        <v>0.30919999999999997</v>
      </c>
      <c r="E9" s="5">
        <v>0.20760000000000001</v>
      </c>
      <c r="F9" s="5">
        <v>0.1724</v>
      </c>
      <c r="G9" s="5">
        <v>0.3695</v>
      </c>
      <c r="H9" s="5">
        <v>0.1</v>
      </c>
      <c r="I9" s="5">
        <v>0.14929999999999999</v>
      </c>
      <c r="J9" s="5">
        <v>0.66120000000000001</v>
      </c>
      <c r="K9" s="5">
        <v>0.26479999999999998</v>
      </c>
      <c r="L9" s="49">
        <v>0.42770000000000002</v>
      </c>
      <c r="M9" s="186">
        <v>0.40789999999999998</v>
      </c>
      <c r="N9" s="628"/>
      <c r="O9" s="628"/>
    </row>
    <row r="10" spans="1:15" s="745" customFormat="1">
      <c r="A10" s="718" t="s">
        <v>54</v>
      </c>
      <c r="B10" s="5">
        <v>5.0837000000000003</v>
      </c>
      <c r="C10" s="5">
        <v>9.9008000000000003</v>
      </c>
      <c r="D10" s="5">
        <v>15.607699999999999</v>
      </c>
      <c r="E10" s="5">
        <v>7.6698000000000004</v>
      </c>
      <c r="F10" s="5" t="s">
        <v>52</v>
      </c>
      <c r="G10" s="5">
        <v>10.6274</v>
      </c>
      <c r="H10" s="5">
        <v>28.688500000000001</v>
      </c>
      <c r="I10" s="5">
        <v>9.2332000000000001</v>
      </c>
      <c r="J10" s="5">
        <v>7.7115999999999998</v>
      </c>
      <c r="K10" s="5">
        <v>26.716200000000001</v>
      </c>
      <c r="L10" s="49">
        <v>2.7736000000000001</v>
      </c>
      <c r="M10" s="186">
        <v>12.3392</v>
      </c>
      <c r="N10" s="628"/>
      <c r="O10" s="628"/>
    </row>
    <row r="11" spans="1:15" s="745" customFormat="1" ht="22.5" customHeight="1">
      <c r="A11" s="719" t="s">
        <v>10298</v>
      </c>
      <c r="B11" s="75" t="s">
        <v>132</v>
      </c>
      <c r="C11" s="75" t="s">
        <v>10299</v>
      </c>
      <c r="D11" s="83" t="s">
        <v>10300</v>
      </c>
      <c r="E11" s="83" t="s">
        <v>10301</v>
      </c>
      <c r="F11" s="83" t="s">
        <v>10302</v>
      </c>
      <c r="G11" s="75" t="s">
        <v>195</v>
      </c>
      <c r="H11" s="75" t="s">
        <v>10303</v>
      </c>
      <c r="I11" s="75" t="s">
        <v>10304</v>
      </c>
      <c r="J11" s="75" t="s">
        <v>10305</v>
      </c>
      <c r="K11" s="75" t="s">
        <v>10306</v>
      </c>
      <c r="L11" s="167" t="s">
        <v>10307</v>
      </c>
      <c r="M11" s="187" t="s">
        <v>10308</v>
      </c>
      <c r="N11" s="628"/>
      <c r="O11" s="628"/>
    </row>
    <row r="12" spans="1:15" s="19" customFormat="1" ht="22.5" customHeight="1">
      <c r="A12" s="78" t="s">
        <v>68</v>
      </c>
      <c r="B12" s="642"/>
      <c r="C12" s="68"/>
      <c r="D12" s="168"/>
      <c r="E12" s="276" t="s">
        <v>10309</v>
      </c>
      <c r="F12" s="168"/>
      <c r="G12" s="128"/>
      <c r="H12" s="678"/>
      <c r="I12" s="128"/>
      <c r="J12" s="678"/>
      <c r="K12" s="128"/>
      <c r="L12" s="168"/>
      <c r="M12" s="642"/>
      <c r="N12" s="628"/>
      <c r="O12" s="628"/>
    </row>
    <row r="13" spans="1:15" s="19" customFormat="1">
      <c r="A13" s="78" t="s">
        <v>76</v>
      </c>
      <c r="B13" s="642"/>
      <c r="C13" s="68"/>
      <c r="D13" s="168"/>
      <c r="E13" s="168"/>
      <c r="F13" s="168"/>
      <c r="G13" s="128"/>
      <c r="H13" s="678"/>
      <c r="I13" s="128"/>
      <c r="J13" s="678"/>
      <c r="K13" s="128"/>
      <c r="L13" s="168"/>
      <c r="M13" s="734"/>
      <c r="N13" s="628"/>
      <c r="O13" s="628"/>
    </row>
    <row r="14" spans="1:15" s="19" customFormat="1">
      <c r="A14" s="78" t="s">
        <v>77</v>
      </c>
      <c r="B14" s="642"/>
      <c r="C14" s="68"/>
      <c r="D14" s="168"/>
      <c r="E14" s="168"/>
      <c r="F14" s="168"/>
      <c r="G14" s="128"/>
      <c r="H14" s="678"/>
      <c r="I14" s="128"/>
      <c r="J14" s="678"/>
      <c r="K14" s="128"/>
      <c r="L14" s="168"/>
      <c r="M14" s="734"/>
      <c r="N14" s="628"/>
      <c r="O14" s="628"/>
    </row>
    <row r="15" spans="1:15" s="19" customFormat="1">
      <c r="A15" s="79" t="s">
        <v>1256</v>
      </c>
      <c r="B15" s="642"/>
      <c r="C15" s="68"/>
      <c r="D15" s="168"/>
      <c r="E15" s="168"/>
      <c r="F15" s="168"/>
      <c r="G15" s="128"/>
      <c r="H15" s="678"/>
      <c r="I15" s="128"/>
      <c r="J15" s="678"/>
      <c r="K15" s="128"/>
      <c r="L15" s="168"/>
      <c r="M15" s="734"/>
      <c r="N15" s="628"/>
      <c r="O15" s="628"/>
    </row>
    <row r="16" spans="1:15" s="19" customFormat="1">
      <c r="A16" s="79" t="s">
        <v>79</v>
      </c>
      <c r="B16" s="642"/>
      <c r="C16" s="68"/>
      <c r="D16" s="168"/>
      <c r="E16" s="168"/>
      <c r="F16" s="168"/>
      <c r="G16" s="128"/>
      <c r="H16" s="678"/>
      <c r="I16" s="128"/>
      <c r="J16" s="678"/>
      <c r="K16" s="128"/>
      <c r="L16" s="168"/>
      <c r="M16" s="734"/>
      <c r="N16" s="628"/>
      <c r="O16" s="628"/>
    </row>
    <row r="17" spans="1:15" s="19" customFormat="1">
      <c r="A17" s="78" t="s">
        <v>1260</v>
      </c>
      <c r="B17" s="4" t="s">
        <v>333</v>
      </c>
      <c r="C17" s="4" t="s">
        <v>87</v>
      </c>
      <c r="D17" s="64"/>
      <c r="E17" s="77" t="s">
        <v>839</v>
      </c>
      <c r="F17" s="77" t="s">
        <v>2505</v>
      </c>
      <c r="G17" s="682" t="s">
        <v>2505</v>
      </c>
      <c r="H17" s="682" t="s">
        <v>2505</v>
      </c>
      <c r="I17" s="650"/>
      <c r="J17" s="4" t="s">
        <v>146</v>
      </c>
      <c r="K17" s="4" t="s">
        <v>146</v>
      </c>
      <c r="L17" s="64" t="s">
        <v>2505</v>
      </c>
      <c r="M17" s="184" t="s">
        <v>150</v>
      </c>
      <c r="N17" s="628"/>
      <c r="O17" s="628"/>
    </row>
    <row r="18" spans="1:15" ht="26.1" customHeight="1">
      <c r="A18" s="14" t="s">
        <v>1</v>
      </c>
      <c r="B18" s="17" t="s">
        <v>10310</v>
      </c>
      <c r="C18" s="17" t="s">
        <v>10311</v>
      </c>
      <c r="D18" s="14" t="s">
        <v>10312</v>
      </c>
      <c r="E18" s="448"/>
      <c r="F18" s="169"/>
      <c r="G18" s="169"/>
      <c r="H18" s="169"/>
      <c r="I18" s="169"/>
      <c r="J18" s="169"/>
      <c r="K18" s="170"/>
      <c r="L18" s="129"/>
      <c r="M18" s="126"/>
    </row>
    <row r="19" spans="1:15">
      <c r="A19" s="78" t="s">
        <v>14</v>
      </c>
      <c r="B19" s="48" t="s">
        <v>10313</v>
      </c>
      <c r="C19" s="48" t="s">
        <v>10314</v>
      </c>
      <c r="D19" s="48" t="s">
        <v>10315</v>
      </c>
      <c r="E19" s="4"/>
      <c r="F19" s="48"/>
      <c r="G19" s="48"/>
      <c r="H19" s="48"/>
      <c r="I19" s="48"/>
      <c r="J19" s="48"/>
      <c r="K19" s="48"/>
      <c r="L19" s="48"/>
      <c r="M19" s="48"/>
    </row>
    <row r="20" spans="1:15">
      <c r="A20" s="78" t="s">
        <v>27</v>
      </c>
      <c r="B20" s="48" t="s">
        <v>10316</v>
      </c>
      <c r="C20" s="48" t="s">
        <v>10317</v>
      </c>
      <c r="D20" s="48" t="s">
        <v>10318</v>
      </c>
      <c r="E20" s="4"/>
      <c r="F20" s="48"/>
      <c r="G20" s="48"/>
      <c r="H20" s="48"/>
      <c r="I20" s="48"/>
      <c r="J20" s="48"/>
      <c r="K20" s="48"/>
      <c r="L20" s="67"/>
      <c r="M20" s="48"/>
    </row>
    <row r="21" spans="1:15">
      <c r="A21" s="78" t="s">
        <v>40</v>
      </c>
      <c r="B21" s="48" t="s">
        <v>10297</v>
      </c>
      <c r="C21" s="48" t="s">
        <v>10297</v>
      </c>
      <c r="D21" s="48" t="s">
        <v>10297</v>
      </c>
      <c r="E21" s="4"/>
      <c r="F21" s="48"/>
      <c r="G21" s="48"/>
      <c r="H21" s="48"/>
      <c r="I21" s="48"/>
      <c r="J21" s="48"/>
      <c r="K21" s="650"/>
      <c r="L21" s="650"/>
      <c r="M21" s="48"/>
    </row>
    <row r="22" spans="1:15">
      <c r="A22" s="78" t="s">
        <v>48</v>
      </c>
      <c r="B22" s="650">
        <v>243750000</v>
      </c>
      <c r="C22" s="650">
        <v>1411239000</v>
      </c>
      <c r="D22" s="756">
        <v>842794000</v>
      </c>
      <c r="E22" s="651"/>
      <c r="F22" s="650"/>
      <c r="G22" s="650"/>
      <c r="H22" s="650"/>
      <c r="I22" s="756"/>
      <c r="J22" s="756"/>
      <c r="K22" s="650"/>
      <c r="L22" s="650"/>
      <c r="M22" s="650"/>
    </row>
    <row r="23" spans="1:15">
      <c r="A23" s="78" t="s">
        <v>49</v>
      </c>
      <c r="B23" s="756">
        <v>0</v>
      </c>
      <c r="C23" s="756">
        <v>1244900000</v>
      </c>
      <c r="D23" s="756">
        <v>75752000</v>
      </c>
      <c r="E23" s="651"/>
      <c r="F23" s="756"/>
      <c r="G23" s="756"/>
      <c r="H23" s="650"/>
      <c r="I23" s="756"/>
      <c r="J23" s="756"/>
      <c r="K23" s="650"/>
      <c r="L23" s="650"/>
      <c r="M23" s="650"/>
    </row>
    <row r="24" spans="1:15">
      <c r="A24" s="78" t="s">
        <v>50</v>
      </c>
      <c r="B24" s="756">
        <v>0</v>
      </c>
      <c r="C24" s="756">
        <v>1705721000</v>
      </c>
      <c r="D24" s="756">
        <v>75752000</v>
      </c>
      <c r="E24" s="651"/>
      <c r="F24" s="756"/>
      <c r="G24" s="756"/>
      <c r="H24" s="650"/>
      <c r="I24" s="756"/>
      <c r="J24" s="756"/>
      <c r="K24" s="650"/>
      <c r="L24" s="650"/>
      <c r="M24" s="650"/>
    </row>
    <row r="25" spans="1:15">
      <c r="A25" s="718" t="s">
        <v>51</v>
      </c>
      <c r="B25" s="49">
        <v>0</v>
      </c>
      <c r="C25" s="49">
        <v>5.3999999999999999E-2</v>
      </c>
      <c r="D25" s="49">
        <v>0.1883</v>
      </c>
      <c r="E25" s="5"/>
      <c r="F25" s="49"/>
      <c r="G25" s="49"/>
      <c r="H25" s="49"/>
      <c r="I25" s="49"/>
      <c r="J25" s="49"/>
      <c r="K25" s="49"/>
      <c r="L25" s="49"/>
      <c r="M25" s="49"/>
    </row>
    <row r="26" spans="1:15">
      <c r="A26" s="718" t="s">
        <v>54</v>
      </c>
      <c r="B26" s="49" t="s">
        <v>52</v>
      </c>
      <c r="C26" s="49">
        <v>5.2592999999999996</v>
      </c>
      <c r="D26" s="49">
        <v>4.5355999999999996</v>
      </c>
      <c r="E26" s="5"/>
      <c r="F26" s="49"/>
      <c r="G26" s="49"/>
      <c r="H26" s="49"/>
      <c r="I26" s="49"/>
      <c r="J26" s="49"/>
      <c r="K26" s="49"/>
      <c r="L26" s="49"/>
      <c r="M26" s="49"/>
    </row>
    <row r="27" spans="1:15" ht="22.5" customHeight="1">
      <c r="A27" s="719" t="s">
        <v>10298</v>
      </c>
      <c r="B27" s="167" t="s">
        <v>10319</v>
      </c>
      <c r="C27" s="65" t="s">
        <v>10320</v>
      </c>
      <c r="D27" s="65" t="s">
        <v>10321</v>
      </c>
      <c r="E27" s="75"/>
      <c r="F27" s="167"/>
      <c r="G27" s="167"/>
      <c r="H27" s="65"/>
      <c r="I27" s="65"/>
      <c r="J27" s="65"/>
      <c r="K27" s="65"/>
      <c r="L27" s="65"/>
      <c r="M27" s="65"/>
    </row>
    <row r="28" spans="1:15">
      <c r="A28" s="78" t="s">
        <v>68</v>
      </c>
      <c r="B28" s="168"/>
      <c r="C28" s="642"/>
      <c r="D28" s="68"/>
      <c r="E28" s="8"/>
      <c r="F28" s="168"/>
      <c r="G28" s="168"/>
      <c r="H28" s="128"/>
      <c r="I28" s="678"/>
      <c r="J28" s="128"/>
      <c r="K28" s="678"/>
      <c r="L28" s="678"/>
      <c r="M28" s="128"/>
    </row>
    <row r="29" spans="1:15">
      <c r="A29" s="78" t="s">
        <v>76</v>
      </c>
      <c r="B29" s="168"/>
      <c r="C29" s="642"/>
      <c r="D29" s="68"/>
      <c r="E29" s="8"/>
      <c r="F29" s="168"/>
      <c r="G29" s="168"/>
      <c r="H29" s="128"/>
      <c r="I29" s="678"/>
      <c r="J29" s="128"/>
      <c r="K29" s="678"/>
      <c r="L29" s="678"/>
      <c r="M29" s="128"/>
    </row>
    <row r="30" spans="1:15">
      <c r="A30" s="78" t="s">
        <v>77</v>
      </c>
      <c r="B30" s="168"/>
      <c r="C30" s="642"/>
      <c r="D30" s="68"/>
      <c r="E30" s="8"/>
      <c r="F30" s="168"/>
      <c r="G30" s="168"/>
      <c r="H30" s="128"/>
      <c r="I30" s="678"/>
      <c r="J30" s="128"/>
      <c r="K30" s="678"/>
      <c r="L30" s="678"/>
      <c r="M30" s="128"/>
    </row>
    <row r="31" spans="1:15">
      <c r="A31" s="79" t="s">
        <v>1256</v>
      </c>
      <c r="B31" s="168"/>
      <c r="C31" s="642"/>
      <c r="D31" s="68"/>
      <c r="E31" s="8"/>
      <c r="F31" s="168"/>
      <c r="G31" s="168"/>
      <c r="H31" s="128"/>
      <c r="I31" s="678"/>
      <c r="J31" s="128"/>
      <c r="K31" s="678"/>
      <c r="L31" s="678"/>
      <c r="M31" s="128"/>
    </row>
    <row r="32" spans="1:15">
      <c r="A32" s="79" t="s">
        <v>79</v>
      </c>
      <c r="B32" s="168"/>
      <c r="C32" s="642"/>
      <c r="D32" s="68"/>
      <c r="E32" s="8"/>
      <c r="F32" s="168"/>
      <c r="G32" s="168"/>
      <c r="H32" s="128"/>
      <c r="I32" s="678"/>
      <c r="J32" s="128"/>
      <c r="K32" s="678"/>
      <c r="L32" s="678"/>
      <c r="M32" s="128"/>
    </row>
    <row r="33" spans="1:13">
      <c r="A33" s="78" t="s">
        <v>1260</v>
      </c>
      <c r="B33" s="64" t="s">
        <v>561</v>
      </c>
      <c r="C33" s="48" t="s">
        <v>448</v>
      </c>
      <c r="D33" s="48" t="s">
        <v>2505</v>
      </c>
      <c r="E33" s="4"/>
      <c r="F33" s="64"/>
      <c r="G33" s="64"/>
      <c r="H33" s="650"/>
      <c r="I33" s="650"/>
      <c r="J33" s="650"/>
      <c r="K33" s="48"/>
      <c r="L33" s="48"/>
      <c r="M33" s="48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705"/>
  <sheetViews>
    <sheetView topLeftCell="F673" workbookViewId="0">
      <selection activeCell="N691" sqref="N691"/>
    </sheetView>
  </sheetViews>
  <sheetFormatPr defaultRowHeight="13.5"/>
  <cols>
    <col min="1" max="1" width="10" style="628" bestFit="1" customWidth="1"/>
    <col min="2" max="2" width="19.33203125" style="628" bestFit="1" customWidth="1"/>
    <col min="3" max="3" width="19.5546875" style="628" bestFit="1" customWidth="1"/>
    <col min="4" max="4" width="15.88671875" style="628" bestFit="1" customWidth="1"/>
    <col min="5" max="5" width="18.21875" style="628" customWidth="1"/>
    <col min="6" max="6" width="18.5546875" style="628" bestFit="1" customWidth="1"/>
    <col min="7" max="7" width="19.33203125" style="628" bestFit="1" customWidth="1"/>
    <col min="8" max="8" width="21" style="628" bestFit="1" customWidth="1"/>
    <col min="9" max="9" width="16.33203125" style="628" bestFit="1" customWidth="1"/>
    <col min="10" max="10" width="17.44140625" style="628" customWidth="1"/>
    <col min="11" max="11" width="17.33203125" style="628" customWidth="1"/>
    <col min="12" max="12" width="18.109375" style="628" customWidth="1"/>
    <col min="13" max="13" width="15.88671875" style="628" bestFit="1" customWidth="1"/>
    <col min="14" max="27" width="15" style="628" customWidth="1"/>
    <col min="28" max="87" width="8.88671875" style="628" customWidth="1"/>
    <col min="88" max="16384" width="8.88671875" style="628"/>
  </cols>
  <sheetData>
    <row r="1" spans="1:13" ht="25.5" customHeight="1">
      <c r="A1" s="957" t="s">
        <v>1201</v>
      </c>
      <c r="B1" s="958"/>
      <c r="C1" s="958"/>
      <c r="D1" s="958"/>
      <c r="E1" s="958"/>
      <c r="F1" s="958"/>
      <c r="G1" s="958"/>
      <c r="H1" s="958"/>
      <c r="I1" s="958"/>
      <c r="J1" s="958"/>
      <c r="K1" s="958"/>
      <c r="L1" s="958"/>
    </row>
    <row r="2" spans="1:13" ht="26.1" customHeight="1">
      <c r="A2" s="13" t="s">
        <v>1</v>
      </c>
      <c r="B2" s="13" t="s">
        <v>1202</v>
      </c>
      <c r="C2" s="17" t="s">
        <v>1203</v>
      </c>
      <c r="D2" s="14" t="s">
        <v>1204</v>
      </c>
      <c r="E2" s="14" t="s">
        <v>1205</v>
      </c>
      <c r="F2" s="14" t="s">
        <v>1206</v>
      </c>
      <c r="G2" s="14" t="s">
        <v>1207</v>
      </c>
      <c r="H2" s="14" t="s">
        <v>1208</v>
      </c>
      <c r="I2" s="13" t="s">
        <v>1209</v>
      </c>
      <c r="J2" s="14" t="s">
        <v>1210</v>
      </c>
      <c r="K2" s="14" t="s">
        <v>1211</v>
      </c>
      <c r="L2" s="13" t="s">
        <v>1212</v>
      </c>
    </row>
    <row r="3" spans="1:13">
      <c r="A3" s="78" t="s">
        <v>14</v>
      </c>
      <c r="B3" s="4" t="s">
        <v>1213</v>
      </c>
      <c r="C3" s="682" t="s">
        <v>1214</v>
      </c>
      <c r="D3" s="715" t="s">
        <v>1215</v>
      </c>
      <c r="E3" s="715" t="s">
        <v>640</v>
      </c>
      <c r="F3" s="649" t="s">
        <v>1216</v>
      </c>
      <c r="G3" s="384" t="s">
        <v>1217</v>
      </c>
      <c r="H3" s="103" t="s">
        <v>1218</v>
      </c>
      <c r="I3" s="48" t="s">
        <v>1219</v>
      </c>
      <c r="J3" s="682" t="s">
        <v>1220</v>
      </c>
      <c r="K3" s="4" t="s">
        <v>1221</v>
      </c>
      <c r="L3" s="4" t="s">
        <v>1222</v>
      </c>
    </row>
    <row r="4" spans="1:13">
      <c r="A4" s="78" t="s">
        <v>27</v>
      </c>
      <c r="B4" s="4" t="s">
        <v>1223</v>
      </c>
      <c r="C4" s="6" t="s">
        <v>1224</v>
      </c>
      <c r="D4" s="416" t="s">
        <v>1225</v>
      </c>
      <c r="E4" s="416" t="s">
        <v>1226</v>
      </c>
      <c r="F4" s="116" t="s">
        <v>1227</v>
      </c>
      <c r="G4" s="407" t="s">
        <v>1228</v>
      </c>
      <c r="H4" s="103" t="s">
        <v>1229</v>
      </c>
      <c r="I4" s="48" t="s">
        <v>1230</v>
      </c>
      <c r="J4" s="6" t="s">
        <v>1231</v>
      </c>
      <c r="K4" s="4" t="s">
        <v>1232</v>
      </c>
      <c r="L4" s="4" t="s">
        <v>1233</v>
      </c>
    </row>
    <row r="5" spans="1:13">
      <c r="A5" s="78" t="s">
        <v>40</v>
      </c>
      <c r="B5" s="4" t="s">
        <v>1234</v>
      </c>
      <c r="C5" s="6" t="s">
        <v>1235</v>
      </c>
      <c r="D5" s="715" t="s">
        <v>1234</v>
      </c>
      <c r="E5" s="715" t="s">
        <v>1234</v>
      </c>
      <c r="F5" s="649" t="s">
        <v>1236</v>
      </c>
      <c r="G5" s="384" t="s">
        <v>1237</v>
      </c>
      <c r="H5" s="103" t="s">
        <v>1238</v>
      </c>
      <c r="I5" s="48" t="s">
        <v>1239</v>
      </c>
      <c r="J5" s="682" t="s">
        <v>1240</v>
      </c>
      <c r="K5" s="4" t="s">
        <v>1241</v>
      </c>
      <c r="L5" s="4" t="s">
        <v>1241</v>
      </c>
    </row>
    <row r="6" spans="1:13">
      <c r="A6" s="78" t="s">
        <v>48</v>
      </c>
      <c r="B6" s="692">
        <v>2250203000</v>
      </c>
      <c r="C6" s="682">
        <v>15822129000</v>
      </c>
      <c r="D6" s="688">
        <v>7808333000</v>
      </c>
      <c r="E6" s="688">
        <v>2938792000</v>
      </c>
      <c r="F6" s="649">
        <v>1978518000</v>
      </c>
      <c r="G6" s="716">
        <v>17921404000</v>
      </c>
      <c r="H6" s="633">
        <v>4360437000</v>
      </c>
      <c r="I6" s="660">
        <v>10773863000</v>
      </c>
      <c r="J6" s="682">
        <v>20558971000</v>
      </c>
      <c r="K6" s="651">
        <v>13885126000</v>
      </c>
      <c r="L6" s="682">
        <v>243750000</v>
      </c>
    </row>
    <row r="7" spans="1:13">
      <c r="A7" s="78" t="s">
        <v>49</v>
      </c>
      <c r="B7" s="682">
        <v>310127000</v>
      </c>
      <c r="C7" s="682">
        <v>19485278000</v>
      </c>
      <c r="D7" s="688">
        <v>5232578000</v>
      </c>
      <c r="E7" s="688">
        <v>2870266000</v>
      </c>
      <c r="F7" s="649">
        <v>585618000</v>
      </c>
      <c r="G7" s="716">
        <v>24287157000</v>
      </c>
      <c r="H7" s="633">
        <v>4727085000</v>
      </c>
      <c r="I7" s="650">
        <v>24751969000</v>
      </c>
      <c r="J7" s="682">
        <v>23992379000</v>
      </c>
      <c r="K7" s="651">
        <v>28259372000</v>
      </c>
      <c r="L7" s="682">
        <v>0</v>
      </c>
    </row>
    <row r="8" spans="1:13">
      <c r="A8" s="78" t="s">
        <v>50</v>
      </c>
      <c r="B8" s="682">
        <v>2952268000</v>
      </c>
      <c r="C8" s="682">
        <v>28499656000</v>
      </c>
      <c r="D8" s="688">
        <v>7882757000</v>
      </c>
      <c r="E8" s="688">
        <v>3425675000</v>
      </c>
      <c r="F8" s="649">
        <v>753893000</v>
      </c>
      <c r="G8" s="716">
        <v>35448562000</v>
      </c>
      <c r="H8" s="717">
        <v>14348773000</v>
      </c>
      <c r="I8" s="650">
        <v>35509597000</v>
      </c>
      <c r="J8" s="682">
        <v>42726189000</v>
      </c>
      <c r="K8" s="654">
        <v>50713587000</v>
      </c>
      <c r="L8" s="682">
        <v>0</v>
      </c>
    </row>
    <row r="9" spans="1:13">
      <c r="A9" s="718" t="s">
        <v>51</v>
      </c>
      <c r="B9" s="5">
        <v>0.13650000000000001</v>
      </c>
      <c r="C9" s="5">
        <v>0.34379999999999999</v>
      </c>
      <c r="D9" s="417">
        <v>0.55100000000000005</v>
      </c>
      <c r="E9" s="417">
        <v>0.39589999999999997</v>
      </c>
      <c r="F9" s="105">
        <v>0.13189999999999999</v>
      </c>
      <c r="G9" s="385">
        <v>0.52039999999999997</v>
      </c>
      <c r="H9" s="105">
        <v>0.5494</v>
      </c>
      <c r="I9" s="49">
        <v>0.46589999999999998</v>
      </c>
      <c r="J9" s="5">
        <v>0.6966</v>
      </c>
      <c r="K9" s="5">
        <v>0.3594</v>
      </c>
      <c r="L9" s="5">
        <v>0.36670000000000003</v>
      </c>
      <c r="M9" s="627"/>
    </row>
    <row r="10" spans="1:13">
      <c r="A10" s="718" t="s">
        <v>54</v>
      </c>
      <c r="B10" s="5">
        <v>49.256799999999998</v>
      </c>
      <c r="C10" s="5">
        <v>3.3418999999999999</v>
      </c>
      <c r="D10" s="417">
        <v>17.747900000000001</v>
      </c>
      <c r="E10" s="417">
        <v>5.3658000000000001</v>
      </c>
      <c r="F10" s="105">
        <v>17.504000000000001</v>
      </c>
      <c r="G10" s="385">
        <v>2.4876</v>
      </c>
      <c r="H10" s="105">
        <v>2.3782000000000001</v>
      </c>
      <c r="I10" s="49">
        <v>5.5156000000000001</v>
      </c>
      <c r="J10" s="5">
        <v>10.3424</v>
      </c>
      <c r="K10" s="5">
        <v>5.5678999999999998</v>
      </c>
      <c r="L10" s="5">
        <v>3.2559999999999998</v>
      </c>
      <c r="M10" s="627"/>
    </row>
    <row r="11" spans="1:13" ht="22.5" customHeight="1">
      <c r="A11" s="719" t="s">
        <v>55</v>
      </c>
      <c r="B11" s="5" t="s">
        <v>608</v>
      </c>
      <c r="C11" s="5" t="s">
        <v>1242</v>
      </c>
      <c r="D11" s="419" t="s">
        <v>1243</v>
      </c>
      <c r="E11" s="418" t="s">
        <v>1244</v>
      </c>
      <c r="F11" s="105" t="s">
        <v>1245</v>
      </c>
      <c r="G11" s="395" t="s">
        <v>1246</v>
      </c>
      <c r="H11" s="105" t="s">
        <v>1247</v>
      </c>
      <c r="I11" s="49" t="s">
        <v>1248</v>
      </c>
      <c r="J11" s="5" t="s">
        <v>610</v>
      </c>
      <c r="K11" s="5" t="s">
        <v>1249</v>
      </c>
      <c r="L11" s="75" t="s">
        <v>1250</v>
      </c>
    </row>
    <row r="12" spans="1:13" ht="22.5" customHeight="1">
      <c r="A12" s="78" t="s">
        <v>68</v>
      </c>
      <c r="B12" s="260" t="s">
        <v>1251</v>
      </c>
      <c r="C12" s="262" t="s">
        <v>1252</v>
      </c>
      <c r="D12" s="676" t="s">
        <v>1253</v>
      </c>
      <c r="E12" s="594" t="s">
        <v>1254</v>
      </c>
      <c r="F12" s="642"/>
      <c r="G12" s="258" t="s">
        <v>384</v>
      </c>
      <c r="H12" s="678"/>
      <c r="I12" s="59"/>
      <c r="J12" s="644" t="s">
        <v>1255</v>
      </c>
      <c r="K12" s="678"/>
      <c r="L12" s="59"/>
    </row>
    <row r="13" spans="1:13">
      <c r="A13" s="78" t="s">
        <v>76</v>
      </c>
      <c r="B13" s="59"/>
      <c r="C13" s="69"/>
      <c r="D13" s="720"/>
      <c r="E13" s="720"/>
      <c r="F13" s="642"/>
      <c r="G13" s="394"/>
      <c r="H13" s="678"/>
      <c r="I13" s="59"/>
      <c r="J13" s="642"/>
      <c r="K13" s="678"/>
      <c r="L13" s="59"/>
    </row>
    <row r="14" spans="1:13">
      <c r="A14" s="78" t="s">
        <v>77</v>
      </c>
      <c r="B14" s="59"/>
      <c r="C14" s="69"/>
      <c r="D14" s="720"/>
      <c r="E14" s="720"/>
      <c r="F14" s="642"/>
      <c r="G14" s="394"/>
      <c r="H14" s="678"/>
      <c r="I14" s="59"/>
      <c r="J14" s="642"/>
      <c r="K14" s="678"/>
      <c r="L14" s="59"/>
    </row>
    <row r="15" spans="1:13">
      <c r="A15" s="79" t="s">
        <v>1256</v>
      </c>
      <c r="B15" s="59"/>
      <c r="C15" s="10" t="s">
        <v>1257</v>
      </c>
      <c r="D15" s="720"/>
      <c r="E15" s="720"/>
      <c r="F15" s="642"/>
      <c r="G15" s="394"/>
      <c r="H15" s="678"/>
      <c r="I15" s="59"/>
      <c r="J15" s="642"/>
      <c r="K15" s="678"/>
      <c r="L15" s="59"/>
    </row>
    <row r="16" spans="1:13">
      <c r="A16" s="79" t="s">
        <v>79</v>
      </c>
      <c r="B16" s="59"/>
      <c r="C16" s="69"/>
      <c r="D16" s="420" t="s">
        <v>1258</v>
      </c>
      <c r="E16" s="720"/>
      <c r="F16" s="642"/>
      <c r="G16" s="394"/>
      <c r="H16" s="678"/>
      <c r="I16" s="115" t="s">
        <v>1259</v>
      </c>
      <c r="J16" s="642"/>
      <c r="K16" s="678"/>
      <c r="L16" s="59"/>
    </row>
    <row r="17" spans="1:12" ht="22.5" customHeight="1">
      <c r="A17" s="78" t="s">
        <v>1260</v>
      </c>
      <c r="B17" s="77" t="s">
        <v>1261</v>
      </c>
      <c r="C17" s="692" t="s">
        <v>1262</v>
      </c>
      <c r="D17" s="721" t="s">
        <v>150</v>
      </c>
      <c r="E17" s="721" t="s">
        <v>150</v>
      </c>
      <c r="F17" s="649" t="s">
        <v>502</v>
      </c>
      <c r="G17" s="384" t="s">
        <v>85</v>
      </c>
      <c r="H17" s="103" t="s">
        <v>1263</v>
      </c>
      <c r="I17" s="48" t="s">
        <v>1264</v>
      </c>
      <c r="J17" s="682" t="s">
        <v>276</v>
      </c>
      <c r="K17" s="4" t="s">
        <v>1265</v>
      </c>
      <c r="L17" s="4" t="s">
        <v>561</v>
      </c>
    </row>
    <row r="18" spans="1:12" ht="26.1" customHeight="1">
      <c r="A18" s="13" t="s">
        <v>1</v>
      </c>
      <c r="B18" s="13" t="s">
        <v>1266</v>
      </c>
      <c r="C18" s="17" t="s">
        <v>1267</v>
      </c>
      <c r="D18" s="14" t="s">
        <v>1268</v>
      </c>
      <c r="E18" s="13" t="s">
        <v>1269</v>
      </c>
      <c r="F18" s="13" t="s">
        <v>1270</v>
      </c>
      <c r="G18" s="13" t="s">
        <v>1271</v>
      </c>
      <c r="H18" s="13" t="s">
        <v>1272</v>
      </c>
      <c r="I18" s="13" t="s">
        <v>1273</v>
      </c>
      <c r="J18" s="13" t="s">
        <v>1274</v>
      </c>
      <c r="K18" s="14" t="s">
        <v>1275</v>
      </c>
      <c r="L18" s="13" t="s">
        <v>1276</v>
      </c>
    </row>
    <row r="19" spans="1:12">
      <c r="A19" s="78" t="s">
        <v>14</v>
      </c>
      <c r="B19" s="241" t="s">
        <v>1277</v>
      </c>
      <c r="C19" s="4" t="s">
        <v>1278</v>
      </c>
      <c r="D19" s="4" t="s">
        <v>1279</v>
      </c>
      <c r="E19" s="48" t="s">
        <v>1280</v>
      </c>
      <c r="F19" s="4" t="s">
        <v>1281</v>
      </c>
      <c r="G19" s="340" t="s">
        <v>1282</v>
      </c>
      <c r="H19" s="4" t="s">
        <v>1283</v>
      </c>
      <c r="I19" s="4" t="s">
        <v>1284</v>
      </c>
      <c r="J19" s="4" t="s">
        <v>1285</v>
      </c>
      <c r="K19" s="650" t="s">
        <v>1286</v>
      </c>
      <c r="L19" s="4" t="s">
        <v>1287</v>
      </c>
    </row>
    <row r="20" spans="1:12">
      <c r="A20" s="78" t="s">
        <v>27</v>
      </c>
      <c r="B20" s="242" t="s">
        <v>1288</v>
      </c>
      <c r="C20" s="4" t="s">
        <v>1289</v>
      </c>
      <c r="D20" s="4" t="s">
        <v>1290</v>
      </c>
      <c r="E20" s="48" t="s">
        <v>1291</v>
      </c>
      <c r="F20" s="4" t="s">
        <v>1292</v>
      </c>
      <c r="G20" s="335" t="s">
        <v>1293</v>
      </c>
      <c r="H20" s="4" t="s">
        <v>1294</v>
      </c>
      <c r="I20" s="4" t="s">
        <v>1295</v>
      </c>
      <c r="J20" s="4" t="s">
        <v>1296</v>
      </c>
      <c r="K20" s="67" t="s">
        <v>1297</v>
      </c>
      <c r="L20" s="4" t="s">
        <v>1298</v>
      </c>
    </row>
    <row r="21" spans="1:12">
      <c r="A21" s="78" t="s">
        <v>40</v>
      </c>
      <c r="B21" s="241" t="s">
        <v>1299</v>
      </c>
      <c r="C21" s="4" t="s">
        <v>1300</v>
      </c>
      <c r="D21" s="4" t="s">
        <v>1301</v>
      </c>
      <c r="E21" s="48" t="s">
        <v>1302</v>
      </c>
      <c r="F21" s="4" t="s">
        <v>1303</v>
      </c>
      <c r="G21" s="340" t="s">
        <v>1236</v>
      </c>
      <c r="H21" s="4" t="s">
        <v>1301</v>
      </c>
      <c r="I21" s="4" t="s">
        <v>1304</v>
      </c>
      <c r="J21" s="4" t="s">
        <v>1305</v>
      </c>
      <c r="K21" s="650" t="s">
        <v>1306</v>
      </c>
      <c r="L21" s="4" t="s">
        <v>1301</v>
      </c>
    </row>
    <row r="22" spans="1:12">
      <c r="A22" s="78" t="s">
        <v>48</v>
      </c>
      <c r="B22" s="722">
        <v>10447584000</v>
      </c>
      <c r="C22" s="651">
        <v>462064000</v>
      </c>
      <c r="D22" s="682">
        <v>1857950000</v>
      </c>
      <c r="E22" s="650">
        <v>2389234000</v>
      </c>
      <c r="F22" s="682">
        <v>3912388000</v>
      </c>
      <c r="G22" s="630">
        <v>2102386000</v>
      </c>
      <c r="H22" s="682">
        <v>4018258000</v>
      </c>
      <c r="I22" s="682">
        <v>3691945000</v>
      </c>
      <c r="J22" s="682">
        <v>6413698000</v>
      </c>
      <c r="K22" s="650">
        <v>1196108000</v>
      </c>
      <c r="L22" s="682">
        <v>2880863000</v>
      </c>
    </row>
    <row r="23" spans="1:12" ht="16.5" customHeight="1">
      <c r="A23" s="78" t="s">
        <v>49</v>
      </c>
      <c r="B23" s="722">
        <v>13855611000</v>
      </c>
      <c r="C23" s="723"/>
      <c r="D23" s="682">
        <v>775585000</v>
      </c>
      <c r="E23" s="650">
        <v>4478462000</v>
      </c>
      <c r="F23" s="682">
        <v>1994962000</v>
      </c>
      <c r="G23" s="630">
        <v>1421742000</v>
      </c>
      <c r="H23" s="682">
        <v>3897691000</v>
      </c>
      <c r="I23" s="682">
        <v>1227513000</v>
      </c>
      <c r="J23" s="682">
        <v>13353339000</v>
      </c>
      <c r="K23" s="650">
        <v>587154000</v>
      </c>
      <c r="L23" s="682">
        <v>631092000</v>
      </c>
    </row>
    <row r="24" spans="1:12">
      <c r="A24" s="78" t="s">
        <v>50</v>
      </c>
      <c r="B24" s="722">
        <v>18685183000</v>
      </c>
      <c r="C24" s="654">
        <v>10485010000</v>
      </c>
      <c r="D24" s="682">
        <v>1185955000</v>
      </c>
      <c r="E24" s="650">
        <v>7239008000</v>
      </c>
      <c r="F24" s="682">
        <v>2511406000</v>
      </c>
      <c r="G24" s="630">
        <v>2661422000</v>
      </c>
      <c r="H24" s="682">
        <v>5352578000</v>
      </c>
      <c r="I24" s="682">
        <v>5396169000</v>
      </c>
      <c r="J24" s="682">
        <v>15838316000</v>
      </c>
      <c r="K24" s="650">
        <v>1250413000</v>
      </c>
      <c r="L24" s="682">
        <v>1295960000</v>
      </c>
    </row>
    <row r="25" spans="1:12">
      <c r="A25" s="718" t="s">
        <v>51</v>
      </c>
      <c r="B25" s="243">
        <v>3.6726999999999999</v>
      </c>
      <c r="C25" s="5">
        <v>0.18140000000000001</v>
      </c>
      <c r="D25" s="5">
        <v>0.38329999999999997</v>
      </c>
      <c r="E25" s="49">
        <v>0.1966</v>
      </c>
      <c r="F25" s="5">
        <v>2.9999999999999997E-4</v>
      </c>
      <c r="G25" s="336">
        <v>0.39290000000000003</v>
      </c>
      <c r="H25" s="5">
        <v>0.48509999999999998</v>
      </c>
      <c r="I25" s="5">
        <v>0.11119999999999999</v>
      </c>
      <c r="J25" s="76">
        <v>1.9495</v>
      </c>
      <c r="K25" s="49">
        <v>0.40629999999999999</v>
      </c>
      <c r="L25" s="5">
        <v>3.6900000000000002E-2</v>
      </c>
    </row>
    <row r="26" spans="1:12">
      <c r="A26" s="718" t="s">
        <v>54</v>
      </c>
      <c r="B26" s="244">
        <v>5.4451000000000001</v>
      </c>
      <c r="C26" s="5">
        <v>42.294699999999999</v>
      </c>
      <c r="D26" s="5">
        <v>4.1791</v>
      </c>
      <c r="E26" s="49">
        <v>8.9420999999999999</v>
      </c>
      <c r="F26" s="5">
        <v>2853.3180000000002</v>
      </c>
      <c r="G26" s="336">
        <v>6.8362999999999996</v>
      </c>
      <c r="H26" s="5">
        <v>9.9865999999999993</v>
      </c>
      <c r="I26" s="5">
        <v>14.3703</v>
      </c>
      <c r="J26" s="76">
        <v>1.3601000000000001</v>
      </c>
      <c r="K26" s="49">
        <v>6.2679999999999998</v>
      </c>
      <c r="L26" s="5">
        <v>49.276600000000002</v>
      </c>
    </row>
    <row r="27" spans="1:12" ht="22.5" customHeight="1">
      <c r="A27" s="719" t="s">
        <v>55</v>
      </c>
      <c r="B27" s="245" t="s">
        <v>1307</v>
      </c>
      <c r="C27" s="75" t="s">
        <v>1308</v>
      </c>
      <c r="D27" s="75" t="s">
        <v>1309</v>
      </c>
      <c r="E27" s="49" t="s">
        <v>1310</v>
      </c>
      <c r="F27" s="5">
        <v>2853.3180000000002</v>
      </c>
      <c r="G27" s="342" t="s">
        <v>1311</v>
      </c>
      <c r="H27" s="5" t="s">
        <v>1312</v>
      </c>
      <c r="I27" s="5" t="s">
        <v>59</v>
      </c>
      <c r="J27" s="5" t="s">
        <v>1313</v>
      </c>
      <c r="K27" s="49" t="s">
        <v>1314</v>
      </c>
      <c r="L27" s="5" t="s">
        <v>1315</v>
      </c>
    </row>
    <row r="28" spans="1:12" ht="22.5" customHeight="1">
      <c r="A28" s="78" t="s">
        <v>68</v>
      </c>
      <c r="B28" s="644" t="s">
        <v>1316</v>
      </c>
      <c r="C28" s="681" t="s">
        <v>1317</v>
      </c>
      <c r="D28" s="59"/>
      <c r="E28" s="59"/>
      <c r="F28" s="59"/>
      <c r="G28" s="59"/>
      <c r="H28" s="59"/>
      <c r="I28" s="59"/>
      <c r="J28" s="260" t="s">
        <v>1318</v>
      </c>
      <c r="K28" s="642"/>
      <c r="L28" s="59"/>
    </row>
    <row r="29" spans="1:12">
      <c r="A29" s="78" t="s">
        <v>76</v>
      </c>
      <c r="B29" s="246"/>
      <c r="C29" s="642"/>
      <c r="D29" s="59"/>
      <c r="E29" s="59"/>
      <c r="F29" s="59"/>
      <c r="G29" s="333"/>
      <c r="H29" s="59"/>
      <c r="I29" s="59"/>
      <c r="J29" s="59"/>
      <c r="K29" s="642"/>
      <c r="L29" s="59"/>
    </row>
    <row r="30" spans="1:12">
      <c r="A30" s="78" t="s">
        <v>77</v>
      </c>
      <c r="B30" s="246"/>
      <c r="C30" s="642"/>
      <c r="D30" s="59"/>
      <c r="E30" s="59"/>
      <c r="F30" s="59"/>
      <c r="G30" s="333"/>
      <c r="H30" s="59"/>
      <c r="I30" s="59"/>
      <c r="J30" s="59"/>
      <c r="K30" s="642"/>
      <c r="L30" s="59"/>
    </row>
    <row r="31" spans="1:12">
      <c r="A31" s="79" t="s">
        <v>1256</v>
      </c>
      <c r="B31" s="246"/>
      <c r="C31" s="642"/>
      <c r="D31" s="59"/>
      <c r="E31" s="59"/>
      <c r="F31" s="59"/>
      <c r="G31" s="333"/>
      <c r="H31" s="59"/>
      <c r="I31" s="59"/>
      <c r="J31" s="59"/>
      <c r="K31" s="642"/>
      <c r="L31" s="59"/>
    </row>
    <row r="32" spans="1:12">
      <c r="A32" s="79" t="s">
        <v>79</v>
      </c>
      <c r="B32" s="724" t="s">
        <v>1319</v>
      </c>
      <c r="C32" s="642"/>
      <c r="D32" s="59"/>
      <c r="E32" s="59"/>
      <c r="F32" s="59"/>
      <c r="G32" s="333"/>
      <c r="H32" s="59"/>
      <c r="I32" s="59"/>
      <c r="J32" s="59"/>
      <c r="K32" s="642"/>
      <c r="L32" s="59"/>
    </row>
    <row r="33" spans="1:12">
      <c r="A33" s="78" t="s">
        <v>1260</v>
      </c>
      <c r="B33" s="241"/>
      <c r="C33" s="682" t="s">
        <v>448</v>
      </c>
      <c r="D33" s="4" t="s">
        <v>82</v>
      </c>
      <c r="E33" s="48" t="s">
        <v>82</v>
      </c>
      <c r="F33" s="4" t="s">
        <v>1320</v>
      </c>
      <c r="G33" s="340" t="s">
        <v>146</v>
      </c>
      <c r="H33" s="4" t="s">
        <v>146</v>
      </c>
      <c r="I33" s="4" t="s">
        <v>146</v>
      </c>
      <c r="J33" s="48"/>
      <c r="K33" s="650" t="s">
        <v>82</v>
      </c>
      <c r="L33" s="4" t="s">
        <v>150</v>
      </c>
    </row>
    <row r="34" spans="1:12" ht="26.1" customHeight="1">
      <c r="A34" s="13" t="s">
        <v>1</v>
      </c>
      <c r="B34" s="13" t="s">
        <v>1321</v>
      </c>
      <c r="C34" s="14" t="s">
        <v>1322</v>
      </c>
      <c r="D34" s="14" t="s">
        <v>1323</v>
      </c>
      <c r="E34" s="16" t="s">
        <v>1324</v>
      </c>
      <c r="F34" s="13" t="s">
        <v>1325</v>
      </c>
      <c r="G34" s="13" t="s">
        <v>1326</v>
      </c>
      <c r="H34" s="13" t="s">
        <v>1327</v>
      </c>
      <c r="I34" s="14" t="s">
        <v>1328</v>
      </c>
      <c r="J34" s="14" t="s">
        <v>1329</v>
      </c>
      <c r="K34" s="13" t="s">
        <v>1330</v>
      </c>
      <c r="L34" s="13" t="s">
        <v>1331</v>
      </c>
    </row>
    <row r="35" spans="1:12">
      <c r="A35" s="78" t="s">
        <v>14</v>
      </c>
      <c r="B35" s="103" t="s">
        <v>1332</v>
      </c>
      <c r="C35" s="682" t="s">
        <v>1333</v>
      </c>
      <c r="D35" s="682" t="s">
        <v>1334</v>
      </c>
      <c r="E35" s="682" t="s">
        <v>1335</v>
      </c>
      <c r="F35" s="4" t="s">
        <v>1336</v>
      </c>
      <c r="G35" s="48" t="s">
        <v>1337</v>
      </c>
      <c r="H35" s="4" t="s">
        <v>1338</v>
      </c>
      <c r="I35" s="725" t="s">
        <v>1339</v>
      </c>
      <c r="J35" s="439" t="s">
        <v>1340</v>
      </c>
      <c r="K35" s="4" t="s">
        <v>1341</v>
      </c>
      <c r="L35" s="4" t="s">
        <v>1342</v>
      </c>
    </row>
    <row r="36" spans="1:12">
      <c r="A36" s="78" t="s">
        <v>27</v>
      </c>
      <c r="B36" s="103" t="s">
        <v>1343</v>
      </c>
      <c r="C36" s="6" t="s">
        <v>1344</v>
      </c>
      <c r="D36" s="6" t="s">
        <v>1345</v>
      </c>
      <c r="E36" s="6" t="s">
        <v>1346</v>
      </c>
      <c r="F36" s="4" t="s">
        <v>1347</v>
      </c>
      <c r="G36" s="48" t="s">
        <v>1348</v>
      </c>
      <c r="H36" s="4" t="s">
        <v>1349</v>
      </c>
      <c r="I36" s="200" t="s">
        <v>1350</v>
      </c>
      <c r="J36" s="439" t="s">
        <v>1351</v>
      </c>
      <c r="K36" s="4" t="s">
        <v>1352</v>
      </c>
      <c r="L36" s="4" t="s">
        <v>1353</v>
      </c>
    </row>
    <row r="37" spans="1:12">
      <c r="A37" s="78" t="s">
        <v>40</v>
      </c>
      <c r="B37" s="103" t="s">
        <v>1234</v>
      </c>
      <c r="C37" s="682" t="s">
        <v>1354</v>
      </c>
      <c r="D37" s="682" t="s">
        <v>1355</v>
      </c>
      <c r="E37" s="682" t="s">
        <v>1356</v>
      </c>
      <c r="F37" s="4" t="s">
        <v>1357</v>
      </c>
      <c r="G37" s="48" t="s">
        <v>1300</v>
      </c>
      <c r="H37" s="4" t="s">
        <v>1358</v>
      </c>
      <c r="I37" s="201" t="s">
        <v>1306</v>
      </c>
      <c r="J37" s="438" t="s">
        <v>1305</v>
      </c>
      <c r="K37" s="4" t="s">
        <v>1302</v>
      </c>
      <c r="L37" s="4" t="s">
        <v>1299</v>
      </c>
    </row>
    <row r="38" spans="1:12">
      <c r="A38" s="78" t="s">
        <v>48</v>
      </c>
      <c r="B38" s="649">
        <v>9511853000</v>
      </c>
      <c r="C38" s="682">
        <v>2533779000</v>
      </c>
      <c r="D38" s="682">
        <v>24060796000</v>
      </c>
      <c r="E38" s="682">
        <v>2759798000</v>
      </c>
      <c r="F38" s="682">
        <v>4112460000</v>
      </c>
      <c r="G38" s="650">
        <v>9519626000</v>
      </c>
      <c r="H38" s="682">
        <v>2079323000</v>
      </c>
      <c r="I38" s="726">
        <v>2554498000</v>
      </c>
      <c r="J38" s="672">
        <v>28418105000</v>
      </c>
      <c r="K38" s="682">
        <v>2271763000</v>
      </c>
      <c r="L38" s="682">
        <v>944869000</v>
      </c>
    </row>
    <row r="39" spans="1:12">
      <c r="A39" s="78" t="s">
        <v>49</v>
      </c>
      <c r="B39" s="649">
        <v>11217711000</v>
      </c>
      <c r="C39" s="682">
        <v>1169824000</v>
      </c>
      <c r="D39" s="682">
        <v>24152104000</v>
      </c>
      <c r="E39" s="682">
        <v>2448853000</v>
      </c>
      <c r="F39" s="682">
        <v>4449818000</v>
      </c>
      <c r="G39" s="650">
        <v>8537439000</v>
      </c>
      <c r="H39" s="682">
        <v>818037000</v>
      </c>
      <c r="I39" s="726">
        <v>3504271000</v>
      </c>
      <c r="J39" s="672">
        <v>31399943000</v>
      </c>
      <c r="K39" s="682">
        <v>1145944000</v>
      </c>
      <c r="L39" s="682">
        <v>82052000</v>
      </c>
    </row>
    <row r="40" spans="1:12">
      <c r="A40" s="78" t="s">
        <v>50</v>
      </c>
      <c r="B40" s="649">
        <v>13817683000</v>
      </c>
      <c r="C40" s="682">
        <v>2109263000</v>
      </c>
      <c r="D40" s="682">
        <v>53272159000</v>
      </c>
      <c r="E40" s="682">
        <v>3112383000</v>
      </c>
      <c r="F40" s="682">
        <v>11878347000</v>
      </c>
      <c r="G40" s="650">
        <v>9472999000</v>
      </c>
      <c r="H40" s="682">
        <v>2147238000</v>
      </c>
      <c r="I40" s="726">
        <v>4319931000</v>
      </c>
      <c r="J40" s="672">
        <v>57750113000</v>
      </c>
      <c r="K40" s="682">
        <v>2212607000</v>
      </c>
      <c r="L40" s="682">
        <v>82052000</v>
      </c>
    </row>
    <row r="41" spans="1:12">
      <c r="A41" s="718" t="s">
        <v>51</v>
      </c>
      <c r="B41" s="105">
        <v>1.4200000000000001E-2</v>
      </c>
      <c r="C41" s="5">
        <v>0.1731</v>
      </c>
      <c r="D41" s="5" t="s">
        <v>1359</v>
      </c>
      <c r="E41" s="5">
        <v>1.0004</v>
      </c>
      <c r="F41" s="5">
        <v>0.27800000000000002</v>
      </c>
      <c r="G41" s="49">
        <v>0.58689999999999998</v>
      </c>
      <c r="H41" s="5">
        <v>2.3E-2</v>
      </c>
      <c r="I41" s="202">
        <v>1.0719000000000001</v>
      </c>
      <c r="J41" s="434">
        <v>0.19120000000000001</v>
      </c>
      <c r="K41" s="5">
        <v>0.49199999999999999</v>
      </c>
      <c r="L41" s="5">
        <v>0.64319999999999999</v>
      </c>
    </row>
    <row r="42" spans="1:12">
      <c r="A42" s="718" t="s">
        <v>54</v>
      </c>
      <c r="B42" s="105">
        <v>53.816299999999998</v>
      </c>
      <c r="C42" s="5">
        <v>6.3761999999999999</v>
      </c>
      <c r="D42" s="49"/>
      <c r="E42" s="5">
        <v>1.8028</v>
      </c>
      <c r="F42" s="5">
        <v>7.1767000000000003</v>
      </c>
      <c r="G42" s="117">
        <v>3.4333</v>
      </c>
      <c r="H42" s="5">
        <v>29.561399999999999</v>
      </c>
      <c r="I42" s="202">
        <v>1.3821000000000001</v>
      </c>
      <c r="J42" s="434">
        <v>4.7812999999999999</v>
      </c>
      <c r="K42" s="5">
        <v>330.94189999999998</v>
      </c>
      <c r="L42" s="5">
        <v>3.9826999999999999</v>
      </c>
    </row>
    <row r="43" spans="1:12" ht="22.5" customHeight="1">
      <c r="A43" s="719" t="s">
        <v>55</v>
      </c>
      <c r="B43" s="105" t="s">
        <v>1360</v>
      </c>
      <c r="C43" s="5" t="s">
        <v>132</v>
      </c>
      <c r="D43" s="5" t="s">
        <v>132</v>
      </c>
      <c r="E43" s="5" t="s">
        <v>132</v>
      </c>
      <c r="F43" s="75" t="s">
        <v>1361</v>
      </c>
      <c r="G43" s="65" t="s">
        <v>64</v>
      </c>
      <c r="H43" s="5" t="s">
        <v>1362</v>
      </c>
      <c r="I43" s="203" t="s">
        <v>1363</v>
      </c>
      <c r="J43" s="435" t="s">
        <v>65</v>
      </c>
      <c r="K43" s="5" t="s">
        <v>195</v>
      </c>
      <c r="L43" s="5" t="s">
        <v>1364</v>
      </c>
    </row>
    <row r="44" spans="1:12" ht="22.5" customHeight="1">
      <c r="A44" s="78" t="s">
        <v>68</v>
      </c>
      <c r="B44" s="260" t="s">
        <v>1365</v>
      </c>
      <c r="C44" s="678"/>
      <c r="D44" s="681" t="s">
        <v>1366</v>
      </c>
      <c r="E44" s="642"/>
      <c r="F44" s="644" t="s">
        <v>1367</v>
      </c>
      <c r="G44" s="260" t="s">
        <v>1368</v>
      </c>
      <c r="H44" s="59"/>
      <c r="I44" s="259" t="s">
        <v>1369</v>
      </c>
      <c r="J44" s="441" t="s">
        <v>1370</v>
      </c>
      <c r="K44" s="59"/>
      <c r="L44" s="59"/>
    </row>
    <row r="45" spans="1:12">
      <c r="A45" s="78" t="s">
        <v>76</v>
      </c>
      <c r="B45" s="642"/>
      <c r="C45" s="678"/>
      <c r="D45" s="642"/>
      <c r="E45" s="642"/>
      <c r="F45" s="642"/>
      <c r="G45" s="59"/>
      <c r="H45" s="59"/>
      <c r="I45" s="204"/>
      <c r="J45" s="440"/>
      <c r="K45" s="59"/>
      <c r="L45" s="59"/>
    </row>
    <row r="46" spans="1:12">
      <c r="A46" s="78" t="s">
        <v>77</v>
      </c>
      <c r="B46" s="642"/>
      <c r="C46" s="678"/>
      <c r="D46" s="642"/>
      <c r="E46" s="642"/>
      <c r="F46" s="642"/>
      <c r="G46" s="59"/>
      <c r="H46" s="59"/>
      <c r="I46" s="204"/>
      <c r="J46" s="440"/>
      <c r="K46" s="59"/>
      <c r="L46" s="59"/>
    </row>
    <row r="47" spans="1:12">
      <c r="A47" s="79" t="s">
        <v>1256</v>
      </c>
      <c r="B47" s="642"/>
      <c r="C47" s="678"/>
      <c r="D47" s="642"/>
      <c r="E47" s="642"/>
      <c r="F47" s="642"/>
      <c r="G47" s="59"/>
      <c r="H47" s="59"/>
      <c r="I47" s="204"/>
      <c r="J47" s="440"/>
      <c r="K47" s="59"/>
      <c r="L47" s="59"/>
    </row>
    <row r="48" spans="1:12">
      <c r="A48" s="79" t="s">
        <v>79</v>
      </c>
      <c r="B48" s="642"/>
      <c r="C48" s="678"/>
      <c r="D48" s="642"/>
      <c r="E48" s="642"/>
      <c r="F48" s="642"/>
      <c r="G48" s="59"/>
      <c r="H48" s="59"/>
      <c r="I48" s="204"/>
      <c r="J48" s="440"/>
      <c r="K48" s="59"/>
      <c r="L48" s="59"/>
    </row>
    <row r="49" spans="1:13" s="30" customFormat="1" ht="45" customHeight="1">
      <c r="A49" s="78" t="s">
        <v>1260</v>
      </c>
      <c r="B49" s="103" t="s">
        <v>333</v>
      </c>
      <c r="C49" s="4" t="s">
        <v>1371</v>
      </c>
      <c r="D49" s="4" t="s">
        <v>218</v>
      </c>
      <c r="E49" s="48"/>
      <c r="F49" s="4" t="s">
        <v>1372</v>
      </c>
      <c r="G49" s="48" t="s">
        <v>563</v>
      </c>
      <c r="H49" s="4" t="s">
        <v>82</v>
      </c>
      <c r="I49" s="205" t="s">
        <v>1111</v>
      </c>
      <c r="J49" s="684" t="s">
        <v>1373</v>
      </c>
      <c r="K49" s="4" t="s">
        <v>146</v>
      </c>
      <c r="L49" s="4" t="s">
        <v>561</v>
      </c>
      <c r="M49" s="628"/>
    </row>
    <row r="50" spans="1:13" ht="26.1" customHeight="1">
      <c r="A50" s="13" t="s">
        <v>1</v>
      </c>
      <c r="B50" s="14" t="s">
        <v>1374</v>
      </c>
      <c r="C50" s="14" t="s">
        <v>1375</v>
      </c>
      <c r="D50" s="13" t="s">
        <v>1376</v>
      </c>
      <c r="E50" s="13" t="s">
        <v>1377</v>
      </c>
      <c r="F50" s="14" t="s">
        <v>1378</v>
      </c>
      <c r="G50" s="13" t="s">
        <v>1379</v>
      </c>
      <c r="H50" s="13" t="s">
        <v>1380</v>
      </c>
      <c r="I50" s="16" t="s">
        <v>1381</v>
      </c>
      <c r="J50" s="14" t="s">
        <v>1382</v>
      </c>
      <c r="K50" s="17" t="s">
        <v>1383</v>
      </c>
      <c r="L50" s="74" t="s">
        <v>1384</v>
      </c>
    </row>
    <row r="51" spans="1:13">
      <c r="A51" s="78" t="s">
        <v>14</v>
      </c>
      <c r="B51" s="649" t="s">
        <v>1385</v>
      </c>
      <c r="C51" s="4" t="s">
        <v>1386</v>
      </c>
      <c r="D51" s="103" t="s">
        <v>1387</v>
      </c>
      <c r="E51" s="4" t="s">
        <v>1388</v>
      </c>
      <c r="F51" s="715" t="s">
        <v>1389</v>
      </c>
      <c r="G51" s="4" t="s">
        <v>1390</v>
      </c>
      <c r="H51" s="384" t="s">
        <v>1391</v>
      </c>
      <c r="I51" s="650" t="s">
        <v>1392</v>
      </c>
      <c r="J51" s="4" t="s">
        <v>1393</v>
      </c>
      <c r="K51" s="682" t="s">
        <v>1394</v>
      </c>
      <c r="L51" s="4" t="s">
        <v>1395</v>
      </c>
    </row>
    <row r="52" spans="1:13">
      <c r="A52" s="78" t="s">
        <v>27</v>
      </c>
      <c r="B52" s="116" t="s">
        <v>1396</v>
      </c>
      <c r="C52" s="4" t="s">
        <v>1397</v>
      </c>
      <c r="D52" s="103" t="s">
        <v>1398</v>
      </c>
      <c r="E52" s="4" t="s">
        <v>1399</v>
      </c>
      <c r="F52" s="416" t="s">
        <v>1400</v>
      </c>
      <c r="G52" s="4" t="s">
        <v>1401</v>
      </c>
      <c r="H52" s="383" t="s">
        <v>1402</v>
      </c>
      <c r="I52" s="67" t="s">
        <v>1403</v>
      </c>
      <c r="J52" s="4" t="s">
        <v>1404</v>
      </c>
      <c r="K52" s="6" t="s">
        <v>1405</v>
      </c>
      <c r="L52" s="4" t="s">
        <v>1406</v>
      </c>
    </row>
    <row r="53" spans="1:13">
      <c r="A53" s="78" t="s">
        <v>40</v>
      </c>
      <c r="B53" s="116" t="s">
        <v>1407</v>
      </c>
      <c r="C53" s="4" t="s">
        <v>1238</v>
      </c>
      <c r="D53" s="103" t="s">
        <v>1304</v>
      </c>
      <c r="E53" s="4" t="s">
        <v>1241</v>
      </c>
      <c r="F53" s="715" t="s">
        <v>1304</v>
      </c>
      <c r="G53" s="4" t="s">
        <v>1235</v>
      </c>
      <c r="H53" s="384" t="s">
        <v>1304</v>
      </c>
      <c r="I53" s="650" t="s">
        <v>1301</v>
      </c>
      <c r="J53" s="4" t="s">
        <v>1239</v>
      </c>
      <c r="K53" s="682" t="s">
        <v>1358</v>
      </c>
      <c r="L53" s="4" t="s">
        <v>1300</v>
      </c>
    </row>
    <row r="54" spans="1:13">
      <c r="A54" s="78" t="s">
        <v>48</v>
      </c>
      <c r="B54" s="649">
        <v>23968479000</v>
      </c>
      <c r="C54" s="651">
        <v>1583472000</v>
      </c>
      <c r="D54" s="649">
        <v>6460267000</v>
      </c>
      <c r="E54" s="682">
        <v>11757542000</v>
      </c>
      <c r="F54" s="688">
        <v>1458801000</v>
      </c>
      <c r="G54" s="682">
        <v>2139379000</v>
      </c>
      <c r="H54" s="716">
        <v>8911850000</v>
      </c>
      <c r="I54" s="650">
        <v>1902977000</v>
      </c>
      <c r="J54" s="682">
        <v>4497012000</v>
      </c>
      <c r="K54" s="682">
        <v>1758312000</v>
      </c>
      <c r="L54" s="682">
        <v>5509026000</v>
      </c>
    </row>
    <row r="55" spans="1:13">
      <c r="A55" s="78" t="s">
        <v>49</v>
      </c>
      <c r="B55" s="649">
        <v>18024316000</v>
      </c>
      <c r="C55" s="651">
        <v>1301589000</v>
      </c>
      <c r="D55" s="649">
        <v>3051032000</v>
      </c>
      <c r="E55" s="682">
        <v>13128800000</v>
      </c>
      <c r="F55" s="688">
        <v>2787224000</v>
      </c>
      <c r="G55" s="682">
        <v>1916334000</v>
      </c>
      <c r="H55" s="716">
        <v>16821965000</v>
      </c>
      <c r="I55" s="650">
        <v>2252136000</v>
      </c>
      <c r="J55" s="682">
        <v>6967696000</v>
      </c>
      <c r="K55" s="682">
        <v>1234498000</v>
      </c>
      <c r="L55" s="682">
        <v>9859909000</v>
      </c>
    </row>
    <row r="56" spans="1:13">
      <c r="A56" s="78" t="s">
        <v>50</v>
      </c>
      <c r="B56" s="649">
        <v>32785424000</v>
      </c>
      <c r="C56" s="651">
        <v>4460201000</v>
      </c>
      <c r="D56" s="649">
        <v>7485884000</v>
      </c>
      <c r="E56" s="682">
        <v>17869588000</v>
      </c>
      <c r="F56" s="688">
        <v>3358650000</v>
      </c>
      <c r="G56" s="682">
        <v>3372850000</v>
      </c>
      <c r="H56" s="716">
        <v>24296161000</v>
      </c>
      <c r="I56" s="650">
        <v>2580638000</v>
      </c>
      <c r="J56" s="682">
        <v>8209209000</v>
      </c>
      <c r="K56" s="682">
        <v>4066688000</v>
      </c>
      <c r="L56" s="682">
        <v>12710738000</v>
      </c>
    </row>
    <row r="57" spans="1:13">
      <c r="A57" s="718" t="s">
        <v>51</v>
      </c>
      <c r="B57" s="105">
        <v>3.3700000000000001E-2</v>
      </c>
      <c r="C57" s="49"/>
      <c r="D57" s="105">
        <v>5.5500000000000001E-2</v>
      </c>
      <c r="E57" s="49"/>
      <c r="F57" s="421">
        <v>4.0453000000000001</v>
      </c>
      <c r="G57" s="76">
        <v>0.75970000000000004</v>
      </c>
      <c r="H57" s="385">
        <v>0.44540000000000002</v>
      </c>
      <c r="I57" s="117">
        <v>0.38219999999999998</v>
      </c>
      <c r="J57" s="5">
        <v>0.4597</v>
      </c>
      <c r="K57" s="5">
        <v>0.1099</v>
      </c>
      <c r="L57" s="76">
        <v>7.1542000000000003</v>
      </c>
      <c r="M57" s="627"/>
    </row>
    <row r="58" spans="1:13">
      <c r="A58" s="718" t="s">
        <v>54</v>
      </c>
      <c r="B58" s="105">
        <v>20.708500000000001</v>
      </c>
      <c r="C58" s="49"/>
      <c r="D58" s="105">
        <v>9.8383000000000003</v>
      </c>
      <c r="E58" s="49"/>
      <c r="F58" s="421">
        <v>0.97209999999999996</v>
      </c>
      <c r="G58" s="5">
        <v>706.36509999999998</v>
      </c>
      <c r="H58" s="385">
        <v>4.4359999999999999</v>
      </c>
      <c r="I58" s="117">
        <v>7.1619999999999999</v>
      </c>
      <c r="J58" s="5">
        <v>2.8740999999999999</v>
      </c>
      <c r="K58" s="5">
        <v>25.1417</v>
      </c>
      <c r="L58" s="76">
        <v>9.9900000000000003E-2</v>
      </c>
      <c r="M58" s="627"/>
    </row>
    <row r="59" spans="1:13" ht="22.5" customHeight="1">
      <c r="A59" s="719" t="s">
        <v>55</v>
      </c>
      <c r="B59" s="109" t="s">
        <v>1408</v>
      </c>
      <c r="C59" s="75" t="s">
        <v>1409</v>
      </c>
      <c r="D59" s="105" t="s">
        <v>59</v>
      </c>
      <c r="E59" s="5" t="s">
        <v>1410</v>
      </c>
      <c r="F59" s="418" t="s">
        <v>1411</v>
      </c>
      <c r="G59" s="5" t="s">
        <v>1412</v>
      </c>
      <c r="H59" s="395" t="s">
        <v>545</v>
      </c>
      <c r="I59" s="49" t="s">
        <v>1413</v>
      </c>
      <c r="J59" s="75" t="s">
        <v>1414</v>
      </c>
      <c r="K59" s="75" t="s">
        <v>1415</v>
      </c>
      <c r="L59" s="5" t="s">
        <v>1416</v>
      </c>
    </row>
    <row r="60" spans="1:13" ht="22.5" customHeight="1">
      <c r="A60" s="78" t="s">
        <v>68</v>
      </c>
      <c r="B60" s="260" t="s">
        <v>1417</v>
      </c>
      <c r="C60" s="59"/>
      <c r="D60" s="59"/>
      <c r="E60" s="12" t="s">
        <v>1418</v>
      </c>
      <c r="F60" s="642"/>
      <c r="G60" s="59"/>
      <c r="H60" s="259" t="s">
        <v>1419</v>
      </c>
      <c r="I60" s="642"/>
      <c r="J60" s="260" t="s">
        <v>1420</v>
      </c>
      <c r="K60" s="642"/>
      <c r="L60" s="12" t="s">
        <v>1421</v>
      </c>
    </row>
    <row r="61" spans="1:13">
      <c r="A61" s="78" t="s">
        <v>76</v>
      </c>
      <c r="B61" s="59"/>
      <c r="C61" s="59"/>
      <c r="D61" s="59"/>
      <c r="E61" s="59"/>
      <c r="F61" s="720"/>
      <c r="G61" s="59"/>
      <c r="H61" s="387"/>
      <c r="I61" s="642"/>
      <c r="J61" s="59"/>
      <c r="K61" s="642"/>
      <c r="L61" s="59"/>
    </row>
    <row r="62" spans="1:13">
      <c r="A62" s="78" t="s">
        <v>77</v>
      </c>
      <c r="B62" s="59"/>
      <c r="C62" s="59"/>
      <c r="D62" s="59"/>
      <c r="E62" s="59"/>
      <c r="F62" s="720"/>
      <c r="G62" s="59"/>
      <c r="H62" s="387"/>
      <c r="I62" s="642"/>
      <c r="J62" s="59"/>
      <c r="K62" s="642"/>
      <c r="L62" s="59"/>
    </row>
    <row r="63" spans="1:13">
      <c r="A63" s="79" t="s">
        <v>1256</v>
      </c>
      <c r="B63" s="59"/>
      <c r="C63" s="59"/>
      <c r="D63" s="59"/>
      <c r="E63" s="59"/>
      <c r="F63" s="720"/>
      <c r="G63" s="59"/>
      <c r="H63" s="387"/>
      <c r="I63" s="642"/>
      <c r="J63" s="59"/>
      <c r="K63" s="642"/>
      <c r="L63" s="59"/>
    </row>
    <row r="64" spans="1:13">
      <c r="A64" s="79" t="s">
        <v>79</v>
      </c>
      <c r="B64" s="59"/>
      <c r="C64" s="59"/>
      <c r="D64" s="59"/>
      <c r="E64" s="59"/>
      <c r="F64" s="720"/>
      <c r="G64" s="59"/>
      <c r="H64" s="727" t="s">
        <v>1258</v>
      </c>
      <c r="I64" s="642"/>
      <c r="J64" s="59"/>
      <c r="K64" s="642"/>
      <c r="L64" s="12" t="s">
        <v>1422</v>
      </c>
    </row>
    <row r="65" spans="1:13" s="30" customFormat="1" ht="33.75" customHeight="1">
      <c r="A65" s="78" t="s">
        <v>1260</v>
      </c>
      <c r="B65" s="649" t="s">
        <v>147</v>
      </c>
      <c r="C65" s="682" t="s">
        <v>563</v>
      </c>
      <c r="D65" s="103" t="s">
        <v>150</v>
      </c>
      <c r="E65" s="48"/>
      <c r="F65" s="715" t="s">
        <v>150</v>
      </c>
      <c r="G65" s="4" t="s">
        <v>146</v>
      </c>
      <c r="H65" s="392" t="s">
        <v>146</v>
      </c>
      <c r="I65" s="48" t="s">
        <v>1423</v>
      </c>
      <c r="J65" s="48"/>
      <c r="K65" s="682" t="s">
        <v>561</v>
      </c>
      <c r="L65" s="77" t="s">
        <v>1424</v>
      </c>
    </row>
    <row r="66" spans="1:13" ht="26.1" customHeight="1">
      <c r="A66" s="13" t="s">
        <v>1</v>
      </c>
      <c r="B66" s="14" t="s">
        <v>1425</v>
      </c>
      <c r="C66" s="14" t="s">
        <v>1426</v>
      </c>
      <c r="D66" s="14" t="s">
        <v>1427</v>
      </c>
      <c r="E66" s="14" t="s">
        <v>1428</v>
      </c>
      <c r="F66" s="13" t="s">
        <v>1429</v>
      </c>
      <c r="G66" s="72" t="s">
        <v>1430</v>
      </c>
      <c r="H66" s="14" t="s">
        <v>1431</v>
      </c>
      <c r="I66" s="14" t="s">
        <v>1432</v>
      </c>
      <c r="J66" s="14" t="s">
        <v>1433</v>
      </c>
      <c r="K66" s="13" t="s">
        <v>1434</v>
      </c>
      <c r="L66" s="14" t="s">
        <v>1435</v>
      </c>
    </row>
    <row r="67" spans="1:13">
      <c r="A67" s="78" t="s">
        <v>14</v>
      </c>
      <c r="B67" s="422" t="s">
        <v>1436</v>
      </c>
      <c r="C67" s="728" t="s">
        <v>1437</v>
      </c>
      <c r="D67" s="470" t="s">
        <v>82</v>
      </c>
      <c r="E67" s="729" t="s">
        <v>1438</v>
      </c>
      <c r="F67" s="48" t="s">
        <v>1439</v>
      </c>
      <c r="G67" s="9" t="s">
        <v>1440</v>
      </c>
      <c r="H67" s="682" t="s">
        <v>1441</v>
      </c>
      <c r="I67" s="682" t="s">
        <v>1442</v>
      </c>
      <c r="J67" s="184" t="s">
        <v>1443</v>
      </c>
      <c r="K67" s="103" t="s">
        <v>1444</v>
      </c>
      <c r="L67" s="682" t="s">
        <v>1445</v>
      </c>
    </row>
    <row r="68" spans="1:13">
      <c r="A68" s="78" t="s">
        <v>27</v>
      </c>
      <c r="B68" s="423" t="s">
        <v>1446</v>
      </c>
      <c r="C68" s="189" t="s">
        <v>1447</v>
      </c>
      <c r="D68" s="480" t="s">
        <v>1448</v>
      </c>
      <c r="E68" s="277" t="s">
        <v>1449</v>
      </c>
      <c r="F68" s="48" t="s">
        <v>1450</v>
      </c>
      <c r="G68" s="9" t="s">
        <v>1451</v>
      </c>
      <c r="H68" s="6" t="s">
        <v>1452</v>
      </c>
      <c r="I68" s="6" t="s">
        <v>1453</v>
      </c>
      <c r="J68" s="185" t="s">
        <v>1454</v>
      </c>
      <c r="K68" s="103" t="s">
        <v>1455</v>
      </c>
      <c r="L68" s="6" t="s">
        <v>1456</v>
      </c>
    </row>
    <row r="69" spans="1:13">
      <c r="A69" s="78" t="s">
        <v>40</v>
      </c>
      <c r="B69" s="422" t="s">
        <v>1238</v>
      </c>
      <c r="C69" s="728" t="s">
        <v>1239</v>
      </c>
      <c r="D69" s="470" t="s">
        <v>1234</v>
      </c>
      <c r="E69" s="292" t="s">
        <v>1299</v>
      </c>
      <c r="F69" s="48" t="s">
        <v>1301</v>
      </c>
      <c r="G69" s="9" t="s">
        <v>1301</v>
      </c>
      <c r="H69" s="682" t="s">
        <v>1457</v>
      </c>
      <c r="I69" s="6" t="s">
        <v>1300</v>
      </c>
      <c r="J69" s="184" t="s">
        <v>1239</v>
      </c>
      <c r="K69" s="103" t="s">
        <v>1234</v>
      </c>
      <c r="L69" s="682" t="s">
        <v>1299</v>
      </c>
    </row>
    <row r="70" spans="1:13">
      <c r="A70" s="78" t="s">
        <v>48</v>
      </c>
      <c r="B70" s="730">
        <v>16665720000</v>
      </c>
      <c r="C70" s="658">
        <v>1414707000</v>
      </c>
      <c r="D70" s="731">
        <v>3166943000</v>
      </c>
      <c r="E70" s="732">
        <v>2245221000</v>
      </c>
      <c r="F70" s="650">
        <v>10388752000</v>
      </c>
      <c r="G70" s="682">
        <v>10551604000</v>
      </c>
      <c r="H70" s="682">
        <v>2455542000</v>
      </c>
      <c r="I70" s="682">
        <v>3990751000</v>
      </c>
      <c r="J70" s="659">
        <v>24147234000</v>
      </c>
      <c r="K70" s="649">
        <v>9119093000</v>
      </c>
      <c r="L70" s="682">
        <v>6954974000</v>
      </c>
    </row>
    <row r="71" spans="1:13">
      <c r="A71" s="78" t="s">
        <v>49</v>
      </c>
      <c r="B71" s="688">
        <v>4192405000</v>
      </c>
      <c r="C71" s="658">
        <v>218430000</v>
      </c>
      <c r="D71" s="731">
        <v>1792829000</v>
      </c>
      <c r="E71" s="732">
        <v>1751869000</v>
      </c>
      <c r="F71" s="650">
        <v>24210190000</v>
      </c>
      <c r="G71" s="682">
        <v>21940264000</v>
      </c>
      <c r="H71" s="682">
        <v>1040000000</v>
      </c>
      <c r="I71" s="682">
        <v>1978830000</v>
      </c>
      <c r="J71" s="659">
        <v>31192643000</v>
      </c>
      <c r="K71" s="649">
        <v>12107870000</v>
      </c>
      <c r="L71" s="682">
        <v>12299699000</v>
      </c>
    </row>
    <row r="72" spans="1:13">
      <c r="A72" s="78" t="s">
        <v>50</v>
      </c>
      <c r="B72" s="688">
        <v>7692652000</v>
      </c>
      <c r="C72" s="658">
        <v>708518000</v>
      </c>
      <c r="D72" s="733">
        <v>3530749000</v>
      </c>
      <c r="E72" s="732">
        <v>2284052000</v>
      </c>
      <c r="F72" s="650">
        <v>32053363000</v>
      </c>
      <c r="G72" s="682">
        <v>31747521000</v>
      </c>
      <c r="H72" s="682">
        <v>8630442000</v>
      </c>
      <c r="I72" s="682">
        <v>8954468000</v>
      </c>
      <c r="J72" s="659">
        <v>34748832000</v>
      </c>
      <c r="K72" s="649">
        <v>13809056000</v>
      </c>
      <c r="L72" s="682">
        <v>18823574000</v>
      </c>
    </row>
    <row r="73" spans="1:13">
      <c r="A73" s="718" t="s">
        <v>51</v>
      </c>
      <c r="B73" s="417">
        <v>5.2999999999999999E-2</v>
      </c>
      <c r="C73" s="186">
        <v>5.1000000000000004E-3</v>
      </c>
      <c r="D73" s="472">
        <v>0.24030000000000001</v>
      </c>
      <c r="E73" s="279">
        <v>0.19539999999999999</v>
      </c>
      <c r="F73" s="63">
        <v>1.2971999999999999</v>
      </c>
      <c r="G73" s="76">
        <v>4.0331999999999999</v>
      </c>
      <c r="H73" s="5">
        <v>0.58189999999999997</v>
      </c>
      <c r="I73" s="5">
        <v>0.49669999999999997</v>
      </c>
      <c r="J73" s="186">
        <v>0.15010000000000001</v>
      </c>
      <c r="K73" s="105">
        <v>0.35970000000000002</v>
      </c>
      <c r="L73" s="5">
        <v>6.6600000000000006E-2</v>
      </c>
      <c r="M73" s="627"/>
    </row>
    <row r="74" spans="1:13">
      <c r="A74" s="718" t="s">
        <v>54</v>
      </c>
      <c r="B74" s="417">
        <v>19.2943</v>
      </c>
      <c r="C74" s="186">
        <v>114.78060000000001</v>
      </c>
      <c r="D74" s="472">
        <v>4.1135999999999999</v>
      </c>
      <c r="E74" s="279">
        <v>11.3751</v>
      </c>
      <c r="F74" s="63">
        <v>1.4167000000000001</v>
      </c>
      <c r="G74" s="76">
        <v>0.97189999999999999</v>
      </c>
      <c r="H74" s="5">
        <v>2.4401999999999999</v>
      </c>
      <c r="I74" s="5">
        <v>3.4470999999999998</v>
      </c>
      <c r="J74" s="186">
        <v>4.5034999999999998</v>
      </c>
      <c r="K74" s="105">
        <v>3.6438999999999999</v>
      </c>
      <c r="L74" s="5">
        <v>15</v>
      </c>
      <c r="M74" s="627"/>
    </row>
    <row r="75" spans="1:13" ht="22.5" customHeight="1">
      <c r="A75" s="719" t="s">
        <v>55</v>
      </c>
      <c r="B75" s="418" t="s">
        <v>1458</v>
      </c>
      <c r="C75" s="193" t="s">
        <v>1459</v>
      </c>
      <c r="D75" s="473" t="s">
        <v>1460</v>
      </c>
      <c r="E75" s="286" t="s">
        <v>1415</v>
      </c>
      <c r="F75" s="65" t="s">
        <v>1461</v>
      </c>
      <c r="G75" s="82" t="s">
        <v>57</v>
      </c>
      <c r="H75" s="75" t="s">
        <v>57</v>
      </c>
      <c r="I75" s="5" t="s">
        <v>1462</v>
      </c>
      <c r="J75" s="187" t="s">
        <v>1463</v>
      </c>
      <c r="K75" s="105" t="s">
        <v>1464</v>
      </c>
      <c r="L75" s="5" t="s">
        <v>1465</v>
      </c>
    </row>
    <row r="76" spans="1:13" ht="22.5" customHeight="1">
      <c r="A76" s="78" t="s">
        <v>68</v>
      </c>
      <c r="B76" s="314" t="s">
        <v>1466</v>
      </c>
      <c r="C76" s="642"/>
      <c r="D76" s="259" t="s">
        <v>1467</v>
      </c>
      <c r="E76" s="59"/>
      <c r="F76" s="644" t="s">
        <v>1468</v>
      </c>
      <c r="G76" s="262" t="s">
        <v>1469</v>
      </c>
      <c r="H76" s="644" t="s">
        <v>1470</v>
      </c>
      <c r="I76" s="12" t="s">
        <v>1471</v>
      </c>
      <c r="J76" s="621" t="s">
        <v>1472</v>
      </c>
      <c r="K76" s="260" t="s">
        <v>1473</v>
      </c>
      <c r="L76" s="642"/>
    </row>
    <row r="77" spans="1:13">
      <c r="A77" s="78" t="s">
        <v>76</v>
      </c>
      <c r="B77" s="420"/>
      <c r="C77" s="734"/>
      <c r="D77" s="482"/>
      <c r="E77" s="287"/>
      <c r="F77" s="642"/>
      <c r="G77" s="111"/>
      <c r="H77" s="642"/>
      <c r="I77" s="128"/>
      <c r="J77" s="188"/>
      <c r="K77" s="59"/>
      <c r="L77" s="681" t="s">
        <v>1474</v>
      </c>
    </row>
    <row r="78" spans="1:13">
      <c r="A78" s="78" t="s">
        <v>77</v>
      </c>
      <c r="B78" s="420"/>
      <c r="C78" s="734"/>
      <c r="D78" s="482"/>
      <c r="E78" s="287"/>
      <c r="F78" s="642"/>
      <c r="G78" s="111"/>
      <c r="H78" s="642"/>
      <c r="I78" s="128"/>
      <c r="J78" s="188"/>
      <c r="K78" s="59"/>
      <c r="L78" s="642"/>
    </row>
    <row r="79" spans="1:13">
      <c r="A79" s="79" t="s">
        <v>1256</v>
      </c>
      <c r="B79" s="420"/>
      <c r="C79" s="734"/>
      <c r="D79" s="482"/>
      <c r="E79" s="287"/>
      <c r="F79" s="642"/>
      <c r="G79" s="111"/>
      <c r="H79" s="642"/>
      <c r="I79" s="128"/>
      <c r="J79" s="188" t="s">
        <v>1475</v>
      </c>
      <c r="K79" s="59"/>
      <c r="L79" s="642"/>
    </row>
    <row r="80" spans="1:13">
      <c r="A80" s="79" t="s">
        <v>79</v>
      </c>
      <c r="B80" s="420"/>
      <c r="C80" s="734"/>
      <c r="D80" s="735" t="s">
        <v>275</v>
      </c>
      <c r="E80" s="287"/>
      <c r="F80" s="642"/>
      <c r="G80" s="111"/>
      <c r="H80" s="642"/>
      <c r="I80" s="128"/>
      <c r="J80" s="734" t="s">
        <v>1258</v>
      </c>
      <c r="K80" s="59"/>
      <c r="L80" s="642"/>
    </row>
    <row r="81" spans="1:12" ht="45" customHeight="1">
      <c r="A81" s="78" t="s">
        <v>1260</v>
      </c>
      <c r="B81" s="424" t="s">
        <v>1476</v>
      </c>
      <c r="C81" s="661" t="s">
        <v>1477</v>
      </c>
      <c r="D81" s="685" t="s">
        <v>1478</v>
      </c>
      <c r="E81" s="288" t="s">
        <v>1479</v>
      </c>
      <c r="F81" s="48"/>
      <c r="G81" s="70"/>
      <c r="H81" s="64"/>
      <c r="I81" s="77" t="s">
        <v>1480</v>
      </c>
      <c r="J81" s="661" t="s">
        <v>1481</v>
      </c>
      <c r="K81" s="103" t="s">
        <v>82</v>
      </c>
      <c r="L81" s="682" t="s">
        <v>392</v>
      </c>
    </row>
    <row r="82" spans="1:12" ht="26.1" customHeight="1">
      <c r="A82" s="13" t="s">
        <v>1</v>
      </c>
      <c r="B82" s="14" t="s">
        <v>1482</v>
      </c>
      <c r="C82" s="14" t="s">
        <v>1483</v>
      </c>
      <c r="D82" s="14" t="s">
        <v>1484</v>
      </c>
      <c r="E82" s="129"/>
      <c r="F82" s="14" t="s">
        <v>1485</v>
      </c>
      <c r="G82" s="14" t="s">
        <v>1486</v>
      </c>
      <c r="H82" s="14" t="s">
        <v>1487</v>
      </c>
      <c r="I82" s="13" t="s">
        <v>1488</v>
      </c>
      <c r="J82" s="14" t="s">
        <v>1489</v>
      </c>
      <c r="K82" s="14" t="s">
        <v>1490</v>
      </c>
      <c r="L82" s="13" t="s">
        <v>1491</v>
      </c>
    </row>
    <row r="83" spans="1:12">
      <c r="A83" s="78" t="s">
        <v>14</v>
      </c>
      <c r="B83" s="384" t="s">
        <v>1492</v>
      </c>
      <c r="C83" s="649" t="s">
        <v>1493</v>
      </c>
      <c r="D83" s="649" t="s">
        <v>1494</v>
      </c>
      <c r="E83" s="682" t="s">
        <v>1495</v>
      </c>
      <c r="F83" s="682" t="s">
        <v>1496</v>
      </c>
      <c r="G83" s="649" t="s">
        <v>1497</v>
      </c>
      <c r="H83" s="682" t="s">
        <v>1498</v>
      </c>
      <c r="I83" s="103" t="s">
        <v>1499</v>
      </c>
      <c r="J83" s="649" t="s">
        <v>1500</v>
      </c>
      <c r="K83" s="649" t="s">
        <v>1501</v>
      </c>
      <c r="L83" s="4" t="s">
        <v>1502</v>
      </c>
    </row>
    <row r="84" spans="1:12">
      <c r="A84" s="78" t="s">
        <v>27</v>
      </c>
      <c r="B84" s="383" t="s">
        <v>1503</v>
      </c>
      <c r="C84" s="116" t="s">
        <v>1504</v>
      </c>
      <c r="D84" s="116" t="s">
        <v>1505</v>
      </c>
      <c r="E84" s="6" t="s">
        <v>1506</v>
      </c>
      <c r="F84" s="6" t="s">
        <v>1507</v>
      </c>
      <c r="G84" s="116" t="s">
        <v>1508</v>
      </c>
      <c r="H84" s="6" t="s">
        <v>1509</v>
      </c>
      <c r="I84" s="103" t="s">
        <v>1510</v>
      </c>
      <c r="J84" s="116" t="s">
        <v>1511</v>
      </c>
      <c r="K84" s="116" t="s">
        <v>1512</v>
      </c>
      <c r="L84" s="4" t="s">
        <v>1513</v>
      </c>
    </row>
    <row r="85" spans="1:12">
      <c r="A85" s="78" t="s">
        <v>40</v>
      </c>
      <c r="B85" s="384" t="s">
        <v>1301</v>
      </c>
      <c r="C85" s="649" t="s">
        <v>1514</v>
      </c>
      <c r="D85" s="649" t="s">
        <v>1515</v>
      </c>
      <c r="E85" s="682" t="s">
        <v>1515</v>
      </c>
      <c r="F85" s="6" t="s">
        <v>1304</v>
      </c>
      <c r="G85" s="116" t="s">
        <v>1516</v>
      </c>
      <c r="H85" s="682" t="s">
        <v>1301</v>
      </c>
      <c r="I85" s="103" t="s">
        <v>1516</v>
      </c>
      <c r="J85" s="116" t="s">
        <v>1514</v>
      </c>
      <c r="K85" s="649" t="s">
        <v>1514</v>
      </c>
      <c r="L85" s="4" t="s">
        <v>1234</v>
      </c>
    </row>
    <row r="86" spans="1:12">
      <c r="A86" s="78" t="s">
        <v>48</v>
      </c>
      <c r="B86" s="632">
        <v>23669114000</v>
      </c>
      <c r="C86" s="649">
        <v>2861490000</v>
      </c>
      <c r="D86" s="649">
        <v>8083532000</v>
      </c>
      <c r="E86" s="682">
        <v>1564297000</v>
      </c>
      <c r="F86" s="682">
        <v>1249645000</v>
      </c>
      <c r="G86" s="649">
        <v>812921000</v>
      </c>
      <c r="H86" s="682">
        <v>27203633000</v>
      </c>
      <c r="I86" s="649">
        <v>37682092000</v>
      </c>
      <c r="J86" s="649">
        <v>15313263000</v>
      </c>
      <c r="K86" s="649">
        <v>19536143000</v>
      </c>
      <c r="L86" s="682">
        <v>6937475000</v>
      </c>
    </row>
    <row r="87" spans="1:12">
      <c r="A87" s="78" t="s">
        <v>49</v>
      </c>
      <c r="B87" s="632">
        <v>35627596000</v>
      </c>
      <c r="C87" s="649">
        <v>1491050000</v>
      </c>
      <c r="D87" s="649">
        <v>14002692000</v>
      </c>
      <c r="E87" s="682">
        <v>305431000</v>
      </c>
      <c r="F87" s="682">
        <v>652581000</v>
      </c>
      <c r="G87" s="649">
        <v>546142000</v>
      </c>
      <c r="H87" s="682">
        <v>20034787000</v>
      </c>
      <c r="I87" s="649">
        <v>54395102000</v>
      </c>
      <c r="J87" s="649">
        <v>17854101000</v>
      </c>
      <c r="K87" s="649">
        <v>18972590000</v>
      </c>
      <c r="L87" s="682">
        <v>7506011000</v>
      </c>
    </row>
    <row r="88" spans="1:12">
      <c r="A88" s="78" t="s">
        <v>50</v>
      </c>
      <c r="B88" s="736">
        <v>53245669000</v>
      </c>
      <c r="C88" s="649">
        <v>4704270000</v>
      </c>
      <c r="D88" s="649">
        <v>18625589000</v>
      </c>
      <c r="E88" s="682">
        <v>305431000</v>
      </c>
      <c r="F88" s="682">
        <v>1141943000</v>
      </c>
      <c r="G88" s="649">
        <v>1105843000</v>
      </c>
      <c r="H88" s="682">
        <v>35213886000</v>
      </c>
      <c r="I88" s="649">
        <v>105529710000</v>
      </c>
      <c r="J88" s="649">
        <v>21378033000</v>
      </c>
      <c r="K88" s="649">
        <v>29621467000</v>
      </c>
      <c r="L88" s="682">
        <v>13536532000</v>
      </c>
    </row>
    <row r="89" spans="1:12">
      <c r="A89" s="718" t="s">
        <v>51</v>
      </c>
      <c r="B89" s="385">
        <v>0.27979999999999999</v>
      </c>
      <c r="C89" s="105">
        <v>0.1181</v>
      </c>
      <c r="D89" s="105">
        <v>0.59950000000000003</v>
      </c>
      <c r="E89" s="5">
        <v>0.1434</v>
      </c>
      <c r="F89" s="5">
        <v>0.37930000000000003</v>
      </c>
      <c r="G89" s="105">
        <v>0.1406</v>
      </c>
      <c r="H89" s="5">
        <v>0.26939999999999997</v>
      </c>
      <c r="I89" s="105">
        <v>0.46679999999999999</v>
      </c>
      <c r="J89" s="105">
        <v>0.2263</v>
      </c>
      <c r="K89" s="105">
        <v>0.4677</v>
      </c>
      <c r="L89" s="5">
        <v>0.1731</v>
      </c>
    </row>
    <row r="90" spans="1:12">
      <c r="A90" s="718" t="s">
        <v>54</v>
      </c>
      <c r="B90" s="385">
        <v>6.6161000000000003</v>
      </c>
      <c r="C90" s="105">
        <v>8.3383000000000003</v>
      </c>
      <c r="D90" s="105">
        <v>6.0343</v>
      </c>
      <c r="E90" s="5">
        <v>19.196100000000001</v>
      </c>
      <c r="F90" s="5">
        <v>4.7483000000000004</v>
      </c>
      <c r="G90" s="105">
        <v>7.1962999999999999</v>
      </c>
      <c r="H90" s="5">
        <v>3.0404</v>
      </c>
      <c r="I90" s="105">
        <v>4.2085999999999997</v>
      </c>
      <c r="J90" s="105">
        <v>3.4033000000000002</v>
      </c>
      <c r="K90" s="105">
        <v>2.5110000000000001</v>
      </c>
      <c r="L90" s="5">
        <v>5.0385999999999997</v>
      </c>
    </row>
    <row r="91" spans="1:12" ht="22.5" customHeight="1">
      <c r="A91" s="719" t="s">
        <v>55</v>
      </c>
      <c r="B91" s="390" t="s">
        <v>1517</v>
      </c>
      <c r="C91" s="109" t="s">
        <v>1518</v>
      </c>
      <c r="D91" s="109" t="s">
        <v>1519</v>
      </c>
      <c r="E91" s="5" t="s">
        <v>1520</v>
      </c>
      <c r="F91" s="5" t="s">
        <v>1521</v>
      </c>
      <c r="G91" s="105" t="s">
        <v>1522</v>
      </c>
      <c r="H91" s="5" t="s">
        <v>610</v>
      </c>
      <c r="I91" s="105" t="s">
        <v>1523</v>
      </c>
      <c r="J91" s="109" t="s">
        <v>1524</v>
      </c>
      <c r="K91" s="109" t="s">
        <v>1525</v>
      </c>
      <c r="L91" s="75" t="s">
        <v>1526</v>
      </c>
    </row>
    <row r="92" spans="1:12" ht="22.5" customHeight="1">
      <c r="A92" s="78" t="s">
        <v>68</v>
      </c>
      <c r="B92" s="12" t="s">
        <v>613</v>
      </c>
      <c r="C92" s="260" t="s">
        <v>1527</v>
      </c>
      <c r="D92" s="642"/>
      <c r="E92" s="678"/>
      <c r="F92" s="59"/>
      <c r="G92" s="59"/>
      <c r="H92" s="644" t="s">
        <v>1528</v>
      </c>
      <c r="I92" s="260" t="s">
        <v>1529</v>
      </c>
      <c r="J92" s="260" t="s">
        <v>552</v>
      </c>
      <c r="K92" s="260" t="s">
        <v>1530</v>
      </c>
      <c r="L92" s="260" t="s">
        <v>1531</v>
      </c>
    </row>
    <row r="93" spans="1:12">
      <c r="A93" s="78" t="s">
        <v>76</v>
      </c>
      <c r="B93" s="387"/>
      <c r="C93" s="642"/>
      <c r="D93" s="642"/>
      <c r="E93" s="678"/>
      <c r="F93" s="128"/>
      <c r="G93" s="128"/>
      <c r="H93" s="642"/>
      <c r="I93" s="59"/>
      <c r="J93" s="59"/>
      <c r="K93" s="642"/>
      <c r="L93" s="59"/>
    </row>
    <row r="94" spans="1:12">
      <c r="A94" s="78" t="s">
        <v>77</v>
      </c>
      <c r="B94" s="387"/>
      <c r="C94" s="642"/>
      <c r="D94" s="642"/>
      <c r="E94" s="678"/>
      <c r="F94" s="128"/>
      <c r="G94" s="128"/>
      <c r="H94" s="642"/>
      <c r="I94" s="59"/>
      <c r="J94" s="59"/>
      <c r="K94" s="642"/>
      <c r="L94" s="59"/>
    </row>
    <row r="95" spans="1:12">
      <c r="A95" s="79" t="s">
        <v>1256</v>
      </c>
      <c r="B95" s="387"/>
      <c r="C95" s="642"/>
      <c r="D95" s="642"/>
      <c r="E95" s="678"/>
      <c r="F95" s="128"/>
      <c r="G95" s="128"/>
      <c r="H95" s="642"/>
      <c r="I95" s="59"/>
      <c r="J95" s="59"/>
      <c r="K95" s="642"/>
      <c r="L95" s="59"/>
    </row>
    <row r="96" spans="1:12">
      <c r="A96" s="79" t="s">
        <v>79</v>
      </c>
      <c r="B96" s="387"/>
      <c r="C96" s="642"/>
      <c r="D96" s="642"/>
      <c r="E96" s="678"/>
      <c r="F96" s="128"/>
      <c r="G96" s="128"/>
      <c r="H96" s="642"/>
      <c r="I96" s="59"/>
      <c r="J96" s="59"/>
      <c r="K96" s="642"/>
      <c r="L96" s="59"/>
    </row>
    <row r="97" spans="1:12">
      <c r="A97" s="78" t="s">
        <v>1260</v>
      </c>
      <c r="B97" s="648" t="s">
        <v>1532</v>
      </c>
      <c r="C97" s="103" t="s">
        <v>1263</v>
      </c>
      <c r="D97" s="103" t="s">
        <v>1263</v>
      </c>
      <c r="E97" s="4" t="s">
        <v>150</v>
      </c>
      <c r="F97" s="4" t="s">
        <v>150</v>
      </c>
      <c r="G97" s="103" t="s">
        <v>150</v>
      </c>
      <c r="H97" s="682" t="s">
        <v>893</v>
      </c>
      <c r="I97" s="103" t="s">
        <v>1533</v>
      </c>
      <c r="J97" s="649" t="s">
        <v>1263</v>
      </c>
      <c r="K97" s="103" t="s">
        <v>1263</v>
      </c>
      <c r="L97" s="48"/>
    </row>
    <row r="98" spans="1:12" ht="26.1" customHeight="1">
      <c r="A98" s="13" t="s">
        <v>1</v>
      </c>
      <c r="B98" s="13" t="s">
        <v>1534</v>
      </c>
      <c r="C98" s="14" t="s">
        <v>1535</v>
      </c>
      <c r="D98" s="14" t="s">
        <v>1536</v>
      </c>
      <c r="E98" s="14" t="s">
        <v>1537</v>
      </c>
      <c r="F98" s="14" t="s">
        <v>1538</v>
      </c>
      <c r="G98" s="14" t="s">
        <v>1539</v>
      </c>
      <c r="H98" s="14" t="s">
        <v>1540</v>
      </c>
      <c r="I98" s="17" t="s">
        <v>1541</v>
      </c>
      <c r="J98" s="14" t="s">
        <v>1542</v>
      </c>
      <c r="K98" s="13" t="s">
        <v>1543</v>
      </c>
    </row>
    <row r="99" spans="1:12">
      <c r="A99" s="78" t="s">
        <v>14</v>
      </c>
      <c r="B99" s="4" t="s">
        <v>1544</v>
      </c>
      <c r="C99" s="682" t="s">
        <v>1545</v>
      </c>
      <c r="D99" s="682" t="s">
        <v>1546</v>
      </c>
      <c r="E99" s="649" t="s">
        <v>1547</v>
      </c>
      <c r="F99" s="682" t="s">
        <v>1548</v>
      </c>
      <c r="G99" s="682" t="s">
        <v>1549</v>
      </c>
      <c r="H99" s="682" t="s">
        <v>1550</v>
      </c>
      <c r="I99" s="737" t="s">
        <v>1551</v>
      </c>
      <c r="J99" s="4" t="s">
        <v>1552</v>
      </c>
      <c r="K99" s="4" t="s">
        <v>1553</v>
      </c>
    </row>
    <row r="100" spans="1:12">
      <c r="A100" s="78" t="s">
        <v>27</v>
      </c>
      <c r="B100" s="4" t="s">
        <v>1554</v>
      </c>
      <c r="C100" s="6" t="s">
        <v>1555</v>
      </c>
      <c r="D100" s="6" t="s">
        <v>1556</v>
      </c>
      <c r="E100" s="116" t="s">
        <v>1557</v>
      </c>
      <c r="F100" s="6" t="s">
        <v>1558</v>
      </c>
      <c r="G100" s="6" t="s">
        <v>1559</v>
      </c>
      <c r="H100" s="6" t="s">
        <v>1560</v>
      </c>
      <c r="I100" s="90" t="s">
        <v>1561</v>
      </c>
      <c r="J100" s="4" t="s">
        <v>1562</v>
      </c>
      <c r="K100" s="4" t="s">
        <v>1563</v>
      </c>
    </row>
    <row r="101" spans="1:12">
      <c r="A101" s="78" t="s">
        <v>40</v>
      </c>
      <c r="B101" s="4" t="s">
        <v>1241</v>
      </c>
      <c r="C101" s="6" t="s">
        <v>1457</v>
      </c>
      <c r="D101" s="682" t="s">
        <v>1354</v>
      </c>
      <c r="E101" s="649" t="s">
        <v>1564</v>
      </c>
      <c r="F101" s="682" t="s">
        <v>1565</v>
      </c>
      <c r="G101" s="682" t="s">
        <v>1566</v>
      </c>
      <c r="H101" s="682" t="s">
        <v>1567</v>
      </c>
      <c r="I101" s="737" t="s">
        <v>1355</v>
      </c>
      <c r="J101" s="4" t="s">
        <v>1568</v>
      </c>
      <c r="K101" s="4" t="s">
        <v>1569</v>
      </c>
    </row>
    <row r="102" spans="1:12">
      <c r="A102" s="78" t="s">
        <v>48</v>
      </c>
      <c r="B102" s="682">
        <v>1770627000</v>
      </c>
      <c r="C102" s="682">
        <v>42873628000</v>
      </c>
      <c r="D102" s="682">
        <v>9533274000</v>
      </c>
      <c r="E102" s="649">
        <v>3148942000</v>
      </c>
      <c r="F102" s="682">
        <v>20745861000</v>
      </c>
      <c r="G102" s="682">
        <v>24061068000</v>
      </c>
      <c r="H102" s="682">
        <v>2197070000</v>
      </c>
      <c r="I102" s="682">
        <v>1075592000</v>
      </c>
      <c r="J102" s="651">
        <v>4079693000</v>
      </c>
      <c r="K102" s="682">
        <v>4951791000</v>
      </c>
    </row>
    <row r="103" spans="1:12">
      <c r="A103" s="78" t="s">
        <v>49</v>
      </c>
      <c r="B103" s="682">
        <v>684403000</v>
      </c>
      <c r="C103" s="682">
        <v>67623896000</v>
      </c>
      <c r="D103" s="682">
        <v>12131625000</v>
      </c>
      <c r="E103" s="649">
        <v>1782154000</v>
      </c>
      <c r="F103" s="682">
        <v>29459873000</v>
      </c>
      <c r="G103" s="682">
        <v>37251204000</v>
      </c>
      <c r="H103" s="682">
        <v>1441549000</v>
      </c>
      <c r="I103" s="682">
        <v>1160958000</v>
      </c>
      <c r="J103" s="651">
        <v>3068892000</v>
      </c>
      <c r="K103" s="682">
        <v>3065801000</v>
      </c>
    </row>
    <row r="104" spans="1:12">
      <c r="A104" s="78" t="s">
        <v>50</v>
      </c>
      <c r="B104" s="682">
        <v>1749740000</v>
      </c>
      <c r="C104" s="682">
        <v>96652748000</v>
      </c>
      <c r="D104" s="682">
        <v>17305369000</v>
      </c>
      <c r="E104" s="649">
        <v>2568445000</v>
      </c>
      <c r="F104" s="682">
        <v>80098121000</v>
      </c>
      <c r="G104" s="682">
        <v>71366710000</v>
      </c>
      <c r="H104" s="682">
        <v>2299318000</v>
      </c>
      <c r="I104" s="682">
        <v>4865993000</v>
      </c>
      <c r="J104" s="654">
        <v>5541149000</v>
      </c>
      <c r="K104" s="682">
        <v>4130764000</v>
      </c>
    </row>
    <row r="105" spans="1:12">
      <c r="A105" s="718" t="s">
        <v>51</v>
      </c>
      <c r="B105" s="5">
        <v>0.29730000000000001</v>
      </c>
      <c r="C105" s="5">
        <v>0.41099999999999998</v>
      </c>
      <c r="D105" s="5">
        <v>0.2994</v>
      </c>
      <c r="E105" s="105">
        <v>0.3216</v>
      </c>
      <c r="F105" s="76">
        <v>2.4931999999999999</v>
      </c>
      <c r="G105" s="5">
        <v>0.68049999999999999</v>
      </c>
      <c r="H105" s="5">
        <v>0.30819999999999997</v>
      </c>
      <c r="I105" s="5">
        <v>0.52310000000000001</v>
      </c>
      <c r="J105" s="49"/>
      <c r="K105" s="49"/>
    </row>
    <row r="106" spans="1:12">
      <c r="A106" s="718" t="s">
        <v>54</v>
      </c>
      <c r="B106" s="5">
        <v>5.2708000000000004</v>
      </c>
      <c r="C106" s="5">
        <v>6.4526000000000003</v>
      </c>
      <c r="D106" s="5">
        <v>3.7012999999999998</v>
      </c>
      <c r="E106" s="105">
        <v>3.9011</v>
      </c>
      <c r="F106" s="76">
        <v>1.2281</v>
      </c>
      <c r="G106" s="5">
        <v>2.7667000000000002</v>
      </c>
      <c r="H106" s="5">
        <v>3.4274</v>
      </c>
      <c r="I106" s="5">
        <v>2.4826999999999999</v>
      </c>
      <c r="J106" s="49"/>
      <c r="K106" s="49"/>
    </row>
    <row r="107" spans="1:12" ht="22.5" customHeight="1">
      <c r="A107" s="719" t="s">
        <v>55</v>
      </c>
      <c r="B107" s="5" t="s">
        <v>1570</v>
      </c>
      <c r="C107" s="75" t="s">
        <v>1571</v>
      </c>
      <c r="D107" s="75" t="s">
        <v>1572</v>
      </c>
      <c r="E107" s="109" t="s">
        <v>544</v>
      </c>
      <c r="F107" s="75" t="s">
        <v>57</v>
      </c>
      <c r="G107" s="75" t="s">
        <v>59</v>
      </c>
      <c r="H107" s="5" t="s">
        <v>132</v>
      </c>
      <c r="I107" s="5" t="s">
        <v>662</v>
      </c>
      <c r="J107" s="75" t="s">
        <v>1573</v>
      </c>
      <c r="K107" s="5" t="s">
        <v>1574</v>
      </c>
    </row>
    <row r="108" spans="1:12" ht="22.5" customHeight="1">
      <c r="A108" s="78" t="s">
        <v>68</v>
      </c>
      <c r="B108" s="59"/>
      <c r="C108" s="128"/>
      <c r="D108" s="262" t="s">
        <v>1575</v>
      </c>
      <c r="E108" s="262" t="s">
        <v>1576</v>
      </c>
      <c r="F108" s="69"/>
      <c r="G108" s="262" t="s">
        <v>1577</v>
      </c>
      <c r="H108" s="642"/>
      <c r="I108" s="644" t="s">
        <v>1578</v>
      </c>
      <c r="J108" s="59"/>
      <c r="K108" s="260" t="s">
        <v>1579</v>
      </c>
    </row>
    <row r="109" spans="1:12">
      <c r="A109" s="78" t="s">
        <v>76</v>
      </c>
      <c r="B109" s="59"/>
      <c r="C109" s="128"/>
      <c r="D109" s="69"/>
      <c r="E109" s="69"/>
      <c r="F109" s="69"/>
      <c r="G109" s="69"/>
      <c r="H109" s="642"/>
      <c r="I109" s="642"/>
      <c r="J109" s="59"/>
      <c r="K109" s="59"/>
    </row>
    <row r="110" spans="1:12">
      <c r="A110" s="78" t="s">
        <v>77</v>
      </c>
      <c r="B110" s="59"/>
      <c r="C110" s="128"/>
      <c r="D110" s="69"/>
      <c r="E110" s="69"/>
      <c r="F110" s="69"/>
      <c r="G110" s="69"/>
      <c r="H110" s="642"/>
      <c r="I110" s="642"/>
      <c r="J110" s="59"/>
      <c r="K110" s="59"/>
    </row>
    <row r="111" spans="1:12">
      <c r="A111" s="79" t="s">
        <v>1256</v>
      </c>
      <c r="B111" s="59"/>
      <c r="C111" s="128"/>
      <c r="D111" s="69"/>
      <c r="E111" s="69"/>
      <c r="F111" s="69"/>
      <c r="G111" s="69"/>
      <c r="H111" s="642"/>
      <c r="I111" s="642"/>
      <c r="J111" s="59"/>
      <c r="K111" s="59"/>
    </row>
    <row r="112" spans="1:12">
      <c r="A112" s="79" t="s">
        <v>79</v>
      </c>
      <c r="B112" s="59"/>
      <c r="C112" s="128"/>
      <c r="D112" s="69"/>
      <c r="E112" s="69"/>
      <c r="F112" s="69"/>
      <c r="G112" s="69"/>
      <c r="H112" s="642"/>
      <c r="I112" s="642"/>
      <c r="J112" s="59"/>
      <c r="K112" s="59"/>
    </row>
    <row r="113" spans="1:13">
      <c r="A113" s="78" t="s">
        <v>1260</v>
      </c>
      <c r="B113" s="4" t="s">
        <v>150</v>
      </c>
      <c r="C113" s="48"/>
      <c r="D113" s="4" t="s">
        <v>1580</v>
      </c>
      <c r="E113" s="103" t="s">
        <v>333</v>
      </c>
      <c r="F113" s="48"/>
      <c r="G113" s="48"/>
      <c r="H113" s="4" t="s">
        <v>150</v>
      </c>
      <c r="I113" s="650"/>
      <c r="J113" s="682" t="s">
        <v>563</v>
      </c>
      <c r="K113" s="4" t="s">
        <v>563</v>
      </c>
    </row>
    <row r="114" spans="1:13" ht="26.1" customHeight="1">
      <c r="A114" s="13" t="s">
        <v>1</v>
      </c>
      <c r="B114" s="15" t="s">
        <v>1581</v>
      </c>
      <c r="C114" s="13" t="s">
        <v>1582</v>
      </c>
      <c r="D114" s="14" t="s">
        <v>1583</v>
      </c>
      <c r="E114" s="13" t="s">
        <v>1584</v>
      </c>
      <c r="F114" s="14" t="s">
        <v>1585</v>
      </c>
      <c r="G114" s="14" t="s">
        <v>1586</v>
      </c>
      <c r="H114" s="14" t="s">
        <v>1587</v>
      </c>
      <c r="I114" s="13" t="s">
        <v>1588</v>
      </c>
      <c r="J114" s="13" t="s">
        <v>1589</v>
      </c>
      <c r="K114" s="13" t="s">
        <v>1590</v>
      </c>
      <c r="L114" s="14" t="s">
        <v>1591</v>
      </c>
    </row>
    <row r="115" spans="1:13">
      <c r="A115" s="78" t="s">
        <v>14</v>
      </c>
      <c r="B115" s="4" t="s">
        <v>1592</v>
      </c>
      <c r="C115" s="4" t="s">
        <v>1593</v>
      </c>
      <c r="D115" s="682" t="s">
        <v>1594</v>
      </c>
      <c r="E115" s="4" t="s">
        <v>1595</v>
      </c>
      <c r="F115" s="4" t="s">
        <v>1596</v>
      </c>
      <c r="G115" s="4" t="s">
        <v>1597</v>
      </c>
      <c r="H115" s="668" t="s">
        <v>1598</v>
      </c>
      <c r="I115" s="284" t="s">
        <v>1599</v>
      </c>
      <c r="J115" s="284" t="s">
        <v>1600</v>
      </c>
      <c r="K115" s="4" t="s">
        <v>1601</v>
      </c>
      <c r="L115" s="384" t="s">
        <v>1602</v>
      </c>
    </row>
    <row r="116" spans="1:13">
      <c r="A116" s="78" t="s">
        <v>27</v>
      </c>
      <c r="B116" s="4" t="s">
        <v>1603</v>
      </c>
      <c r="C116" s="4" t="s">
        <v>1604</v>
      </c>
      <c r="D116" s="6" t="s">
        <v>1605</v>
      </c>
      <c r="E116" s="4" t="s">
        <v>1606</v>
      </c>
      <c r="F116" s="4" t="s">
        <v>1607</v>
      </c>
      <c r="G116" s="4" t="s">
        <v>1608</v>
      </c>
      <c r="H116" s="471" t="s">
        <v>1609</v>
      </c>
      <c r="I116" s="285" t="s">
        <v>1610</v>
      </c>
      <c r="J116" s="285" t="s">
        <v>1611</v>
      </c>
      <c r="K116" s="4" t="s">
        <v>1612</v>
      </c>
      <c r="L116" s="383" t="s">
        <v>1613</v>
      </c>
    </row>
    <row r="117" spans="1:13">
      <c r="A117" s="78" t="s">
        <v>40</v>
      </c>
      <c r="B117" s="4" t="s">
        <v>1569</v>
      </c>
      <c r="C117" s="4" t="s">
        <v>1614</v>
      </c>
      <c r="D117" s="6" t="s">
        <v>1568</v>
      </c>
      <c r="E117" s="4" t="s">
        <v>1303</v>
      </c>
      <c r="F117" s="4" t="s">
        <v>1356</v>
      </c>
      <c r="G117" s="4" t="s">
        <v>1615</v>
      </c>
      <c r="H117" s="477" t="s">
        <v>1241</v>
      </c>
      <c r="I117" s="284" t="s">
        <v>1240</v>
      </c>
      <c r="J117" s="284" t="s">
        <v>1240</v>
      </c>
      <c r="K117" s="4" t="s">
        <v>1616</v>
      </c>
      <c r="L117" s="384" t="s">
        <v>1236</v>
      </c>
    </row>
    <row r="118" spans="1:13">
      <c r="A118" s="78" t="s">
        <v>48</v>
      </c>
      <c r="B118" s="682">
        <v>3235068000</v>
      </c>
      <c r="C118" s="682">
        <v>56982339000</v>
      </c>
      <c r="D118" s="682">
        <v>7227428000</v>
      </c>
      <c r="E118" s="682">
        <v>1774949000</v>
      </c>
      <c r="F118" s="651">
        <v>9974796000</v>
      </c>
      <c r="G118" s="651">
        <v>1895742000</v>
      </c>
      <c r="H118" s="738">
        <v>8029184000</v>
      </c>
      <c r="I118" s="732">
        <v>5430115000</v>
      </c>
      <c r="J118" s="732">
        <v>1408830000</v>
      </c>
      <c r="K118" s="682">
        <v>2526814000</v>
      </c>
      <c r="L118" s="739">
        <v>7520835000</v>
      </c>
    </row>
    <row r="119" spans="1:13">
      <c r="A119" s="78" t="s">
        <v>49</v>
      </c>
      <c r="B119" s="682">
        <v>6263932000</v>
      </c>
      <c r="C119" s="682">
        <v>52904597000</v>
      </c>
      <c r="D119" s="682">
        <v>18534863000</v>
      </c>
      <c r="E119" s="682">
        <v>1274550000</v>
      </c>
      <c r="F119" s="651">
        <v>22770621000</v>
      </c>
      <c r="G119" s="651">
        <v>2267261000</v>
      </c>
      <c r="H119" s="738">
        <v>10234089000</v>
      </c>
      <c r="I119" s="732">
        <v>2119470000</v>
      </c>
      <c r="J119" s="732">
        <v>1003006000</v>
      </c>
      <c r="K119" s="682">
        <v>507348000</v>
      </c>
      <c r="L119" s="739">
        <v>10024271000</v>
      </c>
    </row>
    <row r="120" spans="1:13">
      <c r="A120" s="78" t="s">
        <v>50</v>
      </c>
      <c r="B120" s="682">
        <v>9311592000</v>
      </c>
      <c r="C120" s="682">
        <v>57148268000</v>
      </c>
      <c r="D120" s="682">
        <v>18781315000</v>
      </c>
      <c r="E120" s="682">
        <v>1697969000</v>
      </c>
      <c r="F120" s="654">
        <v>30839064000</v>
      </c>
      <c r="G120" s="654">
        <v>3116523000</v>
      </c>
      <c r="H120" s="738">
        <v>15552245000</v>
      </c>
      <c r="I120" s="732">
        <v>5534726000</v>
      </c>
      <c r="J120" s="732">
        <v>1659794000</v>
      </c>
      <c r="K120" s="682">
        <v>812138000</v>
      </c>
      <c r="L120" s="739">
        <v>19470985000</v>
      </c>
    </row>
    <row r="121" spans="1:13">
      <c r="A121" s="718" t="s">
        <v>51</v>
      </c>
      <c r="B121" s="5">
        <v>0.38900000000000001</v>
      </c>
      <c r="C121" s="5">
        <v>0.2918</v>
      </c>
      <c r="D121" s="5">
        <v>0.75090000000000001</v>
      </c>
      <c r="E121" s="5">
        <v>0.27179999999999999</v>
      </c>
      <c r="F121" s="5">
        <v>2.3691</v>
      </c>
      <c r="G121" s="5">
        <v>0.57569999999999999</v>
      </c>
      <c r="H121" s="478">
        <v>5.4800000000000001E-2</v>
      </c>
      <c r="I121" s="279">
        <v>5.5500000000000001E-2</v>
      </c>
      <c r="J121" s="279">
        <v>0.26290000000000002</v>
      </c>
      <c r="K121" s="5">
        <v>9.8599999999999993E-2</v>
      </c>
      <c r="L121" s="385">
        <v>0.49330000000000002</v>
      </c>
      <c r="M121" s="627"/>
    </row>
    <row r="122" spans="1:13">
      <c r="A122" s="718" t="s">
        <v>54</v>
      </c>
      <c r="B122" s="5">
        <v>2.3959000000000001</v>
      </c>
      <c r="C122" s="5">
        <v>2.2688999999999999</v>
      </c>
      <c r="D122" s="5">
        <v>3.5070999999999999</v>
      </c>
      <c r="E122" s="5">
        <v>4.6341999999999999</v>
      </c>
      <c r="F122" s="5">
        <v>1.069</v>
      </c>
      <c r="G122" s="5">
        <v>4.1829999999999998</v>
      </c>
      <c r="H122" s="478">
        <v>17.066700000000001</v>
      </c>
      <c r="I122" s="279">
        <v>12.612399999999999</v>
      </c>
      <c r="J122" s="279">
        <v>3.5994999999999999</v>
      </c>
      <c r="K122" s="5">
        <v>107.6315</v>
      </c>
      <c r="L122" s="385">
        <v>5.5462999999999996</v>
      </c>
      <c r="M122" s="627"/>
    </row>
    <row r="123" spans="1:13" ht="22.5" customHeight="1">
      <c r="A123" s="719" t="s">
        <v>55</v>
      </c>
      <c r="B123" s="5" t="s">
        <v>1617</v>
      </c>
      <c r="C123" s="75" t="s">
        <v>1618</v>
      </c>
      <c r="D123" s="5" t="s">
        <v>1619</v>
      </c>
      <c r="E123" s="5" t="s">
        <v>132</v>
      </c>
      <c r="F123" s="5" t="s">
        <v>132</v>
      </c>
      <c r="G123" s="5" t="s">
        <v>662</v>
      </c>
      <c r="H123" s="475" t="s">
        <v>1620</v>
      </c>
      <c r="I123" s="286" t="s">
        <v>1621</v>
      </c>
      <c r="J123" s="286" t="s">
        <v>1622</v>
      </c>
      <c r="K123" s="5" t="s">
        <v>1459</v>
      </c>
      <c r="L123" s="390" t="s">
        <v>1623</v>
      </c>
    </row>
    <row r="124" spans="1:13" ht="22.5" customHeight="1">
      <c r="A124" s="78" t="s">
        <v>68</v>
      </c>
      <c r="B124" s="59"/>
      <c r="C124" s="130"/>
      <c r="D124" s="128"/>
      <c r="E124" s="59"/>
      <c r="F124" s="644" t="s">
        <v>1624</v>
      </c>
      <c r="G124" s="678"/>
      <c r="H124" s="259" t="s">
        <v>1625</v>
      </c>
      <c r="I124" s="59"/>
      <c r="J124" s="59"/>
      <c r="K124" s="59"/>
      <c r="L124" s="387" t="s">
        <v>1626</v>
      </c>
    </row>
    <row r="125" spans="1:13">
      <c r="A125" s="78" t="s">
        <v>76</v>
      </c>
      <c r="B125" s="59"/>
      <c r="C125" s="130"/>
      <c r="D125" s="128"/>
      <c r="E125" s="59"/>
      <c r="F125" s="642"/>
      <c r="G125" s="678"/>
      <c r="H125" s="479"/>
      <c r="I125" s="289"/>
      <c r="J125" s="289"/>
      <c r="K125" s="59"/>
      <c r="L125" s="727"/>
    </row>
    <row r="126" spans="1:13">
      <c r="A126" s="78" t="s">
        <v>77</v>
      </c>
      <c r="B126" s="59"/>
      <c r="C126" s="130"/>
      <c r="D126" s="128"/>
      <c r="E126" s="59"/>
      <c r="F126" s="642"/>
      <c r="G126" s="678"/>
      <c r="H126" s="479"/>
      <c r="I126" s="289"/>
      <c r="J126" s="289"/>
      <c r="K126" s="59"/>
      <c r="L126" s="727"/>
    </row>
    <row r="127" spans="1:13">
      <c r="A127" s="79" t="s">
        <v>1256</v>
      </c>
      <c r="B127" s="59"/>
      <c r="C127" s="130"/>
      <c r="D127" s="128"/>
      <c r="E127" s="59"/>
      <c r="F127" s="642"/>
      <c r="G127" s="678"/>
      <c r="H127" s="479"/>
      <c r="I127" s="289"/>
      <c r="J127" s="289"/>
      <c r="K127" s="59"/>
      <c r="L127" s="727"/>
    </row>
    <row r="128" spans="1:13">
      <c r="A128" s="79" t="s">
        <v>79</v>
      </c>
      <c r="B128" s="59"/>
      <c r="C128" s="130"/>
      <c r="D128" s="128"/>
      <c r="E128" s="59"/>
      <c r="F128" s="642"/>
      <c r="G128" s="678"/>
      <c r="H128" s="479"/>
      <c r="I128" s="289"/>
      <c r="J128" s="289"/>
      <c r="K128" s="59"/>
      <c r="L128" s="727"/>
    </row>
    <row r="129" spans="1:13" ht="33.75" customHeight="1">
      <c r="A129" s="78" t="s">
        <v>1260</v>
      </c>
      <c r="B129" s="4" t="s">
        <v>561</v>
      </c>
      <c r="C129" s="48"/>
      <c r="D129" s="4" t="s">
        <v>83</v>
      </c>
      <c r="E129" s="4" t="s">
        <v>561</v>
      </c>
      <c r="F129" s="650"/>
      <c r="G129" s="682" t="s">
        <v>1627</v>
      </c>
      <c r="H129" s="470" t="s">
        <v>82</v>
      </c>
      <c r="I129" s="288" t="s">
        <v>148</v>
      </c>
      <c r="J129" s="288" t="s">
        <v>148</v>
      </c>
      <c r="K129" s="77" t="s">
        <v>1479</v>
      </c>
      <c r="L129" s="740" t="s">
        <v>1628</v>
      </c>
    </row>
    <row r="130" spans="1:13" ht="26.1" customHeight="1">
      <c r="A130" s="13" t="s">
        <v>1</v>
      </c>
      <c r="B130" s="14" t="s">
        <v>1629</v>
      </c>
      <c r="C130" s="14" t="s">
        <v>1630</v>
      </c>
      <c r="D130" s="14" t="s">
        <v>1631</v>
      </c>
      <c r="E130" s="13" t="s">
        <v>1632</v>
      </c>
      <c r="F130" s="14" t="s">
        <v>1633</v>
      </c>
      <c r="G130" s="14" t="s">
        <v>1634</v>
      </c>
      <c r="H130" s="14" t="s">
        <v>1635</v>
      </c>
      <c r="I130" s="13" t="s">
        <v>1636</v>
      </c>
      <c r="J130" s="14" t="s">
        <v>1637</v>
      </c>
      <c r="K130" s="14" t="s">
        <v>1638</v>
      </c>
      <c r="L130" s="13" t="s">
        <v>1639</v>
      </c>
    </row>
    <row r="131" spans="1:13">
      <c r="A131" s="78" t="s">
        <v>14</v>
      </c>
      <c r="B131" s="4" t="s">
        <v>1640</v>
      </c>
      <c r="C131" s="649" t="s">
        <v>1641</v>
      </c>
      <c r="D131" s="384" t="s">
        <v>1642</v>
      </c>
      <c r="E131" s="48" t="s">
        <v>1643</v>
      </c>
      <c r="F131" s="4" t="s">
        <v>1644</v>
      </c>
      <c r="G131" s="682" t="s">
        <v>1645</v>
      </c>
      <c r="H131" s="682" t="s">
        <v>1646</v>
      </c>
      <c r="I131" s="4" t="s">
        <v>1647</v>
      </c>
      <c r="J131" s="4" t="s">
        <v>1648</v>
      </c>
      <c r="K131" s="103" t="s">
        <v>1649</v>
      </c>
      <c r="L131" s="4" t="s">
        <v>1650</v>
      </c>
    </row>
    <row r="132" spans="1:13">
      <c r="A132" s="78" t="s">
        <v>27</v>
      </c>
      <c r="B132" s="4" t="s">
        <v>1651</v>
      </c>
      <c r="C132" s="116" t="s">
        <v>1652</v>
      </c>
      <c r="D132" s="383" t="s">
        <v>1653</v>
      </c>
      <c r="E132" s="48" t="s">
        <v>1654</v>
      </c>
      <c r="F132" s="9" t="s">
        <v>1655</v>
      </c>
      <c r="G132" s="6" t="s">
        <v>1656</v>
      </c>
      <c r="H132" s="6" t="s">
        <v>1657</v>
      </c>
      <c r="I132" s="4" t="s">
        <v>1658</v>
      </c>
      <c r="J132" s="4" t="s">
        <v>1659</v>
      </c>
      <c r="K132" s="103" t="s">
        <v>1660</v>
      </c>
      <c r="L132" s="4" t="s">
        <v>1661</v>
      </c>
    </row>
    <row r="133" spans="1:13">
      <c r="A133" s="78" t="s">
        <v>40</v>
      </c>
      <c r="B133" s="4" t="s">
        <v>1516</v>
      </c>
      <c r="C133" s="649" t="s">
        <v>1514</v>
      </c>
      <c r="D133" s="384" t="s">
        <v>1241</v>
      </c>
      <c r="E133" s="48" t="s">
        <v>1304</v>
      </c>
      <c r="F133" s="4" t="s">
        <v>1305</v>
      </c>
      <c r="G133" s="682" t="s">
        <v>1356</v>
      </c>
      <c r="H133" s="682" t="s">
        <v>1354</v>
      </c>
      <c r="I133" s="4" t="s">
        <v>1300</v>
      </c>
      <c r="J133" s="4" t="s">
        <v>1516</v>
      </c>
      <c r="K133" s="103" t="s">
        <v>1304</v>
      </c>
      <c r="L133" s="4" t="s">
        <v>1305</v>
      </c>
    </row>
    <row r="134" spans="1:13">
      <c r="A134" s="78" t="s">
        <v>48</v>
      </c>
      <c r="B134" s="741">
        <v>9368885000</v>
      </c>
      <c r="C134" s="742">
        <v>7138869000</v>
      </c>
      <c r="D134" s="743">
        <v>1336534000</v>
      </c>
      <c r="E134" s="650">
        <v>6961716000</v>
      </c>
      <c r="F134" s="651">
        <v>6640745000</v>
      </c>
      <c r="G134" s="682">
        <v>467037000</v>
      </c>
      <c r="H134" s="682">
        <v>13401200000</v>
      </c>
      <c r="I134" s="692">
        <v>1380591000</v>
      </c>
      <c r="J134" s="682">
        <v>18756637000</v>
      </c>
      <c r="K134" s="744">
        <v>1461504000</v>
      </c>
      <c r="L134" s="682">
        <v>2056698000</v>
      </c>
    </row>
    <row r="135" spans="1:13">
      <c r="A135" s="78" t="s">
        <v>49</v>
      </c>
      <c r="B135" s="741">
        <v>17908259000</v>
      </c>
      <c r="C135" s="742">
        <v>5671841000</v>
      </c>
      <c r="D135" s="743">
        <v>170220000</v>
      </c>
      <c r="E135" s="650">
        <v>9943143000</v>
      </c>
      <c r="F135" s="651">
        <v>6433630000</v>
      </c>
      <c r="G135" s="682">
        <v>221875000</v>
      </c>
      <c r="H135" s="682">
        <v>21486450000</v>
      </c>
      <c r="I135" s="650"/>
      <c r="J135" s="682">
        <v>33605338000</v>
      </c>
      <c r="K135" s="744">
        <v>1071086000</v>
      </c>
      <c r="L135" s="682">
        <v>423946000</v>
      </c>
    </row>
    <row r="136" spans="1:13">
      <c r="A136" s="78" t="s">
        <v>50</v>
      </c>
      <c r="B136" s="741">
        <v>19392095000</v>
      </c>
      <c r="C136" s="742">
        <v>29479695000</v>
      </c>
      <c r="D136" s="743">
        <v>724542000</v>
      </c>
      <c r="E136" s="650">
        <v>13403488000</v>
      </c>
      <c r="F136" s="651">
        <v>11494703000</v>
      </c>
      <c r="G136" s="682">
        <v>221875000</v>
      </c>
      <c r="H136" s="682">
        <v>33617871000</v>
      </c>
      <c r="I136" s="650"/>
      <c r="J136" s="682">
        <v>62477645000</v>
      </c>
      <c r="K136" s="744">
        <v>3997258000</v>
      </c>
      <c r="L136" s="682">
        <v>1269042000</v>
      </c>
    </row>
    <row r="137" spans="1:13">
      <c r="A137" s="718" t="s">
        <v>51</v>
      </c>
      <c r="B137" s="5">
        <v>0.62819999999999998</v>
      </c>
      <c r="C137" s="105">
        <v>0.109</v>
      </c>
      <c r="D137" s="399">
        <v>0.1762</v>
      </c>
      <c r="E137" s="49">
        <v>0.3548</v>
      </c>
      <c r="F137" s="5">
        <v>0.28460000000000002</v>
      </c>
      <c r="G137" s="5">
        <v>0.2097</v>
      </c>
      <c r="H137" s="5">
        <v>0.59040000000000004</v>
      </c>
      <c r="I137" s="49"/>
      <c r="J137" s="76">
        <v>1.4339999999999999</v>
      </c>
      <c r="K137" s="105">
        <v>8.2500000000000004E-2</v>
      </c>
      <c r="L137" s="5">
        <v>7.4399999999999994E-2</v>
      </c>
      <c r="M137" s="627"/>
    </row>
    <row r="138" spans="1:13">
      <c r="A138" s="718" t="s">
        <v>54</v>
      </c>
      <c r="B138" s="5">
        <v>2.6595</v>
      </c>
      <c r="C138" s="105">
        <v>8.9499999999999993</v>
      </c>
      <c r="D138" s="399">
        <v>36.570500000000003</v>
      </c>
      <c r="E138" s="49">
        <v>5.3936000000000002</v>
      </c>
      <c r="F138" s="5">
        <v>2.8382000000000001</v>
      </c>
      <c r="G138" s="5">
        <v>5.1113</v>
      </c>
      <c r="H138" s="5">
        <v>2.8269000000000002</v>
      </c>
      <c r="I138" s="49"/>
      <c r="J138" s="76">
        <v>1.5871999999999999</v>
      </c>
      <c r="K138" s="105">
        <v>8.3783999999999992</v>
      </c>
      <c r="L138" s="5">
        <v>292.98399999999998</v>
      </c>
      <c r="M138" s="627"/>
    </row>
    <row r="139" spans="1:13" ht="22.5" customHeight="1">
      <c r="A139" s="719" t="s">
        <v>55</v>
      </c>
      <c r="B139" s="75" t="s">
        <v>1662</v>
      </c>
      <c r="C139" s="109" t="s">
        <v>1663</v>
      </c>
      <c r="D139" s="390" t="s">
        <v>194</v>
      </c>
      <c r="E139" s="49" t="s">
        <v>1248</v>
      </c>
      <c r="F139" s="5" t="s">
        <v>1664</v>
      </c>
      <c r="G139" s="5" t="s">
        <v>667</v>
      </c>
      <c r="H139" s="5" t="s">
        <v>132</v>
      </c>
      <c r="I139" s="87" t="s">
        <v>1665</v>
      </c>
      <c r="J139" s="75" t="s">
        <v>1666</v>
      </c>
      <c r="K139" s="109" t="s">
        <v>1667</v>
      </c>
      <c r="L139" s="5" t="s">
        <v>1668</v>
      </c>
    </row>
    <row r="140" spans="1:13" ht="22.5" customHeight="1">
      <c r="A140" s="78" t="s">
        <v>68</v>
      </c>
      <c r="B140" s="644" t="s">
        <v>1669</v>
      </c>
      <c r="C140" s="644" t="s">
        <v>1670</v>
      </c>
      <c r="D140" s="642"/>
      <c r="E140" s="59"/>
      <c r="F140" s="262" t="s">
        <v>1671</v>
      </c>
      <c r="G140" s="262" t="s">
        <v>1672</v>
      </c>
      <c r="H140" s="644" t="s">
        <v>1673</v>
      </c>
      <c r="I140" s="12" t="s">
        <v>441</v>
      </c>
      <c r="J140" s="260" t="s">
        <v>1674</v>
      </c>
      <c r="K140" s="642"/>
      <c r="L140" s="260" t="s">
        <v>1675</v>
      </c>
    </row>
    <row r="141" spans="1:13">
      <c r="A141" s="78" t="s">
        <v>76</v>
      </c>
      <c r="B141" s="642"/>
      <c r="C141" s="642"/>
      <c r="D141" s="727"/>
      <c r="E141" s="59"/>
      <c r="F141" s="69"/>
      <c r="G141" s="69"/>
      <c r="H141" s="642"/>
      <c r="I141" s="59"/>
      <c r="J141" s="59"/>
      <c r="K141" s="642"/>
      <c r="L141" s="59"/>
    </row>
    <row r="142" spans="1:13">
      <c r="A142" s="78" t="s">
        <v>77</v>
      </c>
      <c r="B142" s="642"/>
      <c r="C142" s="642"/>
      <c r="D142" s="727"/>
      <c r="E142" s="59"/>
      <c r="F142" s="69"/>
      <c r="G142" s="69"/>
      <c r="H142" s="642"/>
      <c r="I142" s="59"/>
      <c r="J142" s="59"/>
      <c r="K142" s="642"/>
      <c r="L142" s="59"/>
    </row>
    <row r="143" spans="1:13">
      <c r="A143" s="79" t="s">
        <v>1256</v>
      </c>
      <c r="B143" s="642"/>
      <c r="C143" s="642"/>
      <c r="D143" s="727"/>
      <c r="E143" s="59"/>
      <c r="F143" s="69"/>
      <c r="G143" s="69"/>
      <c r="H143" s="642"/>
      <c r="I143" s="59"/>
      <c r="J143" s="59"/>
      <c r="K143" s="642"/>
      <c r="L143" s="59"/>
    </row>
    <row r="144" spans="1:13">
      <c r="A144" s="79" t="s">
        <v>79</v>
      </c>
      <c r="B144" s="642"/>
      <c r="C144" s="642"/>
      <c r="D144" s="727"/>
      <c r="E144" s="59"/>
      <c r="F144" s="69"/>
      <c r="G144" s="69"/>
      <c r="H144" s="642"/>
      <c r="I144" s="59"/>
      <c r="J144" s="59"/>
      <c r="K144" s="642"/>
      <c r="L144" s="59"/>
    </row>
    <row r="145" spans="1:13">
      <c r="A145" s="78" t="s">
        <v>1260</v>
      </c>
      <c r="B145" s="692" t="s">
        <v>276</v>
      </c>
      <c r="C145" s="103" t="s">
        <v>1676</v>
      </c>
      <c r="D145" s="740" t="s">
        <v>1677</v>
      </c>
      <c r="E145" s="48" t="s">
        <v>146</v>
      </c>
      <c r="F145" s="4" t="s">
        <v>1678</v>
      </c>
      <c r="G145" s="4" t="s">
        <v>1679</v>
      </c>
      <c r="H145" s="4" t="s">
        <v>1580</v>
      </c>
      <c r="I145" s="77" t="s">
        <v>448</v>
      </c>
      <c r="J145" s="4" t="s">
        <v>392</v>
      </c>
      <c r="K145" s="704" t="s">
        <v>150</v>
      </c>
      <c r="L145" s="4" t="s">
        <v>502</v>
      </c>
    </row>
    <row r="146" spans="1:13" ht="26.1" customHeight="1">
      <c r="A146" s="13" t="s">
        <v>1</v>
      </c>
      <c r="B146" s="13" t="s">
        <v>1680</v>
      </c>
      <c r="C146" s="13" t="s">
        <v>1681</v>
      </c>
      <c r="D146" s="14" t="s">
        <v>1682</v>
      </c>
      <c r="E146" s="13" t="s">
        <v>1683</v>
      </c>
      <c r="F146" s="13" t="s">
        <v>1684</v>
      </c>
      <c r="G146" s="13" t="s">
        <v>1685</v>
      </c>
      <c r="H146" s="13" t="s">
        <v>1686</v>
      </c>
      <c r="I146" s="36" t="s">
        <v>1687</v>
      </c>
      <c r="J146" s="13" t="s">
        <v>1688</v>
      </c>
      <c r="K146" s="13" t="s">
        <v>1689</v>
      </c>
      <c r="L146" s="13" t="s">
        <v>1690</v>
      </c>
    </row>
    <row r="147" spans="1:13">
      <c r="A147" s="78" t="s">
        <v>14</v>
      </c>
      <c r="B147" s="4" t="s">
        <v>1691</v>
      </c>
      <c r="C147" s="284" t="s">
        <v>1692</v>
      </c>
      <c r="D147" s="682" t="s">
        <v>1693</v>
      </c>
      <c r="E147" s="422" t="s">
        <v>1694</v>
      </c>
      <c r="F147" s="48" t="s">
        <v>1695</v>
      </c>
      <c r="G147" s="48" t="s">
        <v>1696</v>
      </c>
      <c r="H147" s="48" t="s">
        <v>1697</v>
      </c>
      <c r="I147" s="4" t="s">
        <v>1698</v>
      </c>
      <c r="J147" s="4" t="s">
        <v>1699</v>
      </c>
      <c r="K147" s="4" t="s">
        <v>1700</v>
      </c>
      <c r="L147" s="422" t="s">
        <v>1701</v>
      </c>
    </row>
    <row r="148" spans="1:13">
      <c r="A148" s="78" t="s">
        <v>27</v>
      </c>
      <c r="B148" s="4" t="s">
        <v>1702</v>
      </c>
      <c r="C148" s="285" t="s">
        <v>1703</v>
      </c>
      <c r="D148" s="6" t="s">
        <v>1704</v>
      </c>
      <c r="E148" s="423" t="s">
        <v>1705</v>
      </c>
      <c r="F148" s="48" t="s">
        <v>1706</v>
      </c>
      <c r="G148" s="48" t="s">
        <v>1707</v>
      </c>
      <c r="H148" s="48" t="s">
        <v>1708</v>
      </c>
      <c r="I148" s="38" t="s">
        <v>1709</v>
      </c>
      <c r="J148" s="4" t="s">
        <v>1710</v>
      </c>
      <c r="K148" s="4" t="s">
        <v>1711</v>
      </c>
      <c r="L148" s="423" t="s">
        <v>1712</v>
      </c>
    </row>
    <row r="149" spans="1:13">
      <c r="A149" s="78" t="s">
        <v>40</v>
      </c>
      <c r="B149" s="4" t="s">
        <v>1713</v>
      </c>
      <c r="C149" s="284" t="s">
        <v>1299</v>
      </c>
      <c r="D149" s="682" t="s">
        <v>1714</v>
      </c>
      <c r="E149" s="422" t="s">
        <v>1304</v>
      </c>
      <c r="F149" s="48" t="s">
        <v>1304</v>
      </c>
      <c r="G149" s="48" t="s">
        <v>1304</v>
      </c>
      <c r="H149" s="48" t="s">
        <v>1358</v>
      </c>
      <c r="I149" s="4" t="s">
        <v>1715</v>
      </c>
      <c r="J149" s="4" t="s">
        <v>1235</v>
      </c>
      <c r="K149" s="4" t="s">
        <v>1716</v>
      </c>
      <c r="L149" s="422" t="s">
        <v>1241</v>
      </c>
    </row>
    <row r="150" spans="1:13">
      <c r="A150" s="78" t="s">
        <v>48</v>
      </c>
      <c r="B150" s="682">
        <v>2813051000</v>
      </c>
      <c r="C150" s="732">
        <v>2668040000</v>
      </c>
      <c r="D150" s="682">
        <v>2796481000</v>
      </c>
      <c r="E150" s="688">
        <v>1988526000</v>
      </c>
      <c r="F150" s="650">
        <v>8848564000</v>
      </c>
      <c r="G150" s="650">
        <v>6412099000</v>
      </c>
      <c r="H150" s="649">
        <v>849612000</v>
      </c>
      <c r="I150" s="631">
        <v>5355923000</v>
      </c>
      <c r="J150" s="682">
        <v>13102575000</v>
      </c>
      <c r="K150" s="682">
        <v>1720304000</v>
      </c>
      <c r="L150" s="688">
        <v>7726876000</v>
      </c>
    </row>
    <row r="151" spans="1:13">
      <c r="A151" s="78" t="s">
        <v>49</v>
      </c>
      <c r="B151" s="682">
        <v>3753667000</v>
      </c>
      <c r="C151" s="732">
        <v>730471000</v>
      </c>
      <c r="D151" s="682">
        <v>4289838000</v>
      </c>
      <c r="E151" s="688">
        <v>2558836000</v>
      </c>
      <c r="F151" s="650">
        <v>8140941000</v>
      </c>
      <c r="G151" s="650">
        <v>12109866000</v>
      </c>
      <c r="H151" s="650">
        <v>254259000</v>
      </c>
      <c r="I151" s="631">
        <v>6287725000</v>
      </c>
      <c r="J151" s="682">
        <v>13900574000</v>
      </c>
      <c r="K151" s="682">
        <v>1864852000</v>
      </c>
      <c r="L151" s="688">
        <v>5646338000</v>
      </c>
    </row>
    <row r="152" spans="1:13">
      <c r="A152" s="78" t="s">
        <v>50</v>
      </c>
      <c r="B152" s="682">
        <v>5893728000</v>
      </c>
      <c r="C152" s="732">
        <v>1283707000</v>
      </c>
      <c r="D152" s="682">
        <v>8857870000</v>
      </c>
      <c r="E152" s="688">
        <v>4102925000</v>
      </c>
      <c r="F152" s="650">
        <v>15231671000</v>
      </c>
      <c r="G152" s="650">
        <v>14602144000</v>
      </c>
      <c r="H152" s="650">
        <v>254259000</v>
      </c>
      <c r="I152" s="631">
        <v>10820067000</v>
      </c>
      <c r="J152" s="682">
        <v>20919892000</v>
      </c>
      <c r="K152" s="682">
        <v>5590741000</v>
      </c>
      <c r="L152" s="688">
        <v>13914818000</v>
      </c>
    </row>
    <row r="153" spans="1:13">
      <c r="A153" s="718" t="s">
        <v>51</v>
      </c>
      <c r="B153" s="5">
        <v>0.54779999999999995</v>
      </c>
      <c r="C153" s="279">
        <v>6.9900000000000004E-2</v>
      </c>
      <c r="D153" s="5">
        <v>0.41439999999999999</v>
      </c>
      <c r="E153" s="417">
        <v>0.44629999999999997</v>
      </c>
      <c r="F153" s="49">
        <v>0.2732</v>
      </c>
      <c r="G153" s="49">
        <v>0.38390000000000002</v>
      </c>
      <c r="H153" s="63">
        <v>13.0022</v>
      </c>
      <c r="I153" s="39">
        <v>0.1515</v>
      </c>
      <c r="J153" s="5">
        <v>4.8099999999999997E-2</v>
      </c>
      <c r="K153" s="5">
        <v>0.63629999999999998</v>
      </c>
      <c r="L153" s="417">
        <v>0.16600000000000001</v>
      </c>
      <c r="M153" s="627"/>
    </row>
    <row r="154" spans="1:13">
      <c r="A154" s="718" t="s">
        <v>54</v>
      </c>
      <c r="B154" s="5">
        <v>3.1636000000000002</v>
      </c>
      <c r="C154" s="279">
        <v>48.525700000000001</v>
      </c>
      <c r="D154" s="5">
        <v>10.395899999999999</v>
      </c>
      <c r="E154" s="417">
        <v>3.6959</v>
      </c>
      <c r="F154" s="49">
        <v>5.5867000000000004</v>
      </c>
      <c r="G154" s="49">
        <v>8.4137000000000004</v>
      </c>
      <c r="H154" s="63">
        <v>1.1462000000000001</v>
      </c>
      <c r="I154" s="39">
        <v>2.5954000000000002</v>
      </c>
      <c r="J154" s="5">
        <v>13.5908</v>
      </c>
      <c r="K154" s="5">
        <v>4.7542</v>
      </c>
      <c r="L154" s="417">
        <v>4.9554</v>
      </c>
      <c r="M154" s="627"/>
    </row>
    <row r="155" spans="1:13" ht="22.5" customHeight="1">
      <c r="A155" s="719" t="s">
        <v>55</v>
      </c>
      <c r="B155" s="5" t="s">
        <v>1717</v>
      </c>
      <c r="C155" s="286" t="s">
        <v>1718</v>
      </c>
      <c r="D155" s="5" t="s">
        <v>132</v>
      </c>
      <c r="E155" s="418" t="s">
        <v>1719</v>
      </c>
      <c r="F155" s="49" t="s">
        <v>59</v>
      </c>
      <c r="G155" s="49" t="s">
        <v>1720</v>
      </c>
      <c r="H155" s="65" t="s">
        <v>1721</v>
      </c>
      <c r="I155" s="39" t="s">
        <v>132</v>
      </c>
      <c r="J155" s="5" t="s">
        <v>1722</v>
      </c>
      <c r="K155" s="5" t="s">
        <v>132</v>
      </c>
      <c r="L155" s="418" t="s">
        <v>57</v>
      </c>
    </row>
    <row r="156" spans="1:13" ht="22.5" customHeight="1">
      <c r="A156" s="78" t="s">
        <v>68</v>
      </c>
      <c r="B156" s="59"/>
      <c r="C156" s="59"/>
      <c r="D156" s="678"/>
      <c r="E156" s="59"/>
      <c r="F156" s="59"/>
      <c r="G156" s="59"/>
      <c r="H156" s="260" t="s">
        <v>1723</v>
      </c>
      <c r="I156" s="261" t="s">
        <v>1724</v>
      </c>
      <c r="J156" s="59"/>
      <c r="K156" s="678"/>
      <c r="L156" s="258" t="s">
        <v>1725</v>
      </c>
    </row>
    <row r="157" spans="1:13">
      <c r="A157" s="78" t="s">
        <v>76</v>
      </c>
      <c r="B157" s="59"/>
      <c r="C157" s="289"/>
      <c r="D157" s="678"/>
      <c r="E157" s="420"/>
      <c r="F157" s="59"/>
      <c r="G157" s="59"/>
      <c r="H157" s="59"/>
      <c r="I157" s="60"/>
      <c r="J157" s="59"/>
      <c r="K157" s="678"/>
      <c r="L157" s="425"/>
    </row>
    <row r="158" spans="1:13">
      <c r="A158" s="78" t="s">
        <v>77</v>
      </c>
      <c r="B158" s="59"/>
      <c r="C158" s="289"/>
      <c r="D158" s="678"/>
      <c r="E158" s="420"/>
      <c r="F158" s="59"/>
      <c r="G158" s="59"/>
      <c r="H158" s="59"/>
      <c r="I158" s="60"/>
      <c r="J158" s="59"/>
      <c r="K158" s="678"/>
      <c r="L158" s="425"/>
    </row>
    <row r="159" spans="1:13">
      <c r="A159" s="79" t="s">
        <v>1256</v>
      </c>
      <c r="B159" s="59"/>
      <c r="C159" s="289"/>
      <c r="D159" s="678"/>
      <c r="E159" s="420"/>
      <c r="F159" s="59"/>
      <c r="G159" s="59"/>
      <c r="H159" s="59"/>
      <c r="I159" s="60"/>
      <c r="J159" s="59"/>
      <c r="K159" s="678"/>
      <c r="L159" s="425"/>
    </row>
    <row r="160" spans="1:13">
      <c r="A160" s="79" t="s">
        <v>79</v>
      </c>
      <c r="B160" s="59"/>
      <c r="C160" s="289"/>
      <c r="D160" s="678"/>
      <c r="E160" s="420"/>
      <c r="F160" s="59"/>
      <c r="G160" s="59"/>
      <c r="H160" s="59"/>
      <c r="I160" s="60"/>
      <c r="J160" s="59"/>
      <c r="K160" s="678"/>
      <c r="L160" s="425" t="s">
        <v>1258</v>
      </c>
    </row>
    <row r="161" spans="1:13">
      <c r="A161" s="78" t="s">
        <v>1260</v>
      </c>
      <c r="B161" s="4" t="s">
        <v>276</v>
      </c>
      <c r="C161" s="288" t="s">
        <v>148</v>
      </c>
      <c r="D161" s="4" t="s">
        <v>82</v>
      </c>
      <c r="E161" s="422" t="s">
        <v>150</v>
      </c>
      <c r="F161" s="48" t="s">
        <v>146</v>
      </c>
      <c r="G161" s="48" t="s">
        <v>146</v>
      </c>
      <c r="H161" s="48" t="s">
        <v>82</v>
      </c>
      <c r="I161" s="38" t="s">
        <v>82</v>
      </c>
      <c r="J161" s="4" t="s">
        <v>146</v>
      </c>
      <c r="K161" s="682" t="s">
        <v>1627</v>
      </c>
      <c r="L161" s="424" t="s">
        <v>150</v>
      </c>
    </row>
    <row r="162" spans="1:13" s="18" customFormat="1" ht="26.1" customHeight="1">
      <c r="A162" s="13" t="s">
        <v>1</v>
      </c>
      <c r="B162" s="100" t="s">
        <v>1726</v>
      </c>
      <c r="C162" s="14" t="s">
        <v>1727</v>
      </c>
      <c r="D162" s="14" t="s">
        <v>1728</v>
      </c>
      <c r="E162" s="46" t="s">
        <v>1729</v>
      </c>
      <c r="F162" s="36" t="s">
        <v>1730</v>
      </c>
      <c r="G162" s="13" t="s">
        <v>1731</v>
      </c>
      <c r="H162" s="13" t="s">
        <v>1732</v>
      </c>
      <c r="I162" s="14" t="s">
        <v>1733</v>
      </c>
      <c r="J162" s="13" t="s">
        <v>1734</v>
      </c>
      <c r="K162" s="13" t="s">
        <v>1735</v>
      </c>
      <c r="L162" s="14" t="s">
        <v>1736</v>
      </c>
    </row>
    <row r="163" spans="1:13" s="19" customFormat="1">
      <c r="A163" s="78" t="s">
        <v>14</v>
      </c>
      <c r="B163" s="48" t="s">
        <v>1737</v>
      </c>
      <c r="C163" s="682" t="s">
        <v>1738</v>
      </c>
      <c r="D163" s="649" t="s">
        <v>1739</v>
      </c>
      <c r="E163" s="682" t="s">
        <v>1580</v>
      </c>
      <c r="F163" s="67" t="s">
        <v>1740</v>
      </c>
      <c r="G163" s="4" t="s">
        <v>1741</v>
      </c>
      <c r="H163" s="384" t="s">
        <v>1742</v>
      </c>
      <c r="I163" s="4" t="s">
        <v>1743</v>
      </c>
      <c r="J163" s="4" t="s">
        <v>1744</v>
      </c>
      <c r="K163" s="4" t="s">
        <v>1745</v>
      </c>
      <c r="L163" s="682" t="s">
        <v>1746</v>
      </c>
    </row>
    <row r="164" spans="1:13" s="20" customFormat="1" ht="11.25" customHeight="1">
      <c r="A164" s="78" t="s">
        <v>27</v>
      </c>
      <c r="B164" s="48" t="s">
        <v>1747</v>
      </c>
      <c r="C164" s="6" t="s">
        <v>1748</v>
      </c>
      <c r="D164" s="116" t="s">
        <v>1749</v>
      </c>
      <c r="E164" s="6" t="s">
        <v>1750</v>
      </c>
      <c r="F164" s="67" t="s">
        <v>1751</v>
      </c>
      <c r="G164" s="4" t="s">
        <v>1752</v>
      </c>
      <c r="H164" s="383" t="s">
        <v>1753</v>
      </c>
      <c r="I164" s="4" t="s">
        <v>1754</v>
      </c>
      <c r="J164" s="4" t="s">
        <v>1755</v>
      </c>
      <c r="K164" s="4" t="s">
        <v>1756</v>
      </c>
      <c r="L164" s="6" t="s">
        <v>1757</v>
      </c>
    </row>
    <row r="165" spans="1:13" s="20" customFormat="1" ht="11.25" customHeight="1">
      <c r="A165" s="78" t="s">
        <v>40</v>
      </c>
      <c r="B165" s="48" t="s">
        <v>1241</v>
      </c>
      <c r="C165" s="682" t="s">
        <v>1355</v>
      </c>
      <c r="D165" s="649" t="s">
        <v>1568</v>
      </c>
      <c r="E165" s="682" t="s">
        <v>1234</v>
      </c>
      <c r="F165" s="67" t="s">
        <v>1569</v>
      </c>
      <c r="G165" s="4" t="s">
        <v>1305</v>
      </c>
      <c r="H165" s="384" t="s">
        <v>1301</v>
      </c>
      <c r="I165" s="4" t="s">
        <v>1568</v>
      </c>
      <c r="J165" s="4" t="s">
        <v>1516</v>
      </c>
      <c r="K165" s="4" t="s">
        <v>1758</v>
      </c>
      <c r="L165" s="682" t="s">
        <v>1304</v>
      </c>
    </row>
    <row r="166" spans="1:13" s="19" customFormat="1">
      <c r="A166" s="78" t="s">
        <v>48</v>
      </c>
      <c r="B166" s="650">
        <v>10037459000</v>
      </c>
      <c r="C166" s="682">
        <v>4183297000</v>
      </c>
      <c r="D166" s="649">
        <v>9398221000</v>
      </c>
      <c r="E166" s="682">
        <v>13736822000</v>
      </c>
      <c r="F166" s="650">
        <v>36934443000</v>
      </c>
      <c r="G166" s="682">
        <v>4468226000</v>
      </c>
      <c r="H166" s="716">
        <v>4291030000</v>
      </c>
      <c r="I166" s="651">
        <v>8831222000</v>
      </c>
      <c r="J166" s="682">
        <v>10933977000</v>
      </c>
      <c r="K166" s="682">
        <v>4816837000</v>
      </c>
      <c r="L166" s="682">
        <v>4352982000</v>
      </c>
    </row>
    <row r="167" spans="1:13" s="19" customFormat="1">
      <c r="A167" s="78" t="s">
        <v>49</v>
      </c>
      <c r="B167" s="650">
        <v>11455720000</v>
      </c>
      <c r="C167" s="650"/>
      <c r="D167" s="649">
        <v>4182748000</v>
      </c>
      <c r="E167" s="682">
        <v>5343271000</v>
      </c>
      <c r="F167" s="650">
        <v>55861801000</v>
      </c>
      <c r="G167" s="682">
        <v>564740000</v>
      </c>
      <c r="H167" s="716">
        <v>3322721000</v>
      </c>
      <c r="I167" s="651">
        <v>8310562000</v>
      </c>
      <c r="J167" s="682">
        <v>13643229000</v>
      </c>
      <c r="K167" s="682">
        <v>6242431000</v>
      </c>
      <c r="L167" s="682">
        <v>5711501000</v>
      </c>
    </row>
    <row r="168" spans="1:13" s="19" customFormat="1">
      <c r="A168" s="78" t="s">
        <v>50</v>
      </c>
      <c r="B168" s="650">
        <v>25737130000</v>
      </c>
      <c r="C168" s="650"/>
      <c r="D168" s="649">
        <v>11031876000</v>
      </c>
      <c r="E168" s="682">
        <v>19078790000</v>
      </c>
      <c r="F168" s="650">
        <v>93447520000</v>
      </c>
      <c r="G168" s="682">
        <v>564740000</v>
      </c>
      <c r="H168" s="716">
        <v>6584044000</v>
      </c>
      <c r="I168" s="654">
        <v>8652422000</v>
      </c>
      <c r="J168" s="682">
        <v>26201339000</v>
      </c>
      <c r="K168" s="682">
        <v>11758093000</v>
      </c>
      <c r="L168" s="682">
        <v>9446754000</v>
      </c>
    </row>
    <row r="169" spans="1:13" s="745" customFormat="1">
      <c r="A169" s="718" t="s">
        <v>51</v>
      </c>
      <c r="B169" s="49">
        <v>0.64939999999999998</v>
      </c>
      <c r="C169" s="49"/>
      <c r="D169" s="105">
        <v>0.16569999999999999</v>
      </c>
      <c r="E169" s="5">
        <v>0.32479999999999998</v>
      </c>
      <c r="F169" s="49">
        <v>0.62819999999999998</v>
      </c>
      <c r="G169" s="5">
        <v>8.7099999999999997E-2</v>
      </c>
      <c r="H169" s="385">
        <v>0.3155</v>
      </c>
      <c r="I169" s="5">
        <v>0.17680000000000001</v>
      </c>
      <c r="J169" s="49"/>
      <c r="K169" s="5">
        <v>0.2989</v>
      </c>
      <c r="L169" s="5">
        <v>3.1600000000000003E-2</v>
      </c>
      <c r="M169" s="627"/>
    </row>
    <row r="170" spans="1:13" s="745" customFormat="1">
      <c r="A170" s="718" t="s">
        <v>54</v>
      </c>
      <c r="B170" s="49">
        <v>3.3812000000000002</v>
      </c>
      <c r="C170" s="49"/>
      <c r="D170" s="105">
        <v>9.9824999999999999</v>
      </c>
      <c r="E170" s="5">
        <v>8.1866000000000003</v>
      </c>
      <c r="F170" s="49">
        <v>7.2389000000000001</v>
      </c>
      <c r="G170" s="5">
        <v>11.605</v>
      </c>
      <c r="H170" s="385">
        <v>12.2333</v>
      </c>
      <c r="I170" s="5">
        <v>28.477799999999998</v>
      </c>
      <c r="J170" s="49"/>
      <c r="K170" s="5">
        <v>9.3894000000000002</v>
      </c>
      <c r="L170" s="5">
        <v>20.4208</v>
      </c>
      <c r="M170" s="627"/>
    </row>
    <row r="171" spans="1:13" s="745" customFormat="1" ht="22.5" customHeight="1">
      <c r="A171" s="719" t="s">
        <v>55</v>
      </c>
      <c r="B171" s="65" t="s">
        <v>1759</v>
      </c>
      <c r="C171" s="5" t="s">
        <v>132</v>
      </c>
      <c r="D171" s="105" t="s">
        <v>195</v>
      </c>
      <c r="E171" s="5" t="s">
        <v>57</v>
      </c>
      <c r="F171" s="132" t="s">
        <v>59</v>
      </c>
      <c r="G171" s="5" t="s">
        <v>1760</v>
      </c>
      <c r="H171" s="395" t="s">
        <v>1761</v>
      </c>
      <c r="I171" s="75" t="s">
        <v>1762</v>
      </c>
      <c r="J171" s="49"/>
      <c r="K171" s="5" t="s">
        <v>1763</v>
      </c>
      <c r="L171" s="5" t="s">
        <v>1764</v>
      </c>
    </row>
    <row r="172" spans="1:13" s="19" customFormat="1" ht="22.5" customHeight="1">
      <c r="A172" s="78" t="s">
        <v>68</v>
      </c>
      <c r="B172" s="59"/>
      <c r="C172" s="681" t="s">
        <v>1765</v>
      </c>
      <c r="D172" s="746" t="s">
        <v>1766</v>
      </c>
      <c r="E172" s="644" t="s">
        <v>1767</v>
      </c>
      <c r="F172" s="260" t="s">
        <v>1768</v>
      </c>
      <c r="G172" s="69"/>
      <c r="H172" s="262" t="s">
        <v>1368</v>
      </c>
      <c r="I172" s="81" t="s">
        <v>1471</v>
      </c>
      <c r="J172" s="69"/>
      <c r="K172" s="262" t="s">
        <v>1769</v>
      </c>
      <c r="L172" s="644" t="s">
        <v>1770</v>
      </c>
    </row>
    <row r="173" spans="1:13" s="19" customFormat="1">
      <c r="A173" s="78" t="s">
        <v>76</v>
      </c>
      <c r="B173" s="59"/>
      <c r="C173" s="642"/>
      <c r="D173" s="642"/>
      <c r="E173" s="642"/>
      <c r="F173" s="111"/>
      <c r="G173" s="69"/>
      <c r="H173" s="394"/>
      <c r="I173" s="133"/>
      <c r="J173" s="69"/>
      <c r="K173" s="69"/>
      <c r="L173" s="642"/>
    </row>
    <row r="174" spans="1:13" s="19" customFormat="1">
      <c r="A174" s="78" t="s">
        <v>77</v>
      </c>
      <c r="B174" s="59"/>
      <c r="C174" s="642"/>
      <c r="D174" s="642"/>
      <c r="E174" s="642"/>
      <c r="F174" s="111"/>
      <c r="G174" s="69"/>
      <c r="H174" s="394"/>
      <c r="I174" s="133"/>
      <c r="J174" s="69"/>
      <c r="K174" s="69"/>
      <c r="L174" s="642"/>
    </row>
    <row r="175" spans="1:13" s="19" customFormat="1">
      <c r="A175" s="79" t="s">
        <v>1256</v>
      </c>
      <c r="B175" s="59"/>
      <c r="C175" s="642"/>
      <c r="D175" s="642"/>
      <c r="E175" s="642"/>
      <c r="F175" s="111"/>
      <c r="G175" s="69"/>
      <c r="H175" s="394"/>
      <c r="I175" s="133"/>
      <c r="J175" s="69"/>
      <c r="K175" s="69"/>
      <c r="L175" s="642"/>
    </row>
    <row r="176" spans="1:13" s="19" customFormat="1">
      <c r="A176" s="79" t="s">
        <v>79</v>
      </c>
      <c r="B176" s="59"/>
      <c r="C176" s="642"/>
      <c r="D176" s="747" t="s">
        <v>275</v>
      </c>
      <c r="E176" s="642"/>
      <c r="F176" s="111"/>
      <c r="G176" s="69"/>
      <c r="H176" s="394"/>
      <c r="I176" s="133"/>
      <c r="J176" s="69"/>
      <c r="K176" s="69"/>
      <c r="L176" s="642"/>
    </row>
    <row r="177" spans="1:22" s="19" customFormat="1" ht="45" customHeight="1">
      <c r="A177" s="78" t="s">
        <v>1260</v>
      </c>
      <c r="B177" s="64" t="s">
        <v>1054</v>
      </c>
      <c r="C177" s="4" t="s">
        <v>218</v>
      </c>
      <c r="D177" s="64" t="s">
        <v>1771</v>
      </c>
      <c r="E177" s="4" t="s">
        <v>1580</v>
      </c>
      <c r="F177" s="134" t="s">
        <v>333</v>
      </c>
      <c r="G177" s="4" t="s">
        <v>276</v>
      </c>
      <c r="H177" s="384" t="s">
        <v>82</v>
      </c>
      <c r="I177" s="4" t="s">
        <v>448</v>
      </c>
      <c r="J177" s="4" t="s">
        <v>83</v>
      </c>
      <c r="K177" s="4" t="s">
        <v>837</v>
      </c>
      <c r="L177" s="4" t="s">
        <v>1772</v>
      </c>
    </row>
    <row r="178" spans="1:22" ht="26.1" customHeight="1">
      <c r="A178" s="13" t="s">
        <v>1</v>
      </c>
      <c r="B178" s="13" t="s">
        <v>1773</v>
      </c>
      <c r="C178" s="14" t="s">
        <v>1774</v>
      </c>
      <c r="D178" s="13" t="s">
        <v>1775</v>
      </c>
      <c r="E178" s="14" t="s">
        <v>1776</v>
      </c>
      <c r="F178" s="13" t="s">
        <v>1777</v>
      </c>
      <c r="G178" s="13" t="s">
        <v>1778</v>
      </c>
      <c r="H178" s="13" t="s">
        <v>1779</v>
      </c>
      <c r="I178" s="13" t="s">
        <v>1780</v>
      </c>
      <c r="J178" s="13" t="s">
        <v>1781</v>
      </c>
      <c r="K178" s="14" t="s">
        <v>1782</v>
      </c>
      <c r="L178" s="13" t="s">
        <v>1783</v>
      </c>
      <c r="V178" s="50"/>
    </row>
    <row r="179" spans="1:22">
      <c r="A179" s="78" t="s">
        <v>14</v>
      </c>
      <c r="B179" s="48" t="s">
        <v>1784</v>
      </c>
      <c r="C179" s="4" t="s">
        <v>1785</v>
      </c>
      <c r="D179" s="48" t="s">
        <v>1786</v>
      </c>
      <c r="E179" s="171" t="s">
        <v>1787</v>
      </c>
      <c r="F179" s="4" t="s">
        <v>448</v>
      </c>
      <c r="G179" s="4" t="s">
        <v>1788</v>
      </c>
      <c r="H179" s="4" t="s">
        <v>1789</v>
      </c>
      <c r="I179" s="103" t="s">
        <v>1790</v>
      </c>
      <c r="J179" s="4" t="s">
        <v>1791</v>
      </c>
      <c r="K179" s="748" t="s">
        <v>1792</v>
      </c>
      <c r="L179" s="384" t="s">
        <v>1793</v>
      </c>
      <c r="V179" s="50"/>
    </row>
    <row r="180" spans="1:22">
      <c r="A180" s="78" t="s">
        <v>27</v>
      </c>
      <c r="B180" s="48" t="s">
        <v>1794</v>
      </c>
      <c r="C180" s="4" t="s">
        <v>1795</v>
      </c>
      <c r="D180" s="48" t="s">
        <v>1796</v>
      </c>
      <c r="E180" s="172" t="s">
        <v>1797</v>
      </c>
      <c r="F180" s="4" t="s">
        <v>1798</v>
      </c>
      <c r="G180" s="4" t="s">
        <v>1799</v>
      </c>
      <c r="H180" s="4" t="s">
        <v>1800</v>
      </c>
      <c r="I180" s="103" t="s">
        <v>1801</v>
      </c>
      <c r="J180" s="4" t="s">
        <v>1802</v>
      </c>
      <c r="K180" s="317" t="s">
        <v>1803</v>
      </c>
      <c r="L180" s="383" t="s">
        <v>1804</v>
      </c>
      <c r="V180" s="50"/>
    </row>
    <row r="181" spans="1:22">
      <c r="A181" s="78" t="s">
        <v>40</v>
      </c>
      <c r="B181" s="48" t="s">
        <v>1299</v>
      </c>
      <c r="C181" s="4" t="s">
        <v>1569</v>
      </c>
      <c r="D181" s="48" t="s">
        <v>1241</v>
      </c>
      <c r="E181" s="171" t="s">
        <v>1304</v>
      </c>
      <c r="F181" s="4" t="s">
        <v>1568</v>
      </c>
      <c r="G181" s="4" t="s">
        <v>1301</v>
      </c>
      <c r="H181" s="4" t="s">
        <v>1300</v>
      </c>
      <c r="I181" s="103" t="s">
        <v>1299</v>
      </c>
      <c r="J181" s="4" t="s">
        <v>1241</v>
      </c>
      <c r="K181" s="748" t="s">
        <v>1241</v>
      </c>
      <c r="L181" s="384" t="s">
        <v>1301</v>
      </c>
      <c r="V181" s="50"/>
    </row>
    <row r="182" spans="1:22">
      <c r="A182" s="78" t="s">
        <v>48</v>
      </c>
      <c r="B182" s="650">
        <v>3767588000</v>
      </c>
      <c r="C182" s="682">
        <v>10155967000</v>
      </c>
      <c r="D182" s="650">
        <v>5627150000</v>
      </c>
      <c r="E182" s="749">
        <v>10809983000</v>
      </c>
      <c r="F182" s="682">
        <v>9380555000</v>
      </c>
      <c r="G182" s="682">
        <v>8636437000</v>
      </c>
      <c r="H182" s="682">
        <v>4576412000</v>
      </c>
      <c r="I182" s="649">
        <v>10552479000</v>
      </c>
      <c r="J182" s="682">
        <v>10639466000</v>
      </c>
      <c r="K182" s="663">
        <v>7178497000</v>
      </c>
      <c r="L182" s="652">
        <v>7438282000</v>
      </c>
      <c r="V182" s="50"/>
    </row>
    <row r="183" spans="1:22">
      <c r="A183" s="78" t="s">
        <v>49</v>
      </c>
      <c r="B183" s="650">
        <v>1025755000</v>
      </c>
      <c r="C183" s="682">
        <v>7238368000</v>
      </c>
      <c r="D183" s="650">
        <v>6329502000</v>
      </c>
      <c r="E183" s="749">
        <v>17523143000</v>
      </c>
      <c r="F183" s="682">
        <v>11205279000</v>
      </c>
      <c r="G183" s="682">
        <v>11723665000</v>
      </c>
      <c r="H183" s="682">
        <v>2476134000</v>
      </c>
      <c r="I183" s="649">
        <v>11575906000</v>
      </c>
      <c r="J183" s="682">
        <v>2630376000</v>
      </c>
      <c r="K183" s="663">
        <v>4653696000</v>
      </c>
      <c r="L183" s="652">
        <v>2756980000</v>
      </c>
      <c r="V183" s="50"/>
    </row>
    <row r="184" spans="1:22">
      <c r="A184" s="78" t="s">
        <v>50</v>
      </c>
      <c r="B184" s="650">
        <v>2041373000</v>
      </c>
      <c r="C184" s="682">
        <v>8980318000</v>
      </c>
      <c r="D184" s="650">
        <v>9813785000</v>
      </c>
      <c r="E184" s="749">
        <v>17523143000</v>
      </c>
      <c r="F184" s="682">
        <v>16085510000</v>
      </c>
      <c r="G184" s="682">
        <v>13752807000</v>
      </c>
      <c r="H184" s="682">
        <v>12042324000</v>
      </c>
      <c r="I184" s="649">
        <v>30419046000</v>
      </c>
      <c r="J184" s="682">
        <v>3468817000</v>
      </c>
      <c r="K184" s="663">
        <v>8139504000</v>
      </c>
      <c r="L184" s="652">
        <v>7355419000</v>
      </c>
      <c r="V184" s="50"/>
    </row>
    <row r="185" spans="1:22">
      <c r="A185" s="718" t="s">
        <v>51</v>
      </c>
      <c r="B185" s="49">
        <v>0.1923</v>
      </c>
      <c r="C185" s="5">
        <v>0.18479999999999999</v>
      </c>
      <c r="D185" s="49">
        <v>0.25869999999999999</v>
      </c>
      <c r="E185" s="173">
        <v>1.5989</v>
      </c>
      <c r="F185" s="5">
        <v>0.15890000000000001</v>
      </c>
      <c r="G185" s="5">
        <v>0.1179</v>
      </c>
      <c r="H185" s="5">
        <v>0.40760000000000002</v>
      </c>
      <c r="I185" s="105">
        <v>5.9900000000000002E-2</v>
      </c>
      <c r="J185" s="76">
        <v>0.89470000000000005</v>
      </c>
      <c r="K185" s="312">
        <v>0.1716</v>
      </c>
      <c r="L185" s="389">
        <v>0.49840000000000001</v>
      </c>
      <c r="V185" s="50"/>
    </row>
    <row r="186" spans="1:22">
      <c r="A186" s="718" t="s">
        <v>54</v>
      </c>
      <c r="B186" s="49">
        <v>11.1991</v>
      </c>
      <c r="C186" s="5" t="s">
        <v>1805</v>
      </c>
      <c r="D186" s="49">
        <v>4.6151999999999997</v>
      </c>
      <c r="E186" s="173">
        <v>0.99750000000000005</v>
      </c>
      <c r="F186" s="5">
        <v>144.73769999999999</v>
      </c>
      <c r="G186" s="5">
        <v>6.4333999999999998</v>
      </c>
      <c r="H186" s="5">
        <v>46.139400000000002</v>
      </c>
      <c r="I186" s="105">
        <v>11.1317</v>
      </c>
      <c r="J186" s="76">
        <v>1.7492000000000001</v>
      </c>
      <c r="K186" s="312">
        <v>6.3761000000000001</v>
      </c>
      <c r="L186" s="389">
        <v>5.6997999999999998</v>
      </c>
      <c r="V186" s="50"/>
    </row>
    <row r="187" spans="1:22" ht="22.5" customHeight="1">
      <c r="A187" s="719" t="s">
        <v>55</v>
      </c>
      <c r="B187" s="49" t="s">
        <v>1806</v>
      </c>
      <c r="C187" s="75" t="s">
        <v>57</v>
      </c>
      <c r="D187" s="65" t="s">
        <v>59</v>
      </c>
      <c r="E187" s="750" t="s">
        <v>1807</v>
      </c>
      <c r="F187" s="5" t="s">
        <v>1808</v>
      </c>
      <c r="G187" s="75" t="s">
        <v>199</v>
      </c>
      <c r="H187" s="75" t="s">
        <v>1809</v>
      </c>
      <c r="I187" s="105" t="s">
        <v>541</v>
      </c>
      <c r="J187" s="75" t="s">
        <v>1810</v>
      </c>
      <c r="K187" s="327" t="s">
        <v>1811</v>
      </c>
      <c r="L187" s="390" t="s">
        <v>1812</v>
      </c>
      <c r="V187" s="50"/>
    </row>
    <row r="188" spans="1:22" ht="22.5" customHeight="1">
      <c r="A188" s="78" t="s">
        <v>68</v>
      </c>
      <c r="B188" s="59"/>
      <c r="C188" s="59"/>
      <c r="D188" s="260" t="s">
        <v>1813</v>
      </c>
      <c r="E188" s="259" t="s">
        <v>1814</v>
      </c>
      <c r="F188" s="12" t="s">
        <v>1815</v>
      </c>
      <c r="G188" s="260" t="s">
        <v>1816</v>
      </c>
      <c r="H188" s="11"/>
      <c r="I188" s="260" t="s">
        <v>1164</v>
      </c>
      <c r="J188" s="260" t="s">
        <v>1817</v>
      </c>
      <c r="K188" s="655" t="s">
        <v>1818</v>
      </c>
      <c r="L188" s="387" t="s">
        <v>1819</v>
      </c>
      <c r="V188" s="50"/>
    </row>
    <row r="189" spans="1:22">
      <c r="A189" s="78" t="s">
        <v>76</v>
      </c>
      <c r="B189" s="59"/>
      <c r="C189" s="59"/>
      <c r="D189" s="128"/>
      <c r="E189" s="750"/>
      <c r="F189" s="12"/>
      <c r="G189" s="128"/>
      <c r="H189" s="11"/>
      <c r="I189" s="59"/>
      <c r="J189" s="59"/>
      <c r="K189" s="643"/>
      <c r="L189" s="387"/>
      <c r="V189" s="50"/>
    </row>
    <row r="190" spans="1:22">
      <c r="A190" s="78" t="s">
        <v>77</v>
      </c>
      <c r="B190" s="59"/>
      <c r="C190" s="59"/>
      <c r="D190" s="128"/>
      <c r="E190" s="750"/>
      <c r="F190" s="12"/>
      <c r="G190" s="128"/>
      <c r="H190" s="11"/>
      <c r="I190" s="59"/>
      <c r="J190" s="59"/>
      <c r="K190" s="643"/>
      <c r="L190" s="387"/>
      <c r="V190" s="50"/>
    </row>
    <row r="191" spans="1:22">
      <c r="A191" s="79" t="s">
        <v>1256</v>
      </c>
      <c r="B191" s="59"/>
      <c r="C191" s="59"/>
      <c r="D191" s="128"/>
      <c r="E191" s="750"/>
      <c r="F191" s="12"/>
      <c r="G191" s="128"/>
      <c r="H191" s="11"/>
      <c r="I191" s="59"/>
      <c r="J191" s="59"/>
      <c r="K191" s="643"/>
      <c r="L191" s="387"/>
      <c r="V191" s="50"/>
    </row>
    <row r="192" spans="1:22">
      <c r="A192" s="79" t="s">
        <v>79</v>
      </c>
      <c r="B192" s="59"/>
      <c r="C192" s="59"/>
      <c r="D192" s="128"/>
      <c r="E192" s="751" t="s">
        <v>275</v>
      </c>
      <c r="F192" s="681" t="s">
        <v>275</v>
      </c>
      <c r="G192" s="128"/>
      <c r="H192" s="11"/>
      <c r="I192" s="12" t="s">
        <v>1820</v>
      </c>
      <c r="J192" s="59"/>
      <c r="K192" s="643" t="s">
        <v>1258</v>
      </c>
      <c r="L192" s="387"/>
      <c r="V192" s="50"/>
    </row>
    <row r="193" spans="1:22" ht="33.75" customHeight="1">
      <c r="A193" s="78" t="s">
        <v>1260</v>
      </c>
      <c r="B193" s="64" t="s">
        <v>1821</v>
      </c>
      <c r="C193" s="48"/>
      <c r="D193" s="650" t="s">
        <v>150</v>
      </c>
      <c r="E193" s="750" t="s">
        <v>782</v>
      </c>
      <c r="F193" s="77" t="s">
        <v>1822</v>
      </c>
      <c r="G193" s="682" t="s">
        <v>150</v>
      </c>
      <c r="H193" s="660" t="s">
        <v>1823</v>
      </c>
      <c r="I193" s="103" t="s">
        <v>1824</v>
      </c>
      <c r="J193" s="77" t="s">
        <v>1825</v>
      </c>
      <c r="K193" s="752" t="s">
        <v>1826</v>
      </c>
      <c r="L193" s="392" t="s">
        <v>448</v>
      </c>
      <c r="V193" s="50"/>
    </row>
    <row r="194" spans="1:22" ht="26.1" customHeight="1">
      <c r="A194" s="13" t="s">
        <v>1</v>
      </c>
      <c r="B194" s="13" t="s">
        <v>1827</v>
      </c>
      <c r="C194" s="13" t="s">
        <v>1828</v>
      </c>
      <c r="D194" s="13" t="s">
        <v>1829</v>
      </c>
      <c r="E194" s="14" t="s">
        <v>1830</v>
      </c>
      <c r="F194" s="13" t="s">
        <v>1831</v>
      </c>
      <c r="G194" s="13" t="s">
        <v>1832</v>
      </c>
      <c r="H194" s="13" t="s">
        <v>1833</v>
      </c>
      <c r="I194" s="14" t="s">
        <v>1834</v>
      </c>
      <c r="J194" s="13" t="s">
        <v>1835</v>
      </c>
      <c r="K194" s="13" t="s">
        <v>1836</v>
      </c>
      <c r="Q194" s="50"/>
      <c r="R194" s="50"/>
      <c r="V194" s="50"/>
    </row>
    <row r="195" spans="1:22">
      <c r="A195" s="78" t="s">
        <v>14</v>
      </c>
      <c r="B195" s="309" t="s">
        <v>1837</v>
      </c>
      <c r="C195" s="4" t="s">
        <v>1838</v>
      </c>
      <c r="D195" s="4" t="s">
        <v>1839</v>
      </c>
      <c r="E195" s="4" t="s">
        <v>1840</v>
      </c>
      <c r="F195" s="103" t="s">
        <v>1841</v>
      </c>
      <c r="G195" s="103" t="s">
        <v>1842</v>
      </c>
      <c r="H195" s="103" t="s">
        <v>1843</v>
      </c>
      <c r="I195" s="682" t="s">
        <v>1844</v>
      </c>
      <c r="J195" s="4" t="s">
        <v>1845</v>
      </c>
      <c r="K195" s="4" t="s">
        <v>1846</v>
      </c>
      <c r="Q195" s="50"/>
      <c r="R195" s="50"/>
      <c r="V195" s="50"/>
    </row>
    <row r="196" spans="1:22">
      <c r="A196" s="78" t="s">
        <v>27</v>
      </c>
      <c r="B196" s="310" t="s">
        <v>1847</v>
      </c>
      <c r="C196" s="4" t="s">
        <v>1848</v>
      </c>
      <c r="D196" s="4" t="s">
        <v>1849</v>
      </c>
      <c r="E196" s="4" t="s">
        <v>1850</v>
      </c>
      <c r="F196" s="103" t="s">
        <v>1851</v>
      </c>
      <c r="G196" s="103" t="s">
        <v>1852</v>
      </c>
      <c r="H196" s="103" t="s">
        <v>1853</v>
      </c>
      <c r="I196" s="6" t="s">
        <v>1854</v>
      </c>
      <c r="J196" s="4" t="s">
        <v>1855</v>
      </c>
      <c r="K196" s="4" t="s">
        <v>1856</v>
      </c>
      <c r="Q196" s="50"/>
      <c r="R196" s="50"/>
      <c r="V196" s="50"/>
    </row>
    <row r="197" spans="1:22">
      <c r="A197" s="78" t="s">
        <v>40</v>
      </c>
      <c r="B197" s="309" t="s">
        <v>1516</v>
      </c>
      <c r="C197" s="4" t="s">
        <v>1241</v>
      </c>
      <c r="D197" s="4" t="s">
        <v>1241</v>
      </c>
      <c r="E197" s="4" t="s">
        <v>1241</v>
      </c>
      <c r="F197" s="103" t="s">
        <v>1568</v>
      </c>
      <c r="G197" s="103" t="s">
        <v>1568</v>
      </c>
      <c r="H197" s="112" t="s">
        <v>1240</v>
      </c>
      <c r="I197" s="6" t="s">
        <v>1236</v>
      </c>
      <c r="J197" s="4" t="s">
        <v>1857</v>
      </c>
      <c r="K197" s="4" t="s">
        <v>1300</v>
      </c>
      <c r="Q197" s="50"/>
      <c r="R197" s="50"/>
      <c r="V197" s="50"/>
    </row>
    <row r="198" spans="1:22">
      <c r="A198" s="78" t="s">
        <v>48</v>
      </c>
      <c r="B198" s="663">
        <v>9859515000</v>
      </c>
      <c r="C198" s="682">
        <v>11258472000</v>
      </c>
      <c r="D198" s="682">
        <v>9590754000</v>
      </c>
      <c r="E198" s="682">
        <v>19160857000</v>
      </c>
      <c r="F198" s="649">
        <v>5603937000</v>
      </c>
      <c r="G198" s="649">
        <v>4222121000</v>
      </c>
      <c r="H198" s="649">
        <v>1647775000</v>
      </c>
      <c r="I198" s="682">
        <v>6740706000</v>
      </c>
      <c r="J198" s="682">
        <v>13549138000</v>
      </c>
      <c r="K198" s="682">
        <v>1454968000</v>
      </c>
      <c r="Q198" s="50"/>
      <c r="R198" s="50"/>
      <c r="V198" s="50"/>
    </row>
    <row r="199" spans="1:22">
      <c r="A199" s="78" t="s">
        <v>49</v>
      </c>
      <c r="B199" s="663">
        <v>15530345000</v>
      </c>
      <c r="C199" s="682">
        <v>14211618000</v>
      </c>
      <c r="D199" s="682">
        <v>13733024000</v>
      </c>
      <c r="E199" s="682">
        <v>33734056000</v>
      </c>
      <c r="F199" s="649">
        <v>3067138000</v>
      </c>
      <c r="G199" s="649">
        <v>1008913000</v>
      </c>
      <c r="H199" s="649">
        <v>495905000</v>
      </c>
      <c r="I199" s="682">
        <v>8741362000</v>
      </c>
      <c r="J199" s="682">
        <v>20669204000</v>
      </c>
      <c r="K199" s="682">
        <v>727150000</v>
      </c>
      <c r="Q199" s="50"/>
      <c r="R199" s="50"/>
      <c r="V199" s="50"/>
    </row>
    <row r="200" spans="1:22">
      <c r="A200" s="78" t="s">
        <v>50</v>
      </c>
      <c r="B200" s="663">
        <v>20418317000</v>
      </c>
      <c r="C200" s="682">
        <v>28674545000</v>
      </c>
      <c r="D200" s="682">
        <v>35927928000</v>
      </c>
      <c r="E200" s="692">
        <v>41788080000</v>
      </c>
      <c r="F200" s="649">
        <v>5710008000</v>
      </c>
      <c r="G200" s="649">
        <v>1592124000</v>
      </c>
      <c r="H200" s="649">
        <v>710717000</v>
      </c>
      <c r="I200" s="682">
        <v>9300341000</v>
      </c>
      <c r="J200" s="682">
        <v>25864867000</v>
      </c>
      <c r="K200" s="682">
        <v>2192988000</v>
      </c>
      <c r="Q200" s="50"/>
      <c r="R200" s="50"/>
      <c r="V200" s="50"/>
    </row>
    <row r="201" spans="1:22">
      <c r="A201" s="718" t="s">
        <v>51</v>
      </c>
      <c r="B201" s="321">
        <v>0.97099999999999997</v>
      </c>
      <c r="C201" s="5">
        <v>0.33550000000000002</v>
      </c>
      <c r="D201" s="5">
        <v>0.3478</v>
      </c>
      <c r="E201" s="76">
        <v>1.2414000000000001</v>
      </c>
      <c r="F201" s="105">
        <v>0.2276</v>
      </c>
      <c r="G201" s="105">
        <v>0.22509999999999999</v>
      </c>
      <c r="H201" s="105">
        <v>0.12520000000000001</v>
      </c>
      <c r="I201" s="49"/>
      <c r="J201" s="5">
        <v>0.42859999999999998</v>
      </c>
      <c r="K201" s="49"/>
      <c r="Q201" s="50"/>
      <c r="R201" s="50"/>
      <c r="V201" s="50"/>
    </row>
    <row r="202" spans="1:22">
      <c r="A202" s="718" t="s">
        <v>54</v>
      </c>
      <c r="B202" s="312">
        <v>2.9914000000000001</v>
      </c>
      <c r="C202" s="5">
        <v>3.8338000000000001</v>
      </c>
      <c r="D202" s="5">
        <v>3.9154</v>
      </c>
      <c r="E202" s="86">
        <v>2.5571000000000002</v>
      </c>
      <c r="F202" s="105">
        <v>7.7607999999999997</v>
      </c>
      <c r="G202" s="105">
        <v>9.7547999999999995</v>
      </c>
      <c r="H202" s="105">
        <v>7.2587000000000002</v>
      </c>
      <c r="I202" s="49"/>
      <c r="J202" s="5">
        <v>2.6230000000000002</v>
      </c>
      <c r="K202" s="49"/>
      <c r="Q202" s="50"/>
      <c r="R202" s="50"/>
      <c r="V202" s="50"/>
    </row>
    <row r="203" spans="1:22" ht="22.5" customHeight="1">
      <c r="A203" s="719" t="s">
        <v>55</v>
      </c>
      <c r="B203" s="318" t="s">
        <v>1858</v>
      </c>
      <c r="C203" s="75" t="s">
        <v>1859</v>
      </c>
      <c r="D203" s="75" t="s">
        <v>1860</v>
      </c>
      <c r="E203" s="75" t="s">
        <v>59</v>
      </c>
      <c r="F203" s="109" t="s">
        <v>1861</v>
      </c>
      <c r="G203" s="105" t="s">
        <v>1862</v>
      </c>
      <c r="H203" s="109" t="s">
        <v>1863</v>
      </c>
      <c r="I203" s="75" t="s">
        <v>1864</v>
      </c>
      <c r="J203" s="75" t="s">
        <v>884</v>
      </c>
      <c r="K203" s="75" t="s">
        <v>1865</v>
      </c>
      <c r="Q203" s="50"/>
      <c r="R203" s="50"/>
      <c r="V203" s="50"/>
    </row>
    <row r="204" spans="1:22" ht="22.5" customHeight="1">
      <c r="A204" s="78" t="s">
        <v>68</v>
      </c>
      <c r="B204" s="585" t="s">
        <v>1866</v>
      </c>
      <c r="C204" s="262" t="s">
        <v>1867</v>
      </c>
      <c r="D204" s="262" t="s">
        <v>1867</v>
      </c>
      <c r="E204" s="262" t="s">
        <v>1868</v>
      </c>
      <c r="F204" s="128"/>
      <c r="G204" s="59"/>
      <c r="H204" s="128"/>
      <c r="I204" s="642"/>
      <c r="J204" s="128"/>
      <c r="K204" s="128"/>
      <c r="Q204" s="50"/>
      <c r="R204" s="50"/>
      <c r="V204" s="50"/>
    </row>
    <row r="205" spans="1:22">
      <c r="A205" s="78" t="s">
        <v>76</v>
      </c>
      <c r="B205" s="314"/>
      <c r="C205" s="69"/>
      <c r="D205" s="59"/>
      <c r="E205" s="69"/>
      <c r="F205" s="128"/>
      <c r="G205" s="59"/>
      <c r="H205" s="128"/>
      <c r="I205" s="642"/>
      <c r="J205" s="128"/>
      <c r="K205" s="128"/>
      <c r="Q205" s="50"/>
      <c r="R205" s="50"/>
      <c r="V205" s="50"/>
    </row>
    <row r="206" spans="1:22">
      <c r="A206" s="78" t="s">
        <v>77</v>
      </c>
      <c r="B206" s="314"/>
      <c r="C206" s="69"/>
      <c r="D206" s="59"/>
      <c r="E206" s="69"/>
      <c r="F206" s="128"/>
      <c r="G206" s="59"/>
      <c r="H206" s="128"/>
      <c r="I206" s="642"/>
      <c r="J206" s="128"/>
      <c r="K206" s="128"/>
      <c r="Q206" s="50"/>
      <c r="R206" s="50"/>
      <c r="V206" s="50"/>
    </row>
    <row r="207" spans="1:22">
      <c r="A207" s="79" t="s">
        <v>1256</v>
      </c>
      <c r="B207" s="314"/>
      <c r="C207" s="69"/>
      <c r="D207" s="59"/>
      <c r="E207" s="69"/>
      <c r="F207" s="128"/>
      <c r="G207" s="59"/>
      <c r="H207" s="128"/>
      <c r="I207" s="642"/>
      <c r="J207" s="128"/>
      <c r="K207" s="128"/>
      <c r="Q207" s="50"/>
      <c r="R207" s="50"/>
      <c r="V207" s="50"/>
    </row>
    <row r="208" spans="1:22">
      <c r="A208" s="79" t="s">
        <v>79</v>
      </c>
      <c r="B208" s="314"/>
      <c r="C208" s="10" t="s">
        <v>1869</v>
      </c>
      <c r="D208" s="12" t="s">
        <v>1869</v>
      </c>
      <c r="E208" s="69"/>
      <c r="F208" s="128"/>
      <c r="G208" s="59"/>
      <c r="H208" s="128"/>
      <c r="I208" s="642"/>
      <c r="J208" s="128"/>
      <c r="K208" s="128"/>
      <c r="Q208" s="50"/>
      <c r="R208" s="50"/>
      <c r="V208" s="50"/>
    </row>
    <row r="209" spans="1:22" ht="33.75" customHeight="1">
      <c r="A209" s="78" t="s">
        <v>1260</v>
      </c>
      <c r="B209" s="752" t="s">
        <v>83</v>
      </c>
      <c r="C209" s="4" t="s">
        <v>1870</v>
      </c>
      <c r="D209" s="77" t="s">
        <v>1871</v>
      </c>
      <c r="E209" s="64"/>
      <c r="F209" s="660" t="s">
        <v>1872</v>
      </c>
      <c r="G209" s="103" t="s">
        <v>448</v>
      </c>
      <c r="H209" s="649" t="s">
        <v>502</v>
      </c>
      <c r="I209" s="682" t="s">
        <v>448</v>
      </c>
      <c r="J209" s="682" t="s">
        <v>82</v>
      </c>
      <c r="K209" s="682" t="s">
        <v>563</v>
      </c>
      <c r="Q209" s="50"/>
      <c r="R209" s="50"/>
      <c r="V209" s="50"/>
    </row>
    <row r="210" spans="1:22" ht="26.1" customHeight="1">
      <c r="A210" s="13" t="s">
        <v>1</v>
      </c>
      <c r="B210" s="13" t="s">
        <v>1873</v>
      </c>
      <c r="C210" s="14" t="s">
        <v>1874</v>
      </c>
      <c r="D210" s="13" t="s">
        <v>1875</v>
      </c>
      <c r="E210" s="13" t="s">
        <v>1876</v>
      </c>
      <c r="F210" s="15" t="s">
        <v>1877</v>
      </c>
      <c r="G210" s="13" t="s">
        <v>1878</v>
      </c>
      <c r="H210" s="14" t="s">
        <v>1879</v>
      </c>
      <c r="I210" s="13" t="s">
        <v>1880</v>
      </c>
      <c r="J210" s="13" t="s">
        <v>1881</v>
      </c>
      <c r="K210" s="13" t="s">
        <v>1882</v>
      </c>
      <c r="L210" s="13" t="s">
        <v>1883</v>
      </c>
      <c r="Q210" s="50"/>
      <c r="R210" s="50"/>
      <c r="V210" s="50"/>
    </row>
    <row r="211" spans="1:22">
      <c r="A211" s="78" t="s">
        <v>14</v>
      </c>
      <c r="B211" s="4" t="s">
        <v>1884</v>
      </c>
      <c r="C211" s="682" t="s">
        <v>1885</v>
      </c>
      <c r="D211" s="4" t="s">
        <v>1886</v>
      </c>
      <c r="E211" s="103" t="s">
        <v>1887</v>
      </c>
      <c r="F211" s="4" t="s">
        <v>1888</v>
      </c>
      <c r="G211" s="4" t="s">
        <v>1889</v>
      </c>
      <c r="H211" s="682" t="s">
        <v>1890</v>
      </c>
      <c r="I211" s="4" t="s">
        <v>1891</v>
      </c>
      <c r="J211" s="4" t="s">
        <v>1892</v>
      </c>
      <c r="K211" s="4" t="s">
        <v>1893</v>
      </c>
      <c r="L211" s="4" t="s">
        <v>1894</v>
      </c>
      <c r="Q211" s="50"/>
      <c r="R211" s="50"/>
      <c r="V211" s="50"/>
    </row>
    <row r="212" spans="1:22">
      <c r="A212" s="78" t="s">
        <v>27</v>
      </c>
      <c r="B212" s="4" t="s">
        <v>1895</v>
      </c>
      <c r="C212" s="6" t="s">
        <v>1896</v>
      </c>
      <c r="D212" s="4" t="s">
        <v>1897</v>
      </c>
      <c r="E212" s="103" t="s">
        <v>1898</v>
      </c>
      <c r="F212" s="4" t="s">
        <v>1899</v>
      </c>
      <c r="G212" s="4" t="s">
        <v>1900</v>
      </c>
      <c r="H212" s="6" t="s">
        <v>1901</v>
      </c>
      <c r="I212" s="4" t="s">
        <v>1902</v>
      </c>
      <c r="J212" s="4" t="s">
        <v>1903</v>
      </c>
      <c r="K212" s="4" t="s">
        <v>1904</v>
      </c>
      <c r="L212" s="4" t="s">
        <v>1905</v>
      </c>
      <c r="Q212" s="50"/>
      <c r="R212" s="50"/>
      <c r="V212" s="50"/>
    </row>
    <row r="213" spans="1:22">
      <c r="A213" s="78" t="s">
        <v>40</v>
      </c>
      <c r="B213" s="4" t="s">
        <v>1235</v>
      </c>
      <c r="C213" s="682" t="s">
        <v>1906</v>
      </c>
      <c r="D213" s="77" t="s">
        <v>1300</v>
      </c>
      <c r="E213" s="103" t="s">
        <v>1515</v>
      </c>
      <c r="F213" s="4" t="s">
        <v>1305</v>
      </c>
      <c r="G213" s="4" t="s">
        <v>1758</v>
      </c>
      <c r="H213" s="682" t="s">
        <v>1907</v>
      </c>
      <c r="I213" s="4" t="s">
        <v>1515</v>
      </c>
      <c r="J213" s="4" t="s">
        <v>1300</v>
      </c>
      <c r="K213" s="4" t="s">
        <v>1234</v>
      </c>
      <c r="L213" s="4" t="s">
        <v>1302</v>
      </c>
      <c r="Q213" s="50"/>
      <c r="R213" s="50"/>
      <c r="V213" s="50"/>
    </row>
    <row r="214" spans="1:22">
      <c r="A214" s="78" t="s">
        <v>48</v>
      </c>
      <c r="B214" s="682">
        <v>243750000</v>
      </c>
      <c r="C214" s="682">
        <v>5107328000</v>
      </c>
      <c r="D214" s="682">
        <v>1366142000</v>
      </c>
      <c r="E214" s="649">
        <v>7542607000</v>
      </c>
      <c r="F214" s="682">
        <v>2172403000</v>
      </c>
      <c r="G214" s="682">
        <v>3588557000</v>
      </c>
      <c r="H214" s="682">
        <v>5725059000</v>
      </c>
      <c r="I214" s="682">
        <v>7252897000</v>
      </c>
      <c r="J214" s="682">
        <v>1716929000</v>
      </c>
      <c r="K214" s="682">
        <v>12090852000</v>
      </c>
      <c r="L214" s="682">
        <v>837821000</v>
      </c>
      <c r="Q214" s="50"/>
      <c r="R214" s="50"/>
      <c r="V214" s="50"/>
    </row>
    <row r="215" spans="1:22">
      <c r="A215" s="78" t="s">
        <v>49</v>
      </c>
      <c r="B215" s="753" t="s">
        <v>1908</v>
      </c>
      <c r="C215" s="682">
        <v>7421735000</v>
      </c>
      <c r="D215" s="682">
        <v>1024365000</v>
      </c>
      <c r="E215" s="649">
        <v>8733110000</v>
      </c>
      <c r="F215" s="682">
        <v>2233397000</v>
      </c>
      <c r="G215" s="682">
        <v>1846504000</v>
      </c>
      <c r="H215" s="682">
        <v>8767760000</v>
      </c>
      <c r="I215" s="682">
        <v>11022730000</v>
      </c>
      <c r="J215" s="682">
        <v>936130000</v>
      </c>
      <c r="K215" s="682">
        <v>16102469000</v>
      </c>
      <c r="L215" s="682">
        <v>924001000</v>
      </c>
      <c r="Q215" s="50"/>
      <c r="R215" s="50"/>
      <c r="V215" s="50"/>
    </row>
    <row r="216" spans="1:22">
      <c r="A216" s="78" t="s">
        <v>50</v>
      </c>
      <c r="B216" s="753" t="s">
        <v>1908</v>
      </c>
      <c r="C216" s="682">
        <v>8391081000</v>
      </c>
      <c r="D216" s="682">
        <v>1024365000</v>
      </c>
      <c r="E216" s="649">
        <v>17728934000</v>
      </c>
      <c r="F216" s="682">
        <v>2664175000</v>
      </c>
      <c r="G216" s="682">
        <v>2790737000</v>
      </c>
      <c r="H216" s="682">
        <v>18499253000</v>
      </c>
      <c r="I216" s="682">
        <v>18649422000</v>
      </c>
      <c r="J216" s="682">
        <v>1120149000</v>
      </c>
      <c r="K216" s="682">
        <v>20972103000</v>
      </c>
      <c r="L216" s="682">
        <v>1607279000</v>
      </c>
      <c r="Q216" s="50"/>
      <c r="R216" s="50"/>
      <c r="V216" s="50"/>
    </row>
    <row r="217" spans="1:22">
      <c r="A217" s="718" t="s">
        <v>51</v>
      </c>
      <c r="B217" s="5">
        <v>8.8900000000000007E-2</v>
      </c>
      <c r="C217" s="5">
        <v>0.32379999999999998</v>
      </c>
      <c r="D217" s="5">
        <v>0.19109999999999999</v>
      </c>
      <c r="E217" s="105">
        <v>0.40379999999999999</v>
      </c>
      <c r="F217" s="49"/>
      <c r="G217" s="5">
        <v>0.29599999999999999</v>
      </c>
      <c r="H217" s="76">
        <f>439508466/146908998000</f>
        <v>2.9917055591108179E-3</v>
      </c>
      <c r="I217" s="76">
        <v>1.0827</v>
      </c>
      <c r="J217" s="49"/>
      <c r="K217" s="76">
        <v>0.68730000000000002</v>
      </c>
      <c r="L217" s="5">
        <v>0.1007</v>
      </c>
      <c r="Q217" s="50"/>
      <c r="R217" s="50"/>
      <c r="V217" s="50"/>
    </row>
    <row r="218" spans="1:22">
      <c r="A218" s="718" t="s">
        <v>54</v>
      </c>
      <c r="B218" s="5">
        <v>10.289199999999999</v>
      </c>
      <c r="C218" s="5">
        <v>5.8555000000000001</v>
      </c>
      <c r="D218" s="5">
        <v>3.7692000000000001</v>
      </c>
      <c r="E218" s="105">
        <v>2.5752000000000002</v>
      </c>
      <c r="F218" s="49"/>
      <c r="G218" s="5">
        <v>5.1833</v>
      </c>
      <c r="H218" s="76">
        <f>397696113/277933573</f>
        <v>1.430903466275375</v>
      </c>
      <c r="I218" s="76">
        <v>1.9034</v>
      </c>
      <c r="J218" s="49"/>
      <c r="K218" s="5">
        <v>23.228899999999999</v>
      </c>
      <c r="L218" s="5">
        <v>5.6618000000000004</v>
      </c>
      <c r="Q218" s="50"/>
      <c r="R218" s="50"/>
      <c r="V218" s="50"/>
    </row>
    <row r="219" spans="1:22" ht="22.5" customHeight="1">
      <c r="A219" s="719" t="s">
        <v>55</v>
      </c>
      <c r="B219" s="75" t="s">
        <v>1909</v>
      </c>
      <c r="C219" s="75" t="s">
        <v>544</v>
      </c>
      <c r="D219" s="75" t="s">
        <v>1910</v>
      </c>
      <c r="E219" s="109" t="s">
        <v>1911</v>
      </c>
      <c r="F219" s="75" t="s">
        <v>1912</v>
      </c>
      <c r="G219" s="75" t="s">
        <v>1913</v>
      </c>
      <c r="H219" s="5" t="s">
        <v>132</v>
      </c>
      <c r="I219" s="75" t="s">
        <v>1914</v>
      </c>
      <c r="J219" s="75" t="s">
        <v>1915</v>
      </c>
      <c r="K219" s="75" t="s">
        <v>1916</v>
      </c>
      <c r="L219" s="75" t="s">
        <v>1917</v>
      </c>
      <c r="Q219" s="50"/>
      <c r="R219" s="50"/>
      <c r="V219" s="50"/>
    </row>
    <row r="220" spans="1:22" ht="22.5" customHeight="1">
      <c r="A220" s="78" t="s">
        <v>68</v>
      </c>
      <c r="B220" s="262" t="s">
        <v>1918</v>
      </c>
      <c r="C220" s="678"/>
      <c r="D220" s="128"/>
      <c r="E220" s="128"/>
      <c r="F220" s="128"/>
      <c r="G220" s="128"/>
      <c r="H220" s="262" t="s">
        <v>1919</v>
      </c>
      <c r="I220" s="260" t="s">
        <v>1920</v>
      </c>
      <c r="J220" s="128"/>
      <c r="K220" s="260" t="s">
        <v>1921</v>
      </c>
      <c r="L220" s="59"/>
      <c r="Q220" s="50"/>
      <c r="R220" s="50"/>
      <c r="V220" s="50"/>
    </row>
    <row r="221" spans="1:22">
      <c r="A221" s="78" t="s">
        <v>76</v>
      </c>
      <c r="B221" s="59"/>
      <c r="C221" s="678"/>
      <c r="D221" s="128"/>
      <c r="E221" s="128"/>
      <c r="F221" s="11" t="s">
        <v>1475</v>
      </c>
      <c r="G221" s="128"/>
      <c r="H221" s="69"/>
      <c r="I221" s="59"/>
      <c r="J221" s="128"/>
      <c r="K221" s="59"/>
      <c r="L221" s="59"/>
      <c r="Q221" s="50"/>
      <c r="R221" s="50"/>
      <c r="V221" s="50"/>
    </row>
    <row r="222" spans="1:22">
      <c r="A222" s="78" t="s">
        <v>77</v>
      </c>
      <c r="B222" s="59"/>
      <c r="C222" s="678"/>
      <c r="D222" s="128"/>
      <c r="E222" s="128"/>
      <c r="F222" s="128"/>
      <c r="G222" s="128"/>
      <c r="H222" s="69"/>
      <c r="I222" s="59"/>
      <c r="J222" s="128"/>
      <c r="K222" s="59"/>
      <c r="L222" s="59"/>
      <c r="Q222" s="50"/>
      <c r="R222" s="50"/>
      <c r="V222" s="50"/>
    </row>
    <row r="223" spans="1:22">
      <c r="A223" s="79" t="s">
        <v>1256</v>
      </c>
      <c r="B223" s="59"/>
      <c r="C223" s="678"/>
      <c r="D223" s="128"/>
      <c r="E223" s="128"/>
      <c r="F223" s="128"/>
      <c r="G223" s="128"/>
      <c r="H223" s="69"/>
      <c r="I223" s="59"/>
      <c r="J223" s="128"/>
      <c r="K223" s="59"/>
      <c r="L223" s="59"/>
      <c r="Q223" s="50"/>
      <c r="R223" s="50"/>
      <c r="V223" s="50"/>
    </row>
    <row r="224" spans="1:22">
      <c r="A224" s="79" t="s">
        <v>79</v>
      </c>
      <c r="B224" s="59"/>
      <c r="C224" s="678"/>
      <c r="D224" s="128"/>
      <c r="E224" s="128"/>
      <c r="F224" s="128"/>
      <c r="G224" s="128"/>
      <c r="H224" s="69"/>
      <c r="I224" s="59"/>
      <c r="J224" s="128"/>
      <c r="K224" s="59"/>
      <c r="L224" s="59"/>
      <c r="Q224" s="50"/>
      <c r="R224" s="50"/>
      <c r="V224" s="50"/>
    </row>
    <row r="225" spans="1:22" ht="33.75" customHeight="1">
      <c r="A225" s="78" t="s">
        <v>1260</v>
      </c>
      <c r="B225" s="4" t="s">
        <v>561</v>
      </c>
      <c r="C225" s="4" t="s">
        <v>150</v>
      </c>
      <c r="D225" s="682" t="s">
        <v>502</v>
      </c>
      <c r="E225" s="103" t="s">
        <v>1263</v>
      </c>
      <c r="F225" s="682" t="s">
        <v>563</v>
      </c>
      <c r="G225" s="4" t="s">
        <v>150</v>
      </c>
      <c r="H225" s="4" t="s">
        <v>1200</v>
      </c>
      <c r="I225" s="48"/>
      <c r="J225" s="682" t="s">
        <v>563</v>
      </c>
      <c r="K225" s="77" t="s">
        <v>1580</v>
      </c>
      <c r="L225" s="77" t="s">
        <v>1922</v>
      </c>
      <c r="Q225" s="50"/>
      <c r="R225" s="50"/>
      <c r="V225" s="50"/>
    </row>
    <row r="226" spans="1:22" ht="26.1" customHeight="1">
      <c r="A226" s="14" t="s">
        <v>1</v>
      </c>
      <c r="B226" s="13" t="s">
        <v>1923</v>
      </c>
      <c r="C226" s="14" t="s">
        <v>1924</v>
      </c>
      <c r="D226" s="13" t="s">
        <v>1925</v>
      </c>
      <c r="E226" s="14" t="s">
        <v>1926</v>
      </c>
      <c r="F226" s="13" t="s">
        <v>1927</v>
      </c>
      <c r="G226" s="14" t="s">
        <v>1928</v>
      </c>
      <c r="H226" s="14" t="s">
        <v>1929</v>
      </c>
      <c r="I226" s="14" t="s">
        <v>1930</v>
      </c>
      <c r="J226" s="13" t="s">
        <v>1931</v>
      </c>
      <c r="K226" s="14" t="s">
        <v>1932</v>
      </c>
      <c r="L226" s="13" t="s">
        <v>1933</v>
      </c>
    </row>
    <row r="227" spans="1:22">
      <c r="A227" s="78" t="s">
        <v>14</v>
      </c>
      <c r="B227" s="4" t="s">
        <v>1934</v>
      </c>
      <c r="C227" s="682" t="s">
        <v>1935</v>
      </c>
      <c r="D227" s="4" t="s">
        <v>1936</v>
      </c>
      <c r="E227" s="4" t="s">
        <v>1937</v>
      </c>
      <c r="F227" s="4" t="s">
        <v>1938</v>
      </c>
      <c r="G227" s="682" t="s">
        <v>1939</v>
      </c>
      <c r="H227" s="682" t="s">
        <v>1940</v>
      </c>
      <c r="I227" s="649" t="s">
        <v>1941</v>
      </c>
      <c r="J227" s="103" t="s">
        <v>1942</v>
      </c>
      <c r="K227" s="682" t="s">
        <v>1943</v>
      </c>
      <c r="L227" s="4" t="s">
        <v>1944</v>
      </c>
    </row>
    <row r="228" spans="1:22">
      <c r="A228" s="78" t="s">
        <v>27</v>
      </c>
      <c r="B228" s="4" t="s">
        <v>1945</v>
      </c>
      <c r="C228" s="6" t="s">
        <v>1946</v>
      </c>
      <c r="D228" s="4" t="s">
        <v>1947</v>
      </c>
      <c r="E228" s="9" t="s">
        <v>1948</v>
      </c>
      <c r="F228" s="4" t="s">
        <v>1949</v>
      </c>
      <c r="G228" s="6" t="s">
        <v>1950</v>
      </c>
      <c r="H228" s="6" t="s">
        <v>1951</v>
      </c>
      <c r="I228" s="116" t="s">
        <v>1952</v>
      </c>
      <c r="J228" s="103" t="s">
        <v>1953</v>
      </c>
      <c r="K228" s="6" t="s">
        <v>1954</v>
      </c>
      <c r="L228" s="4" t="s">
        <v>1955</v>
      </c>
    </row>
    <row r="229" spans="1:22">
      <c r="A229" s="78" t="s">
        <v>40</v>
      </c>
      <c r="B229" s="4" t="s">
        <v>1956</v>
      </c>
      <c r="C229" s="682" t="s">
        <v>1234</v>
      </c>
      <c r="D229" s="4" t="s">
        <v>1302</v>
      </c>
      <c r="E229" s="4" t="s">
        <v>1567</v>
      </c>
      <c r="F229" s="4" t="s">
        <v>1957</v>
      </c>
      <c r="G229" s="682" t="s">
        <v>1356</v>
      </c>
      <c r="H229" s="682" t="s">
        <v>1567</v>
      </c>
      <c r="I229" s="649" t="s">
        <v>1758</v>
      </c>
      <c r="J229" s="103" t="s">
        <v>1299</v>
      </c>
      <c r="K229" s="682" t="s">
        <v>1354</v>
      </c>
      <c r="L229" s="4" t="s">
        <v>1457</v>
      </c>
    </row>
    <row r="230" spans="1:22">
      <c r="A230" s="78" t="s">
        <v>48</v>
      </c>
      <c r="B230" s="682">
        <v>4843536000</v>
      </c>
      <c r="C230" s="682">
        <v>2443439000</v>
      </c>
      <c r="D230" s="682">
        <v>2712418000</v>
      </c>
      <c r="E230" s="682">
        <v>5495988000</v>
      </c>
      <c r="F230" s="682">
        <v>4384779000</v>
      </c>
      <c r="G230" s="682">
        <v>22706226000</v>
      </c>
      <c r="H230" s="682">
        <v>4753988000</v>
      </c>
      <c r="I230" s="649">
        <v>5257229000</v>
      </c>
      <c r="J230" s="649">
        <v>2337292000</v>
      </c>
      <c r="K230" s="682">
        <v>2478050000</v>
      </c>
      <c r="L230" s="682">
        <v>5448237000</v>
      </c>
    </row>
    <row r="231" spans="1:22">
      <c r="A231" s="78" t="s">
        <v>49</v>
      </c>
      <c r="B231" s="682">
        <v>4714332000</v>
      </c>
      <c r="C231" s="682">
        <v>803125000</v>
      </c>
      <c r="D231" s="682">
        <v>1871690000</v>
      </c>
      <c r="E231" s="682">
        <v>1504550000</v>
      </c>
      <c r="F231" s="682">
        <v>6924863000</v>
      </c>
      <c r="G231" s="682">
        <v>39501775000</v>
      </c>
      <c r="H231" s="682">
        <v>7544010000</v>
      </c>
      <c r="I231" s="649">
        <v>5142092000</v>
      </c>
      <c r="J231" s="649">
        <v>2004798000</v>
      </c>
      <c r="K231" s="682">
        <v>1624982000</v>
      </c>
      <c r="L231" s="682">
        <v>6573843000</v>
      </c>
    </row>
    <row r="232" spans="1:22">
      <c r="A232" s="78" t="s">
        <v>50</v>
      </c>
      <c r="B232" s="682">
        <v>12509432000</v>
      </c>
      <c r="C232" s="682">
        <v>1452689000</v>
      </c>
      <c r="D232" s="682">
        <v>4432568000</v>
      </c>
      <c r="E232" s="682">
        <v>5445021000</v>
      </c>
      <c r="F232" s="682">
        <v>10727462000</v>
      </c>
      <c r="G232" s="682">
        <v>47088329000</v>
      </c>
      <c r="H232" s="682">
        <v>12159385000</v>
      </c>
      <c r="I232" s="649">
        <v>9540496000</v>
      </c>
      <c r="J232" s="649">
        <v>3077071000</v>
      </c>
      <c r="K232" s="682">
        <v>2052075000</v>
      </c>
      <c r="L232" s="682">
        <v>9951658000</v>
      </c>
    </row>
    <row r="233" spans="1:22">
      <c r="A233" s="718" t="s">
        <v>51</v>
      </c>
      <c r="B233" s="49"/>
      <c r="C233" s="5">
        <v>0.41310000000000002</v>
      </c>
      <c r="D233" s="5">
        <v>0.25790000000000002</v>
      </c>
      <c r="E233" s="5">
        <v>0.30470000000000003</v>
      </c>
      <c r="F233" s="5">
        <v>0.68230000000000002</v>
      </c>
      <c r="G233" s="5">
        <v>0.37680000000000002</v>
      </c>
      <c r="H233" s="5">
        <v>0.54620000000000002</v>
      </c>
      <c r="I233" s="105">
        <v>0.4945</v>
      </c>
      <c r="J233" s="105">
        <v>0.23039999999999999</v>
      </c>
      <c r="K233" s="5">
        <v>0.25869999999999999</v>
      </c>
      <c r="L233" s="5">
        <v>0.46510000000000001</v>
      </c>
      <c r="M233" s="627"/>
    </row>
    <row r="234" spans="1:22">
      <c r="A234" s="718" t="s">
        <v>54</v>
      </c>
      <c r="B234" s="49"/>
      <c r="C234" s="5">
        <v>4.0113000000000003</v>
      </c>
      <c r="D234" s="5">
        <v>10.370100000000001</v>
      </c>
      <c r="E234" s="5">
        <v>3.2381000000000002</v>
      </c>
      <c r="F234" s="5">
        <v>3.0762</v>
      </c>
      <c r="G234" s="5">
        <v>3.2675999999999998</v>
      </c>
      <c r="H234" s="5">
        <v>5.8391999999999999</v>
      </c>
      <c r="I234" s="105">
        <v>2.9218999999999999</v>
      </c>
      <c r="J234" s="105">
        <v>4.0431999999999997</v>
      </c>
      <c r="K234" s="5">
        <v>5.2674000000000003</v>
      </c>
      <c r="L234" s="5">
        <v>4.0677000000000003</v>
      </c>
      <c r="M234" s="627"/>
    </row>
    <row r="235" spans="1:22" ht="22.5" customHeight="1">
      <c r="A235" s="719" t="s">
        <v>1958</v>
      </c>
      <c r="B235" s="5" t="s">
        <v>132</v>
      </c>
      <c r="C235" s="5" t="s">
        <v>1959</v>
      </c>
      <c r="D235" s="75" t="s">
        <v>1415</v>
      </c>
      <c r="E235" s="5" t="s">
        <v>132</v>
      </c>
      <c r="F235" s="5" t="s">
        <v>662</v>
      </c>
      <c r="G235" s="5" t="s">
        <v>667</v>
      </c>
      <c r="H235" s="5" t="s">
        <v>132</v>
      </c>
      <c r="I235" s="105" t="s">
        <v>1960</v>
      </c>
      <c r="J235" s="109" t="s">
        <v>1961</v>
      </c>
      <c r="K235" s="5" t="s">
        <v>132</v>
      </c>
      <c r="L235" s="5" t="s">
        <v>1962</v>
      </c>
    </row>
    <row r="236" spans="1:22" ht="22.5" customHeight="1">
      <c r="A236" s="78" t="s">
        <v>68</v>
      </c>
      <c r="B236" s="11" t="s">
        <v>445</v>
      </c>
      <c r="C236" s="642"/>
      <c r="D236" s="59"/>
      <c r="E236" s="262" t="s">
        <v>1963</v>
      </c>
      <c r="F236" s="644" t="s">
        <v>1964</v>
      </c>
      <c r="G236" s="262" t="s">
        <v>1965</v>
      </c>
      <c r="H236" s="678"/>
      <c r="I236" s="642"/>
      <c r="J236" s="128"/>
      <c r="K236" s="678"/>
      <c r="L236" s="59"/>
    </row>
    <row r="237" spans="1:22">
      <c r="A237" s="78" t="s">
        <v>76</v>
      </c>
      <c r="B237" s="128"/>
      <c r="C237" s="642"/>
      <c r="D237" s="59"/>
      <c r="E237" s="69"/>
      <c r="F237" s="642"/>
      <c r="G237" s="69"/>
      <c r="H237" s="678"/>
      <c r="I237" s="642"/>
      <c r="J237" s="128"/>
      <c r="K237" s="678"/>
      <c r="L237" s="59"/>
    </row>
    <row r="238" spans="1:22">
      <c r="A238" s="78" t="s">
        <v>77</v>
      </c>
      <c r="B238" s="128"/>
      <c r="C238" s="642"/>
      <c r="D238" s="59"/>
      <c r="E238" s="69"/>
      <c r="F238" s="642"/>
      <c r="G238" s="69"/>
      <c r="H238" s="678"/>
      <c r="I238" s="642"/>
      <c r="J238" s="128"/>
      <c r="K238" s="678"/>
      <c r="L238" s="59"/>
    </row>
    <row r="239" spans="1:22">
      <c r="A239" s="79" t="s">
        <v>1256</v>
      </c>
      <c r="B239" s="128"/>
      <c r="C239" s="642"/>
      <c r="D239" s="59"/>
      <c r="E239" s="69"/>
      <c r="F239" s="642"/>
      <c r="G239" s="69"/>
      <c r="H239" s="678"/>
      <c r="I239" s="642"/>
      <c r="J239" s="128"/>
      <c r="K239" s="678"/>
      <c r="L239" s="59"/>
    </row>
    <row r="240" spans="1:22">
      <c r="A240" s="79" t="s">
        <v>79</v>
      </c>
      <c r="B240" s="128"/>
      <c r="C240" s="642"/>
      <c r="D240" s="59"/>
      <c r="E240" s="69"/>
      <c r="F240" s="642"/>
      <c r="G240" s="69"/>
      <c r="H240" s="678"/>
      <c r="I240" s="642"/>
      <c r="J240" s="128"/>
      <c r="K240" s="678"/>
      <c r="L240" s="59"/>
    </row>
    <row r="241" spans="1:13" ht="33.75" customHeight="1">
      <c r="A241" s="78" t="s">
        <v>1260</v>
      </c>
      <c r="B241" s="4" t="s">
        <v>218</v>
      </c>
      <c r="C241" s="4" t="s">
        <v>1580</v>
      </c>
      <c r="D241" s="77" t="s">
        <v>1966</v>
      </c>
      <c r="E241" s="48"/>
      <c r="F241" s="48"/>
      <c r="G241" s="48"/>
      <c r="H241" s="4" t="s">
        <v>1967</v>
      </c>
      <c r="I241" s="649" t="s">
        <v>88</v>
      </c>
      <c r="J241" s="103" t="s">
        <v>82</v>
      </c>
      <c r="K241" s="4" t="s">
        <v>561</v>
      </c>
      <c r="L241" s="4" t="s">
        <v>276</v>
      </c>
    </row>
    <row r="242" spans="1:13" ht="26.1" customHeight="1">
      <c r="A242" s="14" t="s">
        <v>1</v>
      </c>
      <c r="B242" s="13" t="s">
        <v>1968</v>
      </c>
      <c r="C242" s="13" t="s">
        <v>1969</v>
      </c>
      <c r="D242" s="36" t="s">
        <v>1970</v>
      </c>
      <c r="E242" s="13" t="s">
        <v>1971</v>
      </c>
      <c r="F242" s="13" t="s">
        <v>1972</v>
      </c>
      <c r="G242" s="13" t="s">
        <v>1973</v>
      </c>
      <c r="H242" s="13" t="s">
        <v>1974</v>
      </c>
      <c r="I242" s="14" t="s">
        <v>1975</v>
      </c>
      <c r="J242" s="13" t="s">
        <v>1976</v>
      </c>
      <c r="K242" s="13" t="s">
        <v>1977</v>
      </c>
      <c r="L242" s="14" t="s">
        <v>1978</v>
      </c>
    </row>
    <row r="243" spans="1:13">
      <c r="A243" s="78" t="s">
        <v>14</v>
      </c>
      <c r="B243" s="4" t="s">
        <v>1979</v>
      </c>
      <c r="C243" s="103" t="s">
        <v>1980</v>
      </c>
      <c r="D243" s="38" t="s">
        <v>1981</v>
      </c>
      <c r="E243" s="4" t="s">
        <v>1982</v>
      </c>
      <c r="F243" s="4" t="s">
        <v>1983</v>
      </c>
      <c r="G243" s="470" t="s">
        <v>1984</v>
      </c>
      <c r="H243" s="309" t="s">
        <v>1985</v>
      </c>
      <c r="I243" s="4" t="s">
        <v>1986</v>
      </c>
      <c r="J243" s="354" t="s">
        <v>1987</v>
      </c>
      <c r="K243" s="4" t="s">
        <v>1988</v>
      </c>
      <c r="L243" s="4" t="s">
        <v>1989</v>
      </c>
    </row>
    <row r="244" spans="1:13">
      <c r="A244" s="78" t="s">
        <v>27</v>
      </c>
      <c r="B244" s="4" t="s">
        <v>1990</v>
      </c>
      <c r="C244" s="103" t="s">
        <v>1991</v>
      </c>
      <c r="D244" s="38" t="s">
        <v>1992</v>
      </c>
      <c r="E244" s="4" t="s">
        <v>1993</v>
      </c>
      <c r="F244" s="4" t="s">
        <v>1994</v>
      </c>
      <c r="G244" s="480" t="s">
        <v>1995</v>
      </c>
      <c r="H244" s="310" t="s">
        <v>1996</v>
      </c>
      <c r="I244" s="4" t="s">
        <v>1997</v>
      </c>
      <c r="J244" s="355" t="s">
        <v>1998</v>
      </c>
      <c r="K244" s="4" t="s">
        <v>1999</v>
      </c>
      <c r="L244" s="4" t="s">
        <v>2000</v>
      </c>
    </row>
    <row r="245" spans="1:13">
      <c r="A245" s="78" t="s">
        <v>40</v>
      </c>
      <c r="B245" s="4" t="s">
        <v>2001</v>
      </c>
      <c r="C245" s="103" t="s">
        <v>1304</v>
      </c>
      <c r="D245" s="4" t="s">
        <v>47</v>
      </c>
      <c r="E245" s="4" t="s">
        <v>1235</v>
      </c>
      <c r="F245" s="4" t="s">
        <v>1305</v>
      </c>
      <c r="G245" s="470" t="s">
        <v>1306</v>
      </c>
      <c r="H245" s="309" t="s">
        <v>1236</v>
      </c>
      <c r="I245" s="4" t="s">
        <v>1306</v>
      </c>
      <c r="J245" s="354" t="s">
        <v>1569</v>
      </c>
      <c r="K245" s="4" t="s">
        <v>1306</v>
      </c>
      <c r="L245" s="4" t="s">
        <v>1301</v>
      </c>
    </row>
    <row r="246" spans="1:13">
      <c r="A246" s="78" t="s">
        <v>48</v>
      </c>
      <c r="B246" s="650"/>
      <c r="C246" s="649">
        <v>1292888000</v>
      </c>
      <c r="D246" s="631">
        <v>41434556000</v>
      </c>
      <c r="E246" s="682">
        <v>1365276000</v>
      </c>
      <c r="F246" s="682">
        <v>5230493000</v>
      </c>
      <c r="G246" s="754">
        <v>3652163000</v>
      </c>
      <c r="H246" s="663">
        <v>3400227000</v>
      </c>
      <c r="I246" s="682">
        <v>8772769000</v>
      </c>
      <c r="J246" s="755">
        <v>1693375000</v>
      </c>
      <c r="K246" s="682">
        <v>11861803000</v>
      </c>
      <c r="L246" s="651">
        <v>32446340000</v>
      </c>
    </row>
    <row r="247" spans="1:13">
      <c r="A247" s="78" t="s">
        <v>49</v>
      </c>
      <c r="B247" s="650" t="s">
        <v>53</v>
      </c>
      <c r="C247" s="649">
        <v>445963000</v>
      </c>
      <c r="D247" s="631">
        <v>82688695000</v>
      </c>
      <c r="E247" s="682">
        <v>1564597000</v>
      </c>
      <c r="F247" s="682">
        <v>2197452000</v>
      </c>
      <c r="G247" s="754">
        <v>1722542000</v>
      </c>
      <c r="H247" s="663">
        <v>4876892000</v>
      </c>
      <c r="I247" s="682">
        <v>17055639000</v>
      </c>
      <c r="J247" s="755">
        <v>1084190000</v>
      </c>
      <c r="K247" s="682">
        <v>11189687000</v>
      </c>
      <c r="L247" s="756"/>
    </row>
    <row r="248" spans="1:13">
      <c r="A248" s="78" t="s">
        <v>50</v>
      </c>
      <c r="B248" s="650"/>
      <c r="C248" s="649">
        <v>777242000</v>
      </c>
      <c r="D248" s="631">
        <v>111623465000</v>
      </c>
      <c r="E248" s="682">
        <v>3088561000</v>
      </c>
      <c r="F248" s="682">
        <v>5667224000</v>
      </c>
      <c r="G248" s="754">
        <v>3586189000</v>
      </c>
      <c r="H248" s="663">
        <v>7622761000</v>
      </c>
      <c r="I248" s="682">
        <v>26149434000</v>
      </c>
      <c r="J248" s="755">
        <v>1880242000</v>
      </c>
      <c r="K248" s="682">
        <v>22910101000</v>
      </c>
      <c r="L248" s="756"/>
    </row>
    <row r="249" spans="1:13">
      <c r="A249" s="718" t="s">
        <v>51</v>
      </c>
      <c r="B249" s="49"/>
      <c r="C249" s="105">
        <v>0.4204</v>
      </c>
      <c r="D249" s="5">
        <v>0.71260000000000001</v>
      </c>
      <c r="E249" s="5">
        <v>0.69820000000000004</v>
      </c>
      <c r="F249" s="5">
        <v>0.1246</v>
      </c>
      <c r="G249" s="481">
        <v>7.0199999999999999E-2</v>
      </c>
      <c r="H249" s="312">
        <v>0.1565</v>
      </c>
      <c r="I249" s="76">
        <v>1.6978</v>
      </c>
      <c r="J249" s="360">
        <v>0.1258</v>
      </c>
      <c r="K249" s="5">
        <v>0.47439999999999999</v>
      </c>
      <c r="L249" s="76">
        <v>1.9752000000000001</v>
      </c>
      <c r="M249" s="627"/>
    </row>
    <row r="250" spans="1:13">
      <c r="A250" s="718" t="s">
        <v>54</v>
      </c>
      <c r="B250" s="49"/>
      <c r="C250" s="105">
        <v>7.7267000000000001</v>
      </c>
      <c r="D250" s="39">
        <v>2.1612</v>
      </c>
      <c r="E250" s="5">
        <v>3.3906000000000001</v>
      </c>
      <c r="F250" s="5">
        <v>15.1584</v>
      </c>
      <c r="G250" s="481">
        <v>34.901600000000002</v>
      </c>
      <c r="H250" s="312">
        <v>4.8454000000000006</v>
      </c>
      <c r="I250" s="76">
        <v>1.9379999999999999</v>
      </c>
      <c r="J250" s="360">
        <v>7.7051999999999996</v>
      </c>
      <c r="K250" s="5">
        <v>5.8554000000000004</v>
      </c>
      <c r="L250" s="76">
        <v>1.2430000000000001</v>
      </c>
      <c r="M250" s="627"/>
    </row>
    <row r="251" spans="1:13" ht="22.5" customHeight="1">
      <c r="A251" s="719" t="s">
        <v>55</v>
      </c>
      <c r="B251" s="75" t="s">
        <v>2002</v>
      </c>
      <c r="C251" s="105" t="s">
        <v>2003</v>
      </c>
      <c r="D251" s="93" t="s">
        <v>2004</v>
      </c>
      <c r="E251" s="5" t="s">
        <v>2005</v>
      </c>
      <c r="F251" s="5" t="s">
        <v>2006</v>
      </c>
      <c r="G251" s="475" t="s">
        <v>2007</v>
      </c>
      <c r="H251" s="316" t="s">
        <v>2008</v>
      </c>
      <c r="I251" s="75" t="s">
        <v>2009</v>
      </c>
      <c r="J251" s="361" t="s">
        <v>2010</v>
      </c>
      <c r="K251" s="5" t="s">
        <v>2011</v>
      </c>
      <c r="L251" s="75" t="s">
        <v>57</v>
      </c>
    </row>
    <row r="252" spans="1:13" ht="22.5" customHeight="1">
      <c r="A252" s="78" t="s">
        <v>68</v>
      </c>
      <c r="B252" s="260" t="s">
        <v>2012</v>
      </c>
      <c r="C252" s="59"/>
      <c r="D252" s="260" t="s">
        <v>2013</v>
      </c>
      <c r="E252" s="59"/>
      <c r="F252" s="59"/>
      <c r="G252" s="59"/>
      <c r="H252" s="59"/>
      <c r="I252" s="260" t="s">
        <v>2014</v>
      </c>
      <c r="J252" s="59"/>
      <c r="K252" s="59"/>
      <c r="L252" s="266" t="s">
        <v>2015</v>
      </c>
    </row>
    <row r="253" spans="1:13">
      <c r="A253" s="78" t="s">
        <v>76</v>
      </c>
      <c r="B253" s="59"/>
      <c r="C253" s="59"/>
      <c r="D253" s="59"/>
      <c r="E253" s="59"/>
      <c r="F253" s="59"/>
      <c r="G253" s="482"/>
      <c r="H253" s="314"/>
      <c r="I253" s="59"/>
      <c r="J253" s="358" t="s">
        <v>2016</v>
      </c>
      <c r="K253" s="59"/>
      <c r="L253" s="642"/>
    </row>
    <row r="254" spans="1:13">
      <c r="A254" s="78" t="s">
        <v>77</v>
      </c>
      <c r="B254" s="59"/>
      <c r="C254" s="59"/>
      <c r="D254" s="59"/>
      <c r="E254" s="59"/>
      <c r="F254" s="59"/>
      <c r="G254" s="482"/>
      <c r="H254" s="314"/>
      <c r="I254" s="59"/>
      <c r="J254" s="358"/>
      <c r="K254" s="59"/>
      <c r="L254" s="642"/>
    </row>
    <row r="255" spans="1:13">
      <c r="A255" s="79" t="s">
        <v>1256</v>
      </c>
      <c r="B255" s="59"/>
      <c r="C255" s="59"/>
      <c r="D255" s="59"/>
      <c r="E255" s="59"/>
      <c r="F255" s="59"/>
      <c r="G255" s="482"/>
      <c r="H255" s="314"/>
      <c r="I255" s="59"/>
      <c r="J255" s="358"/>
      <c r="K255" s="59"/>
      <c r="L255" s="642"/>
    </row>
    <row r="256" spans="1:13">
      <c r="A256" s="79" t="s">
        <v>79</v>
      </c>
      <c r="B256" s="59"/>
      <c r="C256" s="59"/>
      <c r="D256" s="59"/>
      <c r="E256" s="59"/>
      <c r="F256" s="59"/>
      <c r="G256" s="482"/>
      <c r="H256" s="314"/>
      <c r="I256" s="59"/>
      <c r="J256" s="358"/>
      <c r="K256" s="59"/>
      <c r="L256" s="642"/>
    </row>
    <row r="257" spans="1:12" ht="22.5" customHeight="1">
      <c r="A257" s="78" t="s">
        <v>1260</v>
      </c>
      <c r="B257" s="4" t="s">
        <v>622</v>
      </c>
      <c r="C257" s="103" t="s">
        <v>83</v>
      </c>
      <c r="D257" s="77" t="s">
        <v>2017</v>
      </c>
      <c r="E257" s="4" t="s">
        <v>82</v>
      </c>
      <c r="F257" s="4" t="s">
        <v>83</v>
      </c>
      <c r="G257" s="470" t="s">
        <v>82</v>
      </c>
      <c r="H257" s="315" t="s">
        <v>2018</v>
      </c>
      <c r="I257" s="4" t="s">
        <v>837</v>
      </c>
      <c r="J257" s="354" t="s">
        <v>146</v>
      </c>
      <c r="K257" s="48"/>
      <c r="L257" s="136" t="s">
        <v>333</v>
      </c>
    </row>
    <row r="258" spans="1:12" ht="26.1" customHeight="1">
      <c r="A258" s="14" t="s">
        <v>1</v>
      </c>
      <c r="B258" s="13" t="s">
        <v>2019</v>
      </c>
      <c r="C258" s="13" t="s">
        <v>2020</v>
      </c>
      <c r="D258" s="14" t="s">
        <v>2021</v>
      </c>
      <c r="E258" s="13" t="s">
        <v>2022</v>
      </c>
      <c r="F258" s="14" t="s">
        <v>2023</v>
      </c>
      <c r="G258" s="13" t="s">
        <v>2024</v>
      </c>
      <c r="H258" s="13" t="s">
        <v>2025</v>
      </c>
      <c r="I258" s="13" t="s">
        <v>2026</v>
      </c>
      <c r="J258" s="36" t="s">
        <v>2027</v>
      </c>
      <c r="K258" s="13" t="s">
        <v>2028</v>
      </c>
      <c r="L258" s="17" t="s">
        <v>2029</v>
      </c>
    </row>
    <row r="259" spans="1:12">
      <c r="A259" s="78" t="s">
        <v>14</v>
      </c>
      <c r="B259" s="456" t="s">
        <v>2030</v>
      </c>
      <c r="C259" s="4" t="s">
        <v>2031</v>
      </c>
      <c r="D259" s="715" t="s">
        <v>2032</v>
      </c>
      <c r="E259" s="284" t="s">
        <v>2033</v>
      </c>
      <c r="F259" s="682" t="s">
        <v>2034</v>
      </c>
      <c r="G259" s="4" t="s">
        <v>2035</v>
      </c>
      <c r="H259" s="4" t="s">
        <v>2036</v>
      </c>
      <c r="I259" s="422" t="s">
        <v>2037</v>
      </c>
      <c r="J259" s="38" t="s">
        <v>2038</v>
      </c>
      <c r="K259" s="184" t="s">
        <v>2039</v>
      </c>
      <c r="L259" s="4" t="s">
        <v>2040</v>
      </c>
    </row>
    <row r="260" spans="1:12">
      <c r="A260" s="78" t="s">
        <v>27</v>
      </c>
      <c r="B260" s="457" t="s">
        <v>2041</v>
      </c>
      <c r="C260" s="4" t="s">
        <v>2042</v>
      </c>
      <c r="D260" s="416" t="s">
        <v>2043</v>
      </c>
      <c r="E260" s="285" t="s">
        <v>2044</v>
      </c>
      <c r="F260" s="6" t="s">
        <v>2045</v>
      </c>
      <c r="G260" s="4" t="s">
        <v>2046</v>
      </c>
      <c r="H260" s="4" t="s">
        <v>2047</v>
      </c>
      <c r="I260" s="423" t="s">
        <v>2048</v>
      </c>
      <c r="J260" s="38" t="s">
        <v>2049</v>
      </c>
      <c r="K260" s="185" t="s">
        <v>2050</v>
      </c>
      <c r="L260" s="4" t="s">
        <v>2051</v>
      </c>
    </row>
    <row r="261" spans="1:12">
      <c r="A261" s="78" t="s">
        <v>40</v>
      </c>
      <c r="B261" s="456" t="s">
        <v>1305</v>
      </c>
      <c r="C261" s="4" t="s">
        <v>2052</v>
      </c>
      <c r="D261" s="715" t="s">
        <v>1241</v>
      </c>
      <c r="E261" s="284" t="s">
        <v>1569</v>
      </c>
      <c r="F261" s="682" t="s">
        <v>1304</v>
      </c>
      <c r="G261" s="4" t="s">
        <v>1306</v>
      </c>
      <c r="H261" s="4" t="s">
        <v>1568</v>
      </c>
      <c r="I261" s="424" t="s">
        <v>1301</v>
      </c>
      <c r="J261" s="4" t="s">
        <v>1305</v>
      </c>
      <c r="K261" s="184" t="s">
        <v>1306</v>
      </c>
      <c r="L261" s="4" t="s">
        <v>1240</v>
      </c>
    </row>
    <row r="262" spans="1:12">
      <c r="A262" s="78" t="s">
        <v>48</v>
      </c>
      <c r="B262" s="697">
        <v>1671132000</v>
      </c>
      <c r="C262" s="682">
        <v>1893368000</v>
      </c>
      <c r="D262" s="688">
        <v>4918240000</v>
      </c>
      <c r="E262" s="732">
        <v>1686954000</v>
      </c>
      <c r="F262" s="682">
        <v>1361316000</v>
      </c>
      <c r="G262" s="682">
        <v>2748951000</v>
      </c>
      <c r="H262" s="682">
        <v>9677265000</v>
      </c>
      <c r="I262" s="688">
        <v>4475143000</v>
      </c>
      <c r="J262" s="631">
        <v>9167000000</v>
      </c>
      <c r="K262" s="658">
        <v>3824762000</v>
      </c>
      <c r="L262" s="682">
        <v>3301222000</v>
      </c>
    </row>
    <row r="263" spans="1:12">
      <c r="A263" s="78" t="s">
        <v>49</v>
      </c>
      <c r="B263" s="697">
        <v>862898000</v>
      </c>
      <c r="C263" s="682">
        <v>2019976000</v>
      </c>
      <c r="D263" s="688">
        <v>2590935000</v>
      </c>
      <c r="E263" s="732">
        <v>1238809000</v>
      </c>
      <c r="F263" s="682">
        <v>993073000</v>
      </c>
      <c r="G263" s="682">
        <v>468987000</v>
      </c>
      <c r="H263" s="682">
        <v>10197899000</v>
      </c>
      <c r="I263" s="688">
        <v>8487644000</v>
      </c>
      <c r="J263" s="631">
        <v>13532506000</v>
      </c>
      <c r="K263" s="658">
        <v>7688728000</v>
      </c>
      <c r="L263" s="682">
        <v>2989355000</v>
      </c>
    </row>
    <row r="264" spans="1:12">
      <c r="A264" s="78" t="s">
        <v>50</v>
      </c>
      <c r="B264" s="697">
        <v>1177604000</v>
      </c>
      <c r="C264" s="682">
        <v>2070676000</v>
      </c>
      <c r="D264" s="688">
        <v>9901200000</v>
      </c>
      <c r="E264" s="732">
        <v>2294586000</v>
      </c>
      <c r="F264" s="682">
        <v>993073000</v>
      </c>
      <c r="G264" s="682">
        <v>1226242000</v>
      </c>
      <c r="H264" s="682">
        <v>15987582000</v>
      </c>
      <c r="I264" s="688">
        <v>15253741000</v>
      </c>
      <c r="J264" s="631">
        <v>26775771000</v>
      </c>
      <c r="K264" s="658">
        <v>14643377000</v>
      </c>
      <c r="L264" s="682">
        <v>5253552000</v>
      </c>
    </row>
    <row r="265" spans="1:12">
      <c r="A265" s="718" t="s">
        <v>51</v>
      </c>
      <c r="B265" s="458">
        <v>0.59899999999999998</v>
      </c>
      <c r="C265" s="5">
        <v>0.51339999999999997</v>
      </c>
      <c r="D265" s="417">
        <v>1.9900000000000001E-2</v>
      </c>
      <c r="E265" s="279">
        <v>0.1668</v>
      </c>
      <c r="F265" s="5">
        <v>2.4E-2</v>
      </c>
      <c r="G265" s="5">
        <v>9.4000000000000004E-3</v>
      </c>
      <c r="H265" s="5">
        <v>0.36980000000000002</v>
      </c>
      <c r="I265" s="417">
        <v>0.28889999999999999</v>
      </c>
      <c r="J265" s="39">
        <v>0.60229999999999995</v>
      </c>
      <c r="K265" s="192">
        <v>1.0178</v>
      </c>
      <c r="L265" s="5">
        <v>0.31259999999999999</v>
      </c>
    </row>
    <row r="266" spans="1:12">
      <c r="A266" s="718" t="s">
        <v>54</v>
      </c>
      <c r="B266" s="458">
        <v>2.7896999999999998</v>
      </c>
      <c r="C266" s="5">
        <v>2.9929999999999999</v>
      </c>
      <c r="D266" s="417">
        <v>32.021700000000003</v>
      </c>
      <c r="E266" s="279">
        <v>3.7071000000000001</v>
      </c>
      <c r="F266" s="5">
        <v>18.016100000000002</v>
      </c>
      <c r="G266" s="5">
        <v>86.128900000000002</v>
      </c>
      <c r="H266" s="5">
        <v>5.0350000000000001</v>
      </c>
      <c r="I266" s="417">
        <v>2.9066999999999998</v>
      </c>
      <c r="J266" s="39">
        <v>2.1827000000000001</v>
      </c>
      <c r="K266" s="192">
        <v>0.82440000000000002</v>
      </c>
      <c r="L266" s="5">
        <v>8.9247999999999994</v>
      </c>
    </row>
    <row r="267" spans="1:12" ht="22.5" customHeight="1">
      <c r="A267" s="719" t="s">
        <v>1958</v>
      </c>
      <c r="B267" s="464" t="s">
        <v>2053</v>
      </c>
      <c r="C267" s="5" t="s">
        <v>2054</v>
      </c>
      <c r="D267" s="426" t="s">
        <v>2055</v>
      </c>
      <c r="E267" s="286" t="s">
        <v>2056</v>
      </c>
      <c r="F267" s="75" t="s">
        <v>2057</v>
      </c>
      <c r="G267" s="5" t="s">
        <v>195</v>
      </c>
      <c r="H267" s="5" t="s">
        <v>2058</v>
      </c>
      <c r="I267" s="419" t="s">
        <v>2059</v>
      </c>
      <c r="J267" s="39" t="s">
        <v>2060</v>
      </c>
      <c r="K267" s="193" t="s">
        <v>57</v>
      </c>
      <c r="L267" s="75" t="s">
        <v>2061</v>
      </c>
    </row>
    <row r="268" spans="1:12" ht="22.5" customHeight="1">
      <c r="A268" s="78" t="s">
        <v>68</v>
      </c>
      <c r="B268" s="59"/>
      <c r="C268" s="59"/>
      <c r="D268" s="757" t="s">
        <v>2062</v>
      </c>
      <c r="E268" s="59"/>
      <c r="F268" s="642"/>
      <c r="G268" s="59"/>
      <c r="H268" s="59"/>
      <c r="I268" s="757" t="s">
        <v>1725</v>
      </c>
      <c r="J268" s="260" t="s">
        <v>2063</v>
      </c>
      <c r="K268" s="259" t="s">
        <v>2064</v>
      </c>
      <c r="L268" s="59"/>
    </row>
    <row r="269" spans="1:12">
      <c r="A269" s="78" t="s">
        <v>76</v>
      </c>
      <c r="B269" s="460"/>
      <c r="C269" s="59"/>
      <c r="D269" s="720"/>
      <c r="E269" s="289"/>
      <c r="F269" s="642"/>
      <c r="G269" s="59"/>
      <c r="H269" s="59"/>
      <c r="I269" s="427"/>
      <c r="J269" s="52"/>
      <c r="K269" s="188"/>
      <c r="L269" s="59"/>
    </row>
    <row r="270" spans="1:12">
      <c r="A270" s="78" t="s">
        <v>77</v>
      </c>
      <c r="B270" s="460"/>
      <c r="C270" s="59"/>
      <c r="D270" s="720"/>
      <c r="E270" s="289"/>
      <c r="F270" s="642"/>
      <c r="G270" s="59"/>
      <c r="H270" s="59"/>
      <c r="I270" s="427"/>
      <c r="J270" s="52"/>
      <c r="K270" s="188"/>
      <c r="L270" s="59"/>
    </row>
    <row r="271" spans="1:12">
      <c r="A271" s="79" t="s">
        <v>1256</v>
      </c>
      <c r="B271" s="460"/>
      <c r="C271" s="59"/>
      <c r="D271" s="720"/>
      <c r="E271" s="289"/>
      <c r="F271" s="642"/>
      <c r="G271" s="59"/>
      <c r="H271" s="59"/>
      <c r="I271" s="427"/>
      <c r="J271" s="52"/>
      <c r="K271" s="188"/>
      <c r="L271" s="59"/>
    </row>
    <row r="272" spans="1:12">
      <c r="A272" s="79" t="s">
        <v>79</v>
      </c>
      <c r="B272" s="460"/>
      <c r="C272" s="59"/>
      <c r="D272" s="420" t="s">
        <v>80</v>
      </c>
      <c r="E272" s="289"/>
      <c r="F272" s="642"/>
      <c r="G272" s="59"/>
      <c r="H272" s="59"/>
      <c r="I272" s="420" t="s">
        <v>80</v>
      </c>
      <c r="J272" s="52"/>
      <c r="K272" s="188" t="s">
        <v>2065</v>
      </c>
      <c r="L272" s="59"/>
    </row>
    <row r="273" spans="1:13" ht="22.5" customHeight="1">
      <c r="A273" s="78" t="s">
        <v>1260</v>
      </c>
      <c r="B273" s="456" t="s">
        <v>82</v>
      </c>
      <c r="C273" s="4" t="s">
        <v>82</v>
      </c>
      <c r="D273" s="422" t="s">
        <v>150</v>
      </c>
      <c r="E273" s="288" t="s">
        <v>148</v>
      </c>
      <c r="F273" s="682" t="s">
        <v>150</v>
      </c>
      <c r="G273" s="77" t="s">
        <v>2066</v>
      </c>
      <c r="H273" s="77" t="s">
        <v>147</v>
      </c>
      <c r="I273" s="715" t="s">
        <v>150</v>
      </c>
      <c r="J273" s="4" t="s">
        <v>333</v>
      </c>
      <c r="K273" s="184"/>
      <c r="L273" s="682" t="s">
        <v>561</v>
      </c>
    </row>
    <row r="274" spans="1:13" ht="26.1" customHeight="1">
      <c r="A274" s="14" t="s">
        <v>1</v>
      </c>
      <c r="B274" s="14" t="s">
        <v>2067</v>
      </c>
      <c r="C274" s="13" t="s">
        <v>2068</v>
      </c>
      <c r="D274" s="13" t="s">
        <v>2069</v>
      </c>
      <c r="E274" s="13" t="s">
        <v>2070</v>
      </c>
      <c r="F274" s="14" t="s">
        <v>2071</v>
      </c>
      <c r="G274" s="14" t="s">
        <v>2072</v>
      </c>
      <c r="H274" s="74" t="s">
        <v>2073</v>
      </c>
      <c r="I274" s="14" t="s">
        <v>2074</v>
      </c>
      <c r="J274" s="13" t="s">
        <v>2075</v>
      </c>
      <c r="K274" s="13" t="s">
        <v>2076</v>
      </c>
      <c r="L274" s="13" t="s">
        <v>2077</v>
      </c>
    </row>
    <row r="275" spans="1:13">
      <c r="A275" s="78" t="s">
        <v>14</v>
      </c>
      <c r="B275" s="728" t="s">
        <v>2078</v>
      </c>
      <c r="C275" s="184" t="s">
        <v>2079</v>
      </c>
      <c r="D275" s="174" t="s">
        <v>2080</v>
      </c>
      <c r="E275" s="179" t="s">
        <v>2081</v>
      </c>
      <c r="F275" s="649" t="s">
        <v>622</v>
      </c>
      <c r="G275" s="758" t="s">
        <v>840</v>
      </c>
      <c r="H275" s="293" t="s">
        <v>88</v>
      </c>
      <c r="I275" s="682" t="s">
        <v>2082</v>
      </c>
      <c r="J275" s="48" t="s">
        <v>2083</v>
      </c>
      <c r="K275" s="103" t="s">
        <v>2084</v>
      </c>
      <c r="L275" s="4" t="s">
        <v>2085</v>
      </c>
    </row>
    <row r="276" spans="1:13">
      <c r="A276" s="78" t="s">
        <v>27</v>
      </c>
      <c r="B276" s="189" t="s">
        <v>2086</v>
      </c>
      <c r="C276" s="185" t="s">
        <v>2087</v>
      </c>
      <c r="D276" s="175" t="s">
        <v>2088</v>
      </c>
      <c r="E276" s="180" t="s">
        <v>2089</v>
      </c>
      <c r="F276" s="116" t="s">
        <v>2090</v>
      </c>
      <c r="G276" s="247" t="s">
        <v>2091</v>
      </c>
      <c r="H276" s="294" t="s">
        <v>2092</v>
      </c>
      <c r="I276" s="6" t="s">
        <v>2093</v>
      </c>
      <c r="J276" s="48" t="s">
        <v>2094</v>
      </c>
      <c r="K276" s="103" t="s">
        <v>2095</v>
      </c>
      <c r="L276" s="4" t="s">
        <v>2096</v>
      </c>
    </row>
    <row r="277" spans="1:13">
      <c r="A277" s="78" t="s">
        <v>40</v>
      </c>
      <c r="B277" s="728" t="s">
        <v>1241</v>
      </c>
      <c r="C277" s="184" t="s">
        <v>1239</v>
      </c>
      <c r="D277" s="174" t="s">
        <v>1569</v>
      </c>
      <c r="E277" s="179" t="s">
        <v>1516</v>
      </c>
      <c r="F277" s="649" t="s">
        <v>1569</v>
      </c>
      <c r="G277" s="758" t="s">
        <v>1306</v>
      </c>
      <c r="H277" s="293" t="s">
        <v>1301</v>
      </c>
      <c r="I277" s="6" t="s">
        <v>1569</v>
      </c>
      <c r="J277" s="48" t="s">
        <v>1305</v>
      </c>
      <c r="K277" s="103" t="s">
        <v>1299</v>
      </c>
      <c r="L277" s="4" t="s">
        <v>1241</v>
      </c>
    </row>
    <row r="278" spans="1:13">
      <c r="A278" s="78" t="s">
        <v>48</v>
      </c>
      <c r="B278" s="658">
        <v>8419733000</v>
      </c>
      <c r="C278" s="658">
        <v>36831954000</v>
      </c>
      <c r="D278" s="759">
        <v>3103105000</v>
      </c>
      <c r="E278" s="760">
        <v>1614574000</v>
      </c>
      <c r="F278" s="649">
        <v>18740412000</v>
      </c>
      <c r="G278" s="722">
        <v>25443658000</v>
      </c>
      <c r="H278" s="703">
        <v>4301635000</v>
      </c>
      <c r="I278" s="682">
        <v>3866148000</v>
      </c>
      <c r="J278" s="650">
        <v>19987569000</v>
      </c>
      <c r="K278" s="649">
        <v>17301270000</v>
      </c>
      <c r="L278" s="682">
        <v>13481637000</v>
      </c>
    </row>
    <row r="279" spans="1:13">
      <c r="A279" s="78" t="s">
        <v>49</v>
      </c>
      <c r="B279" s="658">
        <v>2790238000</v>
      </c>
      <c r="C279" s="658">
        <v>29550673000</v>
      </c>
      <c r="D279" s="759">
        <v>1946642000</v>
      </c>
      <c r="E279" s="760">
        <v>763405000</v>
      </c>
      <c r="F279" s="649">
        <v>20953669000</v>
      </c>
      <c r="G279" s="722">
        <v>29174632000</v>
      </c>
      <c r="H279" s="703">
        <v>2448385000</v>
      </c>
      <c r="I279" s="682">
        <v>2734864000</v>
      </c>
      <c r="J279" s="650">
        <v>29988638000</v>
      </c>
      <c r="K279" s="649">
        <v>13078656000</v>
      </c>
      <c r="L279" s="682">
        <v>13921089000</v>
      </c>
    </row>
    <row r="280" spans="1:13">
      <c r="A280" s="78" t="s">
        <v>50</v>
      </c>
      <c r="B280" s="658">
        <v>14977246000</v>
      </c>
      <c r="C280" s="658">
        <v>39361754000</v>
      </c>
      <c r="D280" s="759">
        <v>1956642000</v>
      </c>
      <c r="E280" s="760">
        <v>1281708000</v>
      </c>
      <c r="F280" s="649">
        <v>35926852000</v>
      </c>
      <c r="G280" s="722">
        <v>52502259000</v>
      </c>
      <c r="H280" s="703">
        <v>7702371000</v>
      </c>
      <c r="I280" s="682">
        <v>4409373000</v>
      </c>
      <c r="J280" s="650">
        <v>51286364000</v>
      </c>
      <c r="K280" s="649">
        <v>20943161000</v>
      </c>
      <c r="L280" s="682">
        <v>16827309000</v>
      </c>
    </row>
    <row r="281" spans="1:13">
      <c r="A281" s="718" t="s">
        <v>51</v>
      </c>
      <c r="B281" s="186">
        <v>0.14230000000000001</v>
      </c>
      <c r="C281" s="192">
        <v>1.1298999999999999</v>
      </c>
      <c r="D281" s="176">
        <v>4.7500000000000001E-2</v>
      </c>
      <c r="E281" s="181">
        <v>0.23449999999999999</v>
      </c>
      <c r="F281" s="105">
        <v>0.26740000000000003</v>
      </c>
      <c r="G281" s="244">
        <v>0.42509999999999998</v>
      </c>
      <c r="H281" s="295">
        <v>9.1999999999999998E-2</v>
      </c>
      <c r="I281" s="5">
        <v>4.2900000000000001E-2</v>
      </c>
      <c r="J281" s="49">
        <v>0.40949999999999998</v>
      </c>
      <c r="K281" s="105">
        <v>0.29430000000000001</v>
      </c>
      <c r="L281" s="5">
        <v>0.23910000000000001</v>
      </c>
      <c r="M281" s="627"/>
    </row>
    <row r="282" spans="1:13">
      <c r="A282" s="718" t="s">
        <v>54</v>
      </c>
      <c r="B282" s="186">
        <v>6.1846000000000014</v>
      </c>
      <c r="C282" s="192">
        <v>0.31630000000000003</v>
      </c>
      <c r="D282" s="176">
        <v>301.38510000000002</v>
      </c>
      <c r="E282" s="181">
        <v>7.4074</v>
      </c>
      <c r="F282" s="105">
        <v>2.6328</v>
      </c>
      <c r="G282" s="244">
        <v>9.0746000000000002</v>
      </c>
      <c r="H282" s="295">
        <v>16.820699999999999</v>
      </c>
      <c r="I282" s="5">
        <v>20.662600000000001</v>
      </c>
      <c r="J282" s="49">
        <v>3.8854000000000002</v>
      </c>
      <c r="K282" s="105">
        <v>2.907</v>
      </c>
      <c r="L282" s="5">
        <v>2.9276</v>
      </c>
      <c r="M282" s="627"/>
    </row>
    <row r="283" spans="1:13" ht="22.5" customHeight="1">
      <c r="A283" s="719" t="s">
        <v>55</v>
      </c>
      <c r="B283" s="187" t="s">
        <v>2097</v>
      </c>
      <c r="C283" s="187" t="s">
        <v>934</v>
      </c>
      <c r="D283" s="177" t="s">
        <v>2098</v>
      </c>
      <c r="E283" s="182" t="s">
        <v>2099</v>
      </c>
      <c r="F283" s="109" t="s">
        <v>2100</v>
      </c>
      <c r="G283" s="245" t="s">
        <v>2101</v>
      </c>
      <c r="H283" s="298" t="s">
        <v>2102</v>
      </c>
      <c r="I283" s="75" t="s">
        <v>2103</v>
      </c>
      <c r="J283" s="65" t="s">
        <v>2104</v>
      </c>
      <c r="K283" s="109" t="s">
        <v>2105</v>
      </c>
      <c r="L283" s="83" t="s">
        <v>2106</v>
      </c>
    </row>
    <row r="284" spans="1:13" ht="22.5" customHeight="1">
      <c r="A284" s="78" t="s">
        <v>68</v>
      </c>
      <c r="B284" s="761" t="s">
        <v>2107</v>
      </c>
      <c r="C284" s="621" t="s">
        <v>2108</v>
      </c>
      <c r="D284" s="128"/>
      <c r="E284" s="762" t="s">
        <v>1813</v>
      </c>
      <c r="F284" s="262" t="s">
        <v>2109</v>
      </c>
      <c r="G284" s="655" t="s">
        <v>2110</v>
      </c>
      <c r="H284" s="655" t="s">
        <v>2111</v>
      </c>
      <c r="I284" s="678"/>
      <c r="J284" s="644" t="s">
        <v>2112</v>
      </c>
      <c r="K284" s="644" t="s">
        <v>2113</v>
      </c>
      <c r="L284" s="644" t="s">
        <v>2114</v>
      </c>
    </row>
    <row r="285" spans="1:13">
      <c r="A285" s="78" t="s">
        <v>76</v>
      </c>
      <c r="B285" s="763"/>
      <c r="C285" s="734"/>
      <c r="D285" s="178"/>
      <c r="E285" s="764"/>
      <c r="F285" s="642"/>
      <c r="G285" s="724"/>
      <c r="H285" s="765"/>
      <c r="I285" s="678"/>
      <c r="J285" s="642"/>
      <c r="K285" s="128"/>
      <c r="L285" s="642"/>
    </row>
    <row r="286" spans="1:13">
      <c r="A286" s="78" t="s">
        <v>77</v>
      </c>
      <c r="B286" s="763"/>
      <c r="C286" s="734"/>
      <c r="D286" s="178"/>
      <c r="E286" s="764"/>
      <c r="F286" s="642"/>
      <c r="G286" s="724"/>
      <c r="H286" s="765"/>
      <c r="I286" s="678"/>
      <c r="J286" s="642"/>
      <c r="K286" s="128"/>
      <c r="L286" s="642"/>
    </row>
    <row r="287" spans="1:13">
      <c r="A287" s="79" t="s">
        <v>1256</v>
      </c>
      <c r="B287" s="763"/>
      <c r="C287" s="734" t="s">
        <v>1475</v>
      </c>
      <c r="D287" s="178"/>
      <c r="E287" s="764"/>
      <c r="F287" s="642"/>
      <c r="G287" s="724"/>
      <c r="H287" s="765"/>
      <c r="I287" s="678"/>
      <c r="J287" s="642"/>
      <c r="K287" s="128"/>
      <c r="L287" s="642"/>
    </row>
    <row r="288" spans="1:13">
      <c r="A288" s="79" t="s">
        <v>79</v>
      </c>
      <c r="B288" s="763" t="s">
        <v>1258</v>
      </c>
      <c r="C288" s="734" t="s">
        <v>2115</v>
      </c>
      <c r="D288" s="766" t="s">
        <v>275</v>
      </c>
      <c r="E288" s="764" t="s">
        <v>275</v>
      </c>
      <c r="F288" s="642"/>
      <c r="G288" s="724" t="s">
        <v>80</v>
      </c>
      <c r="H288" s="765" t="s">
        <v>559</v>
      </c>
      <c r="I288" s="678"/>
      <c r="J288" s="642"/>
      <c r="K288" s="128"/>
      <c r="L288" s="642"/>
    </row>
    <row r="289" spans="1:13" ht="56.25" customHeight="1">
      <c r="A289" s="78" t="s">
        <v>1260</v>
      </c>
      <c r="B289" s="661" t="s">
        <v>2116</v>
      </c>
      <c r="C289" s="191" t="s">
        <v>2117</v>
      </c>
      <c r="D289" s="174"/>
      <c r="E289" s="183"/>
      <c r="F289" s="138" t="s">
        <v>622</v>
      </c>
      <c r="G289" s="250" t="s">
        <v>2118</v>
      </c>
      <c r="H289" s="300" t="s">
        <v>2119</v>
      </c>
      <c r="I289" s="4" t="s">
        <v>388</v>
      </c>
      <c r="J289" s="64" t="s">
        <v>2120</v>
      </c>
      <c r="K289" s="103" t="s">
        <v>2121</v>
      </c>
      <c r="L289" s="682" t="s">
        <v>2122</v>
      </c>
    </row>
    <row r="290" spans="1:13" s="21" customFormat="1" ht="26.1" customHeight="1">
      <c r="A290" s="14" t="s">
        <v>1</v>
      </c>
      <c r="B290" s="13" t="s">
        <v>2123</v>
      </c>
      <c r="C290" s="14" t="s">
        <v>2124</v>
      </c>
      <c r="D290" s="13" t="s">
        <v>2125</v>
      </c>
      <c r="E290" s="13" t="s">
        <v>2126</v>
      </c>
      <c r="F290" s="14" t="s">
        <v>2127</v>
      </c>
      <c r="G290" s="14" t="s">
        <v>2128</v>
      </c>
      <c r="H290" s="13" t="s">
        <v>2129</v>
      </c>
      <c r="I290" s="13" t="s">
        <v>2130</v>
      </c>
      <c r="J290" s="13" t="s">
        <v>2131</v>
      </c>
      <c r="K290" s="14" t="s">
        <v>2132</v>
      </c>
      <c r="L290" s="14" t="s">
        <v>2133</v>
      </c>
    </row>
    <row r="291" spans="1:13" s="19" customFormat="1">
      <c r="A291" s="78" t="s">
        <v>14</v>
      </c>
      <c r="B291" s="4" t="s">
        <v>2134</v>
      </c>
      <c r="C291" s="682" t="s">
        <v>2135</v>
      </c>
      <c r="D291" s="4" t="s">
        <v>2136</v>
      </c>
      <c r="E291" s="103" t="s">
        <v>2137</v>
      </c>
      <c r="F291" s="682" t="s">
        <v>2138</v>
      </c>
      <c r="G291" s="682" t="s">
        <v>2139</v>
      </c>
      <c r="H291" s="293" t="s">
        <v>2140</v>
      </c>
      <c r="I291" s="4" t="s">
        <v>2141</v>
      </c>
      <c r="J291" s="103" t="s">
        <v>2142</v>
      </c>
      <c r="K291" s="649" t="s">
        <v>2143</v>
      </c>
      <c r="L291" s="682" t="s">
        <v>2144</v>
      </c>
    </row>
    <row r="292" spans="1:13" s="20" customFormat="1" ht="11.25" customHeight="1">
      <c r="A292" s="78" t="s">
        <v>27</v>
      </c>
      <c r="B292" s="4" t="s">
        <v>2145</v>
      </c>
      <c r="C292" s="6" t="s">
        <v>2146</v>
      </c>
      <c r="D292" s="4" t="s">
        <v>2147</v>
      </c>
      <c r="E292" s="103" t="s">
        <v>2148</v>
      </c>
      <c r="F292" s="6" t="s">
        <v>2149</v>
      </c>
      <c r="G292" s="6" t="s">
        <v>2150</v>
      </c>
      <c r="H292" s="294" t="s">
        <v>2151</v>
      </c>
      <c r="I292" s="4" t="s">
        <v>2152</v>
      </c>
      <c r="J292" s="103" t="s">
        <v>2153</v>
      </c>
      <c r="K292" s="116" t="s">
        <v>2154</v>
      </c>
      <c r="L292" s="6" t="s">
        <v>2155</v>
      </c>
    </row>
    <row r="293" spans="1:13" s="20" customFormat="1" ht="11.25" customHeight="1">
      <c r="A293" s="78" t="s">
        <v>40</v>
      </c>
      <c r="B293" s="4" t="s">
        <v>1301</v>
      </c>
      <c r="C293" s="6" t="s">
        <v>1234</v>
      </c>
      <c r="D293" s="4" t="s">
        <v>1239</v>
      </c>
      <c r="E293" s="103" t="s">
        <v>1515</v>
      </c>
      <c r="F293" s="682" t="s">
        <v>1567</v>
      </c>
      <c r="G293" s="682" t="s">
        <v>1299</v>
      </c>
      <c r="H293" s="293" t="s">
        <v>1715</v>
      </c>
      <c r="I293" s="4" t="s">
        <v>1238</v>
      </c>
      <c r="J293" s="103" t="s">
        <v>1301</v>
      </c>
      <c r="K293" s="116" t="s">
        <v>1515</v>
      </c>
      <c r="L293" s="682" t="s">
        <v>1565</v>
      </c>
    </row>
    <row r="294" spans="1:13" s="20" customFormat="1" ht="11.25" customHeight="1">
      <c r="A294" s="78" t="s">
        <v>48</v>
      </c>
      <c r="B294" s="682">
        <v>29066104000</v>
      </c>
      <c r="C294" s="682">
        <v>17006669000</v>
      </c>
      <c r="D294" s="682">
        <v>833346000</v>
      </c>
      <c r="E294" s="649">
        <v>7069413000</v>
      </c>
      <c r="F294" s="7">
        <v>812060000</v>
      </c>
      <c r="G294" s="7">
        <v>21178350000</v>
      </c>
      <c r="H294" s="703">
        <v>38738518000</v>
      </c>
      <c r="I294" s="682">
        <v>6626515000</v>
      </c>
      <c r="J294" s="649">
        <v>13440687000</v>
      </c>
      <c r="K294" s="649">
        <v>12729374000</v>
      </c>
      <c r="L294" s="7">
        <v>12465238000</v>
      </c>
    </row>
    <row r="295" spans="1:13" s="20" customFormat="1" ht="11.25" customHeight="1">
      <c r="A295" s="78" t="s">
        <v>49</v>
      </c>
      <c r="B295" s="682">
        <v>28406139000</v>
      </c>
      <c r="C295" s="682">
        <v>16254509000</v>
      </c>
      <c r="D295" s="682">
        <v>423250000</v>
      </c>
      <c r="E295" s="649">
        <v>3407251000</v>
      </c>
      <c r="F295" s="7">
        <v>215757000</v>
      </c>
      <c r="G295" s="7">
        <v>17056911000</v>
      </c>
      <c r="H295" s="703">
        <v>79459737000</v>
      </c>
      <c r="I295" s="682">
        <v>4346894000</v>
      </c>
      <c r="J295" s="649">
        <v>13929924000</v>
      </c>
      <c r="K295" s="649">
        <v>9683491000</v>
      </c>
      <c r="L295" s="7">
        <v>21296929000</v>
      </c>
    </row>
    <row r="296" spans="1:13" s="22" customFormat="1">
      <c r="A296" s="78" t="s">
        <v>50</v>
      </c>
      <c r="B296" s="682">
        <v>31493115000</v>
      </c>
      <c r="C296" s="682">
        <v>25872735000</v>
      </c>
      <c r="D296" s="682">
        <v>1313948000</v>
      </c>
      <c r="E296" s="649">
        <v>12086229000</v>
      </c>
      <c r="F296" s="7">
        <v>238280000</v>
      </c>
      <c r="G296" s="7">
        <v>53415803000</v>
      </c>
      <c r="H296" s="703">
        <v>103344394000</v>
      </c>
      <c r="I296" s="682">
        <v>8960514000</v>
      </c>
      <c r="J296" s="649">
        <v>27165732000</v>
      </c>
      <c r="K296" s="649">
        <v>21084793000</v>
      </c>
      <c r="L296" s="7">
        <v>32731139000</v>
      </c>
    </row>
    <row r="297" spans="1:13" s="745" customFormat="1">
      <c r="A297" s="718" t="s">
        <v>51</v>
      </c>
      <c r="B297" s="5">
        <v>0.29260000000000003</v>
      </c>
      <c r="C297" s="5">
        <v>0.27489999999999998</v>
      </c>
      <c r="D297" s="5">
        <v>0.46920000000000001</v>
      </c>
      <c r="E297" s="105">
        <v>0.45050000000000001</v>
      </c>
      <c r="F297" s="5">
        <v>0.40360000000000001</v>
      </c>
      <c r="G297" s="5">
        <v>0.2359</v>
      </c>
      <c r="H297" s="301">
        <v>3.5644999999999998</v>
      </c>
      <c r="I297" s="5">
        <v>0.27389999999999998</v>
      </c>
      <c r="J297" s="105">
        <v>0.14069999999999999</v>
      </c>
      <c r="K297" s="105">
        <v>0.41089999999999999</v>
      </c>
      <c r="L297" s="5">
        <v>0.68159999999999998</v>
      </c>
      <c r="M297" s="627"/>
    </row>
    <row r="298" spans="1:13" s="745" customFormat="1">
      <c r="A298" s="718" t="s">
        <v>54</v>
      </c>
      <c r="B298" s="5">
        <v>6.6517999999999997</v>
      </c>
      <c r="C298" s="5">
        <v>6.2862</v>
      </c>
      <c r="D298" s="5">
        <v>4.8391000000000002</v>
      </c>
      <c r="E298" s="105">
        <v>3.7919999999999998</v>
      </c>
      <c r="F298" s="5">
        <v>2.4453</v>
      </c>
      <c r="G298" s="5">
        <v>2.6766000000000001</v>
      </c>
      <c r="H298" s="301">
        <v>1.1808000000000001</v>
      </c>
      <c r="I298" s="5">
        <v>3.6597</v>
      </c>
      <c r="J298" s="105">
        <v>2.8942000000000001</v>
      </c>
      <c r="K298" s="105">
        <v>2.3130000000000002</v>
      </c>
      <c r="L298" s="5">
        <v>2.5137999999999998</v>
      </c>
      <c r="M298" s="627"/>
    </row>
    <row r="299" spans="1:13" s="745" customFormat="1" ht="22.5" customHeight="1">
      <c r="A299" s="719" t="s">
        <v>55</v>
      </c>
      <c r="B299" s="5" t="s">
        <v>2156</v>
      </c>
      <c r="C299" s="75" t="s">
        <v>2157</v>
      </c>
      <c r="D299" s="75" t="s">
        <v>2158</v>
      </c>
      <c r="E299" s="109" t="s">
        <v>2159</v>
      </c>
      <c r="F299" s="75" t="s">
        <v>2160</v>
      </c>
      <c r="G299" s="75" t="s">
        <v>59</v>
      </c>
      <c r="H299" s="298" t="s">
        <v>195</v>
      </c>
      <c r="I299" s="75" t="s">
        <v>2161</v>
      </c>
      <c r="J299" s="109" t="s">
        <v>2162</v>
      </c>
      <c r="K299" s="105" t="s">
        <v>65</v>
      </c>
      <c r="L299" s="5" t="s">
        <v>132</v>
      </c>
    </row>
    <row r="300" spans="1:13" s="19" customFormat="1" ht="22.5" customHeight="1">
      <c r="A300" s="78" t="s">
        <v>68</v>
      </c>
      <c r="B300" s="260" t="s">
        <v>2163</v>
      </c>
      <c r="C300" s="644" t="s">
        <v>2164</v>
      </c>
      <c r="D300" s="128"/>
      <c r="E300" s="128"/>
      <c r="F300" s="644" t="s">
        <v>2165</v>
      </c>
      <c r="G300" s="644" t="s">
        <v>2166</v>
      </c>
      <c r="H300" s="655" t="s">
        <v>2167</v>
      </c>
      <c r="I300" s="644" t="s">
        <v>2168</v>
      </c>
      <c r="J300" s="644" t="s">
        <v>2169</v>
      </c>
      <c r="K300" s="260" t="s">
        <v>2170</v>
      </c>
      <c r="L300" s="678"/>
    </row>
    <row r="301" spans="1:13" s="19" customFormat="1">
      <c r="A301" s="78" t="s">
        <v>76</v>
      </c>
      <c r="B301" s="59"/>
      <c r="C301" s="642"/>
      <c r="D301" s="128"/>
      <c r="E301" s="128"/>
      <c r="F301" s="642"/>
      <c r="G301" s="642"/>
      <c r="H301" s="765"/>
      <c r="I301" s="681" t="s">
        <v>2171</v>
      </c>
      <c r="J301" s="642"/>
      <c r="K301" s="59"/>
      <c r="L301" s="678"/>
    </row>
    <row r="302" spans="1:13" s="19" customFormat="1">
      <c r="A302" s="78" t="s">
        <v>77</v>
      </c>
      <c r="B302" s="59"/>
      <c r="C302" s="642"/>
      <c r="D302" s="128"/>
      <c r="E302" s="128"/>
      <c r="F302" s="642"/>
      <c r="G302" s="642"/>
      <c r="H302" s="765"/>
      <c r="I302" s="642"/>
      <c r="J302" s="642"/>
      <c r="K302" s="59"/>
      <c r="L302" s="678"/>
    </row>
    <row r="303" spans="1:13" s="19" customFormat="1">
      <c r="A303" s="79" t="s">
        <v>1256</v>
      </c>
      <c r="B303" s="59"/>
      <c r="C303" s="681" t="s">
        <v>1475</v>
      </c>
      <c r="D303" s="128"/>
      <c r="E303" s="128"/>
      <c r="F303" s="642"/>
      <c r="G303" s="642"/>
      <c r="H303" s="765"/>
      <c r="I303" s="642"/>
      <c r="J303" s="642"/>
      <c r="K303" s="59"/>
      <c r="L303" s="678"/>
    </row>
    <row r="304" spans="1:13" s="19" customFormat="1">
      <c r="A304" s="79" t="s">
        <v>79</v>
      </c>
      <c r="B304" s="59"/>
      <c r="C304" s="642"/>
      <c r="D304" s="128"/>
      <c r="E304" s="128"/>
      <c r="F304" s="642"/>
      <c r="G304" s="642"/>
      <c r="H304" s="765" t="s">
        <v>1258</v>
      </c>
      <c r="I304" s="642"/>
      <c r="J304" s="747" t="s">
        <v>2172</v>
      </c>
      <c r="K304" s="747" t="s">
        <v>559</v>
      </c>
      <c r="L304" s="678"/>
    </row>
    <row r="305" spans="1:12" s="19" customFormat="1" ht="33.75" customHeight="1">
      <c r="A305" s="78" t="s">
        <v>1260</v>
      </c>
      <c r="B305" s="48"/>
      <c r="C305" s="4" t="s">
        <v>150</v>
      </c>
      <c r="D305" s="4" t="s">
        <v>561</v>
      </c>
      <c r="E305" s="103" t="s">
        <v>1263</v>
      </c>
      <c r="F305" s="48"/>
      <c r="G305" s="48"/>
      <c r="H305" s="300" t="s">
        <v>2173</v>
      </c>
      <c r="I305" s="4" t="s">
        <v>87</v>
      </c>
      <c r="J305" s="103" t="s">
        <v>87</v>
      </c>
      <c r="K305" s="649" t="s">
        <v>1263</v>
      </c>
      <c r="L305" s="48"/>
    </row>
    <row r="306" spans="1:12" s="21" customFormat="1" ht="26.1" customHeight="1">
      <c r="A306" s="14" t="s">
        <v>1</v>
      </c>
      <c r="B306" s="13" t="s">
        <v>2174</v>
      </c>
      <c r="C306" s="13" t="s">
        <v>2175</v>
      </c>
      <c r="D306" s="14" t="s">
        <v>2176</v>
      </c>
      <c r="E306" s="14" t="s">
        <v>2177</v>
      </c>
      <c r="F306" s="13" t="s">
        <v>2178</v>
      </c>
      <c r="G306" s="13" t="s">
        <v>2179</v>
      </c>
      <c r="H306" s="17" t="s">
        <v>2180</v>
      </c>
      <c r="I306" s="13" t="s">
        <v>2181</v>
      </c>
      <c r="J306" s="14" t="s">
        <v>2182</v>
      </c>
      <c r="K306" s="14" t="s">
        <v>2183</v>
      </c>
      <c r="L306" s="13" t="s">
        <v>2184</v>
      </c>
    </row>
    <row r="307" spans="1:12" s="19" customFormat="1">
      <c r="A307" s="78" t="s">
        <v>14</v>
      </c>
      <c r="B307" s="4" t="s">
        <v>2185</v>
      </c>
      <c r="C307" s="4" t="s">
        <v>2186</v>
      </c>
      <c r="D307" s="650" t="s">
        <v>2187</v>
      </c>
      <c r="E307" s="682" t="s">
        <v>2188</v>
      </c>
      <c r="F307" s="4" t="s">
        <v>2189</v>
      </c>
      <c r="G307" s="4" t="s">
        <v>2190</v>
      </c>
      <c r="H307" s="4" t="s">
        <v>2191</v>
      </c>
      <c r="I307" s="470" t="s">
        <v>2192</v>
      </c>
      <c r="J307" s="682" t="s">
        <v>2193</v>
      </c>
      <c r="K307" s="682" t="s">
        <v>2194</v>
      </c>
      <c r="L307" s="4" t="s">
        <v>2195</v>
      </c>
    </row>
    <row r="308" spans="1:12" s="23" customFormat="1">
      <c r="A308" s="78" t="s">
        <v>27</v>
      </c>
      <c r="B308" s="4" t="s">
        <v>2196</v>
      </c>
      <c r="C308" s="4" t="s">
        <v>2197</v>
      </c>
      <c r="D308" s="67" t="s">
        <v>2198</v>
      </c>
      <c r="E308" s="6" t="s">
        <v>2199</v>
      </c>
      <c r="F308" s="4" t="s">
        <v>2200</v>
      </c>
      <c r="G308" s="4" t="s">
        <v>2201</v>
      </c>
      <c r="H308" s="4" t="s">
        <v>2202</v>
      </c>
      <c r="I308" s="480" t="s">
        <v>2203</v>
      </c>
      <c r="J308" s="6" t="s">
        <v>2204</v>
      </c>
      <c r="K308" s="6" t="s">
        <v>2205</v>
      </c>
      <c r="L308" s="4" t="s">
        <v>2206</v>
      </c>
    </row>
    <row r="309" spans="1:12" s="19" customFormat="1">
      <c r="A309" s="78" t="s">
        <v>40</v>
      </c>
      <c r="B309" s="4" t="s">
        <v>1299</v>
      </c>
      <c r="C309" s="4" t="s">
        <v>1302</v>
      </c>
      <c r="D309" s="650" t="s">
        <v>1301</v>
      </c>
      <c r="E309" s="682" t="s">
        <v>1906</v>
      </c>
      <c r="F309" s="4" t="s">
        <v>1569</v>
      </c>
      <c r="G309" s="4" t="s">
        <v>1569</v>
      </c>
      <c r="H309" s="4" t="s">
        <v>1569</v>
      </c>
      <c r="I309" s="470" t="s">
        <v>1241</v>
      </c>
      <c r="J309" s="682" t="s">
        <v>1567</v>
      </c>
      <c r="K309" s="682" t="s">
        <v>1906</v>
      </c>
      <c r="L309" s="4" t="s">
        <v>2207</v>
      </c>
    </row>
    <row r="310" spans="1:12" s="23" customFormat="1">
      <c r="A310" s="78" t="s">
        <v>48</v>
      </c>
      <c r="B310" s="682">
        <v>3871805000</v>
      </c>
      <c r="C310" s="682">
        <v>3233994000</v>
      </c>
      <c r="D310" s="650">
        <v>2015851000</v>
      </c>
      <c r="E310" s="682">
        <v>2676694000</v>
      </c>
      <c r="F310" s="682">
        <v>20441437000</v>
      </c>
      <c r="G310" s="682">
        <v>2021732000</v>
      </c>
      <c r="H310" s="682">
        <v>3275060000</v>
      </c>
      <c r="I310" s="754">
        <v>2201859000</v>
      </c>
      <c r="J310" s="682">
        <v>701801000</v>
      </c>
      <c r="K310" s="682">
        <v>2800804000</v>
      </c>
      <c r="L310" s="682">
        <v>29147257000</v>
      </c>
    </row>
    <row r="311" spans="1:12" s="19" customFormat="1">
      <c r="A311" s="78" t="s">
        <v>49</v>
      </c>
      <c r="B311" s="682">
        <v>8542586000</v>
      </c>
      <c r="C311" s="682">
        <v>4358801000</v>
      </c>
      <c r="D311" s="650">
        <v>1062251000</v>
      </c>
      <c r="E311" s="682">
        <v>4292559000</v>
      </c>
      <c r="F311" s="682">
        <v>21582945000</v>
      </c>
      <c r="G311" s="682">
        <v>2730027000</v>
      </c>
      <c r="H311" s="651">
        <v>1686207000</v>
      </c>
      <c r="I311" s="754">
        <v>1319794000</v>
      </c>
      <c r="J311" s="682">
        <v>581088000</v>
      </c>
      <c r="K311" s="682">
        <v>3526990000</v>
      </c>
      <c r="L311" s="682">
        <v>10267131000</v>
      </c>
    </row>
    <row r="312" spans="1:12" s="19" customFormat="1">
      <c r="A312" s="78" t="s">
        <v>50</v>
      </c>
      <c r="B312" s="682">
        <v>22892532000</v>
      </c>
      <c r="C312" s="682">
        <v>7891020000</v>
      </c>
      <c r="D312" s="650">
        <v>2467185000</v>
      </c>
      <c r="E312" s="682">
        <v>7085335000</v>
      </c>
      <c r="F312" s="682">
        <v>32037084000</v>
      </c>
      <c r="G312" s="682">
        <v>3982777000</v>
      </c>
      <c r="H312" s="654">
        <v>2696467000</v>
      </c>
      <c r="I312" s="754">
        <v>3231169000</v>
      </c>
      <c r="J312" s="682">
        <v>1153482000</v>
      </c>
      <c r="K312" s="682">
        <v>3741036000</v>
      </c>
      <c r="L312" s="682">
        <v>35867286000</v>
      </c>
    </row>
    <row r="313" spans="1:12" s="745" customFormat="1">
      <c r="A313" s="718" t="s">
        <v>51</v>
      </c>
      <c r="B313" s="76">
        <f>76824104/6369881</f>
        <v>12.060524207595087</v>
      </c>
      <c r="C313" s="5">
        <v>8.7499999999999994E-2</v>
      </c>
      <c r="D313" s="49">
        <v>9.5200000000000007E-2</v>
      </c>
      <c r="E313" s="5">
        <v>0.60329999999999995</v>
      </c>
      <c r="F313" s="5">
        <v>0.12970000000000001</v>
      </c>
      <c r="G313" s="5">
        <v>0.55100000000000005</v>
      </c>
      <c r="H313" s="5">
        <v>0.17929999999999999</v>
      </c>
      <c r="I313" s="481">
        <v>5.3099999999999987E-2</v>
      </c>
      <c r="J313" s="5">
        <v>0.504</v>
      </c>
      <c r="K313" s="5">
        <v>0.79959999999999998</v>
      </c>
      <c r="L313" s="5">
        <v>0.27829999999999999</v>
      </c>
    </row>
    <row r="314" spans="1:12" s="745" customFormat="1">
      <c r="A314" s="718" t="s">
        <v>54</v>
      </c>
      <c r="B314" s="5">
        <f>57531951/22501539</f>
        <v>2.5568007148311054</v>
      </c>
      <c r="C314" s="5">
        <v>71.725200000000001</v>
      </c>
      <c r="D314" s="49">
        <v>4.0308999999999999</v>
      </c>
      <c r="E314" s="5">
        <v>2.35</v>
      </c>
      <c r="F314" s="5">
        <v>6.7239000000000004</v>
      </c>
      <c r="G314" s="5">
        <v>2.7818000000000001</v>
      </c>
      <c r="H314" s="5">
        <v>6.7469999999999999</v>
      </c>
      <c r="I314" s="481">
        <v>18.422699999999999</v>
      </c>
      <c r="J314" s="5">
        <v>3.9098000000000002</v>
      </c>
      <c r="K314" s="5">
        <v>9.3858999999999995</v>
      </c>
      <c r="L314" s="5">
        <v>2.5093000000000001</v>
      </c>
    </row>
    <row r="315" spans="1:12" s="745" customFormat="1" ht="22.5" customHeight="1">
      <c r="A315" s="719" t="s">
        <v>55</v>
      </c>
      <c r="B315" s="75" t="s">
        <v>57</v>
      </c>
      <c r="C315" s="75" t="s">
        <v>2208</v>
      </c>
      <c r="D315" s="65" t="s">
        <v>2209</v>
      </c>
      <c r="E315" s="5" t="s">
        <v>662</v>
      </c>
      <c r="F315" s="5" t="s">
        <v>132</v>
      </c>
      <c r="G315" s="75" t="s">
        <v>2210</v>
      </c>
      <c r="H315" s="75" t="s">
        <v>2211</v>
      </c>
      <c r="I315" s="473" t="s">
        <v>2212</v>
      </c>
      <c r="J315" s="75" t="s">
        <v>2213</v>
      </c>
      <c r="K315" s="5" t="s">
        <v>662</v>
      </c>
      <c r="L315" s="5" t="s">
        <v>132</v>
      </c>
    </row>
    <row r="316" spans="1:12" s="19" customFormat="1" ht="22.5" customHeight="1">
      <c r="A316" s="78" t="s">
        <v>68</v>
      </c>
      <c r="B316" s="644" t="s">
        <v>2214</v>
      </c>
      <c r="C316" s="128"/>
      <c r="D316" s="642"/>
      <c r="E316" s="678"/>
      <c r="F316" s="644" t="s">
        <v>670</v>
      </c>
      <c r="G316" s="644" t="s">
        <v>2215</v>
      </c>
      <c r="H316" s="137"/>
      <c r="I316" s="128"/>
      <c r="J316" s="644" t="s">
        <v>2216</v>
      </c>
      <c r="K316" s="678"/>
      <c r="L316" s="644" t="s">
        <v>2217</v>
      </c>
    </row>
    <row r="317" spans="1:12" s="19" customFormat="1">
      <c r="A317" s="78" t="s">
        <v>76</v>
      </c>
      <c r="B317" s="642"/>
      <c r="C317" s="128"/>
      <c r="D317" s="642"/>
      <c r="E317" s="678"/>
      <c r="F317" s="642"/>
      <c r="G317" s="642"/>
      <c r="H317" s="137"/>
      <c r="I317" s="479"/>
      <c r="J317" s="642"/>
      <c r="K317" s="678"/>
      <c r="L317" s="642"/>
    </row>
    <row r="318" spans="1:12" s="19" customFormat="1">
      <c r="A318" s="78" t="s">
        <v>77</v>
      </c>
      <c r="B318" s="642"/>
      <c r="C318" s="128"/>
      <c r="D318" s="642"/>
      <c r="E318" s="678"/>
      <c r="F318" s="642"/>
      <c r="G318" s="642"/>
      <c r="H318" s="137"/>
      <c r="I318" s="479"/>
      <c r="J318" s="642"/>
      <c r="K318" s="678"/>
      <c r="L318" s="642"/>
    </row>
    <row r="319" spans="1:12" s="19" customFormat="1">
      <c r="A319" s="79" t="s">
        <v>1256</v>
      </c>
      <c r="B319" s="642"/>
      <c r="C319" s="128"/>
      <c r="D319" s="642"/>
      <c r="E319" s="678"/>
      <c r="F319" s="642"/>
      <c r="G319" s="642"/>
      <c r="H319" s="137"/>
      <c r="I319" s="479"/>
      <c r="J319" s="642"/>
      <c r="K319" s="678"/>
      <c r="L319" s="642"/>
    </row>
    <row r="320" spans="1:12" s="19" customFormat="1">
      <c r="A320" s="79" t="s">
        <v>79</v>
      </c>
      <c r="B320" s="642"/>
      <c r="C320" s="128"/>
      <c r="D320" s="642"/>
      <c r="E320" s="678"/>
      <c r="F320" s="642"/>
      <c r="G320" s="642"/>
      <c r="H320" s="137"/>
      <c r="I320" s="479"/>
      <c r="J320" s="642"/>
      <c r="K320" s="678"/>
      <c r="L320" s="642"/>
    </row>
    <row r="321" spans="1:13" s="19" customFormat="1">
      <c r="A321" s="78" t="s">
        <v>1260</v>
      </c>
      <c r="B321" s="48"/>
      <c r="C321" s="4" t="s">
        <v>82</v>
      </c>
      <c r="D321" s="48" t="s">
        <v>82</v>
      </c>
      <c r="E321" s="4" t="s">
        <v>2218</v>
      </c>
      <c r="F321" s="4" t="s">
        <v>2219</v>
      </c>
      <c r="G321" s="48"/>
      <c r="H321" s="4" t="s">
        <v>2220</v>
      </c>
      <c r="I321" s="470" t="s">
        <v>82</v>
      </c>
      <c r="J321" s="48"/>
      <c r="K321" s="77" t="s">
        <v>150</v>
      </c>
      <c r="L321" s="48"/>
    </row>
    <row r="322" spans="1:13" ht="26.1" customHeight="1">
      <c r="A322" s="14" t="s">
        <v>1</v>
      </c>
      <c r="B322" s="14" t="s">
        <v>2221</v>
      </c>
      <c r="C322" s="14" t="s">
        <v>2222</v>
      </c>
      <c r="D322" s="13" t="s">
        <v>2223</v>
      </c>
      <c r="E322" s="13" t="s">
        <v>2224</v>
      </c>
      <c r="F322" s="13" t="s">
        <v>2225</v>
      </c>
      <c r="G322" s="13" t="s">
        <v>2226</v>
      </c>
      <c r="H322" s="14" t="s">
        <v>2227</v>
      </c>
      <c r="I322" s="14" t="s">
        <v>2228</v>
      </c>
      <c r="J322" s="16" t="s">
        <v>2229</v>
      </c>
      <c r="K322" s="14" t="s">
        <v>2230</v>
      </c>
      <c r="L322" s="13" t="s">
        <v>2231</v>
      </c>
    </row>
    <row r="323" spans="1:13">
      <c r="A323" s="78" t="s">
        <v>14</v>
      </c>
      <c r="B323" s="4" t="s">
        <v>2232</v>
      </c>
      <c r="C323" s="649" t="s">
        <v>2233</v>
      </c>
      <c r="D323" s="48" t="s">
        <v>2234</v>
      </c>
      <c r="E323" s="293" t="s">
        <v>2235</v>
      </c>
      <c r="F323" s="4" t="s">
        <v>2236</v>
      </c>
      <c r="G323" s="4" t="s">
        <v>2237</v>
      </c>
      <c r="H323" s="682" t="s">
        <v>2238</v>
      </c>
      <c r="I323" s="4" t="s">
        <v>2239</v>
      </c>
      <c r="J323" s="682" t="s">
        <v>2240</v>
      </c>
      <c r="K323" s="384" t="s">
        <v>2241</v>
      </c>
      <c r="L323" s="48" t="s">
        <v>2242</v>
      </c>
    </row>
    <row r="324" spans="1:13">
      <c r="A324" s="78" t="s">
        <v>27</v>
      </c>
      <c r="B324" s="4" t="s">
        <v>2243</v>
      </c>
      <c r="C324" s="116" t="s">
        <v>2244</v>
      </c>
      <c r="D324" s="48" t="s">
        <v>2245</v>
      </c>
      <c r="E324" s="294" t="s">
        <v>2246</v>
      </c>
      <c r="F324" s="4" t="s">
        <v>2247</v>
      </c>
      <c r="G324" s="4" t="s">
        <v>2248</v>
      </c>
      <c r="H324" s="6" t="s">
        <v>2249</v>
      </c>
      <c r="I324" s="4" t="s">
        <v>2250</v>
      </c>
      <c r="J324" s="6" t="s">
        <v>2251</v>
      </c>
      <c r="K324" s="407" t="s">
        <v>2252</v>
      </c>
      <c r="L324" s="48" t="s">
        <v>2253</v>
      </c>
    </row>
    <row r="325" spans="1:13">
      <c r="A325" s="78" t="s">
        <v>40</v>
      </c>
      <c r="B325" s="4" t="s">
        <v>1567</v>
      </c>
      <c r="C325" s="649" t="s">
        <v>2207</v>
      </c>
      <c r="D325" s="48" t="s">
        <v>2254</v>
      </c>
      <c r="E325" s="293" t="s">
        <v>1358</v>
      </c>
      <c r="F325" s="4" t="s">
        <v>1514</v>
      </c>
      <c r="G325" s="4" t="s">
        <v>2255</v>
      </c>
      <c r="H325" s="682" t="s">
        <v>2256</v>
      </c>
      <c r="I325" s="4" t="s">
        <v>1356</v>
      </c>
      <c r="J325" s="682" t="s">
        <v>1907</v>
      </c>
      <c r="K325" s="384" t="s">
        <v>1305</v>
      </c>
      <c r="L325" s="48" t="s">
        <v>1301</v>
      </c>
    </row>
    <row r="326" spans="1:13">
      <c r="A326" s="78" t="s">
        <v>48</v>
      </c>
      <c r="B326" s="651">
        <v>5793654000</v>
      </c>
      <c r="C326" s="649">
        <v>14407839000</v>
      </c>
      <c r="D326" s="650">
        <v>46744691000</v>
      </c>
      <c r="E326" s="703">
        <v>14673373000</v>
      </c>
      <c r="F326" s="682">
        <v>8332490000</v>
      </c>
      <c r="G326" s="682">
        <v>21553363000</v>
      </c>
      <c r="H326" s="682">
        <v>2131460000</v>
      </c>
      <c r="I326" s="651">
        <v>18609069000</v>
      </c>
      <c r="J326" s="682">
        <v>7859745000</v>
      </c>
      <c r="K326" s="652">
        <v>8310414000</v>
      </c>
      <c r="L326" s="650">
        <v>225190078000</v>
      </c>
    </row>
    <row r="327" spans="1:13">
      <c r="A327" s="78" t="s">
        <v>49</v>
      </c>
      <c r="B327" s="651">
        <v>10177156000</v>
      </c>
      <c r="C327" s="649">
        <v>15760192000</v>
      </c>
      <c r="D327" s="650">
        <v>96308181000</v>
      </c>
      <c r="E327" s="703">
        <v>12680574000</v>
      </c>
      <c r="F327" s="682">
        <v>10507877000</v>
      </c>
      <c r="G327" s="682">
        <v>27932870000</v>
      </c>
      <c r="H327" s="682">
        <v>2982749000</v>
      </c>
      <c r="I327" s="651">
        <v>36085842000</v>
      </c>
      <c r="J327" s="682">
        <v>15297921000</v>
      </c>
      <c r="K327" s="652">
        <v>10176847000</v>
      </c>
      <c r="L327" s="650">
        <v>59635660000</v>
      </c>
    </row>
    <row r="328" spans="1:13">
      <c r="A328" s="78" t="s">
        <v>50</v>
      </c>
      <c r="B328" s="654">
        <v>15075277000</v>
      </c>
      <c r="C328" s="649">
        <v>24803101000</v>
      </c>
      <c r="D328" s="650">
        <v>149638224000</v>
      </c>
      <c r="E328" s="703">
        <v>16230324000</v>
      </c>
      <c r="F328" s="682">
        <v>15576618000</v>
      </c>
      <c r="G328" s="682">
        <v>36108947000</v>
      </c>
      <c r="H328" s="682">
        <v>4562934000</v>
      </c>
      <c r="I328" s="654">
        <v>56399535000</v>
      </c>
      <c r="J328" s="682">
        <v>22979523000</v>
      </c>
      <c r="K328" s="652">
        <v>17327573000</v>
      </c>
      <c r="L328" s="650">
        <v>93483709000</v>
      </c>
    </row>
    <row r="329" spans="1:13">
      <c r="A329" s="718" t="s">
        <v>51</v>
      </c>
      <c r="B329" s="5">
        <v>0.51490000000000002</v>
      </c>
      <c r="C329" s="105">
        <v>0.2016</v>
      </c>
      <c r="D329" s="49">
        <v>0.54849999999999999</v>
      </c>
      <c r="E329" s="295">
        <v>0.54669999999999996</v>
      </c>
      <c r="F329" s="5">
        <v>0.25769999999999998</v>
      </c>
      <c r="G329" s="5">
        <v>0.1656</v>
      </c>
      <c r="H329" s="5">
        <v>1.4981</v>
      </c>
      <c r="I329" s="5">
        <v>1.6128</v>
      </c>
      <c r="J329" s="5">
        <v>0.83630000000000004</v>
      </c>
      <c r="K329" s="389">
        <v>0.60570000000000002</v>
      </c>
      <c r="L329" s="49">
        <v>0.2492</v>
      </c>
      <c r="M329" s="627"/>
    </row>
    <row r="330" spans="1:13">
      <c r="A330" s="718" t="s">
        <v>54</v>
      </c>
      <c r="B330" s="5">
        <v>2.4456000000000002</v>
      </c>
      <c r="C330" s="105">
        <v>5.1372999999999998</v>
      </c>
      <c r="D330" s="49">
        <v>2.8458000000000001</v>
      </c>
      <c r="E330" s="295">
        <v>2.7389999999999999</v>
      </c>
      <c r="F330" s="5">
        <v>2.0929000000000002</v>
      </c>
      <c r="G330" s="5">
        <v>5.7957000000000001</v>
      </c>
      <c r="H330" s="5">
        <v>1.3266</v>
      </c>
      <c r="I330" s="5">
        <v>0.91610000000000003</v>
      </c>
      <c r="J330" s="5">
        <v>6.0697000000000001</v>
      </c>
      <c r="K330" s="389">
        <v>2.2524999999999999</v>
      </c>
      <c r="L330" s="49">
        <v>2.9249999999999998</v>
      </c>
      <c r="M330" s="627"/>
    </row>
    <row r="331" spans="1:13" ht="22.5" customHeight="1">
      <c r="A331" s="719" t="s">
        <v>55</v>
      </c>
      <c r="B331" s="5" t="s">
        <v>662</v>
      </c>
      <c r="C331" s="649" t="s">
        <v>2257</v>
      </c>
      <c r="D331" s="49" t="s">
        <v>2258</v>
      </c>
      <c r="E331" s="296" t="s">
        <v>715</v>
      </c>
      <c r="F331" s="5" t="s">
        <v>132</v>
      </c>
      <c r="G331" s="75" t="s">
        <v>2259</v>
      </c>
      <c r="H331" s="5" t="s">
        <v>662</v>
      </c>
      <c r="I331" s="5" t="s">
        <v>662</v>
      </c>
      <c r="J331" s="5" t="s">
        <v>132</v>
      </c>
      <c r="K331" s="395" t="s">
        <v>2260</v>
      </c>
      <c r="L331" s="49" t="s">
        <v>2261</v>
      </c>
    </row>
    <row r="332" spans="1:13" ht="22.5" customHeight="1">
      <c r="A332" s="78" t="s">
        <v>68</v>
      </c>
      <c r="B332" s="644" t="s">
        <v>2262</v>
      </c>
      <c r="C332" s="678"/>
      <c r="D332" s="642"/>
      <c r="E332" s="642"/>
      <c r="F332" s="644" t="s">
        <v>2263</v>
      </c>
      <c r="G332" s="644" t="s">
        <v>2264</v>
      </c>
      <c r="H332" s="642"/>
      <c r="I332" s="678"/>
      <c r="J332" s="642"/>
      <c r="K332" s="655" t="s">
        <v>2265</v>
      </c>
      <c r="L332" s="644" t="s">
        <v>2266</v>
      </c>
    </row>
    <row r="333" spans="1:13" ht="22.5" customHeight="1">
      <c r="A333" s="78" t="s">
        <v>76</v>
      </c>
      <c r="B333" s="642"/>
      <c r="C333" s="678"/>
      <c r="D333" s="642"/>
      <c r="E333" s="765"/>
      <c r="F333" s="642"/>
      <c r="G333" s="642"/>
      <c r="H333" s="642"/>
      <c r="I333" s="678"/>
      <c r="J333" s="642"/>
      <c r="K333" s="727"/>
      <c r="L333" s="59"/>
    </row>
    <row r="334" spans="1:13">
      <c r="A334" s="78" t="s">
        <v>77</v>
      </c>
      <c r="B334" s="642"/>
      <c r="C334" s="678"/>
      <c r="D334" s="642"/>
      <c r="E334" s="765"/>
      <c r="F334" s="642"/>
      <c r="G334" s="642"/>
      <c r="H334" s="642"/>
      <c r="I334" s="678"/>
      <c r="J334" s="642"/>
      <c r="K334" s="727"/>
      <c r="L334" s="59"/>
    </row>
    <row r="335" spans="1:13">
      <c r="A335" s="79" t="s">
        <v>1256</v>
      </c>
      <c r="B335" s="642"/>
      <c r="C335" s="678"/>
      <c r="D335" s="642"/>
      <c r="E335" s="765"/>
      <c r="F335" s="642"/>
      <c r="G335" s="642"/>
      <c r="H335" s="642"/>
      <c r="I335" s="678"/>
      <c r="J335" s="642"/>
      <c r="K335" s="727"/>
      <c r="L335" s="59"/>
    </row>
    <row r="336" spans="1:13">
      <c r="A336" s="79" t="s">
        <v>79</v>
      </c>
      <c r="B336" s="642"/>
      <c r="C336" s="678"/>
      <c r="D336" s="642"/>
      <c r="E336" s="765"/>
      <c r="F336" s="642"/>
      <c r="G336" s="642"/>
      <c r="H336" s="642"/>
      <c r="I336" s="678"/>
      <c r="J336" s="642"/>
      <c r="K336" s="727"/>
      <c r="L336" s="59"/>
    </row>
    <row r="337" spans="1:13">
      <c r="A337" s="78" t="s">
        <v>1260</v>
      </c>
      <c r="B337" s="48"/>
      <c r="C337" s="103" t="s">
        <v>2218</v>
      </c>
      <c r="D337" s="48" t="s">
        <v>146</v>
      </c>
      <c r="E337" s="293" t="s">
        <v>2267</v>
      </c>
      <c r="F337" s="137"/>
      <c r="G337" s="4" t="s">
        <v>87</v>
      </c>
      <c r="H337" s="48"/>
      <c r="I337" s="48"/>
      <c r="J337" s="4" t="s">
        <v>87</v>
      </c>
      <c r="K337" s="408" t="s">
        <v>150</v>
      </c>
      <c r="L337" s="64" t="s">
        <v>1533</v>
      </c>
    </row>
    <row r="338" spans="1:13" ht="26.1" customHeight="1">
      <c r="A338" s="14" t="s">
        <v>1</v>
      </c>
      <c r="B338" s="13" t="s">
        <v>2268</v>
      </c>
      <c r="C338" s="13" t="s">
        <v>2269</v>
      </c>
      <c r="D338" s="13" t="s">
        <v>2270</v>
      </c>
      <c r="E338" s="13" t="s">
        <v>2271</v>
      </c>
      <c r="F338" s="13" t="s">
        <v>2272</v>
      </c>
      <c r="G338" s="13" t="s">
        <v>2273</v>
      </c>
      <c r="H338" s="13" t="s">
        <v>2274</v>
      </c>
      <c r="I338" s="14" t="s">
        <v>2275</v>
      </c>
      <c r="J338" s="13" t="s">
        <v>2276</v>
      </c>
      <c r="K338" s="14" t="s">
        <v>2277</v>
      </c>
      <c r="L338" s="13" t="s">
        <v>2278</v>
      </c>
    </row>
    <row r="339" spans="1:13">
      <c r="A339" s="78" t="s">
        <v>14</v>
      </c>
      <c r="B339" s="4" t="s">
        <v>2279</v>
      </c>
      <c r="C339" s="367" t="s">
        <v>2280</v>
      </c>
      <c r="D339" s="4" t="s">
        <v>2281</v>
      </c>
      <c r="E339" s="103" t="s">
        <v>2282</v>
      </c>
      <c r="F339" s="103" t="s">
        <v>2283</v>
      </c>
      <c r="G339" s="4" t="s">
        <v>2284</v>
      </c>
      <c r="H339" s="103" t="s">
        <v>2285</v>
      </c>
      <c r="I339" s="649" t="s">
        <v>2286</v>
      </c>
      <c r="J339" s="4" t="s">
        <v>2287</v>
      </c>
      <c r="K339" s="682" t="s">
        <v>2288</v>
      </c>
      <c r="L339" s="4" t="s">
        <v>2289</v>
      </c>
    </row>
    <row r="340" spans="1:13">
      <c r="A340" s="78" t="s">
        <v>27</v>
      </c>
      <c r="B340" s="4" t="s">
        <v>2290</v>
      </c>
      <c r="C340" s="368" t="s">
        <v>2291</v>
      </c>
      <c r="D340" s="4" t="s">
        <v>2292</v>
      </c>
      <c r="E340" s="103" t="s">
        <v>2293</v>
      </c>
      <c r="F340" s="103" t="s">
        <v>2294</v>
      </c>
      <c r="G340" s="4" t="s">
        <v>2295</v>
      </c>
      <c r="H340" s="103" t="s">
        <v>2295</v>
      </c>
      <c r="I340" s="116" t="s">
        <v>2296</v>
      </c>
      <c r="J340" s="4" t="s">
        <v>2297</v>
      </c>
      <c r="K340" s="6" t="s">
        <v>2298</v>
      </c>
      <c r="L340" s="4" t="s">
        <v>2299</v>
      </c>
    </row>
    <row r="341" spans="1:13">
      <c r="A341" s="78" t="s">
        <v>40</v>
      </c>
      <c r="B341" s="4" t="s">
        <v>1241</v>
      </c>
      <c r="C341" s="367" t="s">
        <v>1299</v>
      </c>
      <c r="D341" s="4" t="s">
        <v>1234</v>
      </c>
      <c r="E341" s="103" t="s">
        <v>1299</v>
      </c>
      <c r="F341" s="103" t="s">
        <v>1299</v>
      </c>
      <c r="G341" s="4" t="s">
        <v>1407</v>
      </c>
      <c r="H341" s="103" t="s">
        <v>1236</v>
      </c>
      <c r="I341" s="649" t="s">
        <v>1715</v>
      </c>
      <c r="J341" s="4" t="s">
        <v>1234</v>
      </c>
      <c r="K341" s="682" t="s">
        <v>1758</v>
      </c>
      <c r="L341" s="4" t="s">
        <v>1234</v>
      </c>
    </row>
    <row r="342" spans="1:13">
      <c r="A342" s="78" t="s">
        <v>48</v>
      </c>
      <c r="B342" s="682">
        <v>2946011000</v>
      </c>
      <c r="C342" s="694">
        <v>8716273000</v>
      </c>
      <c r="D342" s="682">
        <v>1737337000</v>
      </c>
      <c r="E342" s="649">
        <v>28538774000</v>
      </c>
      <c r="F342" s="649">
        <v>26415689000</v>
      </c>
      <c r="G342" s="682">
        <v>48761448000</v>
      </c>
      <c r="H342" s="649">
        <v>19545577000</v>
      </c>
      <c r="I342" s="649">
        <v>1874716000</v>
      </c>
      <c r="J342" s="682">
        <v>4436605000</v>
      </c>
      <c r="K342" s="7">
        <v>7716694000</v>
      </c>
      <c r="L342" s="682">
        <v>9043701000</v>
      </c>
    </row>
    <row r="343" spans="1:13">
      <c r="A343" s="78" t="s">
        <v>49</v>
      </c>
      <c r="B343" s="682">
        <v>2251832000</v>
      </c>
      <c r="C343" s="694">
        <v>1703699000</v>
      </c>
      <c r="D343" s="682">
        <v>1236385000</v>
      </c>
      <c r="E343" s="649">
        <v>13619500000</v>
      </c>
      <c r="F343" s="649">
        <v>8564562000</v>
      </c>
      <c r="G343" s="682">
        <v>17684715000</v>
      </c>
      <c r="H343" s="649">
        <v>17131199000</v>
      </c>
      <c r="I343" s="649">
        <v>2367543000</v>
      </c>
      <c r="J343" s="682">
        <v>3644659000</v>
      </c>
      <c r="K343" s="7">
        <v>19334550000</v>
      </c>
      <c r="L343" s="682">
        <v>13697112000</v>
      </c>
    </row>
    <row r="344" spans="1:13">
      <c r="A344" s="78" t="s">
        <v>50</v>
      </c>
      <c r="B344" s="682">
        <v>5737384000</v>
      </c>
      <c r="C344" s="694">
        <v>2278692000</v>
      </c>
      <c r="D344" s="682">
        <v>2555035000</v>
      </c>
      <c r="E344" s="649">
        <v>16147902000</v>
      </c>
      <c r="F344" s="649">
        <v>9194575000</v>
      </c>
      <c r="G344" s="682">
        <v>34944271000</v>
      </c>
      <c r="H344" s="649">
        <v>31187644000</v>
      </c>
      <c r="I344" s="649">
        <v>3261541000</v>
      </c>
      <c r="J344" s="682">
        <v>5074598000</v>
      </c>
      <c r="K344" s="7">
        <v>25201323000</v>
      </c>
      <c r="L344" s="682">
        <v>14388391000</v>
      </c>
    </row>
    <row r="345" spans="1:13">
      <c r="A345" s="718" t="s">
        <v>51</v>
      </c>
      <c r="B345" s="5">
        <v>0.3805</v>
      </c>
      <c r="C345" s="363">
        <v>0.1036</v>
      </c>
      <c r="D345" s="5">
        <v>0.61499999999999999</v>
      </c>
      <c r="E345" s="105">
        <v>5.8599999999999999E-2</v>
      </c>
      <c r="F345" s="114">
        <v>7.1300000000000002E-2</v>
      </c>
      <c r="G345" s="5">
        <v>0.55920000000000003</v>
      </c>
      <c r="H345" s="105">
        <v>0.30890000000000001</v>
      </c>
      <c r="I345" s="105">
        <v>0.10440000000000001</v>
      </c>
      <c r="J345" s="5">
        <v>0.12379999999999999</v>
      </c>
      <c r="K345" s="5">
        <v>0.39340000000000003</v>
      </c>
      <c r="L345" s="5">
        <v>0.52890000000000004</v>
      </c>
      <c r="M345" s="627"/>
    </row>
    <row r="346" spans="1:13">
      <c r="A346" s="718" t="s">
        <v>54</v>
      </c>
      <c r="B346" s="5">
        <v>4.8784999999999998</v>
      </c>
      <c r="C346" s="363">
        <v>6.9977</v>
      </c>
      <c r="D346" s="5">
        <v>2.3548</v>
      </c>
      <c r="E346" s="105">
        <v>28.960699999999999</v>
      </c>
      <c r="F346" s="105">
        <v>21.316099999999999</v>
      </c>
      <c r="G346" s="5">
        <v>6.1189</v>
      </c>
      <c r="H346" s="105">
        <v>2.7515000000000001</v>
      </c>
      <c r="I346" s="105">
        <v>7.5193000000000003</v>
      </c>
      <c r="J346" s="5">
        <v>8.4495000000000005</v>
      </c>
      <c r="K346" s="5">
        <v>3.5413999999999999</v>
      </c>
      <c r="L346" s="5">
        <v>2.8635999999999999</v>
      </c>
      <c r="M346" s="627"/>
    </row>
    <row r="347" spans="1:13" ht="22.5" customHeight="1">
      <c r="A347" s="719" t="s">
        <v>55</v>
      </c>
      <c r="B347" s="5" t="s">
        <v>434</v>
      </c>
      <c r="C347" s="373" t="s">
        <v>2300</v>
      </c>
      <c r="D347" s="75" t="s">
        <v>2301</v>
      </c>
      <c r="E347" s="105" t="s">
        <v>2302</v>
      </c>
      <c r="F347" s="105" t="s">
        <v>2303</v>
      </c>
      <c r="G347" s="5" t="s">
        <v>2304</v>
      </c>
      <c r="H347" s="105" t="s">
        <v>2304</v>
      </c>
      <c r="I347" s="109" t="s">
        <v>2305</v>
      </c>
      <c r="J347" s="5" t="s">
        <v>2306</v>
      </c>
      <c r="K347" s="5" t="s">
        <v>57</v>
      </c>
      <c r="L347" s="5" t="s">
        <v>2307</v>
      </c>
    </row>
    <row r="348" spans="1:13" ht="22.5" customHeight="1">
      <c r="A348" s="78" t="s">
        <v>68</v>
      </c>
      <c r="B348" s="59"/>
      <c r="C348" s="679" t="s">
        <v>2308</v>
      </c>
      <c r="D348" s="59"/>
      <c r="E348" s="266" t="s">
        <v>2309</v>
      </c>
      <c r="F348" s="260" t="s">
        <v>2310</v>
      </c>
      <c r="G348" s="260" t="s">
        <v>2311</v>
      </c>
      <c r="H348" s="260" t="s">
        <v>2312</v>
      </c>
      <c r="I348" s="642"/>
      <c r="J348" s="59"/>
      <c r="K348" s="642"/>
      <c r="L348" s="59"/>
    </row>
    <row r="349" spans="1:13">
      <c r="A349" s="78" t="s">
        <v>76</v>
      </c>
      <c r="B349" s="59"/>
      <c r="C349" s="381"/>
      <c r="D349" s="59"/>
      <c r="E349" s="59"/>
      <c r="F349" s="59"/>
      <c r="G349" s="59"/>
      <c r="H349" s="59"/>
      <c r="I349" s="642"/>
      <c r="J349" s="59"/>
      <c r="K349" s="642"/>
      <c r="L349" s="59"/>
    </row>
    <row r="350" spans="1:13">
      <c r="A350" s="78" t="s">
        <v>77</v>
      </c>
      <c r="B350" s="59"/>
      <c r="C350" s="374"/>
      <c r="D350" s="59"/>
      <c r="E350" s="59"/>
      <c r="F350" s="59"/>
      <c r="G350" s="59"/>
      <c r="H350" s="59"/>
      <c r="I350" s="642"/>
      <c r="J350" s="59"/>
      <c r="K350" s="642"/>
      <c r="L350" s="59"/>
    </row>
    <row r="351" spans="1:13">
      <c r="A351" s="79" t="s">
        <v>1256</v>
      </c>
      <c r="B351" s="59"/>
      <c r="C351" s="374"/>
      <c r="D351" s="59"/>
      <c r="E351" s="59"/>
      <c r="F351" s="59"/>
      <c r="G351" s="59"/>
      <c r="H351" s="59"/>
      <c r="I351" s="642"/>
      <c r="J351" s="59"/>
      <c r="K351" s="642"/>
      <c r="L351" s="59"/>
    </row>
    <row r="352" spans="1:13">
      <c r="A352" s="79" t="s">
        <v>79</v>
      </c>
      <c r="B352" s="59"/>
      <c r="C352" s="374"/>
      <c r="D352" s="59"/>
      <c r="E352" s="747" t="s">
        <v>559</v>
      </c>
      <c r="F352" s="115" t="s">
        <v>2313</v>
      </c>
      <c r="G352" s="59"/>
      <c r="H352" s="59"/>
      <c r="I352" s="642"/>
      <c r="J352" s="59"/>
      <c r="K352" s="642"/>
      <c r="L352" s="59"/>
    </row>
    <row r="353" spans="1:13" ht="33.75" customHeight="1">
      <c r="A353" s="78" t="s">
        <v>1260</v>
      </c>
      <c r="B353" s="4" t="s">
        <v>150</v>
      </c>
      <c r="C353" s="367" t="s">
        <v>333</v>
      </c>
      <c r="D353" s="4" t="s">
        <v>561</v>
      </c>
      <c r="E353" s="64" t="s">
        <v>2314</v>
      </c>
      <c r="F353" s="64" t="s">
        <v>2314</v>
      </c>
      <c r="G353" s="4" t="s">
        <v>622</v>
      </c>
      <c r="H353" s="103" t="s">
        <v>2315</v>
      </c>
      <c r="I353" s="649" t="s">
        <v>82</v>
      </c>
      <c r="J353" s="4" t="s">
        <v>150</v>
      </c>
      <c r="K353" s="4" t="s">
        <v>837</v>
      </c>
      <c r="L353" s="4" t="s">
        <v>150</v>
      </c>
    </row>
    <row r="354" spans="1:13" ht="26.1" customHeight="1">
      <c r="A354" s="14" t="s">
        <v>1</v>
      </c>
      <c r="B354" s="13" t="s">
        <v>2316</v>
      </c>
      <c r="C354" s="13" t="s">
        <v>2317</v>
      </c>
      <c r="D354" s="13" t="s">
        <v>2318</v>
      </c>
      <c r="E354" s="13" t="s">
        <v>2319</v>
      </c>
      <c r="F354" s="13" t="s">
        <v>2320</v>
      </c>
      <c r="G354" s="13" t="s">
        <v>2321</v>
      </c>
      <c r="H354" s="13" t="s">
        <v>2322</v>
      </c>
      <c r="I354" s="13" t="s">
        <v>2323</v>
      </c>
      <c r="J354" s="13" t="s">
        <v>2324</v>
      </c>
      <c r="K354" s="13" t="s">
        <v>2325</v>
      </c>
      <c r="L354" s="14" t="s">
        <v>2326</v>
      </c>
    </row>
    <row r="355" spans="1:13">
      <c r="A355" s="78" t="s">
        <v>14</v>
      </c>
      <c r="B355" s="284" t="s">
        <v>2327</v>
      </c>
      <c r="C355" s="103" t="s">
        <v>2328</v>
      </c>
      <c r="D355" s="4" t="s">
        <v>2329</v>
      </c>
      <c r="E355" s="4" t="s">
        <v>2330</v>
      </c>
      <c r="F355" s="4" t="s">
        <v>2331</v>
      </c>
      <c r="G355" s="367" t="s">
        <v>2332</v>
      </c>
      <c r="H355" s="4" t="s">
        <v>2333</v>
      </c>
      <c r="I355" s="4" t="s">
        <v>2334</v>
      </c>
      <c r="J355" s="367" t="s">
        <v>2335</v>
      </c>
      <c r="K355" s="184" t="s">
        <v>1111</v>
      </c>
      <c r="L355" s="4" t="s">
        <v>2336</v>
      </c>
    </row>
    <row r="356" spans="1:13">
      <c r="A356" s="78" t="s">
        <v>27</v>
      </c>
      <c r="B356" s="285" t="s">
        <v>2337</v>
      </c>
      <c r="C356" s="103" t="s">
        <v>2338</v>
      </c>
      <c r="D356" s="4" t="s">
        <v>2339</v>
      </c>
      <c r="E356" s="4" t="s">
        <v>2340</v>
      </c>
      <c r="F356" s="4" t="s">
        <v>2341</v>
      </c>
      <c r="G356" s="368" t="s">
        <v>2342</v>
      </c>
      <c r="H356" s="4" t="s">
        <v>2343</v>
      </c>
      <c r="I356" s="4" t="s">
        <v>2344</v>
      </c>
      <c r="J356" s="368" t="s">
        <v>2345</v>
      </c>
      <c r="K356" s="185" t="s">
        <v>2346</v>
      </c>
      <c r="L356" s="4" t="s">
        <v>2347</v>
      </c>
    </row>
    <row r="357" spans="1:13">
      <c r="A357" s="78" t="s">
        <v>40</v>
      </c>
      <c r="B357" s="284" t="s">
        <v>1299</v>
      </c>
      <c r="C357" s="103" t="s">
        <v>1306</v>
      </c>
      <c r="D357" s="4" t="s">
        <v>1358</v>
      </c>
      <c r="E357" s="4" t="s">
        <v>1715</v>
      </c>
      <c r="F357" s="4" t="s">
        <v>1240</v>
      </c>
      <c r="G357" s="367" t="s">
        <v>1299</v>
      </c>
      <c r="H357" s="4" t="s">
        <v>1236</v>
      </c>
      <c r="I357" s="4" t="s">
        <v>1236</v>
      </c>
      <c r="J357" s="367" t="s">
        <v>1305</v>
      </c>
      <c r="K357" s="184" t="s">
        <v>1234</v>
      </c>
      <c r="L357" s="4" t="s">
        <v>1235</v>
      </c>
    </row>
    <row r="358" spans="1:13">
      <c r="A358" s="78" t="s">
        <v>48</v>
      </c>
      <c r="B358" s="732">
        <v>3694196000</v>
      </c>
      <c r="C358" s="649">
        <v>7911408000</v>
      </c>
      <c r="D358" s="682">
        <v>7088433000</v>
      </c>
      <c r="E358" s="682">
        <v>6373384000</v>
      </c>
      <c r="F358" s="682">
        <v>7953687000</v>
      </c>
      <c r="G358" s="694">
        <v>1977104000</v>
      </c>
      <c r="H358" s="692">
        <v>8563191000</v>
      </c>
      <c r="I358" s="682">
        <v>5461766000</v>
      </c>
      <c r="J358" s="694">
        <v>7347599000</v>
      </c>
      <c r="K358" s="658">
        <v>40727433000</v>
      </c>
      <c r="L358" s="651">
        <v>9313541000</v>
      </c>
    </row>
    <row r="359" spans="1:13">
      <c r="A359" s="78" t="s">
        <v>49</v>
      </c>
      <c r="B359" s="732">
        <v>1090898000</v>
      </c>
      <c r="C359" s="649">
        <v>8809578000</v>
      </c>
      <c r="D359" s="682">
        <v>12053272000</v>
      </c>
      <c r="E359" s="682">
        <v>8511305000</v>
      </c>
      <c r="F359" s="682">
        <v>15970817000</v>
      </c>
      <c r="G359" s="694">
        <v>303098000</v>
      </c>
      <c r="H359" s="692">
        <v>5998165000</v>
      </c>
      <c r="I359" s="682">
        <v>7351752000</v>
      </c>
      <c r="J359" s="694">
        <v>14886807000</v>
      </c>
      <c r="K359" s="658">
        <v>39406075000</v>
      </c>
      <c r="L359" s="651">
        <v>9456838000</v>
      </c>
    </row>
    <row r="360" spans="1:13">
      <c r="A360" s="78" t="s">
        <v>50</v>
      </c>
      <c r="B360" s="732">
        <v>4514271000</v>
      </c>
      <c r="C360" s="649">
        <v>9648580000</v>
      </c>
      <c r="D360" s="682">
        <v>17866944000</v>
      </c>
      <c r="E360" s="682">
        <v>11183104000</v>
      </c>
      <c r="F360" s="682">
        <v>28150373000</v>
      </c>
      <c r="G360" s="694">
        <v>1235970000</v>
      </c>
      <c r="H360" s="692">
        <v>15014214000</v>
      </c>
      <c r="I360" s="682">
        <v>11557288000</v>
      </c>
      <c r="J360" s="694">
        <v>21649412000</v>
      </c>
      <c r="K360" s="658">
        <v>59183685000</v>
      </c>
      <c r="L360" s="651">
        <v>16816366000</v>
      </c>
    </row>
    <row r="361" spans="1:13">
      <c r="A361" s="718" t="s">
        <v>51</v>
      </c>
      <c r="B361" s="279">
        <v>0.1396</v>
      </c>
      <c r="C361" s="105">
        <v>0.37340000000000001</v>
      </c>
      <c r="D361" s="76">
        <v>0.74619999999999997</v>
      </c>
      <c r="E361" s="5">
        <v>0.54320000000000002</v>
      </c>
      <c r="F361" s="5">
        <v>0.21709999999999999</v>
      </c>
      <c r="G361" s="363">
        <v>0.15290000000000001</v>
      </c>
      <c r="H361" s="5">
        <v>0.1666</v>
      </c>
      <c r="I361" s="49"/>
      <c r="J361" s="370">
        <v>4.7290000000000001</v>
      </c>
      <c r="K361" s="186">
        <v>0.316</v>
      </c>
      <c r="L361" s="5">
        <v>0.26629999999999998</v>
      </c>
      <c r="M361" s="627"/>
    </row>
    <row r="362" spans="1:13">
      <c r="A362" s="718" t="s">
        <v>54</v>
      </c>
      <c r="B362" s="279">
        <v>6.6339999999999986</v>
      </c>
      <c r="C362" s="105">
        <v>3.3921000000000001</v>
      </c>
      <c r="D362" s="5">
        <v>4.7076000000000002</v>
      </c>
      <c r="E362" s="5">
        <v>2.8517999999999999</v>
      </c>
      <c r="F362" s="5">
        <v>4.383</v>
      </c>
      <c r="G362" s="363">
        <v>16.629899999999999</v>
      </c>
      <c r="H362" s="5">
        <v>29.192499999999999</v>
      </c>
      <c r="I362" s="49"/>
      <c r="J362" s="370">
        <v>1.538</v>
      </c>
      <c r="K362" s="186">
        <v>2.1875</v>
      </c>
      <c r="L362" s="5">
        <v>6.0231000000000003</v>
      </c>
      <c r="M362" s="627"/>
    </row>
    <row r="363" spans="1:13" ht="22.5" customHeight="1">
      <c r="A363" s="719" t="s">
        <v>55</v>
      </c>
      <c r="B363" s="286" t="s">
        <v>1243</v>
      </c>
      <c r="C363" s="105" t="s">
        <v>2348</v>
      </c>
      <c r="D363" s="5" t="s">
        <v>2349</v>
      </c>
      <c r="E363" s="5" t="s">
        <v>2350</v>
      </c>
      <c r="F363" s="5" t="s">
        <v>1572</v>
      </c>
      <c r="G363" s="373" t="s">
        <v>2351</v>
      </c>
      <c r="H363" s="5" t="s">
        <v>2352</v>
      </c>
      <c r="I363" s="87" t="s">
        <v>2353</v>
      </c>
      <c r="J363" s="373" t="s">
        <v>2258</v>
      </c>
      <c r="K363" s="187" t="s">
        <v>2354</v>
      </c>
      <c r="L363" s="83" t="s">
        <v>1415</v>
      </c>
    </row>
    <row r="364" spans="1:13" ht="22.5" customHeight="1">
      <c r="A364" s="78" t="s">
        <v>68</v>
      </c>
      <c r="B364" s="59"/>
      <c r="C364" s="260" t="s">
        <v>2355</v>
      </c>
      <c r="D364" s="260" t="s">
        <v>2114</v>
      </c>
      <c r="E364" s="59"/>
      <c r="F364" s="260" t="s">
        <v>2356</v>
      </c>
      <c r="G364" s="59"/>
      <c r="H364" s="12" t="s">
        <v>2357</v>
      </c>
      <c r="I364" s="59"/>
      <c r="J364" s="679" t="s">
        <v>1819</v>
      </c>
      <c r="K364" s="761" t="s">
        <v>2358</v>
      </c>
      <c r="L364" s="644" t="s">
        <v>2359</v>
      </c>
    </row>
    <row r="365" spans="1:13">
      <c r="A365" s="78" t="s">
        <v>76</v>
      </c>
      <c r="B365" s="289"/>
      <c r="C365" s="59"/>
      <c r="D365" s="59"/>
      <c r="E365" s="59"/>
      <c r="F365" s="59"/>
      <c r="G365" s="374"/>
      <c r="H365" s="12"/>
      <c r="I365" s="59"/>
      <c r="J365" s="374"/>
      <c r="K365" s="734"/>
      <c r="L365" s="642"/>
    </row>
    <row r="366" spans="1:13">
      <c r="A366" s="78" t="s">
        <v>77</v>
      </c>
      <c r="B366" s="289"/>
      <c r="C366" s="59"/>
      <c r="D366" s="59"/>
      <c r="E366" s="59"/>
      <c r="F366" s="59"/>
      <c r="G366" s="374"/>
      <c r="H366" s="12"/>
      <c r="I366" s="59"/>
      <c r="J366" s="374"/>
      <c r="K366" s="734"/>
      <c r="L366" s="642"/>
    </row>
    <row r="367" spans="1:13">
      <c r="A367" s="79" t="s">
        <v>1256</v>
      </c>
      <c r="B367" s="289"/>
      <c r="C367" s="59"/>
      <c r="D367" s="59"/>
      <c r="E367" s="59"/>
      <c r="F367" s="59"/>
      <c r="G367" s="374"/>
      <c r="H367" s="12"/>
      <c r="I367" s="59"/>
      <c r="J367" s="374"/>
      <c r="K367" s="734" t="s">
        <v>1475</v>
      </c>
      <c r="L367" s="642"/>
    </row>
    <row r="368" spans="1:13">
      <c r="A368" s="79" t="s">
        <v>79</v>
      </c>
      <c r="B368" s="289"/>
      <c r="C368" s="59"/>
      <c r="D368" s="59"/>
      <c r="E368" s="59"/>
      <c r="F368" s="59"/>
      <c r="G368" s="374"/>
      <c r="H368" s="12" t="s">
        <v>80</v>
      </c>
      <c r="I368" s="59"/>
      <c r="J368" s="374"/>
      <c r="K368" s="734" t="s">
        <v>211</v>
      </c>
      <c r="L368" s="642"/>
    </row>
    <row r="369" spans="1:12" ht="33.75" customHeight="1">
      <c r="A369" s="78" t="s">
        <v>1260</v>
      </c>
      <c r="B369" s="288" t="s">
        <v>2360</v>
      </c>
      <c r="C369" s="103" t="s">
        <v>82</v>
      </c>
      <c r="D369" s="48"/>
      <c r="E369" s="4" t="s">
        <v>150</v>
      </c>
      <c r="F369" s="4" t="s">
        <v>2361</v>
      </c>
      <c r="G369" s="367" t="s">
        <v>148</v>
      </c>
      <c r="H369" s="77" t="s">
        <v>2362</v>
      </c>
      <c r="I369" s="4" t="s">
        <v>448</v>
      </c>
      <c r="J369" s="367" t="s">
        <v>276</v>
      </c>
      <c r="K369" s="661" t="s">
        <v>2363</v>
      </c>
      <c r="L369" s="4" t="s">
        <v>150</v>
      </c>
    </row>
    <row r="370" spans="1:12" ht="26.1" customHeight="1">
      <c r="A370" s="14" t="s">
        <v>1</v>
      </c>
      <c r="B370" s="13" t="s">
        <v>2364</v>
      </c>
      <c r="C370" s="13" t="s">
        <v>2365</v>
      </c>
      <c r="D370" s="17"/>
      <c r="E370" s="14" t="s">
        <v>2366</v>
      </c>
      <c r="F370" s="17" t="s">
        <v>2367</v>
      </c>
      <c r="G370" s="17" t="s">
        <v>2368</v>
      </c>
      <c r="H370" s="17" t="s">
        <v>2369</v>
      </c>
      <c r="I370" s="14" t="s">
        <v>2370</v>
      </c>
      <c r="J370" s="17" t="s">
        <v>2371</v>
      </c>
      <c r="K370" s="15" t="s">
        <v>2372</v>
      </c>
      <c r="L370" s="14" t="s">
        <v>2373</v>
      </c>
    </row>
    <row r="371" spans="1:12">
      <c r="A371" s="78" t="s">
        <v>14</v>
      </c>
      <c r="B371" s="4" t="s">
        <v>2374</v>
      </c>
      <c r="C371" s="4" t="s">
        <v>2375</v>
      </c>
      <c r="D371" s="4"/>
      <c r="E371" s="4" t="s">
        <v>2376</v>
      </c>
      <c r="F371" s="4" t="s">
        <v>2377</v>
      </c>
      <c r="G371" s="4" t="s">
        <v>2378</v>
      </c>
      <c r="H371" s="4" t="s">
        <v>2379</v>
      </c>
      <c r="I371" s="4" t="s">
        <v>2380</v>
      </c>
      <c r="J371" s="4" t="s">
        <v>2381</v>
      </c>
      <c r="K371" s="4" t="s">
        <v>2382</v>
      </c>
      <c r="L371" s="4" t="s">
        <v>2383</v>
      </c>
    </row>
    <row r="372" spans="1:12">
      <c r="A372" s="78" t="s">
        <v>27</v>
      </c>
      <c r="B372" s="4" t="s">
        <v>2384</v>
      </c>
      <c r="C372" s="4" t="s">
        <v>2385</v>
      </c>
      <c r="D372" s="4"/>
      <c r="E372" s="4" t="s">
        <v>2386</v>
      </c>
      <c r="F372" s="4" t="s">
        <v>2387</v>
      </c>
      <c r="G372" s="4" t="s">
        <v>2388</v>
      </c>
      <c r="H372" s="4" t="s">
        <v>2389</v>
      </c>
      <c r="I372" s="4" t="s">
        <v>2390</v>
      </c>
      <c r="J372" s="4" t="s">
        <v>2391</v>
      </c>
      <c r="K372" s="4" t="s">
        <v>2392</v>
      </c>
      <c r="L372" s="4" t="s">
        <v>2393</v>
      </c>
    </row>
    <row r="373" spans="1:12">
      <c r="A373" s="78" t="s">
        <v>40</v>
      </c>
      <c r="B373" s="4" t="s">
        <v>1305</v>
      </c>
      <c r="C373" s="4" t="s">
        <v>1241</v>
      </c>
      <c r="D373" s="4"/>
      <c r="E373" s="4" t="s">
        <v>1358</v>
      </c>
      <c r="F373" s="4" t="s">
        <v>1306</v>
      </c>
      <c r="G373" s="4" t="s">
        <v>1569</v>
      </c>
      <c r="H373" s="4" t="s">
        <v>1236</v>
      </c>
      <c r="I373" s="4" t="s">
        <v>1566</v>
      </c>
      <c r="J373" s="4" t="s">
        <v>1305</v>
      </c>
      <c r="K373" s="4" t="s">
        <v>1566</v>
      </c>
      <c r="L373" s="4" t="s">
        <v>2394</v>
      </c>
    </row>
    <row r="374" spans="1:12">
      <c r="A374" s="78" t="s">
        <v>48</v>
      </c>
      <c r="B374" s="682">
        <v>1837369000</v>
      </c>
      <c r="C374" s="682">
        <v>3394057000</v>
      </c>
      <c r="D374" s="651"/>
      <c r="E374" s="651">
        <v>19781374000</v>
      </c>
      <c r="F374" s="651">
        <v>838616000</v>
      </c>
      <c r="G374" s="651">
        <v>1326660000</v>
      </c>
      <c r="H374" s="651">
        <v>1273488000</v>
      </c>
      <c r="I374" s="651">
        <v>1317877000</v>
      </c>
      <c r="J374" s="651">
        <v>2710766000</v>
      </c>
      <c r="K374" s="682">
        <v>25003574000</v>
      </c>
      <c r="L374" s="651">
        <v>13942082000</v>
      </c>
    </row>
    <row r="375" spans="1:12">
      <c r="A375" s="78" t="s">
        <v>49</v>
      </c>
      <c r="B375" s="682">
        <v>2085161000</v>
      </c>
      <c r="C375" s="682">
        <v>1417715000</v>
      </c>
      <c r="D375" s="651"/>
      <c r="E375" s="651">
        <v>26739621000</v>
      </c>
      <c r="F375" s="651">
        <v>66229000</v>
      </c>
      <c r="G375" s="651">
        <v>1160751000</v>
      </c>
      <c r="H375" s="651">
        <v>769510000</v>
      </c>
      <c r="I375" s="651">
        <v>414972000</v>
      </c>
      <c r="J375" s="651">
        <v>1916846000</v>
      </c>
      <c r="K375" s="682">
        <v>45860533000</v>
      </c>
      <c r="L375" s="651">
        <v>25306458000</v>
      </c>
    </row>
    <row r="376" spans="1:12">
      <c r="A376" s="78" t="s">
        <v>50</v>
      </c>
      <c r="B376" s="682">
        <v>3190575000</v>
      </c>
      <c r="C376" s="682">
        <v>2046119000</v>
      </c>
      <c r="D376" s="654"/>
      <c r="E376" s="654">
        <v>47391338000</v>
      </c>
      <c r="F376" s="654">
        <v>700436000</v>
      </c>
      <c r="G376" s="654">
        <v>1303539000</v>
      </c>
      <c r="H376" s="654">
        <v>1184152000</v>
      </c>
      <c r="I376" s="651">
        <v>414972000</v>
      </c>
      <c r="J376" s="654">
        <v>2309158000</v>
      </c>
      <c r="K376" s="682">
        <v>73172207000</v>
      </c>
      <c r="L376" s="651">
        <v>73353086000</v>
      </c>
    </row>
    <row r="377" spans="1:12">
      <c r="A377" s="718" t="s">
        <v>51</v>
      </c>
      <c r="B377" s="76">
        <v>0.97419999999999995</v>
      </c>
      <c r="C377" s="49"/>
      <c r="D377" s="5"/>
      <c r="E377" s="76">
        <v>0.7591</v>
      </c>
      <c r="F377" s="5">
        <v>8.0000000000000004E-4</v>
      </c>
      <c r="G377" s="5">
        <v>0.39129999999999998</v>
      </c>
      <c r="H377" s="5">
        <v>0.31209999999999999</v>
      </c>
      <c r="I377" s="5">
        <v>0.12920000000000001</v>
      </c>
      <c r="J377" s="5">
        <v>0.40529999999999999</v>
      </c>
      <c r="K377" s="5">
        <v>0.65669999999999995</v>
      </c>
      <c r="L377" s="5">
        <v>0.55940000000000001</v>
      </c>
    </row>
    <row r="378" spans="1:12">
      <c r="A378" s="718" t="s">
        <v>54</v>
      </c>
      <c r="B378" s="76">
        <v>2.0364</v>
      </c>
      <c r="C378" s="49"/>
      <c r="D378" s="5"/>
      <c r="E378" s="76">
        <v>1.1716</v>
      </c>
      <c r="F378" s="5">
        <v>1026.6005</v>
      </c>
      <c r="G378" s="5">
        <v>6.3548999999999998</v>
      </c>
      <c r="H378" s="5">
        <v>3.1444000000000001</v>
      </c>
      <c r="I378" s="5">
        <v>4.8567999999999998</v>
      </c>
      <c r="J378" s="5">
        <v>4.0578000000000003</v>
      </c>
      <c r="K378" s="5">
        <v>3.5194000000000001</v>
      </c>
      <c r="L378" s="5">
        <v>2.2622</v>
      </c>
    </row>
    <row r="379" spans="1:12" ht="22.5" customHeight="1">
      <c r="A379" s="719" t="s">
        <v>55</v>
      </c>
      <c r="B379" s="5" t="s">
        <v>2395</v>
      </c>
      <c r="C379" s="5" t="s">
        <v>2396</v>
      </c>
      <c r="D379" s="75"/>
      <c r="E379" s="75" t="s">
        <v>2397</v>
      </c>
      <c r="F379" s="75" t="s">
        <v>59</v>
      </c>
      <c r="G379" s="75" t="s">
        <v>1364</v>
      </c>
      <c r="H379" s="75" t="s">
        <v>2398</v>
      </c>
      <c r="I379" s="75" t="s">
        <v>2399</v>
      </c>
      <c r="J379" s="75" t="s">
        <v>2400</v>
      </c>
      <c r="K379" s="5" t="s">
        <v>132</v>
      </c>
      <c r="L379" s="75" t="s">
        <v>544</v>
      </c>
    </row>
    <row r="380" spans="1:12" ht="22.5" customHeight="1">
      <c r="A380" s="78" t="s">
        <v>68</v>
      </c>
      <c r="B380" s="59"/>
      <c r="C380" s="12" t="s">
        <v>1418</v>
      </c>
      <c r="D380" s="681"/>
      <c r="E380" s="262" t="s">
        <v>2401</v>
      </c>
      <c r="F380" s="678"/>
      <c r="G380" s="678"/>
      <c r="H380" s="642"/>
      <c r="I380" s="678"/>
      <c r="J380" s="678"/>
      <c r="K380" s="644" t="s">
        <v>2402</v>
      </c>
      <c r="L380" s="678"/>
    </row>
    <row r="381" spans="1:12">
      <c r="A381" s="78" t="s">
        <v>76</v>
      </c>
      <c r="B381" s="59"/>
      <c r="C381" s="59"/>
      <c r="D381" s="767"/>
      <c r="E381" s="69"/>
      <c r="F381" s="678"/>
      <c r="G381" s="678"/>
      <c r="H381" s="642"/>
      <c r="I381" s="678"/>
      <c r="J381" s="678"/>
      <c r="K381" s="642"/>
      <c r="L381" s="678"/>
    </row>
    <row r="382" spans="1:12">
      <c r="A382" s="78" t="s">
        <v>77</v>
      </c>
      <c r="B382" s="59"/>
      <c r="C382" s="59"/>
      <c r="D382" s="678"/>
      <c r="E382" s="69"/>
      <c r="F382" s="678"/>
      <c r="G382" s="678"/>
      <c r="H382" s="642"/>
      <c r="I382" s="678"/>
      <c r="J382" s="678"/>
      <c r="K382" s="642"/>
      <c r="L382" s="678"/>
    </row>
    <row r="383" spans="1:12">
      <c r="A383" s="79" t="s">
        <v>1256</v>
      </c>
      <c r="B383" s="59"/>
      <c r="C383" s="59"/>
      <c r="D383" s="678"/>
      <c r="E383" s="69"/>
      <c r="F383" s="678"/>
      <c r="G383" s="678"/>
      <c r="H383" s="642"/>
      <c r="I383" s="678"/>
      <c r="J383" s="678"/>
      <c r="K383" s="642"/>
      <c r="L383" s="678"/>
    </row>
    <row r="384" spans="1:12">
      <c r="A384" s="79" t="s">
        <v>79</v>
      </c>
      <c r="B384" s="59"/>
      <c r="C384" s="59"/>
      <c r="D384" s="678"/>
      <c r="E384" s="69"/>
      <c r="F384" s="678"/>
      <c r="G384" s="678"/>
      <c r="H384" s="642"/>
      <c r="I384" s="678"/>
      <c r="J384" s="678"/>
      <c r="K384" s="642"/>
      <c r="L384" s="678"/>
    </row>
    <row r="385" spans="1:13" ht="33.75" customHeight="1">
      <c r="A385" s="78" t="s">
        <v>1260</v>
      </c>
      <c r="B385" s="4" t="s">
        <v>82</v>
      </c>
      <c r="C385" s="48"/>
      <c r="D385" s="88"/>
      <c r="E385" s="692" t="s">
        <v>2403</v>
      </c>
      <c r="F385" s="650"/>
      <c r="G385" s="682" t="s">
        <v>388</v>
      </c>
      <c r="H385" s="650"/>
      <c r="I385" s="682" t="s">
        <v>2404</v>
      </c>
      <c r="J385" s="692" t="s">
        <v>2405</v>
      </c>
      <c r="K385" s="48"/>
      <c r="L385" s="682" t="s">
        <v>622</v>
      </c>
    </row>
    <row r="386" spans="1:13" ht="26.1" customHeight="1">
      <c r="A386" s="14" t="s">
        <v>1</v>
      </c>
      <c r="B386" s="13" t="s">
        <v>2406</v>
      </c>
      <c r="C386" s="16" t="s">
        <v>2407</v>
      </c>
      <c r="D386" s="13" t="s">
        <v>2408</v>
      </c>
      <c r="E386" s="13" t="s">
        <v>2409</v>
      </c>
      <c r="F386" s="13" t="s">
        <v>2410</v>
      </c>
      <c r="G386" s="13" t="s">
        <v>2411</v>
      </c>
      <c r="H386" s="13" t="s">
        <v>2412</v>
      </c>
      <c r="I386" s="13" t="s">
        <v>2413</v>
      </c>
      <c r="J386" s="13" t="s">
        <v>2414</v>
      </c>
      <c r="K386" s="13" t="s">
        <v>2415</v>
      </c>
      <c r="L386" s="13" t="s">
        <v>2416</v>
      </c>
    </row>
    <row r="387" spans="1:13">
      <c r="A387" s="78" t="s">
        <v>14</v>
      </c>
      <c r="B387" s="4" t="s">
        <v>2417</v>
      </c>
      <c r="C387" s="682" t="s">
        <v>2418</v>
      </c>
      <c r="D387" s="4" t="s">
        <v>2419</v>
      </c>
      <c r="E387" s="4" t="s">
        <v>2420</v>
      </c>
      <c r="F387" s="4" t="s">
        <v>2421</v>
      </c>
      <c r="G387" s="120" t="s">
        <v>2422</v>
      </c>
      <c r="H387" s="4" t="s">
        <v>2423</v>
      </c>
      <c r="I387" s="103" t="s">
        <v>2424</v>
      </c>
      <c r="J387" s="4" t="s">
        <v>2425</v>
      </c>
      <c r="K387" s="103" t="s">
        <v>2426</v>
      </c>
      <c r="L387" s="4" t="s">
        <v>2427</v>
      </c>
    </row>
    <row r="388" spans="1:13">
      <c r="A388" s="78" t="s">
        <v>27</v>
      </c>
      <c r="B388" s="4" t="s">
        <v>2428</v>
      </c>
      <c r="C388" s="6" t="s">
        <v>2429</v>
      </c>
      <c r="D388" s="4" t="s">
        <v>2430</v>
      </c>
      <c r="E388" s="4" t="s">
        <v>2431</v>
      </c>
      <c r="F388" s="4" t="s">
        <v>2432</v>
      </c>
      <c r="G388" s="120" t="s">
        <v>2433</v>
      </c>
      <c r="H388" s="4" t="s">
        <v>2434</v>
      </c>
      <c r="I388" s="103" t="s">
        <v>2435</v>
      </c>
      <c r="J388" s="4" t="s">
        <v>2436</v>
      </c>
      <c r="K388" s="103" t="s">
        <v>2437</v>
      </c>
      <c r="L388" s="4" t="s">
        <v>2438</v>
      </c>
    </row>
    <row r="389" spans="1:13">
      <c r="A389" s="78" t="s">
        <v>40</v>
      </c>
      <c r="B389" s="4" t="s">
        <v>1566</v>
      </c>
      <c r="C389" s="682" t="s">
        <v>1567</v>
      </c>
      <c r="D389" s="4" t="s">
        <v>1300</v>
      </c>
      <c r="E389" s="4" t="s">
        <v>1236</v>
      </c>
      <c r="F389" s="4" t="s">
        <v>1300</v>
      </c>
      <c r="G389" s="120" t="s">
        <v>1300</v>
      </c>
      <c r="H389" s="4" t="s">
        <v>1300</v>
      </c>
      <c r="I389" s="649" t="s">
        <v>1241</v>
      </c>
      <c r="J389" s="4" t="s">
        <v>1306</v>
      </c>
      <c r="K389" s="103" t="s">
        <v>1241</v>
      </c>
      <c r="L389" s="4" t="s">
        <v>1304</v>
      </c>
    </row>
    <row r="390" spans="1:13">
      <c r="A390" s="78" t="s">
        <v>48</v>
      </c>
      <c r="B390" s="682">
        <v>15639035000</v>
      </c>
      <c r="C390" s="682">
        <v>32640565000</v>
      </c>
      <c r="D390" s="682">
        <v>3095636000</v>
      </c>
      <c r="E390" s="682">
        <v>10395809000</v>
      </c>
      <c r="F390" s="682">
        <v>4282598000</v>
      </c>
      <c r="G390" s="768">
        <v>7561974000</v>
      </c>
      <c r="H390" s="682">
        <v>4302919000</v>
      </c>
      <c r="I390" s="649">
        <v>8776068000</v>
      </c>
      <c r="J390" s="682">
        <v>3619119000</v>
      </c>
      <c r="K390" s="649">
        <v>1840329000</v>
      </c>
      <c r="L390" s="682">
        <v>1946780000</v>
      </c>
    </row>
    <row r="391" spans="1:13">
      <c r="A391" s="78" t="s">
        <v>49</v>
      </c>
      <c r="B391" s="682">
        <v>8647184000</v>
      </c>
      <c r="C391" s="682">
        <v>67209747000</v>
      </c>
      <c r="D391" s="682">
        <v>1838975000</v>
      </c>
      <c r="E391" s="682">
        <v>13444299000</v>
      </c>
      <c r="F391" s="682">
        <v>4914609000</v>
      </c>
      <c r="G391" s="768">
        <v>1886125000</v>
      </c>
      <c r="H391" s="682">
        <v>1677493000</v>
      </c>
      <c r="I391" s="649">
        <v>7995639000</v>
      </c>
      <c r="J391" s="682">
        <v>3991615000</v>
      </c>
      <c r="K391" s="649">
        <v>3737473000</v>
      </c>
      <c r="L391" s="682">
        <v>3193546000</v>
      </c>
    </row>
    <row r="392" spans="1:13">
      <c r="A392" s="78" t="s">
        <v>50</v>
      </c>
      <c r="B392" s="682">
        <v>24066798000</v>
      </c>
      <c r="C392" s="682">
        <v>107893605000</v>
      </c>
      <c r="D392" s="682">
        <v>4315317000</v>
      </c>
      <c r="E392" s="682">
        <v>16887512000</v>
      </c>
      <c r="F392" s="682">
        <v>10553735000</v>
      </c>
      <c r="G392" s="768">
        <v>2967130000</v>
      </c>
      <c r="H392" s="682">
        <v>2201899000</v>
      </c>
      <c r="I392" s="649">
        <v>20300399000</v>
      </c>
      <c r="J392" s="682">
        <v>7076155000</v>
      </c>
      <c r="K392" s="649">
        <v>6233527000</v>
      </c>
      <c r="L392" s="682">
        <v>4149044000</v>
      </c>
    </row>
    <row r="393" spans="1:13">
      <c r="A393" s="718" t="s">
        <v>51</v>
      </c>
      <c r="B393" s="5">
        <v>7.8600000000000003E-2</v>
      </c>
      <c r="C393" s="5">
        <v>0.37509999999999999</v>
      </c>
      <c r="D393" s="5">
        <v>0.20630000000000001</v>
      </c>
      <c r="E393" s="5">
        <v>0.30669999999999997</v>
      </c>
      <c r="F393" s="5">
        <v>0.43769999999999998</v>
      </c>
      <c r="G393" s="114">
        <v>2.2599999999999999E-2</v>
      </c>
      <c r="H393" s="49"/>
      <c r="I393" s="114">
        <v>0.16120000000000001</v>
      </c>
      <c r="J393" s="5">
        <v>0.1208</v>
      </c>
      <c r="K393" s="105">
        <v>0.44919999999999999</v>
      </c>
      <c r="L393" s="5">
        <v>1.6799999999999999E-2</v>
      </c>
      <c r="M393" s="627"/>
    </row>
    <row r="394" spans="1:13">
      <c r="A394" s="718" t="s">
        <v>54</v>
      </c>
      <c r="B394" s="5">
        <v>18.3949</v>
      </c>
      <c r="C394" s="5">
        <v>2.024</v>
      </c>
      <c r="D394" s="5">
        <v>10.5733</v>
      </c>
      <c r="E394" s="5">
        <v>8.0228999999999999</v>
      </c>
      <c r="F394" s="5">
        <v>26.908300000000001</v>
      </c>
      <c r="G394" s="114">
        <v>36.6663</v>
      </c>
      <c r="H394" s="49"/>
      <c r="I394" s="114">
        <v>18.473299999999998</v>
      </c>
      <c r="J394" s="5">
        <v>4.2789999999999999</v>
      </c>
      <c r="K394" s="105">
        <v>10.325100000000001</v>
      </c>
      <c r="L394" s="5">
        <v>60.479500000000002</v>
      </c>
      <c r="M394" s="627"/>
    </row>
    <row r="395" spans="1:13" ht="22.5" customHeight="1">
      <c r="A395" s="719" t="s">
        <v>55</v>
      </c>
      <c r="B395" s="5" t="s">
        <v>132</v>
      </c>
      <c r="C395" s="5" t="s">
        <v>132</v>
      </c>
      <c r="D395" s="5" t="s">
        <v>2352</v>
      </c>
      <c r="E395" s="5" t="s">
        <v>2212</v>
      </c>
      <c r="F395" s="5" t="s">
        <v>1247</v>
      </c>
      <c r="G395" s="121" t="s">
        <v>2439</v>
      </c>
      <c r="H395" s="5" t="s">
        <v>2440</v>
      </c>
      <c r="I395" s="105" t="s">
        <v>2354</v>
      </c>
      <c r="J395" s="75" t="s">
        <v>321</v>
      </c>
      <c r="K395" s="105" t="s">
        <v>2441</v>
      </c>
      <c r="L395" s="5" t="s">
        <v>2442</v>
      </c>
    </row>
    <row r="396" spans="1:13" ht="22.5" customHeight="1">
      <c r="A396" s="78" t="s">
        <v>68</v>
      </c>
      <c r="B396" s="642"/>
      <c r="C396" s="642"/>
      <c r="D396" s="12"/>
      <c r="E396" s="12" t="s">
        <v>2443</v>
      </c>
      <c r="F396" s="12" t="s">
        <v>2444</v>
      </c>
      <c r="G396" s="260" t="s">
        <v>2445</v>
      </c>
      <c r="H396" s="12" t="s">
        <v>2446</v>
      </c>
      <c r="I396" s="260" t="s">
        <v>2447</v>
      </c>
      <c r="J396" s="642"/>
      <c r="K396" s="260" t="s">
        <v>1164</v>
      </c>
      <c r="L396" s="59"/>
    </row>
    <row r="397" spans="1:13">
      <c r="A397" s="78" t="s">
        <v>76</v>
      </c>
      <c r="B397" s="642"/>
      <c r="C397" s="642"/>
      <c r="D397" s="12"/>
      <c r="E397" s="12"/>
      <c r="F397" s="12"/>
      <c r="G397" s="769"/>
      <c r="H397" s="59"/>
      <c r="I397" s="642"/>
      <c r="J397" s="642"/>
      <c r="K397" s="59"/>
      <c r="L397" s="59"/>
    </row>
    <row r="398" spans="1:13">
      <c r="A398" s="78" t="s">
        <v>77</v>
      </c>
      <c r="B398" s="642"/>
      <c r="C398" s="642"/>
      <c r="D398" s="12"/>
      <c r="E398" s="12"/>
      <c r="F398" s="12"/>
      <c r="G398" s="769"/>
      <c r="H398" s="59"/>
      <c r="I398" s="642"/>
      <c r="J398" s="642"/>
      <c r="K398" s="59"/>
      <c r="L398" s="59"/>
    </row>
    <row r="399" spans="1:13">
      <c r="A399" s="79" t="s">
        <v>1256</v>
      </c>
      <c r="B399" s="642"/>
      <c r="C399" s="642"/>
      <c r="D399" s="12"/>
      <c r="E399" s="12"/>
      <c r="F399" s="12"/>
      <c r="G399" s="769"/>
      <c r="H399" s="59"/>
      <c r="I399" s="642"/>
      <c r="J399" s="642"/>
      <c r="K399" s="115" t="s">
        <v>2448</v>
      </c>
      <c r="L399" s="59"/>
    </row>
    <row r="400" spans="1:13">
      <c r="A400" s="79" t="s">
        <v>79</v>
      </c>
      <c r="B400" s="642"/>
      <c r="C400" s="642"/>
      <c r="D400" s="12"/>
      <c r="E400" s="12" t="s">
        <v>2449</v>
      </c>
      <c r="F400" s="12"/>
      <c r="G400" s="769"/>
      <c r="H400" s="59"/>
      <c r="I400" s="642"/>
      <c r="J400" s="642"/>
      <c r="K400" s="115" t="s">
        <v>559</v>
      </c>
      <c r="L400" s="59"/>
    </row>
    <row r="401" spans="1:12" ht="45" customHeight="1">
      <c r="A401" s="78" t="s">
        <v>1260</v>
      </c>
      <c r="B401" s="48"/>
      <c r="C401" s="48"/>
      <c r="D401" s="77" t="s">
        <v>2450</v>
      </c>
      <c r="E401" s="77" t="s">
        <v>2451</v>
      </c>
      <c r="F401" s="77" t="s">
        <v>2452</v>
      </c>
      <c r="G401" s="770" t="s">
        <v>2453</v>
      </c>
      <c r="H401" s="77" t="s">
        <v>2454</v>
      </c>
      <c r="I401" s="103" t="s">
        <v>999</v>
      </c>
      <c r="J401" s="4" t="s">
        <v>82</v>
      </c>
      <c r="K401" s="103" t="s">
        <v>2455</v>
      </c>
      <c r="L401" s="4" t="s">
        <v>150</v>
      </c>
    </row>
    <row r="402" spans="1:12" ht="26.1" customHeight="1">
      <c r="A402" s="14" t="s">
        <v>1</v>
      </c>
      <c r="B402" s="14" t="s">
        <v>2456</v>
      </c>
      <c r="C402" s="14" t="s">
        <v>2457</v>
      </c>
      <c r="D402" s="13" t="s">
        <v>2458</v>
      </c>
      <c r="E402" s="14" t="s">
        <v>2459</v>
      </c>
      <c r="F402" s="13" t="s">
        <v>2460</v>
      </c>
      <c r="G402" s="13" t="s">
        <v>2461</v>
      </c>
      <c r="H402" s="13" t="s">
        <v>2462</v>
      </c>
      <c r="I402" s="46" t="s">
        <v>2463</v>
      </c>
      <c r="J402" s="13" t="s">
        <v>2464</v>
      </c>
      <c r="K402" s="13" t="s">
        <v>2465</v>
      </c>
      <c r="L402" s="13" t="s">
        <v>2466</v>
      </c>
    </row>
    <row r="403" spans="1:12">
      <c r="A403" s="78" t="s">
        <v>14</v>
      </c>
      <c r="B403" s="682" t="s">
        <v>2467</v>
      </c>
      <c r="C403" s="682" t="s">
        <v>2468</v>
      </c>
      <c r="D403" s="4" t="s">
        <v>2469</v>
      </c>
      <c r="E403" s="682" t="s">
        <v>2470</v>
      </c>
      <c r="F403" s="112" t="s">
        <v>2471</v>
      </c>
      <c r="G403" s="233" t="s">
        <v>502</v>
      </c>
      <c r="H403" s="304" t="s">
        <v>2472</v>
      </c>
      <c r="I403" s="682" t="s">
        <v>2473</v>
      </c>
      <c r="J403" s="367" t="s">
        <v>2474</v>
      </c>
      <c r="K403" s="48" t="s">
        <v>2475</v>
      </c>
      <c r="L403" s="4" t="s">
        <v>2476</v>
      </c>
    </row>
    <row r="404" spans="1:12">
      <c r="A404" s="78" t="s">
        <v>27</v>
      </c>
      <c r="B404" s="6" t="s">
        <v>2477</v>
      </c>
      <c r="C404" s="6" t="s">
        <v>2478</v>
      </c>
      <c r="D404" s="4" t="s">
        <v>2479</v>
      </c>
      <c r="E404" s="6" t="s">
        <v>2480</v>
      </c>
      <c r="F404" s="103" t="s">
        <v>2481</v>
      </c>
      <c r="G404" s="234" t="s">
        <v>2482</v>
      </c>
      <c r="H404" s="305" t="s">
        <v>2483</v>
      </c>
      <c r="I404" s="6" t="s">
        <v>2484</v>
      </c>
      <c r="J404" s="368" t="s">
        <v>2485</v>
      </c>
      <c r="K404" s="48" t="s">
        <v>2486</v>
      </c>
      <c r="L404" s="4" t="s">
        <v>2487</v>
      </c>
    </row>
    <row r="405" spans="1:12">
      <c r="A405" s="78" t="s">
        <v>40</v>
      </c>
      <c r="B405" s="682" t="s">
        <v>1457</v>
      </c>
      <c r="C405" s="682" t="s">
        <v>1567</v>
      </c>
      <c r="D405" s="4" t="s">
        <v>1301</v>
      </c>
      <c r="E405" s="682" t="s">
        <v>1616</v>
      </c>
      <c r="F405" s="103" t="s">
        <v>2488</v>
      </c>
      <c r="G405" s="233" t="s">
        <v>1241</v>
      </c>
      <c r="H405" s="304" t="s">
        <v>1306</v>
      </c>
      <c r="I405" s="682" t="s">
        <v>1567</v>
      </c>
      <c r="J405" s="367" t="s">
        <v>1301</v>
      </c>
      <c r="K405" s="48" t="s">
        <v>1241</v>
      </c>
      <c r="L405" s="4" t="s">
        <v>1358</v>
      </c>
    </row>
    <row r="406" spans="1:12">
      <c r="A406" s="78" t="s">
        <v>48</v>
      </c>
      <c r="B406" s="682">
        <v>1911235000</v>
      </c>
      <c r="C406" s="682">
        <v>170102083000</v>
      </c>
      <c r="D406" s="682">
        <v>625526000</v>
      </c>
      <c r="E406" s="682">
        <v>1671224000</v>
      </c>
      <c r="F406" s="649">
        <v>10824583000</v>
      </c>
      <c r="G406" s="771">
        <v>2603190000</v>
      </c>
      <c r="H406" s="772">
        <v>6622946000</v>
      </c>
      <c r="I406" s="682">
        <v>5400498000</v>
      </c>
      <c r="J406" s="773">
        <v>6222421000</v>
      </c>
      <c r="K406" s="650">
        <v>4800457000</v>
      </c>
      <c r="L406" s="682">
        <v>310149000</v>
      </c>
    </row>
    <row r="407" spans="1:12">
      <c r="A407" s="78" t="s">
        <v>49</v>
      </c>
      <c r="B407" s="682">
        <v>2129161000</v>
      </c>
      <c r="C407" s="682">
        <v>260247089000</v>
      </c>
      <c r="D407" s="682">
        <v>346531000</v>
      </c>
      <c r="E407" s="682">
        <v>1727434000</v>
      </c>
      <c r="F407" s="649">
        <v>13369696000</v>
      </c>
      <c r="G407" s="771">
        <v>894781000</v>
      </c>
      <c r="H407" s="772">
        <v>6361944000</v>
      </c>
      <c r="I407" s="682">
        <v>8396939000</v>
      </c>
      <c r="J407" s="773">
        <v>6246138000</v>
      </c>
      <c r="K407" s="650">
        <v>8921564000</v>
      </c>
      <c r="L407" s="682">
        <v>0</v>
      </c>
    </row>
    <row r="408" spans="1:12">
      <c r="A408" s="78" t="s">
        <v>50</v>
      </c>
      <c r="B408" s="682">
        <v>2686711000</v>
      </c>
      <c r="C408" s="682">
        <v>361146785000</v>
      </c>
      <c r="D408" s="682">
        <v>477350000</v>
      </c>
      <c r="E408" s="682">
        <v>2163020000</v>
      </c>
      <c r="F408" s="649">
        <v>13799588000</v>
      </c>
      <c r="G408" s="771">
        <v>1150414000</v>
      </c>
      <c r="H408" s="772">
        <v>13238721000</v>
      </c>
      <c r="I408" s="682">
        <v>11121556000</v>
      </c>
      <c r="J408" s="773">
        <v>7979611000</v>
      </c>
      <c r="K408" s="650">
        <v>12070388000</v>
      </c>
      <c r="L408" s="682">
        <v>0</v>
      </c>
    </row>
    <row r="409" spans="1:12">
      <c r="A409" s="718" t="s">
        <v>51</v>
      </c>
      <c r="B409" s="5">
        <v>0.32040000000000002</v>
      </c>
      <c r="C409" s="5">
        <v>0.47199999999999998</v>
      </c>
      <c r="D409" s="5">
        <v>0.55940000000000001</v>
      </c>
      <c r="E409" s="5">
        <v>0.26479999999999998</v>
      </c>
      <c r="F409" s="106">
        <v>0.96679999999999999</v>
      </c>
      <c r="G409" s="229">
        <v>0.15429999999999999</v>
      </c>
      <c r="H409" s="306">
        <v>0.23430000000000001</v>
      </c>
      <c r="I409" s="5">
        <v>1.8382000000000001</v>
      </c>
      <c r="J409" s="382">
        <v>0.21060000000000001</v>
      </c>
      <c r="K409" s="49">
        <v>0.37969999999999998</v>
      </c>
      <c r="L409" s="5">
        <v>4.3200000000000002E-2</v>
      </c>
    </row>
    <row r="410" spans="1:12">
      <c r="A410" s="718" t="s">
        <v>54</v>
      </c>
      <c r="B410" s="5">
        <v>6.7370999999999999</v>
      </c>
      <c r="C410" s="5">
        <v>2.8868</v>
      </c>
      <c r="D410" s="76">
        <v>1.8504</v>
      </c>
      <c r="E410" s="5">
        <v>19.554600000000001</v>
      </c>
      <c r="F410" s="105">
        <v>7.4032</v>
      </c>
      <c r="G410" s="229">
        <v>5.1069000000000004</v>
      </c>
      <c r="H410" s="306">
        <v>3.7467999999999999</v>
      </c>
      <c r="I410" s="5">
        <v>1.5769</v>
      </c>
      <c r="J410" s="382">
        <v>4.3319000000000001</v>
      </c>
      <c r="K410" s="49">
        <v>7.8465999999999996</v>
      </c>
      <c r="L410" s="5">
        <v>18.160399999999999</v>
      </c>
    </row>
    <row r="411" spans="1:12" ht="22.5" customHeight="1">
      <c r="A411" s="719" t="s">
        <v>55</v>
      </c>
      <c r="B411" s="75" t="s">
        <v>2489</v>
      </c>
      <c r="C411" s="5" t="s">
        <v>132</v>
      </c>
      <c r="D411" s="75" t="s">
        <v>2490</v>
      </c>
      <c r="E411" s="75" t="s">
        <v>2491</v>
      </c>
      <c r="F411" s="109" t="s">
        <v>2492</v>
      </c>
      <c r="G411" s="230" t="s">
        <v>2493</v>
      </c>
      <c r="H411" s="307" t="s">
        <v>2212</v>
      </c>
      <c r="I411" s="5" t="s">
        <v>662</v>
      </c>
      <c r="J411" s="373" t="s">
        <v>2494</v>
      </c>
      <c r="K411" s="49" t="s">
        <v>2495</v>
      </c>
      <c r="L411" s="75" t="s">
        <v>2496</v>
      </c>
    </row>
    <row r="412" spans="1:12" ht="22.5" customHeight="1">
      <c r="A412" s="78" t="s">
        <v>68</v>
      </c>
      <c r="B412" s="642"/>
      <c r="C412" s="644" t="s">
        <v>2497</v>
      </c>
      <c r="D412" s="644" t="s">
        <v>2498</v>
      </c>
      <c r="E412" s="678"/>
      <c r="F412" s="644" t="s">
        <v>2499</v>
      </c>
      <c r="G412" s="642"/>
      <c r="H412" s="267" t="s">
        <v>1164</v>
      </c>
      <c r="I412" s="644" t="s">
        <v>2500</v>
      </c>
      <c r="J412" s="59"/>
      <c r="K412" s="59"/>
      <c r="L412" s="59"/>
    </row>
    <row r="413" spans="1:12">
      <c r="A413" s="78" t="s">
        <v>76</v>
      </c>
      <c r="B413" s="642"/>
      <c r="C413" s="642"/>
      <c r="D413" s="681" t="s">
        <v>2501</v>
      </c>
      <c r="E413" s="678"/>
      <c r="F413" s="642"/>
      <c r="G413" s="774"/>
      <c r="H413" s="308" t="s">
        <v>2502</v>
      </c>
      <c r="I413" s="642"/>
      <c r="J413" s="374"/>
      <c r="K413" s="59"/>
      <c r="L413" s="59"/>
    </row>
    <row r="414" spans="1:12">
      <c r="A414" s="78" t="s">
        <v>77</v>
      </c>
      <c r="B414" s="642"/>
      <c r="C414" s="642"/>
      <c r="D414" s="642"/>
      <c r="E414" s="678"/>
      <c r="F414" s="642"/>
      <c r="G414" s="774"/>
      <c r="H414" s="775"/>
      <c r="I414" s="642"/>
      <c r="J414" s="374"/>
      <c r="K414" s="59"/>
      <c r="L414" s="59"/>
    </row>
    <row r="415" spans="1:12">
      <c r="A415" s="79" t="s">
        <v>1256</v>
      </c>
      <c r="B415" s="642"/>
      <c r="C415" s="642"/>
      <c r="D415" s="642"/>
      <c r="E415" s="678"/>
      <c r="F415" s="642"/>
      <c r="G415" s="774"/>
      <c r="H415" s="775"/>
      <c r="I415" s="642"/>
      <c r="J415" s="374"/>
      <c r="K415" s="59"/>
      <c r="L415" s="59"/>
    </row>
    <row r="416" spans="1:12">
      <c r="A416" s="79" t="s">
        <v>79</v>
      </c>
      <c r="B416" s="642"/>
      <c r="C416" s="642"/>
      <c r="D416" s="642"/>
      <c r="E416" s="678"/>
      <c r="F416" s="115" t="s">
        <v>559</v>
      </c>
      <c r="G416" s="774"/>
      <c r="H416" s="775" t="s">
        <v>275</v>
      </c>
      <c r="I416" s="642"/>
      <c r="J416" s="374"/>
      <c r="K416" s="59"/>
      <c r="L416" s="59"/>
    </row>
    <row r="417" spans="1:12" ht="45" customHeight="1">
      <c r="A417" s="78" t="s">
        <v>1260</v>
      </c>
      <c r="B417" s="682" t="s">
        <v>561</v>
      </c>
      <c r="C417" s="48"/>
      <c r="D417" s="660"/>
      <c r="E417" s="4" t="s">
        <v>893</v>
      </c>
      <c r="F417" s="660" t="s">
        <v>2503</v>
      </c>
      <c r="G417" s="776" t="s">
        <v>502</v>
      </c>
      <c r="H417" s="777" t="s">
        <v>2504</v>
      </c>
      <c r="I417" s="48"/>
      <c r="J417" s="367" t="s">
        <v>146</v>
      </c>
      <c r="K417" s="48" t="s">
        <v>146</v>
      </c>
      <c r="L417" s="4" t="s">
        <v>2505</v>
      </c>
    </row>
    <row r="418" spans="1:12" ht="26.1" customHeight="1">
      <c r="A418" s="14" t="s">
        <v>1</v>
      </c>
      <c r="B418" s="13" t="s">
        <v>2506</v>
      </c>
      <c r="C418" s="15" t="s">
        <v>2507</v>
      </c>
      <c r="D418" s="14" t="s">
        <v>2508</v>
      </c>
      <c r="E418" s="17" t="s">
        <v>2509</v>
      </c>
      <c r="F418" s="14" t="s">
        <v>2510</v>
      </c>
      <c r="G418" s="13" t="s">
        <v>2511</v>
      </c>
      <c r="H418" s="13" t="s">
        <v>2512</v>
      </c>
      <c r="I418" s="17" t="s">
        <v>2513</v>
      </c>
      <c r="J418" s="14" t="s">
        <v>2514</v>
      </c>
      <c r="K418" s="13" t="s">
        <v>2515</v>
      </c>
      <c r="L418" s="13" t="s">
        <v>2516</v>
      </c>
    </row>
    <row r="419" spans="1:12">
      <c r="A419" s="78" t="s">
        <v>14</v>
      </c>
      <c r="B419" s="4" t="s">
        <v>2517</v>
      </c>
      <c r="C419" s="4" t="s">
        <v>2518</v>
      </c>
      <c r="D419" s="682" t="s">
        <v>2519</v>
      </c>
      <c r="E419" s="255" t="s">
        <v>2520</v>
      </c>
      <c r="F419" s="682" t="s">
        <v>2521</v>
      </c>
      <c r="G419" s="4" t="s">
        <v>2522</v>
      </c>
      <c r="H419" s="103" t="s">
        <v>2523</v>
      </c>
      <c r="I419" s="6" t="s">
        <v>2524</v>
      </c>
      <c r="J419" s="682" t="s">
        <v>2525</v>
      </c>
      <c r="K419" s="384" t="s">
        <v>2526</v>
      </c>
      <c r="L419" s="48" t="s">
        <v>2527</v>
      </c>
    </row>
    <row r="420" spans="1:12">
      <c r="A420" s="78" t="s">
        <v>27</v>
      </c>
      <c r="B420" s="4" t="s">
        <v>2528</v>
      </c>
      <c r="C420" s="4" t="s">
        <v>2529</v>
      </c>
      <c r="D420" s="682" t="s">
        <v>2530</v>
      </c>
      <c r="E420" s="255" t="s">
        <v>2531</v>
      </c>
      <c r="F420" s="6" t="s">
        <v>2532</v>
      </c>
      <c r="G420" s="4" t="s">
        <v>2533</v>
      </c>
      <c r="H420" s="103" t="s">
        <v>2534</v>
      </c>
      <c r="I420" s="682" t="s">
        <v>2535</v>
      </c>
      <c r="J420" s="6" t="s">
        <v>2536</v>
      </c>
      <c r="K420" s="383" t="s">
        <v>2537</v>
      </c>
      <c r="L420" s="48" t="s">
        <v>2538</v>
      </c>
    </row>
    <row r="421" spans="1:12">
      <c r="A421" s="78" t="s">
        <v>40</v>
      </c>
      <c r="B421" s="4" t="s">
        <v>2255</v>
      </c>
      <c r="C421" s="4" t="s">
        <v>1569</v>
      </c>
      <c r="D421" s="682" t="s">
        <v>2539</v>
      </c>
      <c r="E421" s="255" t="s">
        <v>1306</v>
      </c>
      <c r="F421" s="682" t="s">
        <v>2394</v>
      </c>
      <c r="G421" s="4" t="s">
        <v>1299</v>
      </c>
      <c r="H421" s="103" t="s">
        <v>1514</v>
      </c>
      <c r="I421" s="682" t="s">
        <v>1301</v>
      </c>
      <c r="J421" s="682" t="s">
        <v>2540</v>
      </c>
      <c r="K421" s="384" t="s">
        <v>1239</v>
      </c>
      <c r="L421" s="48" t="s">
        <v>1857</v>
      </c>
    </row>
    <row r="422" spans="1:12">
      <c r="A422" s="78" t="s">
        <v>48</v>
      </c>
      <c r="B422" s="682">
        <v>1244833000</v>
      </c>
      <c r="C422" s="682">
        <v>797664000</v>
      </c>
      <c r="D422" s="682">
        <v>1726937000</v>
      </c>
      <c r="E422" s="778">
        <v>2586028000</v>
      </c>
      <c r="F422" s="682">
        <v>33695130000</v>
      </c>
      <c r="G422" s="682">
        <v>2101852000</v>
      </c>
      <c r="H422" s="649">
        <v>12034188000</v>
      </c>
      <c r="I422" s="682">
        <v>2344289000</v>
      </c>
      <c r="J422" s="682">
        <v>96266586000</v>
      </c>
      <c r="K422" s="779">
        <v>2405068000</v>
      </c>
      <c r="L422" s="650">
        <v>8178391000</v>
      </c>
    </row>
    <row r="423" spans="1:12">
      <c r="A423" s="78" t="s">
        <v>49</v>
      </c>
      <c r="B423" s="682">
        <v>1174851000</v>
      </c>
      <c r="C423" s="682">
        <v>487086000</v>
      </c>
      <c r="D423" s="682">
        <v>1317675000</v>
      </c>
      <c r="E423" s="778">
        <v>4851540000</v>
      </c>
      <c r="F423" s="682" t="s">
        <v>2541</v>
      </c>
      <c r="G423" s="682">
        <v>3229717000</v>
      </c>
      <c r="H423" s="649">
        <v>15088977000</v>
      </c>
      <c r="I423" s="682">
        <v>3482734000</v>
      </c>
      <c r="J423" s="682">
        <v>181095837000</v>
      </c>
      <c r="K423" s="779">
        <v>1931798000</v>
      </c>
      <c r="L423" s="650">
        <v>9908674000</v>
      </c>
    </row>
    <row r="424" spans="1:12">
      <c r="A424" s="78" t="s">
        <v>50</v>
      </c>
      <c r="B424" s="682">
        <v>1174851000</v>
      </c>
      <c r="C424" s="682">
        <v>487086000</v>
      </c>
      <c r="D424" s="682">
        <v>1457324000</v>
      </c>
      <c r="E424" s="778">
        <v>8815548000</v>
      </c>
      <c r="F424" s="682" t="s">
        <v>2541</v>
      </c>
      <c r="G424" s="682">
        <v>5427208000</v>
      </c>
      <c r="H424" s="649">
        <v>15088977000</v>
      </c>
      <c r="I424" s="682">
        <v>3482734000</v>
      </c>
      <c r="J424" s="682">
        <v>285280150000</v>
      </c>
      <c r="K424" s="779">
        <v>3388596000</v>
      </c>
      <c r="L424" s="650">
        <v>11963553000</v>
      </c>
    </row>
    <row r="425" spans="1:12">
      <c r="A425" s="718" t="s">
        <v>51</v>
      </c>
      <c r="B425" s="5">
        <v>7.3899999999999993E-2</v>
      </c>
      <c r="C425" s="5">
        <v>3.6700000000000003E-2</v>
      </c>
      <c r="D425" s="5">
        <v>0.59570000000000001</v>
      </c>
      <c r="E425" s="256">
        <v>12.0297</v>
      </c>
      <c r="F425" s="5">
        <v>0</v>
      </c>
      <c r="G425" s="5">
        <v>0.20780000000000001</v>
      </c>
      <c r="H425" s="105">
        <v>0.3962</v>
      </c>
      <c r="I425" s="76">
        <v>1.5425</v>
      </c>
      <c r="J425" s="76">
        <v>1.6591</v>
      </c>
      <c r="K425" s="411">
        <v>1.9800000000000002E-2</v>
      </c>
      <c r="L425" s="49">
        <v>0.1255</v>
      </c>
    </row>
    <row r="426" spans="1:12">
      <c r="A426" s="718" t="s">
        <v>54</v>
      </c>
      <c r="B426" s="5">
        <v>10.759</v>
      </c>
      <c r="C426" s="5">
        <v>21.516400000000001</v>
      </c>
      <c r="D426" s="5">
        <v>3.2804000000000002</v>
      </c>
      <c r="E426" s="256">
        <v>0.32290000000000002</v>
      </c>
      <c r="F426" s="5">
        <v>0</v>
      </c>
      <c r="G426" s="5">
        <v>4.0433000000000003</v>
      </c>
      <c r="H426" s="105">
        <v>9.6501000000000001</v>
      </c>
      <c r="I426" s="76">
        <v>1.3528</v>
      </c>
      <c r="J426" s="76">
        <v>1.1308</v>
      </c>
      <c r="K426" s="411">
        <v>21.208500000000001</v>
      </c>
      <c r="L426" s="49">
        <v>5.4177999999999997</v>
      </c>
    </row>
    <row r="427" spans="1:12" ht="22.5" customHeight="1">
      <c r="A427" s="719" t="s">
        <v>55</v>
      </c>
      <c r="B427" s="5" t="s">
        <v>2542</v>
      </c>
      <c r="C427" s="5" t="s">
        <v>2543</v>
      </c>
      <c r="D427" s="75" t="s">
        <v>2544</v>
      </c>
      <c r="E427" s="257" t="s">
        <v>2545</v>
      </c>
      <c r="F427" s="5" t="s">
        <v>132</v>
      </c>
      <c r="G427" s="75" t="s">
        <v>2546</v>
      </c>
      <c r="H427" s="109" t="s">
        <v>2547</v>
      </c>
      <c r="I427" s="5" t="s">
        <v>2548</v>
      </c>
      <c r="J427" s="5" t="s">
        <v>132</v>
      </c>
      <c r="K427" s="395" t="s">
        <v>2549</v>
      </c>
      <c r="L427" s="65" t="s">
        <v>544</v>
      </c>
    </row>
    <row r="428" spans="1:12" ht="22.5" customHeight="1">
      <c r="A428" s="78" t="s">
        <v>68</v>
      </c>
      <c r="B428" s="59"/>
      <c r="C428" s="59"/>
      <c r="D428" s="678"/>
      <c r="E428" s="655" t="s">
        <v>2550</v>
      </c>
      <c r="F428" s="644" t="s">
        <v>2551</v>
      </c>
      <c r="G428" s="644" t="s">
        <v>2552</v>
      </c>
      <c r="H428" s="642"/>
      <c r="I428" s="644" t="s">
        <v>2553</v>
      </c>
      <c r="J428" s="678"/>
      <c r="K428" s="59"/>
      <c r="L428" s="644" t="s">
        <v>2554</v>
      </c>
    </row>
    <row r="429" spans="1:12">
      <c r="A429" s="78" t="s">
        <v>76</v>
      </c>
      <c r="B429" s="59"/>
      <c r="C429" s="59"/>
      <c r="D429" s="678"/>
      <c r="E429" s="642"/>
      <c r="F429" s="642"/>
      <c r="G429" s="642"/>
      <c r="H429" s="642"/>
      <c r="I429" s="642"/>
      <c r="J429" s="678"/>
      <c r="K429" s="387" t="s">
        <v>1475</v>
      </c>
      <c r="L429" s="642"/>
    </row>
    <row r="430" spans="1:12">
      <c r="A430" s="78" t="s">
        <v>77</v>
      </c>
      <c r="B430" s="59"/>
      <c r="C430" s="59"/>
      <c r="D430" s="678"/>
      <c r="E430" s="642"/>
      <c r="F430" s="642"/>
      <c r="G430" s="642"/>
      <c r="H430" s="642"/>
      <c r="I430" s="642"/>
      <c r="J430" s="678"/>
      <c r="K430" s="387"/>
      <c r="L430" s="642"/>
    </row>
    <row r="431" spans="1:12">
      <c r="A431" s="79" t="s">
        <v>1256</v>
      </c>
      <c r="B431" s="59"/>
      <c r="C431" s="59"/>
      <c r="D431" s="678"/>
      <c r="E431" s="642"/>
      <c r="F431" s="642"/>
      <c r="G431" s="642"/>
      <c r="H431" s="642"/>
      <c r="I431" s="642"/>
      <c r="J431" s="678"/>
      <c r="K431" s="387"/>
      <c r="L431" s="642"/>
    </row>
    <row r="432" spans="1:12">
      <c r="A432" s="79" t="s">
        <v>79</v>
      </c>
      <c r="B432" s="59"/>
      <c r="C432" s="59"/>
      <c r="D432" s="678"/>
      <c r="E432" s="642"/>
      <c r="F432" s="642"/>
      <c r="G432" s="642"/>
      <c r="H432" s="642"/>
      <c r="I432" s="642"/>
      <c r="J432" s="678"/>
      <c r="K432" s="387"/>
      <c r="L432" s="642"/>
    </row>
    <row r="433" spans="1:13">
      <c r="A433" s="78" t="s">
        <v>1260</v>
      </c>
      <c r="B433" s="4" t="s">
        <v>146</v>
      </c>
      <c r="C433" s="4" t="s">
        <v>388</v>
      </c>
      <c r="D433" s="4" t="s">
        <v>2555</v>
      </c>
      <c r="E433" s="103" t="s">
        <v>2556</v>
      </c>
      <c r="F433" s="48"/>
      <c r="G433" s="682" t="s">
        <v>215</v>
      </c>
      <c r="H433" s="649" t="s">
        <v>1263</v>
      </c>
      <c r="I433" s="4" t="s">
        <v>2557</v>
      </c>
      <c r="J433" s="4" t="s">
        <v>2558</v>
      </c>
      <c r="K433" s="384" t="s">
        <v>150</v>
      </c>
      <c r="L433" s="650" t="s">
        <v>150</v>
      </c>
    </row>
    <row r="434" spans="1:13" ht="26.1" customHeight="1">
      <c r="A434" s="14" t="s">
        <v>1</v>
      </c>
      <c r="B434" s="17" t="s">
        <v>2559</v>
      </c>
      <c r="C434" s="73" t="s">
        <v>2560</v>
      </c>
      <c r="D434" s="13" t="s">
        <v>2561</v>
      </c>
      <c r="E434" s="13" t="s">
        <v>2562</v>
      </c>
      <c r="F434" s="14" t="s">
        <v>2563</v>
      </c>
      <c r="G434" s="13" t="s">
        <v>2564</v>
      </c>
      <c r="H434" s="13" t="s">
        <v>2565</v>
      </c>
      <c r="I434" s="13" t="s">
        <v>2566</v>
      </c>
      <c r="J434" s="14" t="s">
        <v>2567</v>
      </c>
      <c r="K434" s="13" t="s">
        <v>2568</v>
      </c>
      <c r="L434" s="13" t="s">
        <v>2569</v>
      </c>
    </row>
    <row r="435" spans="1:13">
      <c r="A435" s="78" t="s">
        <v>14</v>
      </c>
      <c r="B435" s="682" t="s">
        <v>2570</v>
      </c>
      <c r="C435" s="682" t="s">
        <v>2571</v>
      </c>
      <c r="D435" s="384" t="s">
        <v>2572</v>
      </c>
      <c r="E435" s="4" t="s">
        <v>2573</v>
      </c>
      <c r="F435" s="4" t="s">
        <v>2574</v>
      </c>
      <c r="G435" s="4" t="s">
        <v>2575</v>
      </c>
      <c r="H435" s="4" t="s">
        <v>2576</v>
      </c>
      <c r="I435" s="4" t="s">
        <v>2577</v>
      </c>
      <c r="J435" s="668" t="s">
        <v>2578</v>
      </c>
      <c r="K435" s="4" t="s">
        <v>2579</v>
      </c>
      <c r="L435" s="4" t="s">
        <v>2580</v>
      </c>
    </row>
    <row r="436" spans="1:13">
      <c r="A436" s="78" t="s">
        <v>27</v>
      </c>
      <c r="B436" s="682" t="s">
        <v>2581</v>
      </c>
      <c r="C436" s="6" t="s">
        <v>2582</v>
      </c>
      <c r="D436" s="383" t="s">
        <v>2583</v>
      </c>
      <c r="E436" s="4" t="s">
        <v>2584</v>
      </c>
      <c r="F436" s="4" t="s">
        <v>2585</v>
      </c>
      <c r="G436" s="4" t="s">
        <v>2586</v>
      </c>
      <c r="H436" s="4" t="s">
        <v>2587</v>
      </c>
      <c r="I436" s="4" t="s">
        <v>2588</v>
      </c>
      <c r="J436" s="471" t="s">
        <v>2589</v>
      </c>
      <c r="K436" s="4" t="s">
        <v>2590</v>
      </c>
      <c r="L436" s="4" t="s">
        <v>2591</v>
      </c>
    </row>
    <row r="437" spans="1:13">
      <c r="A437" s="78" t="s">
        <v>40</v>
      </c>
      <c r="B437" s="89" t="s">
        <v>1241</v>
      </c>
      <c r="C437" s="682" t="s">
        <v>1568</v>
      </c>
      <c r="D437" s="384" t="s">
        <v>1306</v>
      </c>
      <c r="E437" s="4" t="s">
        <v>1758</v>
      </c>
      <c r="F437" s="4" t="s">
        <v>1234</v>
      </c>
      <c r="G437" s="4" t="s">
        <v>1857</v>
      </c>
      <c r="H437" s="4" t="s">
        <v>1758</v>
      </c>
      <c r="I437" s="4" t="s">
        <v>1758</v>
      </c>
      <c r="J437" s="668" t="s">
        <v>1514</v>
      </c>
      <c r="K437" s="4" t="s">
        <v>1299</v>
      </c>
      <c r="L437" s="4" t="s">
        <v>1616</v>
      </c>
    </row>
    <row r="438" spans="1:13">
      <c r="A438" s="78" t="s">
        <v>48</v>
      </c>
      <c r="B438" s="682">
        <v>7329216000</v>
      </c>
      <c r="C438" s="682">
        <v>16762999000</v>
      </c>
      <c r="D438" s="652">
        <v>8370807000</v>
      </c>
      <c r="E438" s="682">
        <v>1298748000</v>
      </c>
      <c r="F438" s="682">
        <v>6494972000</v>
      </c>
      <c r="G438" s="682">
        <v>13201422000</v>
      </c>
      <c r="H438" s="682">
        <v>4069927000</v>
      </c>
      <c r="I438" s="682">
        <v>9346700000</v>
      </c>
      <c r="J438" s="780">
        <v>4886986000</v>
      </c>
      <c r="K438" s="682">
        <v>2076923000</v>
      </c>
      <c r="L438" s="682">
        <v>2947293000</v>
      </c>
    </row>
    <row r="439" spans="1:13">
      <c r="A439" s="78" t="s">
        <v>49</v>
      </c>
      <c r="B439" s="682">
        <v>10176166000</v>
      </c>
      <c r="C439" s="682">
        <v>34174505000</v>
      </c>
      <c r="D439" s="652">
        <v>20909416000</v>
      </c>
      <c r="E439" s="682">
        <v>1889349000</v>
      </c>
      <c r="F439" s="682">
        <v>1457937000</v>
      </c>
      <c r="G439" s="682">
        <v>6174955000</v>
      </c>
      <c r="H439" s="682">
        <v>2806987000</v>
      </c>
      <c r="I439" s="682">
        <v>12346425000</v>
      </c>
      <c r="J439" s="780">
        <v>7590475000</v>
      </c>
      <c r="K439" s="682">
        <v>1374557000</v>
      </c>
      <c r="L439" s="682">
        <v>642506000</v>
      </c>
    </row>
    <row r="440" spans="1:13">
      <c r="A440" s="78" t="s">
        <v>50</v>
      </c>
      <c r="B440" s="682">
        <v>16402091000</v>
      </c>
      <c r="C440" s="682">
        <v>34174505000</v>
      </c>
      <c r="D440" s="652">
        <v>36722664000</v>
      </c>
      <c r="E440" s="682">
        <v>2393360000</v>
      </c>
      <c r="F440" s="682">
        <v>4663708000</v>
      </c>
      <c r="G440" s="682">
        <v>28866005000</v>
      </c>
      <c r="H440" s="682">
        <v>8858900000</v>
      </c>
      <c r="I440" s="682">
        <v>15770796000</v>
      </c>
      <c r="J440" s="780">
        <v>13442616000</v>
      </c>
      <c r="K440" s="682">
        <v>3030744000</v>
      </c>
      <c r="L440" s="682">
        <v>1312506000</v>
      </c>
    </row>
    <row r="441" spans="1:13">
      <c r="A441" s="718" t="s">
        <v>51</v>
      </c>
      <c r="B441" s="5">
        <v>0.19689999999999999</v>
      </c>
      <c r="C441" s="76">
        <v>2.5211000000000001</v>
      </c>
      <c r="D441" s="412">
        <v>2.7421000000000002</v>
      </c>
      <c r="E441" s="5">
        <v>6.2E-2</v>
      </c>
      <c r="F441" s="5">
        <v>0.30830000000000002</v>
      </c>
      <c r="G441" s="5">
        <v>0.17510000000000001</v>
      </c>
      <c r="H441" s="5">
        <v>0.22189999999999999</v>
      </c>
      <c r="I441" s="5">
        <v>0.18640000000000001</v>
      </c>
      <c r="J441" s="472">
        <v>0.23569999999999999</v>
      </c>
      <c r="K441" s="5">
        <v>0.13550000000000001</v>
      </c>
      <c r="L441" s="5">
        <v>0.37459999999999999</v>
      </c>
      <c r="M441" s="627"/>
    </row>
    <row r="442" spans="1:13">
      <c r="A442" s="718" t="s">
        <v>54</v>
      </c>
      <c r="B442" s="5">
        <v>14.634</v>
      </c>
      <c r="C442" s="5">
        <v>2.5426000000000002</v>
      </c>
      <c r="D442" s="412">
        <v>1.2618</v>
      </c>
      <c r="E442" s="5">
        <v>10.1214</v>
      </c>
      <c r="F442" s="5">
        <v>3.3443999999999998</v>
      </c>
      <c r="G442" s="5">
        <v>6.3948</v>
      </c>
      <c r="H442" s="5">
        <v>62.408799999999999</v>
      </c>
      <c r="I442" s="5">
        <v>3.5836999999999999</v>
      </c>
      <c r="J442" s="472">
        <v>3.0503</v>
      </c>
      <c r="K442" s="5">
        <v>7.9672000000000001</v>
      </c>
      <c r="L442" s="5">
        <v>6.617</v>
      </c>
      <c r="M442" s="627"/>
    </row>
    <row r="443" spans="1:13" ht="22.5" customHeight="1">
      <c r="A443" s="719" t="s">
        <v>55</v>
      </c>
      <c r="B443" s="5" t="s">
        <v>2592</v>
      </c>
      <c r="C443" s="5" t="s">
        <v>2593</v>
      </c>
      <c r="D443" s="390" t="s">
        <v>2594</v>
      </c>
      <c r="E443" s="75" t="s">
        <v>2595</v>
      </c>
      <c r="F443" s="5" t="s">
        <v>2596</v>
      </c>
      <c r="G443" s="75" t="s">
        <v>2597</v>
      </c>
      <c r="H443" s="75" t="s">
        <v>2598</v>
      </c>
      <c r="I443" s="75" t="s">
        <v>2599</v>
      </c>
      <c r="J443" s="475" t="s">
        <v>2600</v>
      </c>
      <c r="K443" s="5" t="s">
        <v>2601</v>
      </c>
      <c r="L443" s="5" t="s">
        <v>2602</v>
      </c>
    </row>
    <row r="444" spans="1:13" ht="22.5" customHeight="1">
      <c r="A444" s="78" t="s">
        <v>68</v>
      </c>
      <c r="B444" s="644" t="s">
        <v>2603</v>
      </c>
      <c r="C444" s="10" t="s">
        <v>1366</v>
      </c>
      <c r="D444" s="644" t="s">
        <v>2604</v>
      </c>
      <c r="E444" s="642"/>
      <c r="F444" s="59"/>
      <c r="G444" s="644" t="s">
        <v>2605</v>
      </c>
      <c r="H444" s="642"/>
      <c r="I444" s="644" t="s">
        <v>2606</v>
      </c>
      <c r="J444" s="69"/>
      <c r="K444" s="59"/>
      <c r="L444" s="59"/>
    </row>
    <row r="445" spans="1:13">
      <c r="A445" s="78" t="s">
        <v>76</v>
      </c>
      <c r="B445" s="642"/>
      <c r="C445" s="69"/>
      <c r="D445" s="727"/>
      <c r="E445" s="642"/>
      <c r="F445" s="59"/>
      <c r="G445" s="642"/>
      <c r="H445" s="642"/>
      <c r="I445" s="642"/>
      <c r="J445" s="476"/>
      <c r="K445" s="59"/>
      <c r="L445" s="59"/>
    </row>
    <row r="446" spans="1:13">
      <c r="A446" s="78" t="s">
        <v>77</v>
      </c>
      <c r="B446" s="642"/>
      <c r="C446" s="69"/>
      <c r="D446" s="727"/>
      <c r="E446" s="642"/>
      <c r="F446" s="59"/>
      <c r="G446" s="642"/>
      <c r="H446" s="642"/>
      <c r="I446" s="642"/>
      <c r="J446" s="476"/>
      <c r="K446" s="59"/>
      <c r="L446" s="59"/>
    </row>
    <row r="447" spans="1:13">
      <c r="A447" s="79" t="s">
        <v>1256</v>
      </c>
      <c r="B447" s="642"/>
      <c r="C447" s="69"/>
      <c r="D447" s="727"/>
      <c r="E447" s="642"/>
      <c r="F447" s="59"/>
      <c r="G447" s="642"/>
      <c r="H447" s="642"/>
      <c r="I447" s="642"/>
      <c r="J447" s="476"/>
      <c r="K447" s="59"/>
      <c r="L447" s="59"/>
    </row>
    <row r="448" spans="1:13">
      <c r="A448" s="79" t="s">
        <v>79</v>
      </c>
      <c r="B448" s="642"/>
      <c r="C448" s="69"/>
      <c r="D448" s="413" t="s">
        <v>559</v>
      </c>
      <c r="E448" s="642"/>
      <c r="F448" s="59"/>
      <c r="G448" s="642"/>
      <c r="H448" s="642"/>
      <c r="I448" s="642"/>
      <c r="J448" s="476"/>
      <c r="K448" s="59"/>
      <c r="L448" s="59"/>
    </row>
    <row r="449" spans="1:13" ht="33.75" customHeight="1">
      <c r="A449" s="78" t="s">
        <v>1260</v>
      </c>
      <c r="B449" s="4" t="s">
        <v>150</v>
      </c>
      <c r="C449" s="4" t="s">
        <v>724</v>
      </c>
      <c r="D449" s="392" t="s">
        <v>2607</v>
      </c>
      <c r="E449" s="682" t="s">
        <v>150</v>
      </c>
      <c r="F449" s="4" t="s">
        <v>1580</v>
      </c>
      <c r="G449" s="682" t="s">
        <v>2608</v>
      </c>
      <c r="H449" s="682" t="s">
        <v>837</v>
      </c>
      <c r="I449" s="682" t="s">
        <v>837</v>
      </c>
      <c r="J449" s="470" t="s">
        <v>82</v>
      </c>
      <c r="K449" s="77" t="s">
        <v>2609</v>
      </c>
      <c r="L449" s="77" t="s">
        <v>2610</v>
      </c>
    </row>
    <row r="450" spans="1:13" ht="26.1" customHeight="1">
      <c r="A450" s="14" t="s">
        <v>1</v>
      </c>
      <c r="B450" s="13" t="s">
        <v>2611</v>
      </c>
      <c r="C450" s="13" t="s">
        <v>2612</v>
      </c>
      <c r="D450" s="13" t="s">
        <v>2613</v>
      </c>
      <c r="E450" s="13" t="s">
        <v>2614</v>
      </c>
      <c r="F450" s="13" t="s">
        <v>2615</v>
      </c>
      <c r="G450" s="14" t="s">
        <v>2616</v>
      </c>
      <c r="H450" s="14" t="s">
        <v>2617</v>
      </c>
      <c r="I450" s="14" t="s">
        <v>2618</v>
      </c>
      <c r="J450" s="13" t="s">
        <v>2619</v>
      </c>
      <c r="K450" s="51" t="s">
        <v>2620</v>
      </c>
      <c r="L450" s="14" t="s">
        <v>2621</v>
      </c>
    </row>
    <row r="451" spans="1:13">
      <c r="A451" s="78" t="s">
        <v>14</v>
      </c>
      <c r="B451" s="284" t="s">
        <v>2622</v>
      </c>
      <c r="C451" s="4" t="s">
        <v>2623</v>
      </c>
      <c r="D451" s="4" t="s">
        <v>2624</v>
      </c>
      <c r="E451" s="4" t="s">
        <v>2625</v>
      </c>
      <c r="F451" s="4" t="s">
        <v>2626</v>
      </c>
      <c r="G451" s="704" t="s">
        <v>2627</v>
      </c>
      <c r="H451" s="682" t="s">
        <v>2628</v>
      </c>
      <c r="I451" s="682" t="s">
        <v>2629</v>
      </c>
      <c r="J451" s="4" t="s">
        <v>2630</v>
      </c>
      <c r="K451" s="692" t="s">
        <v>2631</v>
      </c>
      <c r="L451" s="682" t="s">
        <v>2632</v>
      </c>
    </row>
    <row r="452" spans="1:13">
      <c r="A452" s="78" t="s">
        <v>27</v>
      </c>
      <c r="B452" s="285" t="s">
        <v>2633</v>
      </c>
      <c r="C452" s="4" t="s">
        <v>2634</v>
      </c>
      <c r="D452" s="4" t="s">
        <v>2635</v>
      </c>
      <c r="E452" s="4" t="s">
        <v>2636</v>
      </c>
      <c r="F452" s="4" t="s">
        <v>2637</v>
      </c>
      <c r="G452" s="116" t="s">
        <v>2638</v>
      </c>
      <c r="H452" s="6" t="s">
        <v>2639</v>
      </c>
      <c r="I452" s="6" t="s">
        <v>2640</v>
      </c>
      <c r="J452" s="4" t="s">
        <v>2641</v>
      </c>
      <c r="K452" s="6" t="s">
        <v>2642</v>
      </c>
      <c r="L452" s="6" t="s">
        <v>2643</v>
      </c>
    </row>
    <row r="453" spans="1:13">
      <c r="A453" s="78" t="s">
        <v>40</v>
      </c>
      <c r="B453" s="284" t="s">
        <v>1299</v>
      </c>
      <c r="C453" s="4" t="s">
        <v>1241</v>
      </c>
      <c r="D453" s="4" t="s">
        <v>1240</v>
      </c>
      <c r="E453" s="4" t="s">
        <v>1234</v>
      </c>
      <c r="F453" s="4" t="s">
        <v>1358</v>
      </c>
      <c r="G453" s="649" t="s">
        <v>1301</v>
      </c>
      <c r="H453" s="682" t="s">
        <v>1236</v>
      </c>
      <c r="I453" s="682" t="s">
        <v>1569</v>
      </c>
      <c r="J453" s="4" t="s">
        <v>1304</v>
      </c>
      <c r="K453" s="682" t="s">
        <v>1241</v>
      </c>
      <c r="L453" s="682" t="s">
        <v>1356</v>
      </c>
    </row>
    <row r="454" spans="1:13">
      <c r="A454" s="78" t="s">
        <v>48</v>
      </c>
      <c r="B454" s="732">
        <v>2223534000</v>
      </c>
      <c r="C454" s="682">
        <v>3118051000</v>
      </c>
      <c r="D454" s="682">
        <v>6809781000</v>
      </c>
      <c r="E454" s="682">
        <v>1151245000</v>
      </c>
      <c r="F454" s="682">
        <v>770546000</v>
      </c>
      <c r="G454" s="649">
        <v>1900616000</v>
      </c>
      <c r="H454" s="682">
        <v>4997168000</v>
      </c>
      <c r="I454" s="682">
        <v>661397000</v>
      </c>
      <c r="J454" s="682">
        <v>13557187000</v>
      </c>
      <c r="K454" s="682">
        <v>70073188000</v>
      </c>
      <c r="L454" s="682">
        <v>6810677000</v>
      </c>
    </row>
    <row r="455" spans="1:13">
      <c r="A455" s="78" t="s">
        <v>49</v>
      </c>
      <c r="B455" s="732">
        <v>539307000</v>
      </c>
      <c r="C455" s="682">
        <v>2894604000</v>
      </c>
      <c r="D455" s="682">
        <v>9033396000</v>
      </c>
      <c r="E455" s="682">
        <v>1159052000</v>
      </c>
      <c r="F455" s="682">
        <v>0</v>
      </c>
      <c r="G455" s="649">
        <v>1479172000</v>
      </c>
      <c r="H455" s="682">
        <v>2974510000</v>
      </c>
      <c r="I455" s="682">
        <v>739790000</v>
      </c>
      <c r="J455" s="682">
        <v>9378001000</v>
      </c>
      <c r="K455" s="682">
        <v>106315872000</v>
      </c>
      <c r="L455" s="682">
        <v>9670043000</v>
      </c>
    </row>
    <row r="456" spans="1:13">
      <c r="A456" s="78" t="s">
        <v>50</v>
      </c>
      <c r="B456" s="732">
        <v>2636399000</v>
      </c>
      <c r="C456" s="682">
        <v>3862144000</v>
      </c>
      <c r="D456" s="682">
        <v>15294862000</v>
      </c>
      <c r="E456" s="682">
        <v>2923646000</v>
      </c>
      <c r="F456" s="682">
        <v>0</v>
      </c>
      <c r="G456" s="649">
        <v>2854964000</v>
      </c>
      <c r="H456" s="682">
        <v>12016563000</v>
      </c>
      <c r="I456" s="682">
        <v>1841123000</v>
      </c>
      <c r="J456" s="682">
        <v>12260940000</v>
      </c>
      <c r="K456" s="682">
        <v>144792724000</v>
      </c>
      <c r="L456" s="682">
        <v>14442272000</v>
      </c>
    </row>
    <row r="457" spans="1:13">
      <c r="A457" s="718" t="s">
        <v>51</v>
      </c>
      <c r="B457" s="279">
        <v>0.20419999999999999</v>
      </c>
      <c r="C457" s="5">
        <v>0.49299999999999999</v>
      </c>
      <c r="D457" s="5">
        <v>0.65359999999999996</v>
      </c>
      <c r="E457" s="5">
        <v>0.45669999999999999</v>
      </c>
      <c r="F457" s="5">
        <v>0.2278</v>
      </c>
      <c r="G457" s="105">
        <v>0.2903</v>
      </c>
      <c r="H457" s="76">
        <v>0.79910000000000003</v>
      </c>
      <c r="I457" s="5">
        <v>6.6000000000000003E-2</v>
      </c>
      <c r="J457" s="5">
        <v>0.37890000000000001</v>
      </c>
      <c r="K457" s="76">
        <v>0.77890000000000004</v>
      </c>
      <c r="L457" s="5">
        <v>0.32540000000000002</v>
      </c>
      <c r="M457" s="627"/>
    </row>
    <row r="458" spans="1:13">
      <c r="A458" s="718" t="s">
        <v>54</v>
      </c>
      <c r="B458" s="279">
        <v>14.751200000000001</v>
      </c>
      <c r="C458" s="5">
        <v>2.331</v>
      </c>
      <c r="D458" s="5">
        <v>4.9565999999999999</v>
      </c>
      <c r="E458" s="5">
        <v>13.725199999999999</v>
      </c>
      <c r="F458" s="5">
        <v>8.1220999999999997</v>
      </c>
      <c r="G458" s="105">
        <v>7.4451000000000001</v>
      </c>
      <c r="H458" s="5">
        <v>2.4037999999999999</v>
      </c>
      <c r="I458" s="5">
        <v>12.554</v>
      </c>
      <c r="J458" s="5">
        <v>6.2215999999999996</v>
      </c>
      <c r="K458" s="86">
        <v>3.0165000000000002</v>
      </c>
      <c r="L458" s="5">
        <v>3.0872999999999999</v>
      </c>
      <c r="M458" s="627"/>
    </row>
    <row r="459" spans="1:13" ht="22.5" customHeight="1">
      <c r="A459" s="719" t="s">
        <v>55</v>
      </c>
      <c r="B459" s="280" t="s">
        <v>2644</v>
      </c>
      <c r="C459" s="5" t="s">
        <v>2645</v>
      </c>
      <c r="D459" s="5" t="s">
        <v>2646</v>
      </c>
      <c r="E459" s="5" t="s">
        <v>2647</v>
      </c>
      <c r="F459" s="75" t="s">
        <v>2648</v>
      </c>
      <c r="G459" s="109" t="s">
        <v>2649</v>
      </c>
      <c r="H459" s="75" t="s">
        <v>59</v>
      </c>
      <c r="I459" s="75" t="s">
        <v>2650</v>
      </c>
      <c r="J459" s="5" t="s">
        <v>2651</v>
      </c>
      <c r="K459" s="75" t="s">
        <v>2652</v>
      </c>
      <c r="L459" s="5" t="s">
        <v>662</v>
      </c>
    </row>
    <row r="460" spans="1:13" ht="23.45" customHeight="1">
      <c r="A460" s="78" t="s">
        <v>68</v>
      </c>
      <c r="B460" s="642"/>
      <c r="C460" s="59"/>
      <c r="D460" s="59"/>
      <c r="E460" s="59"/>
      <c r="F460" s="59"/>
      <c r="G460" s="678"/>
      <c r="H460" s="681" t="s">
        <v>720</v>
      </c>
      <c r="I460" s="644" t="s">
        <v>2653</v>
      </c>
      <c r="J460" s="59"/>
      <c r="K460" s="644" t="s">
        <v>2654</v>
      </c>
      <c r="L460" s="262" t="s">
        <v>2655</v>
      </c>
    </row>
    <row r="461" spans="1:13">
      <c r="A461" s="78" t="s">
        <v>76</v>
      </c>
      <c r="B461" s="781"/>
      <c r="C461" s="59"/>
      <c r="D461" s="59"/>
      <c r="E461" s="59"/>
      <c r="F461" s="59"/>
      <c r="G461" s="650"/>
      <c r="H461" s="682"/>
      <c r="I461" s="642"/>
      <c r="J461" s="59"/>
      <c r="K461" s="650"/>
      <c r="L461" s="69"/>
    </row>
    <row r="462" spans="1:13">
      <c r="A462" s="78" t="s">
        <v>77</v>
      </c>
      <c r="B462" s="781"/>
      <c r="C462" s="59"/>
      <c r="D462" s="59"/>
      <c r="E462" s="59"/>
      <c r="F462" s="59"/>
      <c r="G462" s="650"/>
      <c r="H462" s="682"/>
      <c r="I462" s="642"/>
      <c r="J462" s="59"/>
      <c r="K462" s="650"/>
      <c r="L462" s="69"/>
    </row>
    <row r="463" spans="1:13">
      <c r="A463" s="79" t="s">
        <v>1256</v>
      </c>
      <c r="B463" s="781"/>
      <c r="C463" s="59"/>
      <c r="D463" s="59"/>
      <c r="E463" s="59"/>
      <c r="F463" s="59"/>
      <c r="G463" s="650"/>
      <c r="H463" s="682"/>
      <c r="I463" s="642"/>
      <c r="J463" s="59"/>
      <c r="K463" s="650"/>
      <c r="L463" s="69"/>
    </row>
    <row r="464" spans="1:13">
      <c r="A464" s="79" t="s">
        <v>79</v>
      </c>
      <c r="B464" s="781"/>
      <c r="C464" s="59"/>
      <c r="D464" s="59"/>
      <c r="E464" s="59"/>
      <c r="F464" s="59"/>
      <c r="G464" s="650"/>
      <c r="H464" s="12" t="s">
        <v>559</v>
      </c>
      <c r="I464" s="642"/>
      <c r="J464" s="59"/>
      <c r="K464" s="681" t="s">
        <v>275</v>
      </c>
      <c r="L464" s="69"/>
    </row>
    <row r="465" spans="1:13" ht="33.75" customHeight="1">
      <c r="A465" s="78" t="s">
        <v>1260</v>
      </c>
      <c r="B465" s="782" t="s">
        <v>2656</v>
      </c>
      <c r="C465" s="4" t="s">
        <v>150</v>
      </c>
      <c r="D465" s="4" t="s">
        <v>148</v>
      </c>
      <c r="E465" s="4" t="s">
        <v>1580</v>
      </c>
      <c r="F465" s="4" t="s">
        <v>2505</v>
      </c>
      <c r="G465" s="649" t="s">
        <v>563</v>
      </c>
      <c r="H465" s="692" t="s">
        <v>2657</v>
      </c>
      <c r="I465" s="4" t="s">
        <v>2220</v>
      </c>
      <c r="J465" s="4" t="s">
        <v>147</v>
      </c>
      <c r="K465" s="692" t="s">
        <v>2658</v>
      </c>
      <c r="L465" s="4" t="s">
        <v>1679</v>
      </c>
    </row>
    <row r="466" spans="1:13" ht="26.1" customHeight="1">
      <c r="A466" s="14" t="s">
        <v>1</v>
      </c>
      <c r="B466" s="13" t="s">
        <v>2659</v>
      </c>
      <c r="C466" s="14" t="s">
        <v>2660</v>
      </c>
      <c r="D466" s="13" t="s">
        <v>2661</v>
      </c>
      <c r="E466" s="13" t="s">
        <v>2662</v>
      </c>
      <c r="F466" s="13" t="s">
        <v>2663</v>
      </c>
      <c r="G466" s="14" t="s">
        <v>2664</v>
      </c>
      <c r="H466" s="14" t="s">
        <v>2665</v>
      </c>
      <c r="I466" s="14" t="s">
        <v>2666</v>
      </c>
      <c r="J466" s="13" t="s">
        <v>2667</v>
      </c>
      <c r="K466" s="14" t="s">
        <v>2668</v>
      </c>
      <c r="L466" s="14" t="s">
        <v>2669</v>
      </c>
    </row>
    <row r="467" spans="1:13">
      <c r="A467" s="78" t="s">
        <v>14</v>
      </c>
      <c r="B467" s="4" t="s">
        <v>2670</v>
      </c>
      <c r="C467" s="682" t="s">
        <v>2671</v>
      </c>
      <c r="D467" s="422" t="s">
        <v>2672</v>
      </c>
      <c r="E467" s="4" t="s">
        <v>2673</v>
      </c>
      <c r="F467" s="4" t="s">
        <v>2674</v>
      </c>
      <c r="G467" s="4" t="s">
        <v>2675</v>
      </c>
      <c r="H467" s="4" t="s">
        <v>2676</v>
      </c>
      <c r="I467" s="4" t="s">
        <v>2677</v>
      </c>
      <c r="J467" s="4" t="s">
        <v>2678</v>
      </c>
      <c r="K467" s="682" t="s">
        <v>2679</v>
      </c>
      <c r="L467" s="682" t="s">
        <v>2680</v>
      </c>
    </row>
    <row r="468" spans="1:13">
      <c r="A468" s="78" t="s">
        <v>27</v>
      </c>
      <c r="B468" s="4" t="s">
        <v>2681</v>
      </c>
      <c r="C468" s="6" t="s">
        <v>2682</v>
      </c>
      <c r="D468" s="423" t="s">
        <v>2683</v>
      </c>
      <c r="E468" s="4" t="s">
        <v>2684</v>
      </c>
      <c r="F468" s="4" t="s">
        <v>2685</v>
      </c>
      <c r="G468" s="4" t="s">
        <v>2686</v>
      </c>
      <c r="H468" s="9" t="s">
        <v>2687</v>
      </c>
      <c r="I468" s="4" t="s">
        <v>2688</v>
      </c>
      <c r="J468" s="4" t="s">
        <v>2689</v>
      </c>
      <c r="K468" s="6" t="s">
        <v>2690</v>
      </c>
      <c r="L468" s="6" t="s">
        <v>2691</v>
      </c>
    </row>
    <row r="469" spans="1:13">
      <c r="A469" s="78" t="s">
        <v>40</v>
      </c>
      <c r="B469" s="4" t="s">
        <v>1300</v>
      </c>
      <c r="C469" s="682" t="s">
        <v>1306</v>
      </c>
      <c r="D469" s="422" t="s">
        <v>1304</v>
      </c>
      <c r="E469" s="4" t="s">
        <v>1567</v>
      </c>
      <c r="F469" s="4" t="s">
        <v>1567</v>
      </c>
      <c r="G469" s="4" t="s">
        <v>1241</v>
      </c>
      <c r="H469" s="4" t="s">
        <v>2692</v>
      </c>
      <c r="I469" s="4" t="s">
        <v>1956</v>
      </c>
      <c r="J469" s="4" t="s">
        <v>1356</v>
      </c>
      <c r="K469" s="682" t="s">
        <v>1241</v>
      </c>
      <c r="L469" s="682" t="s">
        <v>1857</v>
      </c>
    </row>
    <row r="470" spans="1:13">
      <c r="A470" s="78" t="s">
        <v>48</v>
      </c>
      <c r="B470" s="682">
        <v>10955874000</v>
      </c>
      <c r="C470" s="682">
        <v>2357171000</v>
      </c>
      <c r="D470" s="688">
        <v>1823327000</v>
      </c>
      <c r="E470" s="682">
        <v>434277000</v>
      </c>
      <c r="F470" s="682">
        <v>1109449000</v>
      </c>
      <c r="G470" s="651">
        <v>4277007000</v>
      </c>
      <c r="H470" s="682">
        <v>6466340000</v>
      </c>
      <c r="I470" s="651">
        <v>74004540000</v>
      </c>
      <c r="J470" s="682">
        <v>11435311000</v>
      </c>
      <c r="K470" s="682">
        <v>5740221000</v>
      </c>
      <c r="L470" s="682">
        <v>6322479000</v>
      </c>
    </row>
    <row r="471" spans="1:13">
      <c r="A471" s="78" t="s">
        <v>49</v>
      </c>
      <c r="B471" s="682">
        <v>9496562000</v>
      </c>
      <c r="C471" s="682">
        <v>1049940000</v>
      </c>
      <c r="D471" s="688">
        <v>1130471000</v>
      </c>
      <c r="E471" s="682">
        <v>0</v>
      </c>
      <c r="F471" s="682">
        <v>325324000</v>
      </c>
      <c r="G471" s="651">
        <v>7256455000</v>
      </c>
      <c r="H471" s="682">
        <v>11507139000</v>
      </c>
      <c r="I471" s="651">
        <v>129238406000</v>
      </c>
      <c r="J471" s="682">
        <v>15382884000</v>
      </c>
      <c r="K471" s="682">
        <v>6823670000</v>
      </c>
      <c r="L471" s="682">
        <v>3643203000</v>
      </c>
    </row>
    <row r="472" spans="1:13">
      <c r="A472" s="78" t="s">
        <v>50</v>
      </c>
      <c r="B472" s="682">
        <v>11143423000</v>
      </c>
      <c r="C472" s="682">
        <v>2368084000</v>
      </c>
      <c r="D472" s="688">
        <v>1810832000</v>
      </c>
      <c r="E472" s="682">
        <v>0</v>
      </c>
      <c r="F472" s="682">
        <v>588549000</v>
      </c>
      <c r="G472" s="654">
        <v>9331165000</v>
      </c>
      <c r="H472" s="682">
        <v>14587275000</v>
      </c>
      <c r="I472" s="654">
        <v>174337652000</v>
      </c>
      <c r="J472" s="682">
        <v>25995030000</v>
      </c>
      <c r="K472" s="682">
        <v>11485576000</v>
      </c>
      <c r="L472" s="682">
        <v>8355330000</v>
      </c>
    </row>
    <row r="473" spans="1:13">
      <c r="A473" s="718" t="s">
        <v>51</v>
      </c>
      <c r="B473" s="5">
        <v>0.13300000000000001</v>
      </c>
      <c r="C473" s="5">
        <v>0.67059999999999997</v>
      </c>
      <c r="D473" s="417">
        <v>0.34310000000000002</v>
      </c>
      <c r="E473" s="5">
        <v>1.6896</v>
      </c>
      <c r="F473" s="5">
        <v>0.58479999999999999</v>
      </c>
      <c r="G473" s="5">
        <v>0.35239999999999999</v>
      </c>
      <c r="H473" s="5">
        <v>0.68049999999999999</v>
      </c>
      <c r="I473" s="49"/>
      <c r="J473" s="5">
        <v>0.14199999999999999</v>
      </c>
      <c r="K473" s="5">
        <v>9.0399999999999994E-2</v>
      </c>
      <c r="L473" s="5">
        <v>0.33229999999999998</v>
      </c>
      <c r="M473" s="627"/>
    </row>
    <row r="474" spans="1:13">
      <c r="A474" s="718" t="s">
        <v>54</v>
      </c>
      <c r="B474" s="5">
        <v>65.537499999999994</v>
      </c>
      <c r="C474" s="5">
        <v>2.2997999999999998</v>
      </c>
      <c r="D474" s="417">
        <v>3.7757000000000001</v>
      </c>
      <c r="E474" s="5">
        <v>1.3767</v>
      </c>
      <c r="F474" s="5">
        <v>1.7968</v>
      </c>
      <c r="G474" s="5">
        <v>4.6098999999999997</v>
      </c>
      <c r="H474" s="5">
        <v>2.3616999999999999</v>
      </c>
      <c r="I474" s="49"/>
      <c r="J474" s="5">
        <v>9.2726000000000006</v>
      </c>
      <c r="K474" s="5">
        <v>3.9434999999999998</v>
      </c>
      <c r="L474" s="5">
        <v>4.0092999999999996</v>
      </c>
      <c r="M474" s="627"/>
    </row>
    <row r="475" spans="1:13" ht="22.5" customHeight="1">
      <c r="A475" s="719" t="s">
        <v>55</v>
      </c>
      <c r="B475" s="87" t="s">
        <v>2693</v>
      </c>
      <c r="C475" s="75" t="s">
        <v>2694</v>
      </c>
      <c r="D475" s="419" t="s">
        <v>2695</v>
      </c>
      <c r="E475" s="5" t="s">
        <v>822</v>
      </c>
      <c r="F475" s="5" t="s">
        <v>132</v>
      </c>
      <c r="G475" s="5" t="s">
        <v>2696</v>
      </c>
      <c r="H475" s="75" t="s">
        <v>2697</v>
      </c>
      <c r="I475" s="75" t="s">
        <v>490</v>
      </c>
      <c r="J475" s="75" t="s">
        <v>490</v>
      </c>
      <c r="K475" s="5" t="s">
        <v>2698</v>
      </c>
      <c r="L475" s="75" t="s">
        <v>2699</v>
      </c>
    </row>
    <row r="476" spans="1:13" ht="22.5" customHeight="1">
      <c r="A476" s="78" t="s">
        <v>68</v>
      </c>
      <c r="B476" s="12"/>
      <c r="C476" s="260" t="s">
        <v>2700</v>
      </c>
      <c r="D476" s="59"/>
      <c r="E476" s="59"/>
      <c r="F476" s="678"/>
      <c r="G476" s="678"/>
      <c r="H476" s="678"/>
      <c r="I476" s="767" t="s">
        <v>619</v>
      </c>
      <c r="J476" s="644" t="s">
        <v>2701</v>
      </c>
      <c r="K476" s="644" t="s">
        <v>2702</v>
      </c>
      <c r="L476" s="644" t="s">
        <v>2603</v>
      </c>
    </row>
    <row r="477" spans="1:13">
      <c r="A477" s="78" t="s">
        <v>76</v>
      </c>
      <c r="B477" s="12"/>
      <c r="C477" s="642"/>
      <c r="D477" s="420"/>
      <c r="E477" s="59"/>
      <c r="F477" s="678"/>
      <c r="G477" s="678"/>
      <c r="H477" s="678"/>
      <c r="I477" s="678"/>
      <c r="J477" s="642"/>
      <c r="K477" s="642"/>
      <c r="L477" s="642"/>
    </row>
    <row r="478" spans="1:13">
      <c r="A478" s="78" t="s">
        <v>77</v>
      </c>
      <c r="B478" s="12"/>
      <c r="C478" s="642"/>
      <c r="D478" s="420"/>
      <c r="E478" s="59"/>
      <c r="F478" s="678"/>
      <c r="G478" s="678"/>
      <c r="H478" s="678"/>
      <c r="I478" s="678"/>
      <c r="J478" s="642"/>
      <c r="K478" s="642"/>
      <c r="L478" s="642"/>
    </row>
    <row r="479" spans="1:13">
      <c r="A479" s="79" t="s">
        <v>1256</v>
      </c>
      <c r="B479" s="12"/>
      <c r="C479" s="642"/>
      <c r="D479" s="420"/>
      <c r="E479" s="59"/>
      <c r="F479" s="678"/>
      <c r="G479" s="678"/>
      <c r="H479" s="678"/>
      <c r="I479" s="678"/>
      <c r="J479" s="642"/>
      <c r="K479" s="642"/>
      <c r="L479" s="642"/>
    </row>
    <row r="480" spans="1:13">
      <c r="A480" s="79" t="s">
        <v>79</v>
      </c>
      <c r="B480" s="12"/>
      <c r="C480" s="642"/>
      <c r="D480" s="420"/>
      <c r="E480" s="59"/>
      <c r="F480" s="678"/>
      <c r="G480" s="678"/>
      <c r="H480" s="678"/>
      <c r="I480" s="678"/>
      <c r="J480" s="642"/>
      <c r="K480" s="642"/>
      <c r="L480" s="642"/>
    </row>
    <row r="481" spans="1:13" ht="33.75" customHeight="1">
      <c r="A481" s="78" t="s">
        <v>1260</v>
      </c>
      <c r="B481" s="77" t="s">
        <v>2703</v>
      </c>
      <c r="C481" s="48"/>
      <c r="D481" s="422" t="s">
        <v>150</v>
      </c>
      <c r="E481" s="4" t="s">
        <v>2704</v>
      </c>
      <c r="F481" s="682" t="s">
        <v>87</v>
      </c>
      <c r="G481" s="4" t="s">
        <v>561</v>
      </c>
      <c r="H481" s="4" t="s">
        <v>82</v>
      </c>
      <c r="I481" s="4" t="s">
        <v>218</v>
      </c>
      <c r="J481" s="4" t="s">
        <v>333</v>
      </c>
      <c r="K481" s="4" t="s">
        <v>150</v>
      </c>
      <c r="L481" s="682" t="s">
        <v>150</v>
      </c>
    </row>
    <row r="482" spans="1:13" ht="26.1" customHeight="1">
      <c r="A482" s="14" t="s">
        <v>1</v>
      </c>
      <c r="B482" s="14" t="s">
        <v>2705</v>
      </c>
      <c r="C482" s="14" t="s">
        <v>2706</v>
      </c>
      <c r="D482" s="73" t="s">
        <v>2707</v>
      </c>
      <c r="E482" s="13" t="s">
        <v>2708</v>
      </c>
      <c r="F482" s="14" t="s">
        <v>2709</v>
      </c>
      <c r="G482" s="14" t="s">
        <v>2710</v>
      </c>
      <c r="H482" s="13" t="s">
        <v>2711</v>
      </c>
      <c r="I482" s="13" t="s">
        <v>2712</v>
      </c>
      <c r="J482" s="14" t="s">
        <v>2713</v>
      </c>
      <c r="K482" s="14" t="s">
        <v>2714</v>
      </c>
      <c r="L482" s="14" t="s">
        <v>2715</v>
      </c>
    </row>
    <row r="483" spans="1:13">
      <c r="A483" s="78" t="s">
        <v>14</v>
      </c>
      <c r="B483" s="4" t="s">
        <v>2716</v>
      </c>
      <c r="C483" s="682" t="s">
        <v>2717</v>
      </c>
      <c r="D483" s="682" t="s">
        <v>2718</v>
      </c>
      <c r="E483" s="103" t="s">
        <v>2719</v>
      </c>
      <c r="F483" s="783" t="s">
        <v>2720</v>
      </c>
      <c r="G483" s="682" t="s">
        <v>2721</v>
      </c>
      <c r="H483" s="103" t="s">
        <v>2722</v>
      </c>
      <c r="I483" s="4" t="s">
        <v>2723</v>
      </c>
      <c r="J483" s="682" t="s">
        <v>2724</v>
      </c>
      <c r="K483" s="649" t="s">
        <v>2725</v>
      </c>
      <c r="L483" s="682" t="s">
        <v>2726</v>
      </c>
    </row>
    <row r="484" spans="1:13">
      <c r="A484" s="78" t="s">
        <v>27</v>
      </c>
      <c r="B484" s="9" t="s">
        <v>2727</v>
      </c>
      <c r="C484" s="6" t="s">
        <v>2728</v>
      </c>
      <c r="D484" s="6" t="s">
        <v>2729</v>
      </c>
      <c r="E484" s="103" t="s">
        <v>2730</v>
      </c>
      <c r="F484" s="329" t="s">
        <v>2731</v>
      </c>
      <c r="G484" s="6" t="s">
        <v>2732</v>
      </c>
      <c r="H484" s="103" t="s">
        <v>2733</v>
      </c>
      <c r="I484" s="4" t="s">
        <v>2734</v>
      </c>
      <c r="J484" s="6" t="s">
        <v>2735</v>
      </c>
      <c r="K484" s="116" t="s">
        <v>2736</v>
      </c>
      <c r="L484" s="6" t="s">
        <v>2737</v>
      </c>
    </row>
    <row r="485" spans="1:13">
      <c r="A485" s="78" t="s">
        <v>40</v>
      </c>
      <c r="B485" s="4" t="s">
        <v>1235</v>
      </c>
      <c r="C485" s="682" t="s">
        <v>1241</v>
      </c>
      <c r="D485" s="682" t="s">
        <v>1241</v>
      </c>
      <c r="E485" s="103" t="s">
        <v>1299</v>
      </c>
      <c r="F485" s="783" t="s">
        <v>1715</v>
      </c>
      <c r="G485" s="682" t="s">
        <v>1236</v>
      </c>
      <c r="H485" s="103" t="s">
        <v>1516</v>
      </c>
      <c r="I485" s="4" t="s">
        <v>1715</v>
      </c>
      <c r="J485" s="682" t="s">
        <v>1758</v>
      </c>
      <c r="K485" s="649" t="s">
        <v>1457</v>
      </c>
      <c r="L485" s="682" t="s">
        <v>1407</v>
      </c>
    </row>
    <row r="486" spans="1:13">
      <c r="A486" s="78" t="s">
        <v>48</v>
      </c>
      <c r="B486" s="682">
        <v>11896494000</v>
      </c>
      <c r="C486" s="682">
        <v>10418573000</v>
      </c>
      <c r="D486" s="682">
        <v>4157689000</v>
      </c>
      <c r="E486" s="649">
        <v>60250328000</v>
      </c>
      <c r="F486" s="630">
        <v>38718740000</v>
      </c>
      <c r="G486" s="682">
        <v>4648778000</v>
      </c>
      <c r="H486" s="649">
        <v>2228264000</v>
      </c>
      <c r="I486" s="682">
        <v>17179911000</v>
      </c>
      <c r="J486" s="682">
        <v>4411592000</v>
      </c>
      <c r="K486" s="649">
        <v>7051941000</v>
      </c>
      <c r="L486" s="682">
        <v>16512021000</v>
      </c>
    </row>
    <row r="487" spans="1:13">
      <c r="A487" s="78" t="s">
        <v>49</v>
      </c>
      <c r="B487" s="682">
        <v>16459969000</v>
      </c>
      <c r="C487" s="682">
        <v>7018023000</v>
      </c>
      <c r="D487" s="682">
        <v>2924189000</v>
      </c>
      <c r="E487" s="649">
        <v>30153434000</v>
      </c>
      <c r="F487" s="630">
        <v>38817784000</v>
      </c>
      <c r="G487" s="682">
        <v>5373917000</v>
      </c>
      <c r="H487" s="649">
        <v>1509146000</v>
      </c>
      <c r="I487" s="682">
        <v>17567245000</v>
      </c>
      <c r="J487" s="682">
        <v>2959754000</v>
      </c>
      <c r="K487" s="649">
        <v>12641001000</v>
      </c>
      <c r="L487" s="682">
        <v>13428891000</v>
      </c>
    </row>
    <row r="488" spans="1:13">
      <c r="A488" s="78" t="s">
        <v>50</v>
      </c>
      <c r="B488" s="682">
        <v>17845404000</v>
      </c>
      <c r="C488" s="682">
        <v>13491366000</v>
      </c>
      <c r="D488" s="682">
        <v>4661840000</v>
      </c>
      <c r="E488" s="649">
        <v>45287682000</v>
      </c>
      <c r="F488" s="630">
        <v>58935297000</v>
      </c>
      <c r="G488" s="682">
        <v>14780013000</v>
      </c>
      <c r="H488" s="649">
        <v>2378332000</v>
      </c>
      <c r="I488" s="682">
        <v>28887260000</v>
      </c>
      <c r="J488" s="682">
        <v>11099200000</v>
      </c>
      <c r="K488" s="649">
        <v>24040570000</v>
      </c>
      <c r="L488" s="682">
        <v>17831791000</v>
      </c>
    </row>
    <row r="489" spans="1:13">
      <c r="A489" s="718" t="s">
        <v>51</v>
      </c>
      <c r="B489" s="5">
        <v>0.1179</v>
      </c>
      <c r="C489" s="5">
        <v>0.32240000000000002</v>
      </c>
      <c r="D489" s="5">
        <v>0.11990000000000001</v>
      </c>
      <c r="E489" s="105">
        <v>0.13139999999999999</v>
      </c>
      <c r="F489" s="336">
        <v>0.13239999999999999</v>
      </c>
      <c r="G489" s="5">
        <v>0.2616</v>
      </c>
      <c r="H489" s="114">
        <v>0.32440000000000002</v>
      </c>
      <c r="I489" s="5">
        <v>0.18559999999999999</v>
      </c>
      <c r="J489" s="5">
        <v>0.14779999999999999</v>
      </c>
      <c r="K489" s="106">
        <v>1.2153</v>
      </c>
      <c r="L489" s="5">
        <v>0.4047</v>
      </c>
      <c r="M489" s="627"/>
    </row>
    <row r="490" spans="1:13">
      <c r="A490" s="718" t="s">
        <v>54</v>
      </c>
      <c r="B490" s="5">
        <v>16.1907</v>
      </c>
      <c r="C490" s="5">
        <v>4.4595000000000002</v>
      </c>
      <c r="D490" s="5">
        <v>5.3879000000000001</v>
      </c>
      <c r="E490" s="105">
        <v>9.8765999999999998</v>
      </c>
      <c r="F490" s="336">
        <v>4.3719999999999999</v>
      </c>
      <c r="G490" s="5">
        <v>12.6905</v>
      </c>
      <c r="H490" s="105">
        <v>2.8833000000000002</v>
      </c>
      <c r="I490" s="5">
        <v>2.5331000000000001</v>
      </c>
      <c r="J490" s="5">
        <v>12.942500000000001</v>
      </c>
      <c r="K490" s="106">
        <v>0.85560000000000003</v>
      </c>
      <c r="L490" s="5">
        <v>6.5281000000000002</v>
      </c>
      <c r="M490" s="627"/>
    </row>
    <row r="491" spans="1:13" ht="22.5" customHeight="1">
      <c r="A491" s="719" t="s">
        <v>55</v>
      </c>
      <c r="B491" s="83" t="s">
        <v>321</v>
      </c>
      <c r="C491" s="75" t="s">
        <v>199</v>
      </c>
      <c r="D491" s="5" t="s">
        <v>2738</v>
      </c>
      <c r="E491" s="105" t="s">
        <v>2739</v>
      </c>
      <c r="F491" s="342" t="s">
        <v>2740</v>
      </c>
      <c r="G491" s="5" t="s">
        <v>2741</v>
      </c>
      <c r="H491" s="135" t="s">
        <v>2742</v>
      </c>
      <c r="I491" s="5" t="s">
        <v>610</v>
      </c>
      <c r="J491" s="5" t="s">
        <v>2743</v>
      </c>
      <c r="K491" s="109" t="s">
        <v>2744</v>
      </c>
      <c r="L491" s="75" t="s">
        <v>64</v>
      </c>
    </row>
    <row r="492" spans="1:13" ht="22.5" customHeight="1">
      <c r="A492" s="78" t="s">
        <v>68</v>
      </c>
      <c r="B492" s="644" t="s">
        <v>2745</v>
      </c>
      <c r="C492" s="644" t="s">
        <v>2746</v>
      </c>
      <c r="D492" s="642"/>
      <c r="E492" s="644" t="s">
        <v>2747</v>
      </c>
      <c r="F492" s="679" t="s">
        <v>2748</v>
      </c>
      <c r="G492" s="681" t="s">
        <v>1815</v>
      </c>
      <c r="H492" s="59"/>
      <c r="I492" s="644" t="s">
        <v>2749</v>
      </c>
      <c r="J492" s="644" t="s">
        <v>2750</v>
      </c>
      <c r="K492" s="644" t="s">
        <v>1164</v>
      </c>
      <c r="L492" s="681" t="s">
        <v>613</v>
      </c>
    </row>
    <row r="493" spans="1:13">
      <c r="A493" s="78" t="s">
        <v>76</v>
      </c>
      <c r="B493" s="642"/>
      <c r="C493" s="642"/>
      <c r="D493" s="642"/>
      <c r="E493" s="642"/>
      <c r="F493" s="647"/>
      <c r="G493" s="681"/>
      <c r="H493" s="59"/>
      <c r="I493" s="642"/>
      <c r="J493" s="642"/>
      <c r="K493" s="642"/>
      <c r="L493" s="642"/>
    </row>
    <row r="494" spans="1:13">
      <c r="A494" s="78" t="s">
        <v>77</v>
      </c>
      <c r="B494" s="642"/>
      <c r="C494" s="642"/>
      <c r="D494" s="642"/>
      <c r="E494" s="642"/>
      <c r="F494" s="647"/>
      <c r="G494" s="681"/>
      <c r="H494" s="59"/>
      <c r="I494" s="642"/>
      <c r="J494" s="642"/>
      <c r="K494" s="642"/>
      <c r="L494" s="642"/>
    </row>
    <row r="495" spans="1:13">
      <c r="A495" s="79" t="s">
        <v>1256</v>
      </c>
      <c r="B495" s="642"/>
      <c r="C495" s="642"/>
      <c r="D495" s="642"/>
      <c r="E495" s="642"/>
      <c r="F495" s="647"/>
      <c r="G495" s="681"/>
      <c r="H495" s="59"/>
      <c r="I495" s="642"/>
      <c r="J495" s="642"/>
      <c r="K495" s="642"/>
      <c r="L495" s="681" t="s">
        <v>1475</v>
      </c>
    </row>
    <row r="496" spans="1:13">
      <c r="A496" s="79" t="s">
        <v>79</v>
      </c>
      <c r="B496" s="642"/>
      <c r="C496" s="642"/>
      <c r="D496" s="642"/>
      <c r="E496" s="115" t="s">
        <v>559</v>
      </c>
      <c r="F496" s="647" t="s">
        <v>2751</v>
      </c>
      <c r="G496" s="681"/>
      <c r="H496" s="59"/>
      <c r="I496" s="681" t="s">
        <v>2752</v>
      </c>
      <c r="J496" s="642"/>
      <c r="K496" s="747" t="s">
        <v>2753</v>
      </c>
      <c r="L496" s="642"/>
    </row>
    <row r="497" spans="1:12" ht="33.75" customHeight="1">
      <c r="A497" s="78" t="s">
        <v>1260</v>
      </c>
      <c r="B497" s="4" t="s">
        <v>150</v>
      </c>
      <c r="C497" s="692" t="s">
        <v>150</v>
      </c>
      <c r="D497" s="4" t="s">
        <v>999</v>
      </c>
      <c r="E497" s="64" t="s">
        <v>2754</v>
      </c>
      <c r="F497" s="338" t="s">
        <v>83</v>
      </c>
      <c r="G497" s="77" t="s">
        <v>2755</v>
      </c>
      <c r="H497" s="112" t="s">
        <v>2756</v>
      </c>
      <c r="I497" s="4" t="s">
        <v>2757</v>
      </c>
      <c r="J497" s="4" t="s">
        <v>150</v>
      </c>
      <c r="K497" s="704" t="s">
        <v>87</v>
      </c>
      <c r="L497" s="682" t="s">
        <v>150</v>
      </c>
    </row>
    <row r="498" spans="1:12" ht="26.1" customHeight="1">
      <c r="A498" s="14" t="s">
        <v>1</v>
      </c>
      <c r="B498" s="14" t="s">
        <v>2758</v>
      </c>
      <c r="C498" s="13" t="s">
        <v>2759</v>
      </c>
      <c r="D498" s="13" t="s">
        <v>2760</v>
      </c>
      <c r="E498" s="13" t="s">
        <v>2761</v>
      </c>
      <c r="F498" s="13" t="s">
        <v>2762</v>
      </c>
      <c r="G498" s="14" t="s">
        <v>2763</v>
      </c>
      <c r="H498" s="14" t="s">
        <v>2764</v>
      </c>
      <c r="I498" s="13" t="s">
        <v>2765</v>
      </c>
      <c r="J498" s="13" t="s">
        <v>2766</v>
      </c>
      <c r="K498" s="15" t="s">
        <v>2767</v>
      </c>
      <c r="L498" s="13" t="s">
        <v>2768</v>
      </c>
    </row>
    <row r="499" spans="1:12">
      <c r="A499" s="78" t="s">
        <v>14</v>
      </c>
      <c r="B499" s="649" t="s">
        <v>2769</v>
      </c>
      <c r="C499" s="4" t="s">
        <v>2381</v>
      </c>
      <c r="D499" s="103" t="s">
        <v>2770</v>
      </c>
      <c r="E499" s="103" t="s">
        <v>2771</v>
      </c>
      <c r="F499" s="4" t="s">
        <v>2772</v>
      </c>
      <c r="G499" s="682" t="s">
        <v>2773</v>
      </c>
      <c r="H499" s="4" t="s">
        <v>2774</v>
      </c>
      <c r="I499" s="4" t="s">
        <v>2775</v>
      </c>
      <c r="J499" s="4" t="s">
        <v>2776</v>
      </c>
      <c r="K499" s="4" t="s">
        <v>2777</v>
      </c>
      <c r="L499" s="4" t="s">
        <v>2778</v>
      </c>
    </row>
    <row r="500" spans="1:12">
      <c r="A500" s="78" t="s">
        <v>27</v>
      </c>
      <c r="B500" s="116" t="s">
        <v>2779</v>
      </c>
      <c r="C500" s="4" t="s">
        <v>2780</v>
      </c>
      <c r="D500" s="103" t="s">
        <v>2781</v>
      </c>
      <c r="E500" s="103" t="s">
        <v>2782</v>
      </c>
      <c r="F500" s="4" t="s">
        <v>2783</v>
      </c>
      <c r="G500" s="6" t="s">
        <v>2784</v>
      </c>
      <c r="H500" s="4" t="s">
        <v>2785</v>
      </c>
      <c r="I500" s="4" t="s">
        <v>2786</v>
      </c>
      <c r="J500" s="4" t="s">
        <v>2787</v>
      </c>
      <c r="K500" s="4" t="s">
        <v>2788</v>
      </c>
      <c r="L500" s="4" t="s">
        <v>2789</v>
      </c>
    </row>
    <row r="501" spans="1:12">
      <c r="A501" s="78" t="s">
        <v>40</v>
      </c>
      <c r="B501" s="649" t="s">
        <v>1514</v>
      </c>
      <c r="C501" s="4" t="s">
        <v>1239</v>
      </c>
      <c r="D501" s="103" t="s">
        <v>1569</v>
      </c>
      <c r="E501" s="103" t="s">
        <v>1514</v>
      </c>
      <c r="F501" s="4" t="s">
        <v>1305</v>
      </c>
      <c r="G501" s="682" t="s">
        <v>1356</v>
      </c>
      <c r="H501" s="4" t="s">
        <v>1356</v>
      </c>
      <c r="I501" s="4" t="s">
        <v>1301</v>
      </c>
      <c r="J501" s="4" t="s">
        <v>1238</v>
      </c>
      <c r="K501" s="4" t="s">
        <v>1715</v>
      </c>
      <c r="L501" s="4" t="s">
        <v>1304</v>
      </c>
    </row>
    <row r="502" spans="1:12">
      <c r="A502" s="78" t="s">
        <v>48</v>
      </c>
      <c r="B502" s="649">
        <v>15772619000</v>
      </c>
      <c r="C502" s="682">
        <v>2013925000</v>
      </c>
      <c r="D502" s="649">
        <v>3523805000</v>
      </c>
      <c r="E502" s="649">
        <v>4436880000</v>
      </c>
      <c r="F502" s="682">
        <v>836541000</v>
      </c>
      <c r="G502" s="682">
        <v>19257346000</v>
      </c>
      <c r="H502" s="651">
        <v>3138011000</v>
      </c>
      <c r="I502" s="682">
        <v>2620782000</v>
      </c>
      <c r="J502" s="682">
        <v>13174444000</v>
      </c>
      <c r="K502" s="682">
        <v>243750000</v>
      </c>
      <c r="L502" s="682">
        <v>1298379000</v>
      </c>
    </row>
    <row r="503" spans="1:12">
      <c r="A503" s="78" t="s">
        <v>49</v>
      </c>
      <c r="B503" s="649">
        <v>18912400000</v>
      </c>
      <c r="C503" s="682">
        <v>1522860000</v>
      </c>
      <c r="D503" s="649">
        <v>4057309000</v>
      </c>
      <c r="E503" s="649">
        <v>2090720000</v>
      </c>
      <c r="F503" s="682">
        <v>8140000</v>
      </c>
      <c r="G503" s="682">
        <v>32276474000</v>
      </c>
      <c r="H503" s="651">
        <v>3936734000</v>
      </c>
      <c r="I503" s="682">
        <v>1678940000</v>
      </c>
      <c r="J503" s="682">
        <v>28562192000</v>
      </c>
      <c r="K503" s="784" t="s">
        <v>2541</v>
      </c>
      <c r="L503" s="682">
        <v>1513519000</v>
      </c>
    </row>
    <row r="504" spans="1:12">
      <c r="A504" s="78" t="s">
        <v>50</v>
      </c>
      <c r="B504" s="649">
        <v>34962618000</v>
      </c>
      <c r="C504" s="682">
        <v>1786244000</v>
      </c>
      <c r="D504" s="649">
        <v>5392883000</v>
      </c>
      <c r="E504" s="649">
        <v>2090720000</v>
      </c>
      <c r="F504" s="682">
        <v>8140000</v>
      </c>
      <c r="G504" s="682">
        <v>32341438000</v>
      </c>
      <c r="H504" s="654">
        <v>4489795000</v>
      </c>
      <c r="I504" s="682">
        <v>5343089000</v>
      </c>
      <c r="J504" s="682">
        <v>28562192000</v>
      </c>
      <c r="K504" s="784" t="s">
        <v>2541</v>
      </c>
      <c r="L504" s="682">
        <v>1946099000</v>
      </c>
    </row>
    <row r="505" spans="1:12">
      <c r="A505" s="718" t="s">
        <v>51</v>
      </c>
      <c r="B505" s="105">
        <v>0.1888</v>
      </c>
      <c r="C505" s="5">
        <v>0.49840000000000001</v>
      </c>
      <c r="D505" s="105">
        <v>0.48409999999999997</v>
      </c>
      <c r="E505" s="105">
        <v>8.2000000000000003E-2</v>
      </c>
      <c r="F505" s="5">
        <v>0.34420000000000001</v>
      </c>
      <c r="G505" s="76">
        <v>1.5588</v>
      </c>
      <c r="H505" s="5">
        <v>0.54879999999999995</v>
      </c>
      <c r="I505" s="5">
        <v>0.25080000000000002</v>
      </c>
      <c r="J505" s="5">
        <v>0.5544</v>
      </c>
      <c r="K505" s="5">
        <v>0.13270000000000001</v>
      </c>
      <c r="L505" s="76">
        <v>10.103</v>
      </c>
    </row>
    <row r="506" spans="1:12" ht="26.1" customHeight="1">
      <c r="A506" s="718" t="s">
        <v>54</v>
      </c>
      <c r="B506" s="105">
        <v>2.6920000000000002</v>
      </c>
      <c r="C506" s="5">
        <v>4.4466000000000001</v>
      </c>
      <c r="D506" s="105">
        <v>4.8695000000000004</v>
      </c>
      <c r="E506" s="105">
        <v>8.0258000000000003</v>
      </c>
      <c r="F506" s="5">
        <v>2.9382999999999999</v>
      </c>
      <c r="G506" s="76">
        <v>0.996</v>
      </c>
      <c r="H506" s="5">
        <v>3.2534000000000001</v>
      </c>
      <c r="I506" s="5">
        <v>2.9969999999999999</v>
      </c>
      <c r="J506" s="5">
        <v>2.5285000000000002</v>
      </c>
      <c r="K506" s="5">
        <v>7.4157999999999999</v>
      </c>
      <c r="L506" s="5">
        <v>2.2465999999999999</v>
      </c>
    </row>
    <row r="507" spans="1:12" ht="22.5" customHeight="1">
      <c r="A507" s="719" t="s">
        <v>55</v>
      </c>
      <c r="B507" s="105" t="s">
        <v>195</v>
      </c>
      <c r="C507" s="5" t="s">
        <v>2790</v>
      </c>
      <c r="D507" s="105" t="s">
        <v>2791</v>
      </c>
      <c r="E507" s="109" t="s">
        <v>2792</v>
      </c>
      <c r="F507" s="5" t="s">
        <v>2793</v>
      </c>
      <c r="G507" s="5" t="s">
        <v>2794</v>
      </c>
      <c r="H507" s="75" t="s">
        <v>490</v>
      </c>
      <c r="I507" s="75" t="s">
        <v>2795</v>
      </c>
      <c r="J507" s="75" t="s">
        <v>2796</v>
      </c>
      <c r="K507" s="5" t="s">
        <v>2797</v>
      </c>
      <c r="L507" s="75" t="s">
        <v>2798</v>
      </c>
    </row>
    <row r="508" spans="1:12" ht="22.5" customHeight="1">
      <c r="A508" s="78" t="s">
        <v>68</v>
      </c>
      <c r="B508" s="644" t="s">
        <v>2799</v>
      </c>
      <c r="C508" s="128"/>
      <c r="D508" s="128"/>
      <c r="E508" s="260" t="s">
        <v>2800</v>
      </c>
      <c r="F508" s="260" t="s">
        <v>2801</v>
      </c>
      <c r="G508" s="644" t="s">
        <v>2802</v>
      </c>
      <c r="H508" s="128"/>
      <c r="I508" s="59"/>
      <c r="J508" s="260" t="s">
        <v>2803</v>
      </c>
      <c r="K508" s="59"/>
      <c r="L508" s="59"/>
    </row>
    <row r="509" spans="1:12">
      <c r="A509" s="78" t="s">
        <v>76</v>
      </c>
      <c r="B509" s="642"/>
      <c r="C509" s="128"/>
      <c r="D509" s="128"/>
      <c r="E509" s="59"/>
      <c r="F509" s="59"/>
      <c r="G509" s="642"/>
      <c r="H509" s="128"/>
      <c r="I509" s="12" t="s">
        <v>2804</v>
      </c>
      <c r="J509" s="59"/>
      <c r="K509" s="59"/>
      <c r="L509" s="59"/>
    </row>
    <row r="510" spans="1:12">
      <c r="A510" s="78" t="s">
        <v>77</v>
      </c>
      <c r="B510" s="642"/>
      <c r="C510" s="128"/>
      <c r="D510" s="128"/>
      <c r="E510" s="59"/>
      <c r="F510" s="59"/>
      <c r="G510" s="642"/>
      <c r="H510" s="128"/>
      <c r="I510" s="59"/>
      <c r="J510" s="59"/>
      <c r="K510" s="59"/>
      <c r="L510" s="59"/>
    </row>
    <row r="511" spans="1:12">
      <c r="A511" s="79" t="s">
        <v>1256</v>
      </c>
      <c r="B511" s="642"/>
      <c r="C511" s="128"/>
      <c r="D511" s="128"/>
      <c r="E511" s="59"/>
      <c r="F511" s="59"/>
      <c r="G511" s="642"/>
      <c r="H511" s="128"/>
      <c r="I511" s="59"/>
      <c r="J511" s="59"/>
      <c r="K511" s="59"/>
      <c r="L511" s="59"/>
    </row>
    <row r="512" spans="1:12">
      <c r="A512" s="79" t="s">
        <v>79</v>
      </c>
      <c r="B512" s="642"/>
      <c r="C512" s="128"/>
      <c r="D512" s="128"/>
      <c r="E512" s="59"/>
      <c r="F512" s="59"/>
      <c r="G512" s="642"/>
      <c r="H512" s="128"/>
      <c r="I512" s="59"/>
      <c r="J512" s="59"/>
      <c r="K512" s="59"/>
      <c r="L512" s="59"/>
    </row>
    <row r="513" spans="1:12">
      <c r="A513" s="78" t="s">
        <v>1260</v>
      </c>
      <c r="B513" s="103" t="s">
        <v>1263</v>
      </c>
      <c r="C513" s="4" t="s">
        <v>1263</v>
      </c>
      <c r="D513" s="103" t="s">
        <v>563</v>
      </c>
      <c r="E513" s="103" t="s">
        <v>1263</v>
      </c>
      <c r="F513" s="4" t="s">
        <v>561</v>
      </c>
      <c r="G513" s="77" t="s">
        <v>2805</v>
      </c>
      <c r="H513" s="650"/>
      <c r="I513" s="77" t="s">
        <v>726</v>
      </c>
      <c r="J513" s="48"/>
      <c r="K513" s="4" t="s">
        <v>561</v>
      </c>
      <c r="L513" s="4" t="s">
        <v>150</v>
      </c>
    </row>
    <row r="514" spans="1:12" ht="26.1" customHeight="1">
      <c r="A514" s="14" t="s">
        <v>1</v>
      </c>
      <c r="B514" s="13" t="s">
        <v>2806</v>
      </c>
      <c r="C514" s="13" t="s">
        <v>2807</v>
      </c>
      <c r="D514" s="13" t="s">
        <v>2808</v>
      </c>
      <c r="E514" s="14" t="s">
        <v>2809</v>
      </c>
      <c r="F514" s="14" t="s">
        <v>2810</v>
      </c>
      <c r="G514" s="13" t="s">
        <v>2811</v>
      </c>
      <c r="H514" s="13" t="s">
        <v>2812</v>
      </c>
      <c r="I514" s="13" t="s">
        <v>2813</v>
      </c>
      <c r="J514" s="14" t="s">
        <v>2814</v>
      </c>
      <c r="K514" s="13" t="s">
        <v>2815</v>
      </c>
      <c r="L514" s="13" t="s">
        <v>2816</v>
      </c>
    </row>
    <row r="515" spans="1:12">
      <c r="A515" s="78" t="s">
        <v>14</v>
      </c>
      <c r="B515" s="103" t="s">
        <v>2817</v>
      </c>
      <c r="C515" s="4" t="s">
        <v>2818</v>
      </c>
      <c r="D515" s="4" t="s">
        <v>2819</v>
      </c>
      <c r="E515" s="682" t="s">
        <v>2820</v>
      </c>
      <c r="F515" s="650" t="s">
        <v>2821</v>
      </c>
      <c r="G515" s="384" t="s">
        <v>2822</v>
      </c>
      <c r="H515" s="103" t="s">
        <v>2823</v>
      </c>
      <c r="I515" s="4" t="s">
        <v>2824</v>
      </c>
      <c r="J515" s="4" t="s">
        <v>2825</v>
      </c>
      <c r="K515" s="4" t="s">
        <v>2826</v>
      </c>
      <c r="L515" s="4" t="s">
        <v>2827</v>
      </c>
    </row>
    <row r="516" spans="1:12">
      <c r="A516" s="78" t="s">
        <v>27</v>
      </c>
      <c r="B516" s="103" t="s">
        <v>2828</v>
      </c>
      <c r="C516" s="4" t="s">
        <v>2829</v>
      </c>
      <c r="D516" s="4" t="s">
        <v>2830</v>
      </c>
      <c r="E516" s="6" t="s">
        <v>2831</v>
      </c>
      <c r="F516" s="67" t="s">
        <v>2832</v>
      </c>
      <c r="G516" s="388" t="s">
        <v>2833</v>
      </c>
      <c r="H516" s="103" t="s">
        <v>2834</v>
      </c>
      <c r="I516" s="9" t="s">
        <v>2835</v>
      </c>
      <c r="J516" s="4" t="s">
        <v>2836</v>
      </c>
      <c r="K516" s="9" t="s">
        <v>2837</v>
      </c>
      <c r="L516" s="9" t="s">
        <v>2838</v>
      </c>
    </row>
    <row r="517" spans="1:12">
      <c r="A517" s="78" t="s">
        <v>40</v>
      </c>
      <c r="B517" s="103" t="s">
        <v>1306</v>
      </c>
      <c r="C517" s="4" t="s">
        <v>1306</v>
      </c>
      <c r="D517" s="4" t="s">
        <v>1241</v>
      </c>
      <c r="E517" s="682" t="s">
        <v>1567</v>
      </c>
      <c r="F517" s="650" t="s">
        <v>2839</v>
      </c>
      <c r="G517" s="391" t="s">
        <v>1568</v>
      </c>
      <c r="H517" s="103" t="s">
        <v>1306</v>
      </c>
      <c r="I517" s="4" t="s">
        <v>1299</v>
      </c>
      <c r="J517" s="4" t="s">
        <v>1758</v>
      </c>
      <c r="K517" s="4" t="s">
        <v>1713</v>
      </c>
      <c r="L517" s="4" t="s">
        <v>1857</v>
      </c>
    </row>
    <row r="518" spans="1:12">
      <c r="A518" s="78" t="s">
        <v>48</v>
      </c>
      <c r="B518" s="649">
        <v>6870212000</v>
      </c>
      <c r="C518" s="682">
        <v>14314901000</v>
      </c>
      <c r="D518" s="682">
        <v>21733991000</v>
      </c>
      <c r="E518" s="682">
        <v>26821940000</v>
      </c>
      <c r="F518" s="650">
        <v>5649754000</v>
      </c>
      <c r="G518" s="652">
        <v>2968064000</v>
      </c>
      <c r="H518" s="649">
        <v>5990776000</v>
      </c>
      <c r="I518" s="682">
        <v>1254800000</v>
      </c>
      <c r="J518" s="682">
        <v>2349685000</v>
      </c>
      <c r="K518" s="682">
        <v>4850531000</v>
      </c>
      <c r="L518" s="682">
        <v>2057348000</v>
      </c>
    </row>
    <row r="519" spans="1:12">
      <c r="A519" s="78" t="s">
        <v>49</v>
      </c>
      <c r="B519" s="649">
        <v>1981911000</v>
      </c>
      <c r="C519" s="682">
        <v>31160746000</v>
      </c>
      <c r="D519" s="682">
        <v>24856645000</v>
      </c>
      <c r="E519" s="682">
        <v>25064069000</v>
      </c>
      <c r="F519" s="650">
        <v>2224758000</v>
      </c>
      <c r="G519" s="785">
        <v>986884000</v>
      </c>
      <c r="H519" s="649">
        <v>7761967000</v>
      </c>
      <c r="I519" s="682">
        <v>1736363000</v>
      </c>
      <c r="J519" s="682">
        <v>1413818000</v>
      </c>
      <c r="K519" s="682">
        <v>5503821000</v>
      </c>
      <c r="L519" s="682">
        <v>1232625000</v>
      </c>
    </row>
    <row r="520" spans="1:12">
      <c r="A520" s="78" t="s">
        <v>50</v>
      </c>
      <c r="B520" s="649">
        <v>3445683000</v>
      </c>
      <c r="C520" s="682">
        <v>53587198000</v>
      </c>
      <c r="D520" s="682">
        <v>31001862000</v>
      </c>
      <c r="E520" s="682">
        <v>42688746000</v>
      </c>
      <c r="F520" s="650">
        <v>7844498000</v>
      </c>
      <c r="G520" s="785">
        <v>1643469000</v>
      </c>
      <c r="H520" s="649">
        <v>10717499000</v>
      </c>
      <c r="I520" s="682">
        <v>2606034000</v>
      </c>
      <c r="J520" s="682">
        <v>8808542000</v>
      </c>
      <c r="K520" s="682">
        <v>6530930000</v>
      </c>
      <c r="L520" s="682">
        <v>1232625000</v>
      </c>
    </row>
    <row r="521" spans="1:12">
      <c r="A521" s="718" t="s">
        <v>51</v>
      </c>
      <c r="B521" s="105">
        <v>0.25219999999999998</v>
      </c>
      <c r="C521" s="5">
        <v>0.6966</v>
      </c>
      <c r="D521" s="5">
        <v>0.21990000000000001</v>
      </c>
      <c r="E521" s="5">
        <v>0.26550000000000001</v>
      </c>
      <c r="F521" s="49">
        <v>9.7799999999999998E-2</v>
      </c>
      <c r="G521" s="389">
        <v>0.22639999999999999</v>
      </c>
      <c r="H521" s="105">
        <v>0.25559999999999999</v>
      </c>
      <c r="I521" s="5">
        <v>0.1507</v>
      </c>
      <c r="J521" s="5">
        <v>0.49249999999999999</v>
      </c>
      <c r="K521" s="5">
        <v>0.1188</v>
      </c>
      <c r="L521" s="5">
        <v>0.42509999999999998</v>
      </c>
    </row>
    <row r="522" spans="1:12">
      <c r="A522" s="718" t="s">
        <v>54</v>
      </c>
      <c r="B522" s="105">
        <v>8.7081999999999997</v>
      </c>
      <c r="C522" s="5">
        <v>2.1398999999999999</v>
      </c>
      <c r="D522" s="5">
        <v>4.6498999999999997</v>
      </c>
      <c r="E522" s="5">
        <v>2.2879</v>
      </c>
      <c r="F522" s="49">
        <v>9.5790000000000006</v>
      </c>
      <c r="G522" s="389">
        <v>4.3254999999999999</v>
      </c>
      <c r="H522" s="105">
        <v>3.9365000000000001</v>
      </c>
      <c r="I522" s="5">
        <v>5.7352999999999996</v>
      </c>
      <c r="J522" s="5">
        <v>5.2079000000000004</v>
      </c>
      <c r="K522" s="5">
        <v>8.1692</v>
      </c>
      <c r="L522" s="5">
        <v>4.6772</v>
      </c>
    </row>
    <row r="523" spans="1:12" ht="22.5" customHeight="1">
      <c r="A523" s="719" t="s">
        <v>55</v>
      </c>
      <c r="B523" s="105" t="s">
        <v>2840</v>
      </c>
      <c r="C523" s="5" t="s">
        <v>2400</v>
      </c>
      <c r="D523" s="5" t="s">
        <v>64</v>
      </c>
      <c r="E523" s="75" t="s">
        <v>199</v>
      </c>
      <c r="F523" s="65" t="s">
        <v>2841</v>
      </c>
      <c r="G523" s="390" t="s">
        <v>2842</v>
      </c>
      <c r="H523" s="109" t="s">
        <v>2843</v>
      </c>
      <c r="I523" s="75" t="s">
        <v>2844</v>
      </c>
      <c r="J523" s="75" t="s">
        <v>2400</v>
      </c>
      <c r="K523" s="75" t="s">
        <v>2845</v>
      </c>
      <c r="L523" s="75" t="s">
        <v>2846</v>
      </c>
    </row>
    <row r="524" spans="1:12" ht="22.5" customHeight="1">
      <c r="A524" s="78" t="s">
        <v>68</v>
      </c>
      <c r="B524" s="644" t="s">
        <v>2847</v>
      </c>
      <c r="C524" s="260" t="s">
        <v>2848</v>
      </c>
      <c r="D524" s="260" t="s">
        <v>2849</v>
      </c>
      <c r="E524" s="644" t="s">
        <v>2850</v>
      </c>
      <c r="F524" s="262" t="s">
        <v>2851</v>
      </c>
      <c r="G524" s="387" t="s">
        <v>2852</v>
      </c>
      <c r="H524" s="644" t="s">
        <v>2853</v>
      </c>
      <c r="I524" s="69"/>
      <c r="J524" s="59"/>
      <c r="K524" s="69"/>
      <c r="L524" s="69"/>
    </row>
    <row r="525" spans="1:12">
      <c r="A525" s="78" t="s">
        <v>76</v>
      </c>
      <c r="B525" s="59"/>
      <c r="C525" s="59"/>
      <c r="D525" s="59"/>
      <c r="E525" s="642"/>
      <c r="F525" s="69"/>
      <c r="G525" s="727"/>
      <c r="H525" s="59"/>
      <c r="I525" s="69"/>
      <c r="J525" s="59"/>
      <c r="K525" s="69"/>
      <c r="L525" s="69"/>
    </row>
    <row r="526" spans="1:12">
      <c r="A526" s="78" t="s">
        <v>77</v>
      </c>
      <c r="B526" s="59"/>
      <c r="C526" s="59"/>
      <c r="D526" s="59"/>
      <c r="E526" s="642"/>
      <c r="F526" s="69"/>
      <c r="G526" s="727"/>
      <c r="H526" s="59"/>
      <c r="I526" s="69"/>
      <c r="J526" s="59"/>
      <c r="K526" s="69"/>
      <c r="L526" s="69"/>
    </row>
    <row r="527" spans="1:12">
      <c r="A527" s="79" t="s">
        <v>1256</v>
      </c>
      <c r="B527" s="59"/>
      <c r="C527" s="59"/>
      <c r="D527" s="59"/>
      <c r="E527" s="642"/>
      <c r="F527" s="69"/>
      <c r="G527" s="727"/>
      <c r="H527" s="59"/>
      <c r="I527" s="69"/>
      <c r="J527" s="59"/>
      <c r="K527" s="69"/>
      <c r="L527" s="69"/>
    </row>
    <row r="528" spans="1:12">
      <c r="A528" s="79" t="s">
        <v>79</v>
      </c>
      <c r="B528" s="59"/>
      <c r="C528" s="59"/>
      <c r="D528" s="59"/>
      <c r="E528" s="642"/>
      <c r="F528" s="69"/>
      <c r="G528" s="727"/>
      <c r="H528" s="59"/>
      <c r="I528" s="69"/>
      <c r="J528" s="59"/>
      <c r="K528" s="69"/>
      <c r="L528" s="69"/>
    </row>
    <row r="529" spans="1:13">
      <c r="A529" s="78" t="s">
        <v>1260</v>
      </c>
      <c r="B529" s="103" t="s">
        <v>82</v>
      </c>
      <c r="C529" s="4" t="s">
        <v>147</v>
      </c>
      <c r="D529" s="4" t="s">
        <v>837</v>
      </c>
      <c r="E529" s="4" t="s">
        <v>448</v>
      </c>
      <c r="F529" s="48"/>
      <c r="G529" s="392" t="s">
        <v>83</v>
      </c>
      <c r="H529" s="103" t="s">
        <v>563</v>
      </c>
      <c r="I529" s="77" t="s">
        <v>82</v>
      </c>
      <c r="J529" s="48"/>
      <c r="K529" s="77" t="s">
        <v>82</v>
      </c>
      <c r="L529" s="77" t="s">
        <v>82</v>
      </c>
    </row>
    <row r="530" spans="1:13" ht="26.1" customHeight="1">
      <c r="A530" s="14" t="s">
        <v>1</v>
      </c>
      <c r="B530" s="13" t="s">
        <v>2854</v>
      </c>
      <c r="C530" s="14" t="s">
        <v>2855</v>
      </c>
      <c r="D530" s="14" t="s">
        <v>2856</v>
      </c>
      <c r="E530" s="14" t="s">
        <v>2857</v>
      </c>
      <c r="F530" s="14" t="s">
        <v>2858</v>
      </c>
      <c r="G530" s="14" t="s">
        <v>2859</v>
      </c>
      <c r="H530" s="13" t="s">
        <v>2860</v>
      </c>
      <c r="I530" s="13" t="s">
        <v>2861</v>
      </c>
      <c r="J530" s="14" t="s">
        <v>2862</v>
      </c>
      <c r="K530" s="13" t="s">
        <v>2863</v>
      </c>
      <c r="L530" s="13" t="s">
        <v>2864</v>
      </c>
    </row>
    <row r="531" spans="1:13">
      <c r="A531" s="78" t="s">
        <v>14</v>
      </c>
      <c r="B531" s="4" t="s">
        <v>2865</v>
      </c>
      <c r="C531" s="384" t="s">
        <v>2866</v>
      </c>
      <c r="D531" s="120" t="s">
        <v>2867</v>
      </c>
      <c r="E531" s="103" t="s">
        <v>2868</v>
      </c>
      <c r="F531" s="4" t="s">
        <v>2869</v>
      </c>
      <c r="G531" s="48" t="s">
        <v>2870</v>
      </c>
      <c r="H531" s="4" t="s">
        <v>2871</v>
      </c>
      <c r="I531" s="4" t="s">
        <v>2872</v>
      </c>
      <c r="J531" s="4" t="s">
        <v>2873</v>
      </c>
      <c r="K531" s="4" t="s">
        <v>2874</v>
      </c>
      <c r="L531" s="4" t="s">
        <v>2875</v>
      </c>
    </row>
    <row r="532" spans="1:13">
      <c r="A532" s="78" t="s">
        <v>27</v>
      </c>
      <c r="B532" s="4" t="s">
        <v>2876</v>
      </c>
      <c r="C532" s="383" t="s">
        <v>2877</v>
      </c>
      <c r="D532" s="120" t="s">
        <v>2878</v>
      </c>
      <c r="E532" s="103" t="s">
        <v>2879</v>
      </c>
      <c r="F532" s="4" t="s">
        <v>2880</v>
      </c>
      <c r="G532" s="48" t="s">
        <v>2881</v>
      </c>
      <c r="H532" s="4" t="s">
        <v>2882</v>
      </c>
      <c r="I532" s="4" t="s">
        <v>2883</v>
      </c>
      <c r="J532" s="4" t="s">
        <v>2884</v>
      </c>
      <c r="K532" s="9" t="s">
        <v>2885</v>
      </c>
      <c r="L532" s="9" t="s">
        <v>2886</v>
      </c>
    </row>
    <row r="533" spans="1:13">
      <c r="A533" s="78" t="s">
        <v>40</v>
      </c>
      <c r="B533" s="4" t="s">
        <v>1457</v>
      </c>
      <c r="C533" s="384" t="s">
        <v>1302</v>
      </c>
      <c r="D533" s="120" t="s">
        <v>1358</v>
      </c>
      <c r="E533" s="103" t="s">
        <v>1857</v>
      </c>
      <c r="F533" s="4" t="s">
        <v>1407</v>
      </c>
      <c r="G533" s="48" t="s">
        <v>1304</v>
      </c>
      <c r="H533" s="4" t="s">
        <v>1238</v>
      </c>
      <c r="I533" s="4" t="s">
        <v>1715</v>
      </c>
      <c r="J533" s="4" t="s">
        <v>1241</v>
      </c>
      <c r="K533" s="4" t="s">
        <v>1299</v>
      </c>
      <c r="L533" s="4" t="s">
        <v>1234</v>
      </c>
    </row>
    <row r="534" spans="1:13">
      <c r="A534" s="78" t="s">
        <v>48</v>
      </c>
      <c r="B534" s="682">
        <v>1931689000</v>
      </c>
      <c r="C534" s="786">
        <v>2879403000</v>
      </c>
      <c r="D534" s="768">
        <v>2616689000</v>
      </c>
      <c r="E534" s="649">
        <v>6170149000</v>
      </c>
      <c r="F534" s="682">
        <v>1570816000</v>
      </c>
      <c r="G534" s="649">
        <v>2084451000</v>
      </c>
      <c r="H534" s="682">
        <v>2314913000</v>
      </c>
      <c r="I534" s="682">
        <v>1825290000</v>
      </c>
      <c r="J534" s="682">
        <v>243750000</v>
      </c>
      <c r="K534" s="682">
        <v>34611014000</v>
      </c>
      <c r="L534" s="682">
        <v>3489105000</v>
      </c>
    </row>
    <row r="535" spans="1:13">
      <c r="A535" s="78" t="s">
        <v>49</v>
      </c>
      <c r="B535" s="682">
        <v>3144708000</v>
      </c>
      <c r="C535" s="786">
        <v>2269593000</v>
      </c>
      <c r="D535" s="768">
        <v>2909488000</v>
      </c>
      <c r="E535" s="649">
        <v>10657037000</v>
      </c>
      <c r="F535" s="682">
        <v>907917000</v>
      </c>
      <c r="G535" s="650">
        <v>1068508000</v>
      </c>
      <c r="H535" s="682">
        <v>800300000</v>
      </c>
      <c r="I535" s="682">
        <v>1147746000</v>
      </c>
      <c r="J535" s="682">
        <v>0</v>
      </c>
      <c r="K535" s="682">
        <v>51278036000</v>
      </c>
      <c r="L535" s="682">
        <v>1493074000</v>
      </c>
    </row>
    <row r="536" spans="1:13">
      <c r="A536" s="78" t="s">
        <v>50</v>
      </c>
      <c r="B536" s="682">
        <v>5820431000</v>
      </c>
      <c r="C536" s="786">
        <v>3846392000</v>
      </c>
      <c r="D536" s="768">
        <v>4197123000</v>
      </c>
      <c r="E536" s="649">
        <v>14862025000</v>
      </c>
      <c r="F536" s="682">
        <v>1479966000</v>
      </c>
      <c r="G536" s="650">
        <v>1743376000</v>
      </c>
      <c r="H536" s="682">
        <v>1658804000</v>
      </c>
      <c r="I536" s="682">
        <v>2374803000</v>
      </c>
      <c r="J536" s="682">
        <v>0</v>
      </c>
      <c r="K536" s="682">
        <v>80256266000</v>
      </c>
      <c r="L536" s="682">
        <v>4789832000</v>
      </c>
    </row>
    <row r="537" spans="1:13">
      <c r="A537" s="718" t="s">
        <v>51</v>
      </c>
      <c r="B537" s="5">
        <v>0.442</v>
      </c>
      <c r="C537" s="399">
        <v>0.24909999999999999</v>
      </c>
      <c r="D537" s="114">
        <v>0.32400000000000001</v>
      </c>
      <c r="E537" s="105">
        <v>0.20549999999999999</v>
      </c>
      <c r="F537" s="76">
        <v>0.68740000000000001</v>
      </c>
      <c r="G537" s="49">
        <v>0.53320000000000001</v>
      </c>
      <c r="H537" s="5">
        <v>0.13880000000000001</v>
      </c>
      <c r="I537" s="5">
        <v>0.24979999999999999</v>
      </c>
      <c r="J537" s="63"/>
      <c r="K537" s="5">
        <v>0.3024</v>
      </c>
      <c r="L537" s="5">
        <v>0.51529999999999998</v>
      </c>
      <c r="M537" s="627"/>
    </row>
    <row r="538" spans="1:13">
      <c r="A538" s="718" t="s">
        <v>54</v>
      </c>
      <c r="B538" s="5">
        <v>2.8106</v>
      </c>
      <c r="C538" s="399">
        <v>6.7550999999999997</v>
      </c>
      <c r="D538" s="114">
        <v>5.7416999999999998</v>
      </c>
      <c r="E538" s="114">
        <v>8.7003000000000004</v>
      </c>
      <c r="F538" s="86">
        <v>2.5274999999999999</v>
      </c>
      <c r="G538" s="49">
        <v>2.3567</v>
      </c>
      <c r="H538" s="5">
        <v>20.087599999999998</v>
      </c>
      <c r="I538" s="5">
        <v>4.1692999999999998</v>
      </c>
      <c r="J538" s="63"/>
      <c r="K538" s="5">
        <v>9.8953000000000007</v>
      </c>
      <c r="L538" s="5">
        <v>2.6981000000000002</v>
      </c>
      <c r="M538" s="627"/>
    </row>
    <row r="539" spans="1:13" ht="22.5" customHeight="1">
      <c r="A539" s="719" t="s">
        <v>55</v>
      </c>
      <c r="B539" s="75" t="s">
        <v>2887</v>
      </c>
      <c r="C539" s="395" t="s">
        <v>2888</v>
      </c>
      <c r="D539" s="121" t="s">
        <v>2889</v>
      </c>
      <c r="E539" s="109" t="s">
        <v>64</v>
      </c>
      <c r="F539" s="75" t="s">
        <v>2890</v>
      </c>
      <c r="G539" s="65" t="s">
        <v>2891</v>
      </c>
      <c r="H539" s="75" t="s">
        <v>2892</v>
      </c>
      <c r="I539" s="75" t="s">
        <v>2893</v>
      </c>
      <c r="J539" s="75" t="s">
        <v>1250</v>
      </c>
      <c r="K539" s="75" t="s">
        <v>2894</v>
      </c>
      <c r="L539" s="75" t="s">
        <v>2348</v>
      </c>
    </row>
    <row r="540" spans="1:13" ht="22.5" customHeight="1">
      <c r="A540" s="78" t="s">
        <v>68</v>
      </c>
      <c r="B540" s="59"/>
      <c r="C540" s="59"/>
      <c r="D540" s="139"/>
      <c r="E540" s="59"/>
      <c r="F540" s="59"/>
      <c r="G540" s="59"/>
      <c r="H540" s="59"/>
      <c r="I540" s="59"/>
      <c r="J540" s="260" t="s">
        <v>2895</v>
      </c>
      <c r="K540" s="260" t="s">
        <v>2896</v>
      </c>
      <c r="L540" s="644" t="s">
        <v>2897</v>
      </c>
    </row>
    <row r="541" spans="1:13">
      <c r="A541" s="78" t="s">
        <v>76</v>
      </c>
      <c r="B541" s="59"/>
      <c r="C541" s="387"/>
      <c r="D541" s="139"/>
      <c r="E541" s="59"/>
      <c r="F541" s="59"/>
      <c r="G541" s="59"/>
      <c r="H541" s="59"/>
      <c r="I541" s="12" t="s">
        <v>2898</v>
      </c>
      <c r="J541" s="59"/>
      <c r="K541" s="69"/>
      <c r="L541" s="69"/>
    </row>
    <row r="542" spans="1:13">
      <c r="A542" s="78" t="s">
        <v>77</v>
      </c>
      <c r="B542" s="59"/>
      <c r="C542" s="387"/>
      <c r="D542" s="139"/>
      <c r="E542" s="59"/>
      <c r="F542" s="59"/>
      <c r="G542" s="59"/>
      <c r="H542" s="59"/>
      <c r="I542" s="59"/>
      <c r="J542" s="59"/>
      <c r="K542" s="69"/>
      <c r="L542" s="69"/>
    </row>
    <row r="543" spans="1:13">
      <c r="A543" s="79" t="s">
        <v>1256</v>
      </c>
      <c r="B543" s="59"/>
      <c r="C543" s="387"/>
      <c r="D543" s="139"/>
      <c r="E543" s="59"/>
      <c r="F543" s="59"/>
      <c r="G543" s="59"/>
      <c r="H543" s="59"/>
      <c r="I543" s="59"/>
      <c r="J543" s="59"/>
      <c r="K543" s="69"/>
      <c r="L543" s="69"/>
    </row>
    <row r="544" spans="1:13">
      <c r="A544" s="79" t="s">
        <v>79</v>
      </c>
      <c r="B544" s="59"/>
      <c r="C544" s="387"/>
      <c r="D544" s="139"/>
      <c r="E544" s="59"/>
      <c r="F544" s="59"/>
      <c r="G544" s="59"/>
      <c r="H544" s="59"/>
      <c r="I544" s="59"/>
      <c r="J544" s="59"/>
      <c r="K544" s="69"/>
      <c r="L544" s="69"/>
    </row>
    <row r="545" spans="1:13">
      <c r="A545" s="78" t="s">
        <v>1260</v>
      </c>
      <c r="B545" s="4" t="s">
        <v>390</v>
      </c>
      <c r="C545" s="384" t="s">
        <v>146</v>
      </c>
      <c r="D545" s="120" t="s">
        <v>82</v>
      </c>
      <c r="E545" s="103" t="s">
        <v>82</v>
      </c>
      <c r="F545" s="4" t="s">
        <v>82</v>
      </c>
      <c r="G545" s="48" t="s">
        <v>150</v>
      </c>
      <c r="H545" s="4" t="s">
        <v>999</v>
      </c>
      <c r="I545" s="77" t="s">
        <v>146</v>
      </c>
      <c r="J545" s="48"/>
      <c r="K545" s="77" t="s">
        <v>2899</v>
      </c>
      <c r="L545" s="77" t="s">
        <v>147</v>
      </c>
    </row>
    <row r="546" spans="1:13" ht="26.1" customHeight="1">
      <c r="A546" s="14" t="s">
        <v>1</v>
      </c>
      <c r="B546" s="13" t="s">
        <v>2900</v>
      </c>
      <c r="C546" s="13" t="s">
        <v>2901</v>
      </c>
      <c r="D546" s="13" t="s">
        <v>2902</v>
      </c>
      <c r="E546" s="13" t="s">
        <v>2903</v>
      </c>
      <c r="F546" s="13" t="s">
        <v>2904</v>
      </c>
      <c r="G546" s="16" t="s">
        <v>2905</v>
      </c>
      <c r="H546" s="13" t="s">
        <v>2906</v>
      </c>
      <c r="I546" s="13" t="s">
        <v>2907</v>
      </c>
      <c r="J546" s="14" t="s">
        <v>2908</v>
      </c>
      <c r="K546" s="15" t="s">
        <v>2909</v>
      </c>
      <c r="L546" s="13" t="s">
        <v>1482</v>
      </c>
    </row>
    <row r="547" spans="1:13">
      <c r="A547" s="78" t="s">
        <v>14</v>
      </c>
      <c r="B547" s="4" t="s">
        <v>2910</v>
      </c>
      <c r="C547" s="4" t="s">
        <v>2911</v>
      </c>
      <c r="D547" s="4" t="s">
        <v>2912</v>
      </c>
      <c r="E547" s="4" t="s">
        <v>2913</v>
      </c>
      <c r="F547" s="4" t="s">
        <v>2914</v>
      </c>
      <c r="G547" s="768" t="s">
        <v>2915</v>
      </c>
      <c r="H547" s="4" t="s">
        <v>2916</v>
      </c>
      <c r="I547" s="4" t="s">
        <v>2917</v>
      </c>
      <c r="J547" s="116" t="s">
        <v>2918</v>
      </c>
      <c r="K547" s="48" t="s">
        <v>2919</v>
      </c>
      <c r="L547" s="48" t="s">
        <v>1492</v>
      </c>
    </row>
    <row r="548" spans="1:13">
      <c r="A548" s="78" t="s">
        <v>27</v>
      </c>
      <c r="B548" s="4" t="s">
        <v>2920</v>
      </c>
      <c r="C548" s="4" t="s">
        <v>2921</v>
      </c>
      <c r="D548" s="4" t="s">
        <v>2922</v>
      </c>
      <c r="E548" s="4" t="s">
        <v>2923</v>
      </c>
      <c r="F548" s="4" t="s">
        <v>2924</v>
      </c>
      <c r="G548" s="140" t="s">
        <v>2925</v>
      </c>
      <c r="H548" s="4" t="s">
        <v>2926</v>
      </c>
      <c r="I548" s="4" t="s">
        <v>2927</v>
      </c>
      <c r="J548" s="116" t="s">
        <v>2928</v>
      </c>
      <c r="K548" s="70" t="s">
        <v>2929</v>
      </c>
      <c r="L548" s="48" t="s">
        <v>1503</v>
      </c>
    </row>
    <row r="549" spans="1:13">
      <c r="A549" s="78" t="s">
        <v>40</v>
      </c>
      <c r="B549" s="4" t="s">
        <v>1758</v>
      </c>
      <c r="C549" s="4" t="s">
        <v>1569</v>
      </c>
      <c r="D549" s="4" t="s">
        <v>1569</v>
      </c>
      <c r="E549" s="4" t="s">
        <v>1301</v>
      </c>
      <c r="F549" s="4" t="s">
        <v>1302</v>
      </c>
      <c r="G549" s="768" t="s">
        <v>1301</v>
      </c>
      <c r="H549" s="4" t="s">
        <v>1241</v>
      </c>
      <c r="I549" s="4" t="s">
        <v>1234</v>
      </c>
      <c r="J549" s="116" t="s">
        <v>1306</v>
      </c>
      <c r="K549" s="48" t="s">
        <v>1306</v>
      </c>
      <c r="L549" s="48" t="s">
        <v>1301</v>
      </c>
    </row>
    <row r="550" spans="1:13">
      <c r="A550" s="78" t="s">
        <v>48</v>
      </c>
      <c r="B550" s="682">
        <v>6815907000</v>
      </c>
      <c r="C550" s="682">
        <v>8262695000</v>
      </c>
      <c r="D550" s="682">
        <v>12621190000</v>
      </c>
      <c r="E550" s="682">
        <v>4703693000</v>
      </c>
      <c r="F550" s="682">
        <v>3202090000</v>
      </c>
      <c r="G550" s="768">
        <v>6751181000</v>
      </c>
      <c r="H550" s="682">
        <v>498643000</v>
      </c>
      <c r="I550" s="682">
        <v>1848741000</v>
      </c>
      <c r="J550" s="649">
        <v>81927183000</v>
      </c>
      <c r="K550" s="650">
        <v>566668000</v>
      </c>
      <c r="L550" s="650">
        <v>18882751000</v>
      </c>
    </row>
    <row r="551" spans="1:13">
      <c r="A551" s="78" t="s">
        <v>49</v>
      </c>
      <c r="B551" s="682">
        <v>5775947000</v>
      </c>
      <c r="C551" s="682">
        <v>9132369000</v>
      </c>
      <c r="D551" s="682">
        <v>7050241000</v>
      </c>
      <c r="E551" s="682">
        <v>3000177000</v>
      </c>
      <c r="F551" s="682">
        <v>3433372000</v>
      </c>
      <c r="G551" s="768">
        <v>4676742000</v>
      </c>
      <c r="H551" s="682">
        <v>92800000</v>
      </c>
      <c r="I551" s="682">
        <v>2202200000</v>
      </c>
      <c r="J551" s="649">
        <v>114968777000</v>
      </c>
      <c r="K551" s="650">
        <v>0</v>
      </c>
      <c r="L551" s="650">
        <v>29201557000</v>
      </c>
    </row>
    <row r="552" spans="1:13">
      <c r="A552" s="78" t="s">
        <v>50</v>
      </c>
      <c r="B552" s="682">
        <v>10310372000</v>
      </c>
      <c r="C552" s="682">
        <v>15402196000</v>
      </c>
      <c r="D552" s="682">
        <v>13251568000</v>
      </c>
      <c r="E552" s="682">
        <v>4019964000</v>
      </c>
      <c r="F552" s="682">
        <v>3977440000</v>
      </c>
      <c r="G552" s="768">
        <v>9164995000</v>
      </c>
      <c r="H552" s="682">
        <v>92800000</v>
      </c>
      <c r="I552" s="682">
        <v>2202200000</v>
      </c>
      <c r="J552" s="649">
        <v>161657694000</v>
      </c>
      <c r="K552" s="650">
        <v>0</v>
      </c>
      <c r="L552" s="650">
        <v>43549132000</v>
      </c>
    </row>
    <row r="553" spans="1:13">
      <c r="A553" s="718" t="s">
        <v>51</v>
      </c>
      <c r="B553" s="5">
        <v>0.57279999999999998</v>
      </c>
      <c r="C553" s="5">
        <v>0.2283</v>
      </c>
      <c r="D553" s="86">
        <v>0.28670000000000001</v>
      </c>
      <c r="E553" s="5">
        <v>0.59909999999999997</v>
      </c>
      <c r="F553" s="5">
        <v>0.52449999999999997</v>
      </c>
      <c r="G553" s="114">
        <v>0.12770000000000001</v>
      </c>
      <c r="H553" s="5">
        <v>0.6351</v>
      </c>
      <c r="I553" s="76">
        <v>0.67859999999999998</v>
      </c>
      <c r="J553" s="106">
        <v>0.6512</v>
      </c>
      <c r="K553" s="63">
        <v>1.4026000000000001</v>
      </c>
      <c r="L553" s="117">
        <v>0.45689999999999997</v>
      </c>
      <c r="M553" s="627"/>
    </row>
    <row r="554" spans="1:13">
      <c r="A554" s="718" t="s">
        <v>54</v>
      </c>
      <c r="B554" s="5">
        <v>5.6154999999999999</v>
      </c>
      <c r="C554" s="5">
        <v>22.114999999999998</v>
      </c>
      <c r="D554" s="86">
        <v>7.0705</v>
      </c>
      <c r="E554" s="5">
        <v>3.8233000000000001</v>
      </c>
      <c r="F554" s="86">
        <v>3.1021999999999998</v>
      </c>
      <c r="G554" s="114">
        <v>4.0147000000000004</v>
      </c>
      <c r="H554" s="5">
        <v>8.2825000000000006</v>
      </c>
      <c r="I554" s="5">
        <v>2.4538000000000002</v>
      </c>
      <c r="J554" s="106">
        <v>1.8816999999999999</v>
      </c>
      <c r="K554" s="63">
        <v>1.4866999999999999</v>
      </c>
      <c r="L554" s="49">
        <v>5.05</v>
      </c>
      <c r="M554" s="627"/>
    </row>
    <row r="555" spans="1:13" ht="22.5" customHeight="1">
      <c r="A555" s="719" t="s">
        <v>55</v>
      </c>
      <c r="B555" s="75" t="s">
        <v>2930</v>
      </c>
      <c r="C555" s="5" t="s">
        <v>2931</v>
      </c>
      <c r="D555" s="75" t="s">
        <v>57</v>
      </c>
      <c r="E555" s="75" t="s">
        <v>2932</v>
      </c>
      <c r="F555" s="75" t="s">
        <v>2933</v>
      </c>
      <c r="G555" s="121" t="s">
        <v>2934</v>
      </c>
      <c r="H555" s="75" t="s">
        <v>2935</v>
      </c>
      <c r="I555" s="75" t="s">
        <v>2936</v>
      </c>
      <c r="J555" s="141" t="s">
        <v>2937</v>
      </c>
      <c r="K555" s="65" t="s">
        <v>2938</v>
      </c>
      <c r="L555" s="65" t="s">
        <v>2099</v>
      </c>
    </row>
    <row r="556" spans="1:13" ht="22.5" customHeight="1">
      <c r="A556" s="78" t="s">
        <v>68</v>
      </c>
      <c r="B556" s="59"/>
      <c r="C556" s="59"/>
      <c r="D556" s="59"/>
      <c r="E556" s="262" t="s">
        <v>2939</v>
      </c>
      <c r="F556" s="59"/>
      <c r="G556" s="787"/>
      <c r="H556" s="59"/>
      <c r="I556" s="260" t="s">
        <v>2940</v>
      </c>
      <c r="J556" s="266" t="s">
        <v>2941</v>
      </c>
      <c r="K556" s="260" t="s">
        <v>552</v>
      </c>
      <c r="L556" s="644" t="s">
        <v>2942</v>
      </c>
    </row>
    <row r="557" spans="1:13">
      <c r="A557" s="78" t="s">
        <v>76</v>
      </c>
      <c r="B557" s="59"/>
      <c r="C557" s="59"/>
      <c r="D557" s="59"/>
      <c r="E557" s="69"/>
      <c r="F557" s="59"/>
      <c r="G557" s="787"/>
      <c r="H557" s="59"/>
      <c r="I557" s="115" t="s">
        <v>2943</v>
      </c>
      <c r="J557" s="111"/>
      <c r="K557" s="69"/>
      <c r="L557" s="59"/>
    </row>
    <row r="558" spans="1:13">
      <c r="A558" s="78" t="s">
        <v>77</v>
      </c>
      <c r="B558" s="59"/>
      <c r="C558" s="59"/>
      <c r="D558" s="59"/>
      <c r="E558" s="69"/>
      <c r="F558" s="59"/>
      <c r="G558" s="787"/>
      <c r="H558" s="59"/>
      <c r="I558" s="59"/>
      <c r="J558" s="111"/>
      <c r="K558" s="69"/>
      <c r="L558" s="59"/>
    </row>
    <row r="559" spans="1:13">
      <c r="A559" s="79" t="s">
        <v>1256</v>
      </c>
      <c r="B559" s="59"/>
      <c r="C559" s="59"/>
      <c r="D559" s="59"/>
      <c r="E559" s="69"/>
      <c r="F559" s="59"/>
      <c r="G559" s="787"/>
      <c r="H559" s="59"/>
      <c r="I559" s="59"/>
      <c r="J559" s="111"/>
      <c r="K559" s="69"/>
      <c r="L559" s="59"/>
    </row>
    <row r="560" spans="1:13">
      <c r="A560" s="79" t="s">
        <v>79</v>
      </c>
      <c r="B560" s="59"/>
      <c r="C560" s="59"/>
      <c r="D560" s="59"/>
      <c r="E560" s="69"/>
      <c r="F560" s="59"/>
      <c r="G560" s="787"/>
      <c r="H560" s="59"/>
      <c r="I560" s="59"/>
      <c r="J560" s="747" t="s">
        <v>80</v>
      </c>
      <c r="K560" s="69"/>
      <c r="L560" s="59"/>
    </row>
    <row r="561" spans="1:12" ht="22.5" customHeight="1">
      <c r="A561" s="78" t="s">
        <v>1260</v>
      </c>
      <c r="B561" s="4" t="s">
        <v>333</v>
      </c>
      <c r="C561" s="4" t="s">
        <v>333</v>
      </c>
      <c r="D561" s="4" t="s">
        <v>333</v>
      </c>
      <c r="E561" s="77" t="s">
        <v>2944</v>
      </c>
      <c r="F561" s="4" t="s">
        <v>1054</v>
      </c>
      <c r="G561" s="120" t="s">
        <v>1054</v>
      </c>
      <c r="H561" s="4" t="s">
        <v>150</v>
      </c>
      <c r="I561" s="4" t="s">
        <v>333</v>
      </c>
      <c r="J561" s="136" t="s">
        <v>1111</v>
      </c>
      <c r="K561" s="64" t="s">
        <v>2945</v>
      </c>
      <c r="L561" s="48" t="s">
        <v>87</v>
      </c>
    </row>
    <row r="562" spans="1:12" ht="26.1" customHeight="1">
      <c r="A562" s="14" t="s">
        <v>1</v>
      </c>
      <c r="B562" s="13" t="s">
        <v>2946</v>
      </c>
      <c r="C562" s="13" t="s">
        <v>2947</v>
      </c>
      <c r="D562" s="13" t="s">
        <v>2948</v>
      </c>
      <c r="E562" s="13" t="s">
        <v>2949</v>
      </c>
      <c r="F562" s="13" t="s">
        <v>2950</v>
      </c>
      <c r="G562" s="13" t="s">
        <v>2951</v>
      </c>
      <c r="H562" s="13" t="s">
        <v>2952</v>
      </c>
      <c r="I562" s="13" t="s">
        <v>2953</v>
      </c>
      <c r="J562" s="14" t="s">
        <v>2954</v>
      </c>
      <c r="K562" s="13" t="s">
        <v>2955</v>
      </c>
      <c r="L562" s="16" t="s">
        <v>2956</v>
      </c>
    </row>
    <row r="563" spans="1:12">
      <c r="A563" s="78" t="s">
        <v>14</v>
      </c>
      <c r="B563" s="103" t="s">
        <v>1395</v>
      </c>
      <c r="C563" s="103" t="s">
        <v>2957</v>
      </c>
      <c r="D563" s="505" t="s">
        <v>837</v>
      </c>
      <c r="E563" s="470" t="s">
        <v>2958</v>
      </c>
      <c r="F563" s="367" t="s">
        <v>2959</v>
      </c>
      <c r="G563" s="103" t="s">
        <v>1602</v>
      </c>
      <c r="H563" s="48" t="s">
        <v>2960</v>
      </c>
      <c r="I563" s="48" t="s">
        <v>87</v>
      </c>
      <c r="J563" s="71" t="s">
        <v>2961</v>
      </c>
      <c r="K563" s="48" t="s">
        <v>2962</v>
      </c>
      <c r="L563" s="649" t="s">
        <v>2963</v>
      </c>
    </row>
    <row r="564" spans="1:12">
      <c r="A564" s="78" t="s">
        <v>27</v>
      </c>
      <c r="B564" s="103" t="s">
        <v>1406</v>
      </c>
      <c r="C564" s="103" t="s">
        <v>2964</v>
      </c>
      <c r="D564" s="506" t="s">
        <v>2965</v>
      </c>
      <c r="E564" s="471" t="s">
        <v>2966</v>
      </c>
      <c r="F564" s="368" t="s">
        <v>2967</v>
      </c>
      <c r="G564" s="116" t="s">
        <v>2968</v>
      </c>
      <c r="H564" s="48" t="s">
        <v>2969</v>
      </c>
      <c r="I564" s="48" t="s">
        <v>2970</v>
      </c>
      <c r="J564" s="71" t="s">
        <v>2971</v>
      </c>
      <c r="K564" s="70" t="s">
        <v>2972</v>
      </c>
      <c r="L564" s="116" t="s">
        <v>2973</v>
      </c>
    </row>
    <row r="565" spans="1:12">
      <c r="A565" s="78" t="s">
        <v>40</v>
      </c>
      <c r="B565" s="103" t="s">
        <v>1568</v>
      </c>
      <c r="C565" s="103" t="s">
        <v>1569</v>
      </c>
      <c r="D565" s="505" t="s">
        <v>1238</v>
      </c>
      <c r="E565" s="668" t="s">
        <v>1299</v>
      </c>
      <c r="F565" s="367" t="s">
        <v>1457</v>
      </c>
      <c r="G565" s="116" t="s">
        <v>1301</v>
      </c>
      <c r="H565" s="48" t="s">
        <v>2539</v>
      </c>
      <c r="I565" s="48" t="s">
        <v>1241</v>
      </c>
      <c r="J565" s="71" t="s">
        <v>1300</v>
      </c>
      <c r="K565" s="48" t="s">
        <v>1241</v>
      </c>
      <c r="L565" s="649" t="s">
        <v>1616</v>
      </c>
    </row>
    <row r="566" spans="1:12">
      <c r="A566" s="78" t="s">
        <v>48</v>
      </c>
      <c r="B566" s="649">
        <v>3043596000</v>
      </c>
      <c r="C566" s="649">
        <v>2524805000</v>
      </c>
      <c r="D566" s="788">
        <v>2471625000</v>
      </c>
      <c r="E566" s="780">
        <v>3170015000</v>
      </c>
      <c r="F566" s="694">
        <v>6431288000</v>
      </c>
      <c r="G566" s="649">
        <v>1184829000</v>
      </c>
      <c r="H566" s="650">
        <v>4341530000</v>
      </c>
      <c r="I566" s="650">
        <v>3061929000</v>
      </c>
      <c r="J566" s="789">
        <v>12348352000</v>
      </c>
      <c r="K566" s="650">
        <v>2271398000</v>
      </c>
      <c r="L566" s="649">
        <v>1017420000</v>
      </c>
    </row>
    <row r="567" spans="1:12">
      <c r="A567" s="78" t="s">
        <v>49</v>
      </c>
      <c r="B567" s="649">
        <v>2940261000</v>
      </c>
      <c r="C567" s="649">
        <v>1240345000</v>
      </c>
      <c r="D567" s="788">
        <v>1747771000</v>
      </c>
      <c r="E567" s="780">
        <v>857805000</v>
      </c>
      <c r="F567" s="694">
        <v>2956468000</v>
      </c>
      <c r="G567" s="790">
        <v>1263193000</v>
      </c>
      <c r="H567" s="650">
        <v>6335979000</v>
      </c>
      <c r="I567" s="650">
        <v>2563892000</v>
      </c>
      <c r="J567" s="789">
        <v>8081264000</v>
      </c>
      <c r="K567" s="650">
        <v>5762337000</v>
      </c>
      <c r="L567" s="649">
        <v>4596000</v>
      </c>
    </row>
    <row r="568" spans="1:12">
      <c r="A568" s="78" t="s">
        <v>50</v>
      </c>
      <c r="B568" s="649">
        <v>11138346000</v>
      </c>
      <c r="C568" s="649">
        <v>2370578000</v>
      </c>
      <c r="D568" s="788">
        <v>2982927000</v>
      </c>
      <c r="E568" s="780">
        <v>1364132000</v>
      </c>
      <c r="F568" s="694">
        <v>3531460000</v>
      </c>
      <c r="G568" s="790">
        <v>1263193000</v>
      </c>
      <c r="H568" s="650">
        <v>8850051000</v>
      </c>
      <c r="I568" s="650">
        <v>9922618000</v>
      </c>
      <c r="J568" s="789">
        <v>14531625000</v>
      </c>
      <c r="K568" s="650">
        <v>7466950000</v>
      </c>
      <c r="L568" s="649">
        <v>4596000</v>
      </c>
    </row>
    <row r="569" spans="1:12">
      <c r="A569" s="718" t="s">
        <v>51</v>
      </c>
      <c r="B569" s="106">
        <v>6.9923999999999999</v>
      </c>
      <c r="C569" s="105">
        <v>0.12939999999999999</v>
      </c>
      <c r="D569" s="507">
        <v>0.87349999999999994</v>
      </c>
      <c r="E569" s="472">
        <v>0.18440000000000001</v>
      </c>
      <c r="F569" s="363">
        <v>6.7900000000000002E-2</v>
      </c>
      <c r="G569" s="105">
        <v>1E-4</v>
      </c>
      <c r="H569" s="49">
        <v>0.30359999999999998</v>
      </c>
      <c r="I569" s="117">
        <v>0.1618</v>
      </c>
      <c r="J569" s="117">
        <v>0.3216</v>
      </c>
      <c r="K569" s="63">
        <v>1.9690000000000001</v>
      </c>
      <c r="L569" s="114">
        <v>2.93E-2</v>
      </c>
    </row>
    <row r="570" spans="1:12">
      <c r="A570" s="718" t="s">
        <v>54</v>
      </c>
      <c r="B570" s="106">
        <v>0.46600000000000003</v>
      </c>
      <c r="C570" s="105">
        <v>7.8798000000000004</v>
      </c>
      <c r="D570" s="507">
        <v>1.78</v>
      </c>
      <c r="E570" s="472">
        <v>6.2567999999999993</v>
      </c>
      <c r="F570" s="363">
        <v>11.6366</v>
      </c>
      <c r="G570" s="105">
        <v>7501</v>
      </c>
      <c r="H570" s="49">
        <v>2.6128</v>
      </c>
      <c r="I570" s="49">
        <v>5.5750999999999999</v>
      </c>
      <c r="J570" s="117">
        <v>4.1064999999999996</v>
      </c>
      <c r="K570" s="63">
        <v>1.1682999999999999</v>
      </c>
      <c r="L570" s="114">
        <v>33.982700000000001</v>
      </c>
    </row>
    <row r="571" spans="1:12" ht="22.5" customHeight="1">
      <c r="A571" s="719" t="s">
        <v>55</v>
      </c>
      <c r="B571" s="109" t="s">
        <v>1416</v>
      </c>
      <c r="C571" s="105" t="s">
        <v>2974</v>
      </c>
      <c r="D571" s="508" t="s">
        <v>2975</v>
      </c>
      <c r="E571" s="473" t="s">
        <v>2976</v>
      </c>
      <c r="F571" s="380" t="s">
        <v>2977</v>
      </c>
      <c r="G571" s="109" t="s">
        <v>1760</v>
      </c>
      <c r="H571" s="65" t="s">
        <v>2978</v>
      </c>
      <c r="I571" s="65" t="s">
        <v>2979</v>
      </c>
      <c r="J571" s="142" t="s">
        <v>57</v>
      </c>
      <c r="K571" s="65" t="s">
        <v>2980</v>
      </c>
      <c r="L571" s="105" t="s">
        <v>2981</v>
      </c>
    </row>
    <row r="572" spans="1:12" ht="22.5" customHeight="1">
      <c r="A572" s="78" t="s">
        <v>68</v>
      </c>
      <c r="B572" s="260" t="s">
        <v>2499</v>
      </c>
      <c r="C572" s="260" t="s">
        <v>2982</v>
      </c>
      <c r="D572" s="531" t="s">
        <v>832</v>
      </c>
      <c r="E572" s="644" t="s">
        <v>2983</v>
      </c>
      <c r="F572" s="387" t="s">
        <v>2984</v>
      </c>
      <c r="G572" s="260" t="s">
        <v>2985</v>
      </c>
      <c r="H572" s="59"/>
      <c r="I572" s="644" t="s">
        <v>2986</v>
      </c>
      <c r="J572" s="268" t="s">
        <v>2987</v>
      </c>
      <c r="K572" s="260" t="s">
        <v>2988</v>
      </c>
      <c r="L572" s="642"/>
    </row>
    <row r="573" spans="1:12">
      <c r="A573" s="78" t="s">
        <v>76</v>
      </c>
      <c r="B573" s="59"/>
      <c r="D573" s="509"/>
      <c r="E573" s="735"/>
      <c r="F573" s="374"/>
      <c r="G573" s="642"/>
      <c r="H573" s="59"/>
      <c r="I573" s="59"/>
      <c r="J573" s="143"/>
      <c r="K573" s="69"/>
      <c r="L573" s="642"/>
    </row>
    <row r="574" spans="1:12">
      <c r="A574" s="78" t="s">
        <v>77</v>
      </c>
      <c r="B574" s="59"/>
      <c r="C574" s="59"/>
      <c r="D574" s="509"/>
      <c r="E574" s="735"/>
      <c r="F574" s="374"/>
      <c r="G574" s="642"/>
      <c r="H574" s="59"/>
      <c r="I574" s="59"/>
      <c r="J574" s="143"/>
      <c r="K574" s="69"/>
      <c r="L574" s="642"/>
    </row>
    <row r="575" spans="1:12">
      <c r="A575" s="79" t="s">
        <v>1256</v>
      </c>
      <c r="B575" s="59"/>
      <c r="C575" s="59"/>
      <c r="D575" s="509"/>
      <c r="E575" s="735"/>
      <c r="F575" s="374"/>
      <c r="G575" s="791"/>
      <c r="H575" s="59"/>
      <c r="I575" s="59"/>
      <c r="J575" s="143"/>
      <c r="K575" s="69"/>
      <c r="L575" s="642"/>
    </row>
    <row r="576" spans="1:12">
      <c r="A576" s="79" t="s">
        <v>79</v>
      </c>
      <c r="B576" s="59"/>
      <c r="C576" s="59"/>
      <c r="D576" s="509"/>
      <c r="E576" s="735"/>
      <c r="F576" s="374"/>
      <c r="G576" s="642"/>
      <c r="H576" s="59"/>
      <c r="I576" s="59"/>
      <c r="J576" s="143"/>
      <c r="K576" s="69"/>
      <c r="L576" s="642"/>
    </row>
    <row r="577" spans="1:12">
      <c r="A577" s="78" t="s">
        <v>1260</v>
      </c>
      <c r="B577" s="103" t="s">
        <v>448</v>
      </c>
      <c r="C577" s="103" t="s">
        <v>622</v>
      </c>
      <c r="D577" s="505"/>
      <c r="E577" s="474" t="s">
        <v>82</v>
      </c>
      <c r="F577" s="367" t="s">
        <v>83</v>
      </c>
      <c r="G577" s="112" t="s">
        <v>82</v>
      </c>
      <c r="H577" s="48"/>
      <c r="I577" s="48" t="s">
        <v>87</v>
      </c>
      <c r="J577" s="144" t="s">
        <v>83</v>
      </c>
      <c r="K577" s="64" t="s">
        <v>622</v>
      </c>
      <c r="L577" s="103" t="s">
        <v>82</v>
      </c>
    </row>
    <row r="578" spans="1:12" ht="26.1" customHeight="1">
      <c r="A578" s="14" t="s">
        <v>1</v>
      </c>
      <c r="B578" s="13" t="s">
        <v>2989</v>
      </c>
      <c r="C578" s="13" t="s">
        <v>2990</v>
      </c>
      <c r="D578" s="13" t="s">
        <v>2991</v>
      </c>
      <c r="E578" s="13" t="s">
        <v>2992</v>
      </c>
      <c r="F578" s="13" t="s">
        <v>2993</v>
      </c>
      <c r="G578" s="13" t="s">
        <v>2994</v>
      </c>
      <c r="H578" s="13" t="s">
        <v>2995</v>
      </c>
      <c r="I578" s="14" t="s">
        <v>2996</v>
      </c>
      <c r="J578" s="16" t="s">
        <v>2997</v>
      </c>
      <c r="K578" s="13" t="s">
        <v>2998</v>
      </c>
      <c r="L578" s="16" t="s">
        <v>2999</v>
      </c>
    </row>
    <row r="579" spans="1:12">
      <c r="A579" s="78" t="s">
        <v>14</v>
      </c>
      <c r="B579" s="103" t="s">
        <v>3000</v>
      </c>
      <c r="C579" s="48" t="s">
        <v>3001</v>
      </c>
      <c r="D579" s="456" t="s">
        <v>3002</v>
      </c>
      <c r="E579" s="103" t="s">
        <v>3003</v>
      </c>
      <c r="F579" s="48" t="s">
        <v>3004</v>
      </c>
      <c r="G579" s="4" t="s">
        <v>3005</v>
      </c>
      <c r="H579" s="48" t="s">
        <v>3006</v>
      </c>
      <c r="I579" s="48" t="s">
        <v>3007</v>
      </c>
      <c r="J579" s="648" t="s">
        <v>3008</v>
      </c>
      <c r="K579" s="48" t="s">
        <v>3009</v>
      </c>
      <c r="L579" s="649" t="s">
        <v>3010</v>
      </c>
    </row>
    <row r="580" spans="1:12">
      <c r="A580" s="78" t="s">
        <v>27</v>
      </c>
      <c r="B580" s="103" t="s">
        <v>1223</v>
      </c>
      <c r="C580" s="48" t="s">
        <v>3011</v>
      </c>
      <c r="D580" s="457" t="s">
        <v>3012</v>
      </c>
      <c r="E580" s="116" t="s">
        <v>3013</v>
      </c>
      <c r="F580" s="67" t="s">
        <v>3014</v>
      </c>
      <c r="G580" s="4" t="s">
        <v>3015</v>
      </c>
      <c r="H580" s="48" t="s">
        <v>3016</v>
      </c>
      <c r="I580" s="48" t="s">
        <v>3017</v>
      </c>
      <c r="J580" s="388" t="s">
        <v>3018</v>
      </c>
      <c r="K580" s="70" t="s">
        <v>3019</v>
      </c>
      <c r="L580" s="116" t="s">
        <v>3020</v>
      </c>
    </row>
    <row r="581" spans="1:12">
      <c r="A581" s="78" t="s">
        <v>40</v>
      </c>
      <c r="B581" s="103" t="s">
        <v>1569</v>
      </c>
      <c r="C581" s="48" t="s">
        <v>1241</v>
      </c>
      <c r="D581" s="456" t="s">
        <v>1306</v>
      </c>
      <c r="E581" s="649" t="s">
        <v>1715</v>
      </c>
      <c r="F581" s="67" t="s">
        <v>1457</v>
      </c>
      <c r="G581" s="4" t="s">
        <v>1300</v>
      </c>
      <c r="H581" s="48" t="s">
        <v>1569</v>
      </c>
      <c r="I581" s="48" t="s">
        <v>1234</v>
      </c>
      <c r="J581" s="648" t="s">
        <v>1715</v>
      </c>
      <c r="K581" s="48" t="s">
        <v>1457</v>
      </c>
      <c r="L581" s="649" t="s">
        <v>1301</v>
      </c>
    </row>
    <row r="582" spans="1:12">
      <c r="A582" s="78" t="s">
        <v>48</v>
      </c>
      <c r="B582" s="649">
        <v>18722276000</v>
      </c>
      <c r="C582" s="650">
        <v>1741343000</v>
      </c>
      <c r="D582" s="697">
        <v>15536283000</v>
      </c>
      <c r="E582" s="649">
        <v>934906000</v>
      </c>
      <c r="F582" s="650">
        <v>15289418000</v>
      </c>
      <c r="G582" s="682">
        <v>8211127000</v>
      </c>
      <c r="H582" s="650">
        <v>36346364000</v>
      </c>
      <c r="I582" s="650">
        <v>1135754000</v>
      </c>
      <c r="J582" s="786">
        <v>16024494000</v>
      </c>
      <c r="K582" s="650">
        <v>9587007000</v>
      </c>
      <c r="L582" s="649">
        <v>5957951000</v>
      </c>
    </row>
    <row r="583" spans="1:12">
      <c r="A583" s="78" t="s">
        <v>49</v>
      </c>
      <c r="B583" s="649">
        <v>8975825000</v>
      </c>
      <c r="C583" s="650">
        <v>1130221000</v>
      </c>
      <c r="D583" s="697">
        <v>19269579000</v>
      </c>
      <c r="E583" s="649">
        <v>76850000</v>
      </c>
      <c r="F583" s="792">
        <v>15372339000</v>
      </c>
      <c r="G583" s="682">
        <v>9555079000</v>
      </c>
      <c r="H583" s="650">
        <v>57250146000</v>
      </c>
      <c r="I583" s="650">
        <v>1001033000</v>
      </c>
      <c r="J583" s="786">
        <v>21307340000</v>
      </c>
      <c r="K583" s="650">
        <v>8258260000</v>
      </c>
      <c r="L583" s="649">
        <v>4638189000</v>
      </c>
    </row>
    <row r="584" spans="1:12">
      <c r="A584" s="78" t="s">
        <v>50</v>
      </c>
      <c r="B584" s="649">
        <v>9022596000</v>
      </c>
      <c r="C584" s="650">
        <v>1724320000</v>
      </c>
      <c r="D584" s="697">
        <v>26791438000</v>
      </c>
      <c r="E584" s="649">
        <v>76850000</v>
      </c>
      <c r="F584" s="792">
        <v>24447538000</v>
      </c>
      <c r="G584" s="682">
        <v>12837268000</v>
      </c>
      <c r="H584" s="650">
        <v>105723812000</v>
      </c>
      <c r="I584" s="650">
        <v>1001033000</v>
      </c>
      <c r="J584" s="786">
        <v>43485493000</v>
      </c>
      <c r="K584" s="650">
        <v>11444048000</v>
      </c>
      <c r="L584" s="649">
        <v>8906510000</v>
      </c>
    </row>
    <row r="585" spans="1:12">
      <c r="A585" s="718" t="s">
        <v>51</v>
      </c>
      <c r="B585" s="105">
        <v>0.1171</v>
      </c>
      <c r="C585" s="49">
        <v>0.35370000000000001</v>
      </c>
      <c r="D585" s="458">
        <v>0.1915</v>
      </c>
      <c r="E585" s="105">
        <v>0.36009999999999998</v>
      </c>
      <c r="F585" s="49">
        <v>0.2034</v>
      </c>
      <c r="G585" s="5">
        <v>0.22289999999999999</v>
      </c>
      <c r="H585" s="117">
        <v>0.45400000000000001</v>
      </c>
      <c r="I585" s="117">
        <v>0.44069999999999998</v>
      </c>
      <c r="J585" s="401">
        <v>1.2684</v>
      </c>
      <c r="K585" s="117">
        <v>0.1148</v>
      </c>
      <c r="L585" s="114">
        <v>0.33879999999999999</v>
      </c>
    </row>
    <row r="586" spans="1:12">
      <c r="A586" s="718" t="s">
        <v>54</v>
      </c>
      <c r="B586" s="105">
        <v>12.660600000000001</v>
      </c>
      <c r="C586" s="49">
        <v>3.3891</v>
      </c>
      <c r="D586" s="458">
        <v>5.0781999999999998</v>
      </c>
      <c r="E586" s="105">
        <v>3.6315</v>
      </c>
      <c r="F586" s="49">
        <v>5.5814000000000004</v>
      </c>
      <c r="G586" s="5">
        <v>4.7918000000000003</v>
      </c>
      <c r="H586" s="49">
        <v>11.7241</v>
      </c>
      <c r="I586" s="49">
        <v>2.8805000000000001</v>
      </c>
      <c r="J586" s="399">
        <v>2.4146000000000001</v>
      </c>
      <c r="K586" s="117">
        <v>9.2088999999999999</v>
      </c>
      <c r="L586" s="114">
        <v>3.1202999999999999</v>
      </c>
    </row>
    <row r="587" spans="1:12" ht="22.5" customHeight="1">
      <c r="A587" s="719" t="s">
        <v>55</v>
      </c>
      <c r="B587" s="109" t="s">
        <v>608</v>
      </c>
      <c r="C587" s="49" t="s">
        <v>541</v>
      </c>
      <c r="D587" s="459" t="s">
        <v>3021</v>
      </c>
      <c r="E587" s="109" t="s">
        <v>3022</v>
      </c>
      <c r="F587" s="65" t="s">
        <v>3023</v>
      </c>
      <c r="G587" s="75" t="s">
        <v>57</v>
      </c>
      <c r="H587" s="65" t="s">
        <v>3024</v>
      </c>
      <c r="I587" s="65" t="s">
        <v>3025</v>
      </c>
      <c r="J587" s="395" t="s">
        <v>57</v>
      </c>
      <c r="K587" s="65" t="s">
        <v>3026</v>
      </c>
      <c r="L587" s="105" t="s">
        <v>3027</v>
      </c>
    </row>
    <row r="588" spans="1:12" ht="22.5" customHeight="1">
      <c r="A588" s="78" t="s">
        <v>68</v>
      </c>
      <c r="B588" s="260" t="s">
        <v>3028</v>
      </c>
      <c r="C588" s="59"/>
      <c r="D588" s="655" t="s">
        <v>3029</v>
      </c>
      <c r="E588" s="642"/>
      <c r="F588" s="260" t="s">
        <v>3030</v>
      </c>
      <c r="G588" s="12"/>
      <c r="H588" s="644" t="s">
        <v>3031</v>
      </c>
      <c r="I588" s="642"/>
      <c r="J588" s="727" t="s">
        <v>3032</v>
      </c>
      <c r="K588" s="59"/>
      <c r="L588" s="642"/>
    </row>
    <row r="589" spans="1:12">
      <c r="A589" s="78" t="s">
        <v>76</v>
      </c>
      <c r="B589" s="59"/>
      <c r="D589" s="460"/>
      <c r="E589" s="642"/>
      <c r="F589" s="642"/>
      <c r="G589" s="12"/>
      <c r="H589" s="59"/>
      <c r="I589" s="59"/>
      <c r="J589" s="727"/>
      <c r="K589" s="69"/>
      <c r="L589" s="642"/>
    </row>
    <row r="590" spans="1:12">
      <c r="A590" s="78" t="s">
        <v>77</v>
      </c>
      <c r="B590" s="59"/>
      <c r="C590" s="59"/>
      <c r="D590" s="460"/>
      <c r="E590" s="642"/>
      <c r="F590" s="642"/>
      <c r="G590" s="12"/>
      <c r="H590" s="59"/>
      <c r="I590" s="59"/>
      <c r="J590" s="727"/>
      <c r="K590" s="69"/>
      <c r="L590" s="642"/>
    </row>
    <row r="591" spans="1:12">
      <c r="A591" s="79" t="s">
        <v>1256</v>
      </c>
      <c r="B591" s="59"/>
      <c r="C591" s="59"/>
      <c r="D591" s="460"/>
      <c r="E591" s="642"/>
      <c r="F591" s="642"/>
      <c r="G591" s="12"/>
      <c r="H591" s="59"/>
      <c r="I591" s="59"/>
      <c r="J591" s="727"/>
      <c r="K591" s="69"/>
      <c r="L591" s="642"/>
    </row>
    <row r="592" spans="1:12">
      <c r="A592" s="79" t="s">
        <v>79</v>
      </c>
      <c r="B592" s="59"/>
      <c r="C592" s="59"/>
      <c r="D592" s="460"/>
      <c r="E592" s="642"/>
      <c r="F592" s="642"/>
      <c r="G592" s="12"/>
      <c r="H592" s="59"/>
      <c r="I592" s="59"/>
      <c r="J592" s="727" t="s">
        <v>3033</v>
      </c>
      <c r="K592" s="69"/>
      <c r="L592" s="642"/>
    </row>
    <row r="593" spans="1:12">
      <c r="A593" s="78" t="s">
        <v>1260</v>
      </c>
      <c r="B593" s="112" t="s">
        <v>83</v>
      </c>
      <c r="C593" s="48" t="s">
        <v>83</v>
      </c>
      <c r="D593" s="456" t="s">
        <v>146</v>
      </c>
      <c r="E593" s="112" t="s">
        <v>82</v>
      </c>
      <c r="F593" s="64" t="s">
        <v>837</v>
      </c>
      <c r="G593" s="4" t="s">
        <v>448</v>
      </c>
      <c r="H593" s="48" t="s">
        <v>3034</v>
      </c>
      <c r="I593" s="48" t="s">
        <v>150</v>
      </c>
      <c r="J593" s="384" t="s">
        <v>83</v>
      </c>
      <c r="K593" s="64" t="s">
        <v>1054</v>
      </c>
      <c r="L593" s="103" t="s">
        <v>1054</v>
      </c>
    </row>
    <row r="594" spans="1:12" ht="26.1" customHeight="1">
      <c r="A594" s="14" t="s">
        <v>1</v>
      </c>
      <c r="B594" s="14" t="s">
        <v>3035</v>
      </c>
      <c r="C594" s="13" t="s">
        <v>3036</v>
      </c>
      <c r="D594" s="13" t="s">
        <v>3037</v>
      </c>
      <c r="E594" s="13" t="s">
        <v>3038</v>
      </c>
      <c r="F594" s="13" t="s">
        <v>3039</v>
      </c>
      <c r="G594" s="13" t="s">
        <v>3040</v>
      </c>
      <c r="H594" s="13" t="s">
        <v>3041</v>
      </c>
      <c r="I594" s="14" t="s">
        <v>3042</v>
      </c>
      <c r="J594" s="13" t="s">
        <v>3043</v>
      </c>
      <c r="K594" s="13" t="s">
        <v>3044</v>
      </c>
      <c r="L594" s="16" t="s">
        <v>3045</v>
      </c>
    </row>
    <row r="595" spans="1:12">
      <c r="A595" s="78" t="s">
        <v>14</v>
      </c>
      <c r="B595" s="768" t="s">
        <v>3046</v>
      </c>
      <c r="C595" s="103" t="s">
        <v>3047</v>
      </c>
      <c r="D595" s="48" t="s">
        <v>3048</v>
      </c>
      <c r="E595" s="48" t="s">
        <v>333</v>
      </c>
      <c r="F595" s="103" t="s">
        <v>3049</v>
      </c>
      <c r="G595" s="48" t="s">
        <v>3050</v>
      </c>
      <c r="H595" s="354" t="s">
        <v>3051</v>
      </c>
      <c r="I595" s="354" t="s">
        <v>3052</v>
      </c>
      <c r="J595" s="103" t="s">
        <v>3053</v>
      </c>
      <c r="K595" s="340" t="s">
        <v>3054</v>
      </c>
      <c r="L595" s="793" t="s">
        <v>3055</v>
      </c>
    </row>
    <row r="596" spans="1:12">
      <c r="A596" s="78" t="s">
        <v>27</v>
      </c>
      <c r="B596" s="140" t="s">
        <v>3056</v>
      </c>
      <c r="C596" s="103" t="s">
        <v>3057</v>
      </c>
      <c r="D596" s="48" t="s">
        <v>3058</v>
      </c>
      <c r="E596" s="67" t="s">
        <v>2391</v>
      </c>
      <c r="F596" s="116" t="s">
        <v>3059</v>
      </c>
      <c r="G596" s="48" t="s">
        <v>3060</v>
      </c>
      <c r="H596" s="355" t="s">
        <v>3061</v>
      </c>
      <c r="I596" s="355" t="s">
        <v>3062</v>
      </c>
      <c r="J596" s="103" t="s">
        <v>3063</v>
      </c>
      <c r="K596" s="341" t="s">
        <v>3064</v>
      </c>
      <c r="L596" s="449" t="s">
        <v>3065</v>
      </c>
    </row>
    <row r="597" spans="1:12">
      <c r="A597" s="78" t="s">
        <v>40</v>
      </c>
      <c r="B597" s="768" t="s">
        <v>1237</v>
      </c>
      <c r="C597" s="103" t="s">
        <v>1305</v>
      </c>
      <c r="D597" s="48" t="s">
        <v>2539</v>
      </c>
      <c r="E597" s="650" t="s">
        <v>1305</v>
      </c>
      <c r="F597" s="116" t="s">
        <v>1457</v>
      </c>
      <c r="G597" s="48" t="s">
        <v>1569</v>
      </c>
      <c r="H597" s="354" t="s">
        <v>1857</v>
      </c>
      <c r="I597" s="354" t="s">
        <v>1304</v>
      </c>
      <c r="J597" s="649" t="s">
        <v>2052</v>
      </c>
      <c r="K597" s="340" t="s">
        <v>1234</v>
      </c>
      <c r="L597" s="793" t="s">
        <v>1305</v>
      </c>
    </row>
    <row r="598" spans="1:12">
      <c r="A598" s="78" t="s">
        <v>48</v>
      </c>
      <c r="B598" s="649">
        <v>29825141000</v>
      </c>
      <c r="C598" s="649">
        <v>9347124000</v>
      </c>
      <c r="D598" s="650">
        <v>3597937000</v>
      </c>
      <c r="E598" s="650">
        <v>4714665000</v>
      </c>
      <c r="F598" s="649">
        <v>3186694000</v>
      </c>
      <c r="G598" s="650">
        <v>2296134000</v>
      </c>
      <c r="H598" s="794">
        <v>2145312000</v>
      </c>
      <c r="I598" s="794">
        <v>2095895000</v>
      </c>
      <c r="J598" s="649">
        <v>1374294000</v>
      </c>
      <c r="K598" s="630">
        <v>7947927000</v>
      </c>
      <c r="L598" s="795">
        <v>21954976000</v>
      </c>
    </row>
    <row r="599" spans="1:12">
      <c r="A599" s="78" t="s">
        <v>49</v>
      </c>
      <c r="B599" s="649">
        <v>31875175000</v>
      </c>
      <c r="C599" s="649">
        <v>9283937000</v>
      </c>
      <c r="D599" s="650">
        <v>5137909000</v>
      </c>
      <c r="E599" s="650">
        <v>4624405000</v>
      </c>
      <c r="F599" s="790">
        <v>2253242000</v>
      </c>
      <c r="G599" s="650">
        <v>1546332000</v>
      </c>
      <c r="H599" s="794">
        <v>1023997000</v>
      </c>
      <c r="I599" s="794">
        <v>2468286000</v>
      </c>
      <c r="J599" s="649">
        <v>824179000</v>
      </c>
      <c r="K599" s="630">
        <v>3490450000</v>
      </c>
      <c r="L599" s="795">
        <v>31540528000</v>
      </c>
    </row>
    <row r="600" spans="1:12">
      <c r="A600" s="78" t="s">
        <v>50</v>
      </c>
      <c r="B600" s="649">
        <v>55234403000</v>
      </c>
      <c r="C600" s="649">
        <v>34810808000</v>
      </c>
      <c r="D600" s="650">
        <v>6727296000</v>
      </c>
      <c r="E600" s="650">
        <v>5262934000</v>
      </c>
      <c r="F600" s="790">
        <v>4398595000</v>
      </c>
      <c r="G600" s="650">
        <v>2834705000</v>
      </c>
      <c r="H600" s="794">
        <v>3097329000</v>
      </c>
      <c r="I600" s="794">
        <v>4356569000</v>
      </c>
      <c r="J600" s="649">
        <v>824179000</v>
      </c>
      <c r="K600" s="630">
        <v>10918046000</v>
      </c>
      <c r="L600" s="795">
        <v>50298701000</v>
      </c>
    </row>
    <row r="601" spans="1:12">
      <c r="A601" s="718" t="s">
        <v>51</v>
      </c>
      <c r="B601" s="114">
        <v>0.30769999999999997</v>
      </c>
      <c r="C601" s="105">
        <v>8.3299999999999999E-2</v>
      </c>
      <c r="D601" s="117">
        <v>0.12670000000000001</v>
      </c>
      <c r="E601" s="49">
        <v>0.35060000000000002</v>
      </c>
      <c r="F601" s="105">
        <v>0.11559999999999999</v>
      </c>
      <c r="G601" s="49">
        <v>0.30430000000000001</v>
      </c>
      <c r="H601" s="356">
        <v>0.18859999999999999</v>
      </c>
      <c r="I601" s="356">
        <v>0.4501</v>
      </c>
      <c r="J601" s="114">
        <v>0.49330000000000002</v>
      </c>
      <c r="K601" s="336">
        <v>0.37169999999999997</v>
      </c>
      <c r="L601" s="450">
        <v>0.44080000000000003</v>
      </c>
    </row>
    <row r="602" spans="1:12">
      <c r="A602" s="718" t="s">
        <v>54</v>
      </c>
      <c r="B602" s="114">
        <v>3.0329000000000002</v>
      </c>
      <c r="C602" s="105">
        <v>8.0940999999999992</v>
      </c>
      <c r="D602" s="117">
        <v>12.260400000000001</v>
      </c>
      <c r="E602" s="49">
        <v>4.2618999999999998</v>
      </c>
      <c r="F602" s="105">
        <v>16.968299999999999</v>
      </c>
      <c r="G602" s="49">
        <v>3.9079999999999999</v>
      </c>
      <c r="H602" s="356">
        <v>17.546600000000002</v>
      </c>
      <c r="I602" s="356">
        <v>3.9434999999999998</v>
      </c>
      <c r="J602" s="114">
        <v>11.556699999999999</v>
      </c>
      <c r="K602" s="336">
        <v>5.3651</v>
      </c>
      <c r="L602" s="450">
        <v>2.5247999999999999</v>
      </c>
    </row>
    <row r="603" spans="1:12" ht="22.5" customHeight="1">
      <c r="A603" s="719" t="s">
        <v>55</v>
      </c>
      <c r="B603" s="105" t="s">
        <v>3066</v>
      </c>
      <c r="C603" s="105" t="s">
        <v>3067</v>
      </c>
      <c r="D603" s="65" t="s">
        <v>3068</v>
      </c>
      <c r="E603" s="65" t="s">
        <v>2400</v>
      </c>
      <c r="F603" s="109" t="s">
        <v>3069</v>
      </c>
      <c r="G603" s="65" t="s">
        <v>3070</v>
      </c>
      <c r="H603" s="357" t="s">
        <v>1664</v>
      </c>
      <c r="I603" s="357" t="s">
        <v>3071</v>
      </c>
      <c r="J603" s="105" t="s">
        <v>3072</v>
      </c>
      <c r="K603" s="339" t="s">
        <v>3073</v>
      </c>
      <c r="L603" s="451" t="s">
        <v>2104</v>
      </c>
    </row>
    <row r="604" spans="1:12" ht="22.5" customHeight="1">
      <c r="A604" s="78" t="s">
        <v>68</v>
      </c>
      <c r="B604" s="644" t="s">
        <v>3074</v>
      </c>
      <c r="C604" s="644" t="s">
        <v>3075</v>
      </c>
      <c r="D604" s="59"/>
      <c r="E604" s="642"/>
      <c r="F604" s="59"/>
      <c r="G604" s="59"/>
      <c r="H604" s="642"/>
      <c r="I604" s="642"/>
      <c r="J604" s="642"/>
      <c r="K604" s="59"/>
      <c r="L604" s="453" t="s">
        <v>3076</v>
      </c>
    </row>
    <row r="605" spans="1:12">
      <c r="A605" s="78" t="s">
        <v>76</v>
      </c>
      <c r="B605" s="48"/>
      <c r="D605" s="59"/>
      <c r="E605" s="642"/>
      <c r="F605" s="642"/>
      <c r="G605" s="59"/>
      <c r="H605" s="358"/>
      <c r="I605" s="358"/>
      <c r="J605" s="642"/>
      <c r="K605" s="347"/>
      <c r="L605" s="796"/>
    </row>
    <row r="606" spans="1:12">
      <c r="A606" s="78" t="s">
        <v>77</v>
      </c>
      <c r="B606" s="48"/>
      <c r="C606" s="59"/>
      <c r="D606" s="59"/>
      <c r="E606" s="642"/>
      <c r="F606" s="642"/>
      <c r="G606" s="59"/>
      <c r="H606" s="358"/>
      <c r="I606" s="358"/>
      <c r="J606" s="642"/>
      <c r="K606" s="347"/>
      <c r="L606" s="796"/>
    </row>
    <row r="607" spans="1:12">
      <c r="A607" s="79" t="s">
        <v>1256</v>
      </c>
      <c r="B607" s="48"/>
      <c r="C607" s="59"/>
      <c r="D607" s="59"/>
      <c r="E607" s="642"/>
      <c r="F607" s="642"/>
      <c r="G607" s="59"/>
      <c r="H607" s="358"/>
      <c r="I607" s="358"/>
      <c r="J607" s="642"/>
      <c r="K607" s="347"/>
      <c r="L607" s="796"/>
    </row>
    <row r="608" spans="1:12">
      <c r="A608" s="79" t="s">
        <v>79</v>
      </c>
      <c r="B608" s="48"/>
      <c r="C608" s="59"/>
      <c r="D608" s="59"/>
      <c r="E608" s="642"/>
      <c r="F608" s="642"/>
      <c r="G608" s="59"/>
      <c r="H608" s="358"/>
      <c r="I608" s="358"/>
      <c r="J608" s="642"/>
      <c r="K608" s="347"/>
      <c r="L608" s="796"/>
    </row>
    <row r="609" spans="1:12" ht="33.75" customHeight="1">
      <c r="A609" s="78" t="s">
        <v>1260</v>
      </c>
      <c r="B609" s="103" t="s">
        <v>147</v>
      </c>
      <c r="C609" s="103" t="s">
        <v>147</v>
      </c>
      <c r="D609" s="48" t="s">
        <v>333</v>
      </c>
      <c r="E609" s="64" t="s">
        <v>333</v>
      </c>
      <c r="F609" s="112" t="s">
        <v>146</v>
      </c>
      <c r="G609" s="48" t="s">
        <v>146</v>
      </c>
      <c r="H609" s="354" t="s">
        <v>146</v>
      </c>
      <c r="I609" s="354" t="s">
        <v>146</v>
      </c>
      <c r="J609" s="103" t="s">
        <v>82</v>
      </c>
      <c r="K609" s="338" t="s">
        <v>3077</v>
      </c>
      <c r="L609" s="452" t="s">
        <v>3078</v>
      </c>
    </row>
    <row r="610" spans="1:12" ht="26.1" customHeight="1">
      <c r="A610" s="14" t="s">
        <v>1</v>
      </c>
      <c r="B610" s="47" t="s">
        <v>3079</v>
      </c>
      <c r="C610" s="13" t="s">
        <v>3080</v>
      </c>
      <c r="D610" s="13" t="s">
        <v>3081</v>
      </c>
      <c r="E610" s="13" t="s">
        <v>3082</v>
      </c>
      <c r="F610" s="13" t="s">
        <v>3083</v>
      </c>
      <c r="G610" s="16" t="s">
        <v>3084</v>
      </c>
      <c r="H610" s="13" t="s">
        <v>3085</v>
      </c>
      <c r="I610" s="13" t="s">
        <v>3086</v>
      </c>
      <c r="J610" s="13" t="s">
        <v>3087</v>
      </c>
      <c r="K610" s="14" t="s">
        <v>3088</v>
      </c>
      <c r="L610" s="47" t="s">
        <v>3089</v>
      </c>
    </row>
    <row r="611" spans="1:12">
      <c r="A611" s="78" t="s">
        <v>14</v>
      </c>
      <c r="B611" s="384" t="s">
        <v>3090</v>
      </c>
      <c r="C611" s="103" t="s">
        <v>3091</v>
      </c>
      <c r="D611" s="354" t="s">
        <v>3092</v>
      </c>
      <c r="E611" s="103" t="s">
        <v>3093</v>
      </c>
      <c r="F611" s="103" t="s">
        <v>3094</v>
      </c>
      <c r="G611" s="737" t="s">
        <v>3095</v>
      </c>
      <c r="H611" s="92" t="s">
        <v>3096</v>
      </c>
      <c r="I611" s="120" t="s">
        <v>3097</v>
      </c>
      <c r="J611" s="120" t="s">
        <v>3098</v>
      </c>
      <c r="K611" s="340" t="s">
        <v>3099</v>
      </c>
      <c r="L611" s="103" t="s">
        <v>3100</v>
      </c>
    </row>
    <row r="612" spans="1:12">
      <c r="A612" s="78" t="s">
        <v>27</v>
      </c>
      <c r="B612" s="383" t="s">
        <v>3101</v>
      </c>
      <c r="C612" s="103" t="s">
        <v>3102</v>
      </c>
      <c r="D612" s="355" t="s">
        <v>3103</v>
      </c>
      <c r="E612" s="116" t="s">
        <v>3104</v>
      </c>
      <c r="F612" s="116" t="s">
        <v>3105</v>
      </c>
      <c r="G612" s="90" t="s">
        <v>3106</v>
      </c>
      <c r="H612" s="92" t="s">
        <v>3107</v>
      </c>
      <c r="I612" s="120" t="s">
        <v>3108</v>
      </c>
      <c r="J612" s="120" t="s">
        <v>3109</v>
      </c>
      <c r="K612" s="335" t="s">
        <v>3110</v>
      </c>
      <c r="L612" s="103" t="s">
        <v>3111</v>
      </c>
    </row>
    <row r="613" spans="1:12">
      <c r="A613" s="78" t="s">
        <v>40</v>
      </c>
      <c r="B613" s="384" t="s">
        <v>1305</v>
      </c>
      <c r="C613" s="103" t="s">
        <v>1569</v>
      </c>
      <c r="D613" s="354" t="s">
        <v>1457</v>
      </c>
      <c r="E613" s="649" t="s">
        <v>1239</v>
      </c>
      <c r="F613" s="116" t="s">
        <v>1237</v>
      </c>
      <c r="G613" s="737" t="s">
        <v>1236</v>
      </c>
      <c r="H613" s="92" t="s">
        <v>1568</v>
      </c>
      <c r="I613" s="120" t="s">
        <v>1857</v>
      </c>
      <c r="J613" s="120" t="s">
        <v>1240</v>
      </c>
      <c r="K613" s="340" t="s">
        <v>1516</v>
      </c>
      <c r="L613" s="103" t="s">
        <v>1241</v>
      </c>
    </row>
    <row r="614" spans="1:12">
      <c r="A614" s="78" t="s">
        <v>48</v>
      </c>
      <c r="B614" s="786">
        <v>1917745000</v>
      </c>
      <c r="C614" s="649">
        <v>2256078000</v>
      </c>
      <c r="D614" s="797">
        <v>1159422000</v>
      </c>
      <c r="E614" s="649">
        <v>1189381000</v>
      </c>
      <c r="F614" s="649">
        <v>1754858000</v>
      </c>
      <c r="G614" s="737">
        <v>4035068000</v>
      </c>
      <c r="H614" s="737">
        <v>1467580000</v>
      </c>
      <c r="I614" s="768">
        <v>15390379000</v>
      </c>
      <c r="J614" s="768">
        <v>23599300000</v>
      </c>
      <c r="K614" s="630">
        <v>7769312000</v>
      </c>
      <c r="L614" s="649">
        <v>15543354000</v>
      </c>
    </row>
    <row r="615" spans="1:12">
      <c r="A615" s="78" t="s">
        <v>49</v>
      </c>
      <c r="B615" s="786">
        <v>1091394000</v>
      </c>
      <c r="C615" s="649">
        <v>8107000</v>
      </c>
      <c r="D615" s="797">
        <v>822508000</v>
      </c>
      <c r="E615" s="649">
        <v>176429000</v>
      </c>
      <c r="F615" s="790">
        <v>2332166000</v>
      </c>
      <c r="G615" s="737">
        <v>2966112000</v>
      </c>
      <c r="H615" s="737">
        <v>267404000</v>
      </c>
      <c r="I615" s="768">
        <v>26235345000</v>
      </c>
      <c r="J615" s="768">
        <v>15766337000</v>
      </c>
      <c r="K615" s="630">
        <v>1822415000</v>
      </c>
      <c r="L615" s="649">
        <v>33813607000</v>
      </c>
    </row>
    <row r="616" spans="1:12">
      <c r="A616" s="78" t="s">
        <v>50</v>
      </c>
      <c r="B616" s="786">
        <v>1803756000</v>
      </c>
      <c r="C616" s="649">
        <v>8107000</v>
      </c>
      <c r="D616" s="797">
        <v>1346655000</v>
      </c>
      <c r="E616" s="649">
        <v>303482000</v>
      </c>
      <c r="F616" s="790">
        <v>3276606000</v>
      </c>
      <c r="G616" s="737">
        <v>3279317000</v>
      </c>
      <c r="H616" s="737">
        <v>1486004000</v>
      </c>
      <c r="I616" s="768">
        <v>46229818000</v>
      </c>
      <c r="J616" s="768">
        <v>35111581000</v>
      </c>
      <c r="K616" s="630">
        <v>1939117000</v>
      </c>
      <c r="L616" s="649">
        <v>40024616000</v>
      </c>
    </row>
    <row r="617" spans="1:12">
      <c r="A617" s="718" t="s">
        <v>51</v>
      </c>
      <c r="B617" s="399">
        <v>3.1099999999999999E-2</v>
      </c>
      <c r="C617" s="105">
        <v>0.1101</v>
      </c>
      <c r="D617" s="359">
        <v>0.48270000000000002</v>
      </c>
      <c r="E617" s="105">
        <v>8.7599999999999997E-2</v>
      </c>
      <c r="F617" s="105">
        <v>0.30640000000000001</v>
      </c>
      <c r="G617" s="86">
        <v>0.2263</v>
      </c>
      <c r="H617" s="86">
        <v>0.31359999999999999</v>
      </c>
      <c r="I617" s="106">
        <v>0.79879999999999995</v>
      </c>
      <c r="J617" s="114">
        <v>0.2432</v>
      </c>
      <c r="K617" s="330">
        <v>0.88569999999999993</v>
      </c>
      <c r="L617" s="106">
        <v>3.4885000000000002</v>
      </c>
    </row>
    <row r="618" spans="1:12">
      <c r="A618" s="718" t="s">
        <v>54</v>
      </c>
      <c r="B618" s="399">
        <v>29.8184</v>
      </c>
      <c r="C618" s="105">
        <v>9.8986999999999998</v>
      </c>
      <c r="D618" s="359">
        <v>4.3569000000000004</v>
      </c>
      <c r="E618" s="105">
        <v>21.5181</v>
      </c>
      <c r="F618" s="105">
        <v>11.265000000000001</v>
      </c>
      <c r="G618" s="86">
        <v>36.445700000000002</v>
      </c>
      <c r="H618" s="86">
        <v>22.397600000000001</v>
      </c>
      <c r="I618" s="106">
        <v>1.3972</v>
      </c>
      <c r="J618" s="114">
        <v>6.9145000000000003</v>
      </c>
      <c r="K618" s="330">
        <v>1.8495999999999999</v>
      </c>
      <c r="L618" s="106">
        <v>1.0561</v>
      </c>
    </row>
    <row r="619" spans="1:12" ht="22.5" customHeight="1">
      <c r="A619" s="719" t="s">
        <v>55</v>
      </c>
      <c r="B619" s="390" t="s">
        <v>3112</v>
      </c>
      <c r="C619" s="105" t="s">
        <v>3113</v>
      </c>
      <c r="D619" s="357" t="s">
        <v>3114</v>
      </c>
      <c r="E619" s="109" t="s">
        <v>3115</v>
      </c>
      <c r="F619" s="109" t="s">
        <v>3116</v>
      </c>
      <c r="G619" s="97" t="s">
        <v>1808</v>
      </c>
      <c r="H619" s="97" t="s">
        <v>3117</v>
      </c>
      <c r="I619" s="704" t="s">
        <v>3118</v>
      </c>
      <c r="J619" s="121" t="s">
        <v>3119</v>
      </c>
      <c r="K619" s="339" t="s">
        <v>2798</v>
      </c>
      <c r="L619" s="109" t="s">
        <v>3120</v>
      </c>
    </row>
    <row r="620" spans="1:12" ht="22.5" customHeight="1">
      <c r="A620" s="78" t="s">
        <v>68</v>
      </c>
      <c r="B620" s="59"/>
      <c r="C620" s="59"/>
      <c r="D620" s="59"/>
      <c r="E620" s="642"/>
      <c r="F620" s="59"/>
      <c r="G620" s="787"/>
      <c r="H620" s="769"/>
      <c r="I620" s="260" t="s">
        <v>3121</v>
      </c>
      <c r="J620" s="260" t="s">
        <v>3122</v>
      </c>
      <c r="K620" s="374" t="s">
        <v>3123</v>
      </c>
      <c r="L620" s="260" t="s">
        <v>1576</v>
      </c>
    </row>
    <row r="621" spans="1:12">
      <c r="A621" s="78" t="s">
        <v>76</v>
      </c>
      <c r="B621" s="387"/>
      <c r="D621" s="358"/>
      <c r="E621" s="642"/>
      <c r="F621" s="642"/>
      <c r="G621" s="787"/>
      <c r="H621" s="769"/>
      <c r="I621" s="769"/>
      <c r="J621" s="769"/>
      <c r="K621" s="333"/>
      <c r="L621" s="59"/>
    </row>
    <row r="622" spans="1:12">
      <c r="A622" s="78" t="s">
        <v>77</v>
      </c>
      <c r="B622" s="387"/>
      <c r="C622" s="59"/>
      <c r="D622" s="358"/>
      <c r="E622" s="642"/>
      <c r="F622" s="642"/>
      <c r="G622" s="787"/>
      <c r="H622" s="769"/>
      <c r="I622" s="769"/>
      <c r="J622" s="769"/>
      <c r="K622" s="333"/>
      <c r="L622" s="59"/>
    </row>
    <row r="623" spans="1:12">
      <c r="A623" s="79" t="s">
        <v>1256</v>
      </c>
      <c r="B623" s="387"/>
      <c r="C623" s="59"/>
      <c r="D623" s="358"/>
      <c r="E623" s="642"/>
      <c r="F623" s="642"/>
      <c r="G623" s="787"/>
      <c r="H623" s="769"/>
      <c r="I623" s="769"/>
      <c r="J623" s="769"/>
      <c r="K623" s="333"/>
      <c r="L623" s="59"/>
    </row>
    <row r="624" spans="1:12">
      <c r="A624" s="79" t="s">
        <v>79</v>
      </c>
      <c r="B624" s="387"/>
      <c r="C624" s="59"/>
      <c r="D624" s="358"/>
      <c r="E624" s="642"/>
      <c r="F624" s="642"/>
      <c r="G624" s="787"/>
      <c r="H624" s="769"/>
      <c r="I624" s="747" t="s">
        <v>3124</v>
      </c>
      <c r="J624" s="769"/>
      <c r="K624" s="333"/>
      <c r="L624" s="59"/>
    </row>
    <row r="625" spans="1:12" ht="33.75" customHeight="1">
      <c r="A625" s="78" t="s">
        <v>1260</v>
      </c>
      <c r="B625" s="392" t="s">
        <v>88</v>
      </c>
      <c r="C625" s="103" t="s">
        <v>622</v>
      </c>
      <c r="D625" s="354" t="s">
        <v>146</v>
      </c>
      <c r="E625" s="112" t="s">
        <v>1056</v>
      </c>
      <c r="F625" s="112" t="s">
        <v>448</v>
      </c>
      <c r="G625" s="92" t="s">
        <v>448</v>
      </c>
      <c r="H625" s="798" t="s">
        <v>3125</v>
      </c>
      <c r="I625" s="799"/>
      <c r="J625" s="770" t="s">
        <v>147</v>
      </c>
      <c r="K625" s="340" t="s">
        <v>83</v>
      </c>
      <c r="L625" s="64"/>
    </row>
    <row r="626" spans="1:12" ht="26.1" customHeight="1">
      <c r="A626" s="14" t="s">
        <v>1</v>
      </c>
      <c r="B626" s="13" t="s">
        <v>3126</v>
      </c>
      <c r="C626" s="13" t="s">
        <v>3127</v>
      </c>
      <c r="D626" s="13" t="s">
        <v>3128</v>
      </c>
      <c r="E626" s="16" t="s">
        <v>3129</v>
      </c>
      <c r="F626" s="13" t="s">
        <v>3130</v>
      </c>
      <c r="G626" s="16" t="s">
        <v>3131</v>
      </c>
      <c r="H626" s="14" t="s">
        <v>3132</v>
      </c>
      <c r="I626" s="13" t="s">
        <v>3133</v>
      </c>
      <c r="J626" s="47" t="s">
        <v>1066</v>
      </c>
      <c r="K626" s="13" t="s">
        <v>3134</v>
      </c>
      <c r="L626" s="13" t="s">
        <v>3135</v>
      </c>
    </row>
    <row r="627" spans="1:12">
      <c r="A627" s="78" t="s">
        <v>14</v>
      </c>
      <c r="B627" s="103" t="s">
        <v>3136</v>
      </c>
      <c r="C627" s="103" t="s">
        <v>3137</v>
      </c>
      <c r="D627" s="103" t="s">
        <v>3138</v>
      </c>
      <c r="E627" s="800" t="s">
        <v>3139</v>
      </c>
      <c r="F627" s="120" t="s">
        <v>3140</v>
      </c>
      <c r="G627" s="768" t="s">
        <v>3141</v>
      </c>
      <c r="H627" s="716" t="s">
        <v>3142</v>
      </c>
      <c r="I627" s="120" t="s">
        <v>3143</v>
      </c>
      <c r="J627" s="103" t="s">
        <v>1077</v>
      </c>
      <c r="K627" s="103" t="s">
        <v>3144</v>
      </c>
      <c r="L627" s="103" t="s">
        <v>3145</v>
      </c>
    </row>
    <row r="628" spans="1:12">
      <c r="A628" s="78" t="s">
        <v>27</v>
      </c>
      <c r="B628" s="103" t="s">
        <v>3146</v>
      </c>
      <c r="C628" s="116" t="s">
        <v>3147</v>
      </c>
      <c r="D628" s="116" t="s">
        <v>3148</v>
      </c>
      <c r="E628" s="329" t="s">
        <v>3149</v>
      </c>
      <c r="F628" s="120" t="s">
        <v>3150</v>
      </c>
      <c r="G628" s="140" t="s">
        <v>3151</v>
      </c>
      <c r="H628" s="388" t="s">
        <v>3152</v>
      </c>
      <c r="I628" s="120" t="s">
        <v>3153</v>
      </c>
      <c r="J628" s="103" t="s">
        <v>1088</v>
      </c>
      <c r="K628" s="116" t="s">
        <v>3154</v>
      </c>
      <c r="L628" s="103" t="s">
        <v>3155</v>
      </c>
    </row>
    <row r="629" spans="1:12">
      <c r="A629" s="78" t="s">
        <v>40</v>
      </c>
      <c r="B629" s="103" t="s">
        <v>1568</v>
      </c>
      <c r="C629" s="649" t="s">
        <v>1300</v>
      </c>
      <c r="D629" s="116" t="s">
        <v>1857</v>
      </c>
      <c r="E629" s="800" t="s">
        <v>1569</v>
      </c>
      <c r="F629" s="120" t="s">
        <v>1568</v>
      </c>
      <c r="G629" s="768" t="s">
        <v>1301</v>
      </c>
      <c r="H629" s="801" t="s">
        <v>1301</v>
      </c>
      <c r="I629" s="120" t="s">
        <v>1514</v>
      </c>
      <c r="J629" s="103" t="s">
        <v>2052</v>
      </c>
      <c r="K629" s="103" t="s">
        <v>1239</v>
      </c>
      <c r="L629" s="649" t="s">
        <v>1514</v>
      </c>
    </row>
    <row r="630" spans="1:12">
      <c r="A630" s="78" t="s">
        <v>48</v>
      </c>
      <c r="B630" s="649">
        <v>16824875000</v>
      </c>
      <c r="C630" s="649">
        <v>2718422000</v>
      </c>
      <c r="D630" s="649">
        <v>2362163000</v>
      </c>
      <c r="E630" s="630">
        <v>8821732000</v>
      </c>
      <c r="F630" s="768">
        <v>21191766000</v>
      </c>
      <c r="G630" s="768">
        <v>4952174000</v>
      </c>
      <c r="H630" s="716">
        <v>18299477000</v>
      </c>
      <c r="I630" s="768">
        <v>6063229000</v>
      </c>
      <c r="J630" s="636">
        <v>28350515000</v>
      </c>
      <c r="K630" s="649">
        <v>1626688000</v>
      </c>
      <c r="L630" s="649">
        <v>2357595000</v>
      </c>
    </row>
    <row r="631" spans="1:12">
      <c r="A631" s="78" t="s">
        <v>49</v>
      </c>
      <c r="B631" s="649">
        <v>18430563000</v>
      </c>
      <c r="C631" s="649">
        <v>3879366000</v>
      </c>
      <c r="D631" s="790">
        <v>1977780000</v>
      </c>
      <c r="E631" s="630">
        <v>10580192000</v>
      </c>
      <c r="F631" s="768">
        <v>11385244000</v>
      </c>
      <c r="G631" s="768">
        <v>7327022000</v>
      </c>
      <c r="H631" s="716">
        <v>46811999000</v>
      </c>
      <c r="I631" s="768">
        <v>3395893000</v>
      </c>
      <c r="J631" s="636">
        <v>1845910000</v>
      </c>
      <c r="K631" s="649">
        <v>1214228000</v>
      </c>
      <c r="L631" s="649">
        <v>1396898000</v>
      </c>
    </row>
    <row r="632" spans="1:12">
      <c r="A632" s="78" t="s">
        <v>50</v>
      </c>
      <c r="B632" s="649">
        <v>27015724000</v>
      </c>
      <c r="C632" s="649">
        <v>5998686000</v>
      </c>
      <c r="D632" s="790">
        <v>2285784000</v>
      </c>
      <c r="E632" s="630">
        <v>17437569000</v>
      </c>
      <c r="F632" s="768">
        <v>19367214000</v>
      </c>
      <c r="G632" s="768">
        <v>17674701000</v>
      </c>
      <c r="H632" s="716">
        <v>84250397000</v>
      </c>
      <c r="I632" s="768">
        <v>9087969000</v>
      </c>
      <c r="J632" s="636">
        <v>1845910000</v>
      </c>
      <c r="K632" s="649">
        <v>2139353000</v>
      </c>
      <c r="L632" s="649">
        <v>2891480000</v>
      </c>
    </row>
    <row r="633" spans="1:12">
      <c r="A633" s="718" t="s">
        <v>51</v>
      </c>
      <c r="B633" s="105">
        <v>0.17449999999999999</v>
      </c>
      <c r="C633" s="105">
        <v>0.38150000000000001</v>
      </c>
      <c r="D633" s="105">
        <v>0.29720000000000002</v>
      </c>
      <c r="E633" s="330">
        <v>0.85709999999999997</v>
      </c>
      <c r="F633" s="114">
        <v>0.10340000000000001</v>
      </c>
      <c r="G633" s="114">
        <v>0.46789999999999998</v>
      </c>
      <c r="H633" s="400">
        <v>4.6555999999999997</v>
      </c>
      <c r="I633" s="114">
        <v>0.37969999999999998</v>
      </c>
      <c r="J633" s="107">
        <v>0.5585</v>
      </c>
      <c r="K633" s="105">
        <v>7.0199999999999999E-2</v>
      </c>
      <c r="L633" s="114">
        <v>0.20960000000000001</v>
      </c>
    </row>
    <row r="634" spans="1:12">
      <c r="A634" s="718" t="s">
        <v>54</v>
      </c>
      <c r="B634" s="105">
        <v>6.3916000000000004</v>
      </c>
      <c r="C634" s="105">
        <v>3.3210999999999999</v>
      </c>
      <c r="D634" s="105">
        <v>4.2462</v>
      </c>
      <c r="E634" s="330">
        <v>1.9829000000000001</v>
      </c>
      <c r="F634" s="114">
        <v>5.5342000000000002</v>
      </c>
      <c r="G634" s="114">
        <v>2.6008</v>
      </c>
      <c r="H634" s="400">
        <v>0.80090000000000006</v>
      </c>
      <c r="I634" s="114">
        <v>11.118399999999999</v>
      </c>
      <c r="J634" s="114">
        <v>2.1972</v>
      </c>
      <c r="K634" s="105">
        <v>11.739699999999999</v>
      </c>
      <c r="L634" s="114">
        <v>4.2488999999999999</v>
      </c>
    </row>
    <row r="635" spans="1:12" ht="22.5" customHeight="1">
      <c r="A635" s="719" t="s">
        <v>55</v>
      </c>
      <c r="B635" s="105" t="s">
        <v>1248</v>
      </c>
      <c r="C635" s="109" t="s">
        <v>3156</v>
      </c>
      <c r="D635" s="109" t="s">
        <v>3157</v>
      </c>
      <c r="E635" s="331" t="s">
        <v>990</v>
      </c>
      <c r="F635" s="121" t="s">
        <v>59</v>
      </c>
      <c r="G635" s="121" t="s">
        <v>59</v>
      </c>
      <c r="H635" s="395" t="s">
        <v>57</v>
      </c>
      <c r="I635" s="121" t="s">
        <v>195</v>
      </c>
      <c r="J635" s="109" t="s">
        <v>1103</v>
      </c>
      <c r="K635" s="109" t="s">
        <v>3158</v>
      </c>
      <c r="L635" s="105" t="s">
        <v>3159</v>
      </c>
    </row>
    <row r="636" spans="1:12" ht="22.5" customHeight="1">
      <c r="A636" s="78" t="s">
        <v>68</v>
      </c>
      <c r="B636" s="260" t="s">
        <v>3160</v>
      </c>
      <c r="C636" s="644" t="s">
        <v>3161</v>
      </c>
      <c r="D636" s="59"/>
      <c r="E636" s="333" t="s">
        <v>3162</v>
      </c>
      <c r="F636" s="260" t="s">
        <v>834</v>
      </c>
      <c r="G636" s="260" t="s">
        <v>3163</v>
      </c>
      <c r="H636" s="727" t="s">
        <v>3164</v>
      </c>
      <c r="I636" s="260" t="s">
        <v>1527</v>
      </c>
      <c r="J636" s="644" t="s">
        <v>1109</v>
      </c>
      <c r="K636" s="59"/>
      <c r="L636" s="642"/>
    </row>
    <row r="637" spans="1:12">
      <c r="A637" s="78" t="s">
        <v>76</v>
      </c>
      <c r="C637" s="642"/>
      <c r="D637" s="642"/>
      <c r="E637" s="802"/>
      <c r="F637" s="769"/>
      <c r="G637" s="787"/>
      <c r="H637" s="384"/>
      <c r="I637" s="769"/>
      <c r="J637" s="61"/>
      <c r="K637" s="642"/>
      <c r="L637" s="642"/>
    </row>
    <row r="638" spans="1:12">
      <c r="A638" s="78" t="s">
        <v>77</v>
      </c>
      <c r="B638" s="59"/>
      <c r="C638" s="642"/>
      <c r="D638" s="642"/>
      <c r="E638" s="802"/>
      <c r="F638" s="769"/>
      <c r="G638" s="787"/>
      <c r="H638" s="384"/>
      <c r="I638" s="769"/>
      <c r="J638" s="61"/>
      <c r="K638" s="642"/>
      <c r="L638" s="642"/>
    </row>
    <row r="639" spans="1:12">
      <c r="A639" s="79" t="s">
        <v>1256</v>
      </c>
      <c r="B639" s="59"/>
      <c r="C639" s="642"/>
      <c r="D639" s="642"/>
      <c r="E639" s="802"/>
      <c r="F639" s="769"/>
      <c r="G639" s="787"/>
      <c r="H639" s="384"/>
      <c r="I639" s="769"/>
      <c r="J639" s="61"/>
      <c r="K639" s="642"/>
      <c r="L639" s="642"/>
    </row>
    <row r="640" spans="1:12">
      <c r="A640" s="79" t="s">
        <v>79</v>
      </c>
      <c r="B640" s="59"/>
      <c r="C640" s="642"/>
      <c r="D640" s="642"/>
      <c r="E640" s="802"/>
      <c r="F640" s="769"/>
      <c r="G640" s="787"/>
      <c r="H640" s="384"/>
      <c r="I640" s="769"/>
      <c r="J640" s="61"/>
      <c r="K640" s="642"/>
      <c r="L640" s="642"/>
    </row>
    <row r="641" spans="1:12" ht="33.75" customHeight="1">
      <c r="A641" s="78" t="s">
        <v>1260</v>
      </c>
      <c r="B641" s="103" t="s">
        <v>276</v>
      </c>
      <c r="C641" s="112" t="s">
        <v>333</v>
      </c>
      <c r="D641" s="112" t="s">
        <v>3165</v>
      </c>
      <c r="E641" s="332" t="s">
        <v>150</v>
      </c>
      <c r="F641" s="770" t="s">
        <v>3166</v>
      </c>
      <c r="G641" s="145" t="s">
        <v>2453</v>
      </c>
      <c r="H641" s="384"/>
      <c r="I641" s="770" t="s">
        <v>3166</v>
      </c>
      <c r="J641" s="103" t="s">
        <v>147</v>
      </c>
      <c r="K641" s="103" t="s">
        <v>82</v>
      </c>
      <c r="L641" s="103" t="s">
        <v>82</v>
      </c>
    </row>
    <row r="642" spans="1:12" ht="26.1" customHeight="1">
      <c r="A642" s="14" t="s">
        <v>1</v>
      </c>
      <c r="B642" s="13" t="s">
        <v>3167</v>
      </c>
      <c r="C642" s="13" t="s">
        <v>3168</v>
      </c>
      <c r="D642" s="13" t="s">
        <v>3169</v>
      </c>
      <c r="E642" s="13" t="s">
        <v>3170</v>
      </c>
      <c r="F642" s="16" t="s">
        <v>3171</v>
      </c>
      <c r="G642" s="13" t="s">
        <v>3172</v>
      </c>
      <c r="H642" s="13" t="s">
        <v>3173</v>
      </c>
      <c r="I642" s="14" t="s">
        <v>3035</v>
      </c>
      <c r="J642" s="47" t="s">
        <v>3174</v>
      </c>
      <c r="K642" s="13" t="s">
        <v>3175</v>
      </c>
      <c r="L642" s="13" t="s">
        <v>3176</v>
      </c>
    </row>
    <row r="643" spans="1:12">
      <c r="A643" s="78" t="s">
        <v>14</v>
      </c>
      <c r="B643" s="103" t="s">
        <v>3177</v>
      </c>
      <c r="C643" s="103" t="s">
        <v>3178</v>
      </c>
      <c r="D643" s="103" t="s">
        <v>3179</v>
      </c>
      <c r="E643" s="409" t="s">
        <v>3180</v>
      </c>
      <c r="F643" s="768" t="s">
        <v>3181</v>
      </c>
      <c r="G643" s="120" t="s">
        <v>3182</v>
      </c>
      <c r="H643" s="120" t="s">
        <v>3183</v>
      </c>
      <c r="I643" s="768" t="s">
        <v>3046</v>
      </c>
      <c r="J643" s="103" t="s">
        <v>3184</v>
      </c>
      <c r="K643" s="103" t="s">
        <v>3185</v>
      </c>
      <c r="L643" s="4" t="s">
        <v>3186</v>
      </c>
    </row>
    <row r="644" spans="1:12">
      <c r="A644" s="78" t="s">
        <v>27</v>
      </c>
      <c r="B644" s="116" t="s">
        <v>3187</v>
      </c>
      <c r="C644" s="116" t="s">
        <v>3188</v>
      </c>
      <c r="D644" s="116" t="s">
        <v>3189</v>
      </c>
      <c r="E644" s="383" t="s">
        <v>3190</v>
      </c>
      <c r="F644" s="140" t="s">
        <v>3191</v>
      </c>
      <c r="G644" s="120" t="s">
        <v>3192</v>
      </c>
      <c r="H644" s="120" t="s">
        <v>3193</v>
      </c>
      <c r="I644" s="140" t="s">
        <v>3056</v>
      </c>
      <c r="J644" s="103" t="s">
        <v>3194</v>
      </c>
      <c r="K644" s="116" t="s">
        <v>3195</v>
      </c>
      <c r="L644" s="4" t="s">
        <v>3196</v>
      </c>
    </row>
    <row r="645" spans="1:12">
      <c r="A645" s="78" t="s">
        <v>40</v>
      </c>
      <c r="B645" s="649" t="s">
        <v>1616</v>
      </c>
      <c r="C645" s="116" t="s">
        <v>1241</v>
      </c>
      <c r="D645" s="649" t="s">
        <v>1569</v>
      </c>
      <c r="E645" s="409" t="s">
        <v>1301</v>
      </c>
      <c r="F645" s="768" t="s">
        <v>1616</v>
      </c>
      <c r="G645" s="120" t="s">
        <v>1514</v>
      </c>
      <c r="H645" s="120" t="s">
        <v>1305</v>
      </c>
      <c r="I645" s="768" t="s">
        <v>1237</v>
      </c>
      <c r="J645" s="103" t="s">
        <v>1306</v>
      </c>
      <c r="K645" s="103" t="s">
        <v>1306</v>
      </c>
      <c r="L645" s="682" t="s">
        <v>1300</v>
      </c>
    </row>
    <row r="646" spans="1:12">
      <c r="A646" s="78" t="s">
        <v>48</v>
      </c>
      <c r="B646" s="649">
        <v>5292868000</v>
      </c>
      <c r="C646" s="649">
        <v>8809225000</v>
      </c>
      <c r="D646" s="649">
        <v>7971952000</v>
      </c>
      <c r="E646" s="803">
        <v>2444909000</v>
      </c>
      <c r="F646" s="768">
        <v>1758987000</v>
      </c>
      <c r="G646" s="768">
        <v>1194755000</v>
      </c>
      <c r="H646" s="768">
        <v>3173685000</v>
      </c>
      <c r="I646" s="649">
        <v>29825141000</v>
      </c>
      <c r="J646" s="636">
        <v>2182275000</v>
      </c>
      <c r="K646" s="649">
        <v>1957964000</v>
      </c>
      <c r="L646" s="682">
        <v>1788278000</v>
      </c>
    </row>
    <row r="647" spans="1:12">
      <c r="A647" s="78" t="s">
        <v>49</v>
      </c>
      <c r="B647" s="649">
        <v>5231447000</v>
      </c>
      <c r="C647" s="790">
        <v>11883651000</v>
      </c>
      <c r="D647" s="649">
        <v>9635234000</v>
      </c>
      <c r="E647" s="803">
        <v>3266737000</v>
      </c>
      <c r="F647" s="768">
        <v>1504080000</v>
      </c>
      <c r="G647" s="768">
        <v>365632000</v>
      </c>
      <c r="H647" s="768">
        <v>2003616000</v>
      </c>
      <c r="I647" s="649">
        <v>31875175000</v>
      </c>
      <c r="J647" s="636">
        <v>1679961000</v>
      </c>
      <c r="K647" s="649">
        <v>1851185000</v>
      </c>
      <c r="L647" s="682">
        <v>3475328000</v>
      </c>
    </row>
    <row r="648" spans="1:12">
      <c r="A648" s="78" t="s">
        <v>50</v>
      </c>
      <c r="B648" s="649">
        <v>6678193000</v>
      </c>
      <c r="C648" s="790">
        <v>18726312000</v>
      </c>
      <c r="D648" s="649">
        <v>20637206000</v>
      </c>
      <c r="E648" s="803">
        <v>13574466000</v>
      </c>
      <c r="F648" s="768">
        <v>2601225000</v>
      </c>
      <c r="G648" s="768">
        <v>943523000</v>
      </c>
      <c r="H648" s="768">
        <v>2896314000</v>
      </c>
      <c r="I648" s="649">
        <v>55234403000</v>
      </c>
      <c r="J648" s="636">
        <v>2556847000</v>
      </c>
      <c r="K648" s="649">
        <v>3279845000</v>
      </c>
      <c r="L648" s="682">
        <v>6118198000</v>
      </c>
    </row>
    <row r="649" spans="1:12">
      <c r="A649" s="718" t="s">
        <v>51</v>
      </c>
      <c r="B649" s="105">
        <v>0.36020000000000002</v>
      </c>
      <c r="C649" s="105">
        <v>0.2908</v>
      </c>
      <c r="D649" s="105">
        <v>0.14729999999999999</v>
      </c>
      <c r="E649" s="405">
        <v>1.5346</v>
      </c>
      <c r="F649" s="114">
        <v>0.26300000000000001</v>
      </c>
      <c r="G649" s="114">
        <v>0.27939999999999998</v>
      </c>
      <c r="H649" s="114">
        <v>8.8599999999999998E-2</v>
      </c>
      <c r="I649" s="114">
        <v>0.30769999999999997</v>
      </c>
      <c r="J649" s="107">
        <v>0.3609</v>
      </c>
      <c r="K649" s="105">
        <v>0.1673</v>
      </c>
      <c r="L649" s="86">
        <v>2.8E-3</v>
      </c>
    </row>
    <row r="650" spans="1:12">
      <c r="A650" s="718" t="s">
        <v>54</v>
      </c>
      <c r="B650" s="105">
        <v>3.1017000000000001</v>
      </c>
      <c r="C650" s="105">
        <v>3.157</v>
      </c>
      <c r="D650" s="105">
        <v>2.6356999999999999</v>
      </c>
      <c r="E650" s="405">
        <v>1.0637000000000001</v>
      </c>
      <c r="F650" s="114">
        <v>3.0384000000000002</v>
      </c>
      <c r="G650" s="114">
        <v>13.497199999999999</v>
      </c>
      <c r="H650" s="114">
        <v>11.452199999999999</v>
      </c>
      <c r="I650" s="114">
        <v>3.0329000000000002</v>
      </c>
      <c r="J650" s="114">
        <v>2.7744</v>
      </c>
      <c r="K650" s="105">
        <v>5.1748000000000003</v>
      </c>
      <c r="L650" s="86">
        <v>263.85050000000001</v>
      </c>
    </row>
    <row r="651" spans="1:12" ht="22.5" customHeight="1">
      <c r="A651" s="719" t="s">
        <v>55</v>
      </c>
      <c r="B651" s="109" t="s">
        <v>3197</v>
      </c>
      <c r="C651" s="109" t="s">
        <v>606</v>
      </c>
      <c r="D651" s="109" t="s">
        <v>1410</v>
      </c>
      <c r="E651" s="410" t="s">
        <v>3198</v>
      </c>
      <c r="F651" s="121" t="s">
        <v>1960</v>
      </c>
      <c r="G651" s="121" t="s">
        <v>3199</v>
      </c>
      <c r="H651" s="121" t="s">
        <v>3200</v>
      </c>
      <c r="I651" s="105" t="s">
        <v>3066</v>
      </c>
      <c r="J651" s="109" t="s">
        <v>3201</v>
      </c>
      <c r="K651" s="109" t="s">
        <v>1664</v>
      </c>
      <c r="L651" s="5" t="s">
        <v>1861</v>
      </c>
    </row>
    <row r="652" spans="1:12" ht="22.5" customHeight="1">
      <c r="A652" s="78" t="s">
        <v>68</v>
      </c>
      <c r="B652" s="642"/>
      <c r="C652" s="644" t="s">
        <v>3202</v>
      </c>
      <c r="D652" s="644" t="s">
        <v>3203</v>
      </c>
      <c r="E652" s="727" t="s">
        <v>273</v>
      </c>
      <c r="F652" s="59"/>
      <c r="G652" s="59"/>
      <c r="H652" s="59"/>
      <c r="I652" s="644" t="s">
        <v>3074</v>
      </c>
      <c r="J652" s="642"/>
      <c r="K652" s="59"/>
      <c r="L652" s="681"/>
    </row>
    <row r="653" spans="1:12">
      <c r="A653" s="78" t="s">
        <v>76</v>
      </c>
      <c r="B653" s="642"/>
      <c r="C653" s="642"/>
      <c r="D653" s="642"/>
      <c r="E653" s="804"/>
      <c r="F653" s="787"/>
      <c r="G653" s="769"/>
      <c r="H653" s="769"/>
      <c r="I653" s="48"/>
      <c r="J653" s="61"/>
      <c r="K653" s="642"/>
      <c r="L653" s="681"/>
    </row>
    <row r="654" spans="1:12">
      <c r="A654" s="78" t="s">
        <v>77</v>
      </c>
      <c r="B654" s="642"/>
      <c r="C654" s="642"/>
      <c r="D654" s="642"/>
      <c r="E654" s="804"/>
      <c r="F654" s="787"/>
      <c r="G654" s="769"/>
      <c r="H654" s="769"/>
      <c r="I654" s="48"/>
      <c r="J654" s="61"/>
      <c r="K654" s="642"/>
      <c r="L654" s="681"/>
    </row>
    <row r="655" spans="1:12">
      <c r="A655" s="79" t="s">
        <v>1256</v>
      </c>
      <c r="B655" s="642"/>
      <c r="C655" s="642"/>
      <c r="D655" s="642"/>
      <c r="E655" s="804"/>
      <c r="F655" s="787"/>
      <c r="G655" s="769"/>
      <c r="H655" s="769"/>
      <c r="I655" s="48"/>
      <c r="J655" s="61"/>
      <c r="K655" s="642"/>
      <c r="L655" s="681"/>
    </row>
    <row r="656" spans="1:12">
      <c r="A656" s="79" t="s">
        <v>79</v>
      </c>
      <c r="B656" s="642"/>
      <c r="C656" s="747" t="s">
        <v>275</v>
      </c>
      <c r="D656" s="642"/>
      <c r="E656" s="804"/>
      <c r="F656" s="787"/>
      <c r="G656" s="769"/>
      <c r="H656" s="769"/>
      <c r="I656" s="48"/>
      <c r="J656" s="61"/>
      <c r="K656" s="642"/>
      <c r="L656" s="681"/>
    </row>
    <row r="657" spans="1:12">
      <c r="A657" s="78" t="s">
        <v>1260</v>
      </c>
      <c r="B657" s="112" t="s">
        <v>276</v>
      </c>
      <c r="C657" s="112" t="s">
        <v>87</v>
      </c>
      <c r="D657" s="112" t="s">
        <v>147</v>
      </c>
      <c r="E657" s="805" t="s">
        <v>150</v>
      </c>
      <c r="F657" s="145" t="s">
        <v>82</v>
      </c>
      <c r="G657" s="770" t="s">
        <v>1580</v>
      </c>
      <c r="H657" s="770" t="s">
        <v>83</v>
      </c>
      <c r="I657" s="103" t="s">
        <v>147</v>
      </c>
      <c r="J657" s="103" t="s">
        <v>146</v>
      </c>
      <c r="K657" s="103" t="s">
        <v>146</v>
      </c>
      <c r="L657" s="4" t="s">
        <v>448</v>
      </c>
    </row>
    <row r="658" spans="1:12" ht="26.1" customHeight="1">
      <c r="A658" s="14" t="s">
        <v>1</v>
      </c>
      <c r="B658" s="13" t="s">
        <v>3204</v>
      </c>
      <c r="C658" s="13" t="s">
        <v>3205</v>
      </c>
      <c r="D658" s="14" t="s">
        <v>3206</v>
      </c>
      <c r="E658" s="13" t="s">
        <v>3207</v>
      </c>
      <c r="F658" s="16" t="s">
        <v>3208</v>
      </c>
      <c r="G658" s="13" t="s">
        <v>3209</v>
      </c>
      <c r="H658" s="13" t="s">
        <v>3210</v>
      </c>
      <c r="I658" s="14" t="s">
        <v>3211</v>
      </c>
      <c r="J658" s="13" t="s">
        <v>3212</v>
      </c>
      <c r="K658" s="13" t="s">
        <v>3213</v>
      </c>
      <c r="L658" s="13" t="s">
        <v>3214</v>
      </c>
    </row>
    <row r="659" spans="1:12">
      <c r="A659" s="78" t="s">
        <v>14</v>
      </c>
      <c r="B659" s="103" t="s">
        <v>3215</v>
      </c>
      <c r="C659" s="103" t="s">
        <v>3216</v>
      </c>
      <c r="D659" s="649" t="s">
        <v>3217</v>
      </c>
      <c r="E659" s="120" t="s">
        <v>3218</v>
      </c>
      <c r="F659" s="768" t="s">
        <v>3219</v>
      </c>
      <c r="G659" s="120" t="s">
        <v>3220</v>
      </c>
      <c r="H659" s="120" t="s">
        <v>3221</v>
      </c>
      <c r="I659" s="801" t="s">
        <v>1894</v>
      </c>
      <c r="J659" s="103" t="s">
        <v>3222</v>
      </c>
      <c r="K659" s="454" t="s">
        <v>3223</v>
      </c>
      <c r="L659" s="103" t="s">
        <v>3224</v>
      </c>
    </row>
    <row r="660" spans="1:12">
      <c r="A660" s="78" t="s">
        <v>27</v>
      </c>
      <c r="B660" s="116" t="s">
        <v>3225</v>
      </c>
      <c r="C660" s="116" t="s">
        <v>3226</v>
      </c>
      <c r="D660" s="116" t="s">
        <v>3227</v>
      </c>
      <c r="E660" s="120" t="s">
        <v>3228</v>
      </c>
      <c r="F660" s="140" t="s">
        <v>3229</v>
      </c>
      <c r="G660" s="120" t="s">
        <v>3230</v>
      </c>
      <c r="H660" s="120" t="s">
        <v>3231</v>
      </c>
      <c r="I660" s="388" t="s">
        <v>3232</v>
      </c>
      <c r="J660" s="103" t="s">
        <v>3233</v>
      </c>
      <c r="K660" s="449" t="s">
        <v>3234</v>
      </c>
      <c r="L660" s="103" t="s">
        <v>3235</v>
      </c>
    </row>
    <row r="661" spans="1:12">
      <c r="A661" s="78" t="s">
        <v>40</v>
      </c>
      <c r="B661" s="649" t="s">
        <v>1306</v>
      </c>
      <c r="C661" s="116" t="s">
        <v>1234</v>
      </c>
      <c r="D661" s="649" t="s">
        <v>1616</v>
      </c>
      <c r="E661" s="120" t="s">
        <v>1301</v>
      </c>
      <c r="F661" s="768" t="s">
        <v>1715</v>
      </c>
      <c r="G661" s="120" t="s">
        <v>1457</v>
      </c>
      <c r="H661" s="120" t="s">
        <v>1857</v>
      </c>
      <c r="I661" s="801" t="s">
        <v>1299</v>
      </c>
      <c r="J661" s="103" t="s">
        <v>1240</v>
      </c>
      <c r="K661" s="454" t="s">
        <v>1234</v>
      </c>
      <c r="L661" s="649" t="s">
        <v>1234</v>
      </c>
    </row>
    <row r="662" spans="1:12">
      <c r="A662" s="78" t="s">
        <v>48</v>
      </c>
      <c r="B662" s="649">
        <v>1579986000</v>
      </c>
      <c r="C662" s="649">
        <v>3062531000</v>
      </c>
      <c r="D662" s="649">
        <v>7098348000</v>
      </c>
      <c r="E662" s="768">
        <v>2424337000</v>
      </c>
      <c r="F662" s="768">
        <v>4983456000</v>
      </c>
      <c r="G662" s="768">
        <v>1862950000</v>
      </c>
      <c r="H662" s="768">
        <v>1166271000</v>
      </c>
      <c r="I662" s="803">
        <v>10133764000</v>
      </c>
      <c r="J662" s="636">
        <v>2542010000</v>
      </c>
      <c r="K662" s="795">
        <v>7315550000</v>
      </c>
      <c r="L662" s="649">
        <v>3114646000</v>
      </c>
    </row>
    <row r="663" spans="1:12">
      <c r="A663" s="78" t="s">
        <v>49</v>
      </c>
      <c r="B663" s="649">
        <v>375882000</v>
      </c>
      <c r="C663" s="790">
        <v>1153712000</v>
      </c>
      <c r="D663" s="649">
        <v>6979102000</v>
      </c>
      <c r="E663" s="768">
        <v>2058899000</v>
      </c>
      <c r="F663" s="768">
        <v>1955237000</v>
      </c>
      <c r="G663" s="768">
        <v>838591000</v>
      </c>
      <c r="H663" s="768">
        <v>868943000</v>
      </c>
      <c r="I663" s="803">
        <v>13882738000</v>
      </c>
      <c r="J663" s="636">
        <v>1311793000</v>
      </c>
      <c r="K663" s="795">
        <v>3728213000</v>
      </c>
      <c r="L663" s="649">
        <v>3282253000</v>
      </c>
    </row>
    <row r="664" spans="1:12">
      <c r="A664" s="78" t="s">
        <v>50</v>
      </c>
      <c r="B664" s="649">
        <v>375882000</v>
      </c>
      <c r="C664" s="790">
        <v>2030636000</v>
      </c>
      <c r="D664" s="649">
        <v>12902241000</v>
      </c>
      <c r="E664" s="768">
        <v>3757314000</v>
      </c>
      <c r="F664" s="768">
        <v>2744140000</v>
      </c>
      <c r="G664" s="768">
        <v>838591000</v>
      </c>
      <c r="H664" s="768">
        <v>2175260000</v>
      </c>
      <c r="I664" s="803">
        <v>27594070000</v>
      </c>
      <c r="J664" s="636">
        <v>1311793000</v>
      </c>
      <c r="K664" s="795">
        <v>6689252000</v>
      </c>
      <c r="L664" s="649">
        <v>4206726000</v>
      </c>
    </row>
    <row r="665" spans="1:12">
      <c r="A665" s="718" t="s">
        <v>51</v>
      </c>
      <c r="B665" s="105" t="s">
        <v>3236</v>
      </c>
      <c r="C665" s="105">
        <v>0.2792</v>
      </c>
      <c r="D665" s="114">
        <v>0.20530000000000001</v>
      </c>
      <c r="E665" s="114">
        <v>0.1787</v>
      </c>
      <c r="F665" s="114">
        <v>0.20469999999999999</v>
      </c>
      <c r="G665" s="114">
        <v>0.41610000000000003</v>
      </c>
      <c r="H665" s="114">
        <v>0.57030000000000003</v>
      </c>
      <c r="I665" s="405">
        <v>1.7918000000000001</v>
      </c>
      <c r="J665" s="106">
        <v>1.0879000000000001</v>
      </c>
      <c r="K665" s="450">
        <v>0.12740000000000001</v>
      </c>
      <c r="L665" s="114">
        <v>0.52480000000000004</v>
      </c>
    </row>
    <row r="666" spans="1:12">
      <c r="A666" s="718" t="s">
        <v>54</v>
      </c>
      <c r="B666" s="105">
        <v>2.9142000000000001</v>
      </c>
      <c r="C666" s="105">
        <v>4.4499000000000004</v>
      </c>
      <c r="D666" s="105">
        <v>4.7065000000000001</v>
      </c>
      <c r="E666" s="114">
        <v>13.430899999999999</v>
      </c>
      <c r="F666" s="114">
        <v>4.2539999999999996</v>
      </c>
      <c r="G666" s="114">
        <v>3.3813</v>
      </c>
      <c r="H666" s="114">
        <v>4.0431999999999997</v>
      </c>
      <c r="I666" s="406">
        <v>4.0021000000000004</v>
      </c>
      <c r="J666" s="114">
        <v>2.2808000000000002</v>
      </c>
      <c r="K666" s="450">
        <v>5.0606999999999998</v>
      </c>
      <c r="L666" s="114">
        <v>2.4904999999999999</v>
      </c>
    </row>
    <row r="667" spans="1:12" ht="22.5" customHeight="1">
      <c r="A667" s="719" t="s">
        <v>55</v>
      </c>
      <c r="B667" s="109" t="s">
        <v>3237</v>
      </c>
      <c r="C667" s="109" t="s">
        <v>3238</v>
      </c>
      <c r="D667" s="109" t="s">
        <v>3239</v>
      </c>
      <c r="E667" s="121" t="s">
        <v>3240</v>
      </c>
      <c r="F667" s="121" t="s">
        <v>1761</v>
      </c>
      <c r="G667" s="121" t="s">
        <v>3241</v>
      </c>
      <c r="H667" s="121" t="s">
        <v>3242</v>
      </c>
      <c r="I667" s="395" t="s">
        <v>3243</v>
      </c>
      <c r="J667" s="109" t="s">
        <v>3244</v>
      </c>
      <c r="K667" s="455" t="s">
        <v>3245</v>
      </c>
      <c r="L667" s="105" t="s">
        <v>3246</v>
      </c>
    </row>
    <row r="668" spans="1:12" ht="22.5" customHeight="1">
      <c r="A668" s="78" t="s">
        <v>68</v>
      </c>
      <c r="B668" s="642"/>
      <c r="C668" s="642"/>
      <c r="D668" s="642"/>
      <c r="E668" s="642"/>
      <c r="F668" s="59"/>
      <c r="G668" s="59"/>
      <c r="H668" s="59"/>
      <c r="I668" s="655" t="s">
        <v>1725</v>
      </c>
      <c r="J668" s="644" t="s">
        <v>3247</v>
      </c>
      <c r="K668" s="796" t="s">
        <v>3248</v>
      </c>
      <c r="L668" s="644" t="s">
        <v>1527</v>
      </c>
    </row>
    <row r="669" spans="1:12">
      <c r="A669" s="78" t="s">
        <v>76</v>
      </c>
      <c r="B669" s="642"/>
      <c r="C669" s="642"/>
      <c r="D669" s="678"/>
      <c r="E669" s="769"/>
      <c r="F669" s="787"/>
      <c r="G669" s="769"/>
      <c r="H669" s="769"/>
      <c r="I669" s="384"/>
      <c r="J669" s="61"/>
      <c r="K669" s="796" t="s">
        <v>3249</v>
      </c>
      <c r="L669" s="642"/>
    </row>
    <row r="670" spans="1:12">
      <c r="A670" s="78" t="s">
        <v>77</v>
      </c>
      <c r="B670" s="642"/>
      <c r="C670" s="642"/>
      <c r="D670" s="678"/>
      <c r="E670" s="769"/>
      <c r="F670" s="787"/>
      <c r="G670" s="769"/>
      <c r="H670" s="769"/>
      <c r="I670" s="384"/>
      <c r="J670" s="61"/>
      <c r="K670" s="796"/>
      <c r="L670" s="642"/>
    </row>
    <row r="671" spans="1:12">
      <c r="A671" s="79" t="s">
        <v>1256</v>
      </c>
      <c r="B671" s="642"/>
      <c r="C671" s="642"/>
      <c r="D671" s="678"/>
      <c r="E671" s="769"/>
      <c r="F671" s="787"/>
      <c r="G671" s="769"/>
      <c r="H671" s="769"/>
      <c r="I671" s="384"/>
      <c r="J671" s="61"/>
      <c r="K671" s="796"/>
      <c r="L671" s="642"/>
    </row>
    <row r="672" spans="1:12">
      <c r="A672" s="79" t="s">
        <v>79</v>
      </c>
      <c r="B672" s="642"/>
      <c r="C672" s="642"/>
      <c r="D672" s="678"/>
      <c r="E672" s="769"/>
      <c r="F672" s="787"/>
      <c r="G672" s="769"/>
      <c r="H672" s="769"/>
      <c r="I672" s="384"/>
      <c r="J672" s="61"/>
      <c r="K672" s="796"/>
      <c r="L672" s="642"/>
    </row>
    <row r="673" spans="1:12">
      <c r="A673" s="78" t="s">
        <v>1260</v>
      </c>
      <c r="B673" s="112" t="s">
        <v>82</v>
      </c>
      <c r="C673" s="112" t="s">
        <v>333</v>
      </c>
      <c r="D673" s="704" t="s">
        <v>148</v>
      </c>
      <c r="E673" s="770" t="s">
        <v>333</v>
      </c>
      <c r="F673" s="145" t="s">
        <v>333</v>
      </c>
      <c r="G673" s="770" t="s">
        <v>333</v>
      </c>
      <c r="H673" s="770" t="s">
        <v>82</v>
      </c>
      <c r="I673" s="384" t="s">
        <v>333</v>
      </c>
      <c r="J673" s="103" t="s">
        <v>333</v>
      </c>
      <c r="K673" s="454" t="s">
        <v>147</v>
      </c>
      <c r="L673" s="103" t="s">
        <v>147</v>
      </c>
    </row>
    <row r="674" spans="1:12" ht="26.1" customHeight="1">
      <c r="A674" s="14" t="s">
        <v>1</v>
      </c>
      <c r="B674" s="13" t="s">
        <v>3250</v>
      </c>
      <c r="C674" s="13" t="s">
        <v>3251</v>
      </c>
      <c r="D674" s="14" t="s">
        <v>3252</v>
      </c>
      <c r="E674" s="13" t="s">
        <v>3253</v>
      </c>
      <c r="F674" s="13" t="s">
        <v>3254</v>
      </c>
      <c r="G674" s="13" t="s">
        <v>3255</v>
      </c>
      <c r="H674" s="13" t="s">
        <v>3256</v>
      </c>
      <c r="I674" s="14" t="s">
        <v>3257</v>
      </c>
      <c r="J674" s="14" t="s">
        <v>3258</v>
      </c>
      <c r="K674" s="14" t="s">
        <v>3259</v>
      </c>
      <c r="L674" s="14" t="s">
        <v>3260</v>
      </c>
    </row>
    <row r="675" spans="1:12">
      <c r="A675" s="78" t="s">
        <v>14</v>
      </c>
      <c r="B675" s="103" t="s">
        <v>3261</v>
      </c>
      <c r="C675" s="103" t="s">
        <v>3262</v>
      </c>
      <c r="D675" s="649" t="s">
        <v>3263</v>
      </c>
      <c r="E675" s="120" t="s">
        <v>3264</v>
      </c>
      <c r="F675" s="103" t="s">
        <v>3265</v>
      </c>
      <c r="G675" s="4" t="s">
        <v>3266</v>
      </c>
      <c r="H675" s="120" t="s">
        <v>3267</v>
      </c>
      <c r="I675" s="951" t="s">
        <v>3268</v>
      </c>
      <c r="J675" s="728" t="s">
        <v>944</v>
      </c>
      <c r="K675" s="806" t="s">
        <v>1442</v>
      </c>
      <c r="L675" s="706" t="s">
        <v>3269</v>
      </c>
    </row>
    <row r="676" spans="1:12">
      <c r="A676" s="78" t="s">
        <v>27</v>
      </c>
      <c r="B676" s="116" t="s">
        <v>3270</v>
      </c>
      <c r="C676" s="116" t="s">
        <v>3271</v>
      </c>
      <c r="D676" s="116" t="s">
        <v>3272</v>
      </c>
      <c r="E676" s="120" t="s">
        <v>3273</v>
      </c>
      <c r="F676" s="103" t="s">
        <v>3274</v>
      </c>
      <c r="G676" s="4" t="s">
        <v>3275</v>
      </c>
      <c r="H676" s="120" t="s">
        <v>3276</v>
      </c>
      <c r="I676" s="696" t="s">
        <v>3277</v>
      </c>
      <c r="J676" s="189" t="s">
        <v>3278</v>
      </c>
      <c r="K676" s="539" t="s">
        <v>3279</v>
      </c>
      <c r="L676" s="362" t="s">
        <v>3280</v>
      </c>
    </row>
    <row r="677" spans="1:12">
      <c r="A677" s="78" t="s">
        <v>40</v>
      </c>
      <c r="B677" s="649" t="s">
        <v>1301</v>
      </c>
      <c r="C677" s="116" t="s">
        <v>1235</v>
      </c>
      <c r="D677" s="649" t="s">
        <v>1241</v>
      </c>
      <c r="E677" s="120" t="s">
        <v>1299</v>
      </c>
      <c r="F677" s="103" t="s">
        <v>1235</v>
      </c>
      <c r="G677" s="4" t="s">
        <v>3281</v>
      </c>
      <c r="H677" s="120" t="s">
        <v>1857</v>
      </c>
      <c r="I677" s="951" t="s">
        <v>2052</v>
      </c>
      <c r="J677" s="728" t="s">
        <v>1306</v>
      </c>
      <c r="K677" s="806" t="s">
        <v>1236</v>
      </c>
      <c r="L677" s="706" t="s">
        <v>1301</v>
      </c>
    </row>
    <row r="678" spans="1:12">
      <c r="A678" s="78" t="s">
        <v>48</v>
      </c>
      <c r="B678" s="649">
        <v>11719281000</v>
      </c>
      <c r="C678" s="649">
        <v>4692994000</v>
      </c>
      <c r="D678" s="649">
        <v>11733041000</v>
      </c>
      <c r="E678" s="768">
        <v>13257149000</v>
      </c>
      <c r="F678" s="649">
        <v>6318340000</v>
      </c>
      <c r="G678" s="682">
        <v>3801991000</v>
      </c>
      <c r="H678" s="768">
        <v>4735238000</v>
      </c>
      <c r="I678" s="698">
        <v>1057031000</v>
      </c>
      <c r="J678" s="658">
        <v>21707328000</v>
      </c>
      <c r="K678" s="807"/>
      <c r="L678" s="694">
        <v>2165288000</v>
      </c>
    </row>
    <row r="679" spans="1:12">
      <c r="A679" s="78" t="s">
        <v>49</v>
      </c>
      <c r="B679" s="649">
        <v>12862954000</v>
      </c>
      <c r="C679" s="790">
        <v>2260915000</v>
      </c>
      <c r="D679" s="649">
        <v>19267216000</v>
      </c>
      <c r="E679" s="768">
        <v>20195787000</v>
      </c>
      <c r="F679" s="649">
        <v>11088621000</v>
      </c>
      <c r="G679" s="682">
        <v>5578410000</v>
      </c>
      <c r="H679" s="768">
        <v>7310855000</v>
      </c>
      <c r="I679" s="952">
        <v>0</v>
      </c>
      <c r="J679" s="658">
        <v>28823589000</v>
      </c>
      <c r="K679" s="807"/>
      <c r="L679" s="694">
        <v>987717000</v>
      </c>
    </row>
    <row r="680" spans="1:12">
      <c r="A680" s="78" t="s">
        <v>50</v>
      </c>
      <c r="B680" s="649">
        <v>15700983000</v>
      </c>
      <c r="C680" s="790">
        <v>7946643000</v>
      </c>
      <c r="D680" s="649">
        <v>26783526000</v>
      </c>
      <c r="E680" s="768">
        <v>34213748000</v>
      </c>
      <c r="F680" s="649">
        <v>15765058000</v>
      </c>
      <c r="G680" s="682">
        <v>14669663000</v>
      </c>
      <c r="H680" s="768">
        <v>8800597000</v>
      </c>
      <c r="I680" s="952">
        <v>0</v>
      </c>
      <c r="J680" s="658">
        <v>57539030000</v>
      </c>
      <c r="K680" s="807"/>
      <c r="L680" s="694">
        <v>1966034000</v>
      </c>
    </row>
    <row r="681" spans="1:12">
      <c r="A681" s="718" t="s">
        <v>51</v>
      </c>
      <c r="B681" s="105">
        <v>0.19789999999999999</v>
      </c>
      <c r="C681" s="105">
        <v>1.7299999999999999E-2</v>
      </c>
      <c r="D681" s="106">
        <v>0.68769999999999998</v>
      </c>
      <c r="E681" s="114">
        <v>0.53169999999999995</v>
      </c>
      <c r="F681" s="106">
        <v>1.0017</v>
      </c>
      <c r="G681" s="5">
        <v>0.43070000000000003</v>
      </c>
      <c r="H681" s="106">
        <v>3.0127999999999999</v>
      </c>
      <c r="I681" s="953">
        <v>4.9266000000000014</v>
      </c>
      <c r="J681" s="186">
        <v>0.16800000000000001</v>
      </c>
      <c r="K681" s="541"/>
      <c r="L681" s="363">
        <v>0.1192</v>
      </c>
    </row>
    <row r="682" spans="1:12">
      <c r="A682" s="718" t="s">
        <v>54</v>
      </c>
      <c r="B682" s="105">
        <v>4.6776</v>
      </c>
      <c r="C682" s="105">
        <v>3399.6687999999999</v>
      </c>
      <c r="D682" s="105">
        <v>9.5037000000000003</v>
      </c>
      <c r="E682" s="114">
        <v>2.7898999999999998</v>
      </c>
      <c r="F682" s="105">
        <v>9.6356000000000002</v>
      </c>
      <c r="G682" s="5">
        <v>320.3775</v>
      </c>
      <c r="H682" s="106">
        <v>0.61819999999999997</v>
      </c>
      <c r="I682" s="953">
        <v>1.1684000000000001</v>
      </c>
      <c r="J682" s="186">
        <v>4.9504000000000001</v>
      </c>
      <c r="K682" s="541"/>
      <c r="L682" s="363">
        <v>7.9891999999999994</v>
      </c>
    </row>
    <row r="683" spans="1:12" ht="22.5" customHeight="1">
      <c r="A683" s="719" t="s">
        <v>55</v>
      </c>
      <c r="B683" s="109" t="s">
        <v>3282</v>
      </c>
      <c r="C683" s="109" t="s">
        <v>57</v>
      </c>
      <c r="D683" s="109" t="s">
        <v>3283</v>
      </c>
      <c r="E683" s="121" t="s">
        <v>3284</v>
      </c>
      <c r="F683" s="109" t="s">
        <v>3116</v>
      </c>
      <c r="G683" s="5" t="s">
        <v>1762</v>
      </c>
      <c r="H683" s="121" t="s">
        <v>3285</v>
      </c>
      <c r="I683" s="954" t="s">
        <v>3286</v>
      </c>
      <c r="J683" s="187" t="s">
        <v>374</v>
      </c>
      <c r="K683" s="534"/>
      <c r="L683" s="364" t="s">
        <v>3287</v>
      </c>
    </row>
    <row r="684" spans="1:12" ht="22.5" customHeight="1">
      <c r="A684" s="78" t="s">
        <v>68</v>
      </c>
      <c r="B684" s="644" t="s">
        <v>3288</v>
      </c>
      <c r="C684" s="644" t="s">
        <v>3289</v>
      </c>
      <c r="D684" s="644" t="s">
        <v>3290</v>
      </c>
      <c r="E684" s="644" t="s">
        <v>3291</v>
      </c>
      <c r="F684" s="644" t="s">
        <v>720</v>
      </c>
      <c r="G684" s="12"/>
      <c r="H684" s="655" t="s">
        <v>3292</v>
      </c>
      <c r="I684" s="655" t="s">
        <v>3293</v>
      </c>
      <c r="J684" s="622" t="s">
        <v>3294</v>
      </c>
      <c r="K684" s="540" t="s">
        <v>3295</v>
      </c>
      <c r="L684" s="258"/>
    </row>
    <row r="685" spans="1:12">
      <c r="A685" s="78" t="s">
        <v>76</v>
      </c>
      <c r="B685" s="642"/>
      <c r="C685" s="642"/>
      <c r="D685" s="678"/>
      <c r="E685" s="769"/>
      <c r="F685" s="128"/>
      <c r="G685" s="12"/>
      <c r="H685" s="769"/>
      <c r="I685" s="948"/>
      <c r="J685" s="190"/>
      <c r="K685" s="540"/>
      <c r="L685" s="365"/>
    </row>
    <row r="686" spans="1:12">
      <c r="A686" s="78" t="s">
        <v>77</v>
      </c>
      <c r="B686" s="642"/>
      <c r="C686" s="642"/>
      <c r="D686" s="678"/>
      <c r="E686" s="769"/>
      <c r="F686" s="128"/>
      <c r="G686" s="12"/>
      <c r="H686" s="769"/>
      <c r="I686" s="948"/>
      <c r="J686" s="190"/>
      <c r="K686" s="540"/>
      <c r="L686" s="365"/>
    </row>
    <row r="687" spans="1:12">
      <c r="A687" s="79" t="s">
        <v>1256</v>
      </c>
      <c r="B687" s="642"/>
      <c r="C687" s="642"/>
      <c r="D687" s="678"/>
      <c r="E687" s="769"/>
      <c r="F687" s="128"/>
      <c r="G687" s="12"/>
      <c r="H687" s="769"/>
      <c r="I687" s="948"/>
      <c r="J687" s="190"/>
      <c r="K687" s="540"/>
      <c r="L687" s="365"/>
    </row>
    <row r="688" spans="1:12">
      <c r="A688" s="79" t="s">
        <v>79</v>
      </c>
      <c r="B688" s="642"/>
      <c r="C688" s="642"/>
      <c r="D688" s="678"/>
      <c r="E688" s="769"/>
      <c r="F688" s="128"/>
      <c r="G688" s="12"/>
      <c r="H688" s="769"/>
      <c r="I688" s="948"/>
      <c r="J688" s="734" t="s">
        <v>80</v>
      </c>
      <c r="K688" s="714"/>
      <c r="L688" s="679"/>
    </row>
    <row r="689" spans="1:12" ht="33.75" customHeight="1">
      <c r="A689" s="78" t="s">
        <v>1260</v>
      </c>
      <c r="B689" s="112" t="s">
        <v>147</v>
      </c>
      <c r="C689" s="112" t="s">
        <v>147</v>
      </c>
      <c r="D689" s="704" t="s">
        <v>147</v>
      </c>
      <c r="E689" s="770" t="s">
        <v>333</v>
      </c>
      <c r="F689" s="103" t="s">
        <v>150</v>
      </c>
      <c r="G689" s="77" t="s">
        <v>3296</v>
      </c>
      <c r="H689" s="770" t="s">
        <v>83</v>
      </c>
      <c r="I689" s="948" t="s">
        <v>1111</v>
      </c>
      <c r="J689" s="191" t="s">
        <v>3297</v>
      </c>
      <c r="K689" s="542" t="s">
        <v>3298</v>
      </c>
      <c r="L689" s="366" t="s">
        <v>146</v>
      </c>
    </row>
    <row r="690" spans="1:12" ht="26.1" customHeight="1">
      <c r="A690" s="14" t="s">
        <v>1</v>
      </c>
      <c r="B690" s="13" t="s">
        <v>3299</v>
      </c>
      <c r="C690" s="13" t="s">
        <v>3300</v>
      </c>
      <c r="D690" s="13" t="s">
        <v>3301</v>
      </c>
      <c r="E690" s="13" t="s">
        <v>3302</v>
      </c>
      <c r="F690" s="13" t="s">
        <v>3303</v>
      </c>
      <c r="G690" s="13" t="s">
        <v>3304</v>
      </c>
      <c r="H690" s="13" t="s">
        <v>3305</v>
      </c>
      <c r="I690" s="14" t="s">
        <v>3306</v>
      </c>
      <c r="J690" s="14"/>
      <c r="K690" s="14"/>
      <c r="L690" s="14"/>
    </row>
    <row r="691" spans="1:12">
      <c r="A691" s="78" t="s">
        <v>14</v>
      </c>
      <c r="B691" s="443" t="s">
        <v>3307</v>
      </c>
      <c r="C691" s="527" t="s">
        <v>3308</v>
      </c>
      <c r="D691" s="527" t="s">
        <v>3309</v>
      </c>
      <c r="E691" s="527" t="s">
        <v>3310</v>
      </c>
      <c r="F691" s="527" t="s">
        <v>3311</v>
      </c>
      <c r="G691" s="527" t="s">
        <v>2455</v>
      </c>
      <c r="H691" s="537" t="s">
        <v>3312</v>
      </c>
      <c r="I691" s="808" t="s">
        <v>3313</v>
      </c>
      <c r="J691" s="728"/>
      <c r="K691" s="728"/>
      <c r="L691" s="706"/>
    </row>
    <row r="692" spans="1:12">
      <c r="A692" s="78" t="s">
        <v>27</v>
      </c>
      <c r="B692" s="444" t="s">
        <v>3314</v>
      </c>
      <c r="C692" s="528" t="s">
        <v>3315</v>
      </c>
      <c r="D692" s="528" t="s">
        <v>3316</v>
      </c>
      <c r="E692" s="528" t="s">
        <v>3317</v>
      </c>
      <c r="F692" s="528" t="s">
        <v>3318</v>
      </c>
      <c r="G692" s="528" t="s">
        <v>3319</v>
      </c>
      <c r="H692" s="528" t="s">
        <v>3320</v>
      </c>
      <c r="I692" s="539" t="s">
        <v>3321</v>
      </c>
      <c r="J692" s="510"/>
      <c r="K692" s="510"/>
      <c r="L692" s="362"/>
    </row>
    <row r="693" spans="1:12">
      <c r="A693" s="78" t="s">
        <v>40</v>
      </c>
      <c r="B693" s="809" t="s">
        <v>1238</v>
      </c>
      <c r="C693" s="527" t="s">
        <v>1235</v>
      </c>
      <c r="D693" s="527" t="s">
        <v>1568</v>
      </c>
      <c r="E693" s="527" t="s">
        <v>1568</v>
      </c>
      <c r="F693" s="527" t="s">
        <v>1235</v>
      </c>
      <c r="G693" s="527" t="s">
        <v>1236</v>
      </c>
      <c r="H693" s="537" t="s">
        <v>1568</v>
      </c>
      <c r="I693" s="808" t="s">
        <v>1236</v>
      </c>
      <c r="J693" s="728"/>
      <c r="K693" s="728"/>
      <c r="L693" s="706"/>
    </row>
    <row r="694" spans="1:12">
      <c r="A694" s="78" t="s">
        <v>48</v>
      </c>
      <c r="B694" s="810">
        <v>12336895000</v>
      </c>
      <c r="C694" s="711">
        <v>4095466000</v>
      </c>
      <c r="D694" s="711">
        <v>1575254000</v>
      </c>
      <c r="E694" s="711">
        <v>1561673000</v>
      </c>
      <c r="F694" s="711">
        <v>4913344000</v>
      </c>
      <c r="G694" s="711">
        <v>2507813000</v>
      </c>
      <c r="H694" s="711">
        <v>5465789000</v>
      </c>
      <c r="I694" s="711">
        <v>5517145000</v>
      </c>
      <c r="J694" s="658"/>
      <c r="K694" s="658"/>
      <c r="L694" s="694"/>
    </row>
    <row r="695" spans="1:12">
      <c r="A695" s="78" t="s">
        <v>49</v>
      </c>
      <c r="B695" s="810">
        <v>5794932000</v>
      </c>
      <c r="C695" s="711">
        <v>5529544000</v>
      </c>
      <c r="D695" s="711">
        <v>1179797000</v>
      </c>
      <c r="E695" s="711">
        <v>1120743000</v>
      </c>
      <c r="F695" s="711">
        <v>9564157000</v>
      </c>
      <c r="G695" s="711">
        <v>1105231000</v>
      </c>
      <c r="H695" s="711">
        <v>7681826000</v>
      </c>
      <c r="I695" s="711">
        <v>5892324000</v>
      </c>
      <c r="J695" s="658"/>
      <c r="K695" s="658"/>
      <c r="L695" s="694"/>
    </row>
    <row r="696" spans="1:12">
      <c r="A696" s="78" t="s">
        <v>50</v>
      </c>
      <c r="B696" s="810">
        <v>9364916000</v>
      </c>
      <c r="C696" s="711">
        <v>9308911000</v>
      </c>
      <c r="D696" s="711">
        <v>2023033000</v>
      </c>
      <c r="E696" s="711">
        <v>6155828000</v>
      </c>
      <c r="F696" s="711">
        <v>9581581000</v>
      </c>
      <c r="G696" s="711">
        <v>2050585000</v>
      </c>
      <c r="H696" s="711">
        <v>21481598000</v>
      </c>
      <c r="I696" s="711">
        <v>11090352000</v>
      </c>
      <c r="J696" s="658"/>
      <c r="K696" s="658"/>
      <c r="L696" s="694"/>
    </row>
    <row r="697" spans="1:12">
      <c r="A697" s="718" t="s">
        <v>51</v>
      </c>
      <c r="B697" s="445">
        <v>5.1100000000000013E-2</v>
      </c>
      <c r="C697" s="532">
        <v>3.7699999999999997E-2</v>
      </c>
      <c r="D697" s="533">
        <v>0.63969999999999994</v>
      </c>
      <c r="E697" s="529"/>
      <c r="F697" s="532">
        <v>0.32909999999999989</v>
      </c>
      <c r="G697" s="533">
        <v>0.97699999999999998</v>
      </c>
      <c r="H697" s="532">
        <v>0.27829999999999999</v>
      </c>
      <c r="I697" s="532">
        <v>0.1578</v>
      </c>
      <c r="J697" s="186"/>
      <c r="K697" s="186"/>
      <c r="L697" s="363"/>
    </row>
    <row r="698" spans="1:12">
      <c r="A698" s="718" t="s">
        <v>54</v>
      </c>
      <c r="B698" s="445">
        <v>15.154500000000001</v>
      </c>
      <c r="C698" s="532">
        <v>27.423300000000001</v>
      </c>
      <c r="D698" s="532">
        <v>9.2558000000000007</v>
      </c>
      <c r="E698" s="529"/>
      <c r="F698" s="532">
        <v>2.9035000000000002</v>
      </c>
      <c r="G698" s="532">
        <v>2.7713999999999999</v>
      </c>
      <c r="H698" s="533">
        <v>1.5925</v>
      </c>
      <c r="I698" s="532">
        <v>15.870699999999999</v>
      </c>
      <c r="J698" s="186"/>
      <c r="K698" s="186"/>
      <c r="L698" s="363"/>
    </row>
    <row r="699" spans="1:12" ht="22.5" customHeight="1">
      <c r="A699" s="719" t="s">
        <v>55</v>
      </c>
      <c r="B699" s="446" t="s">
        <v>3322</v>
      </c>
      <c r="C699" s="530"/>
      <c r="D699" s="530"/>
      <c r="E699" s="530"/>
      <c r="F699" s="534"/>
      <c r="G699" s="529"/>
      <c r="H699" s="538"/>
      <c r="I699" s="529"/>
      <c r="J699" s="187"/>
      <c r="K699" s="187"/>
      <c r="L699" s="364"/>
    </row>
    <row r="700" spans="1:12" ht="22.5" customHeight="1">
      <c r="A700" s="78" t="s">
        <v>68</v>
      </c>
      <c r="B700" s="811" t="s">
        <v>3294</v>
      </c>
      <c r="C700" s="714" t="s">
        <v>3323</v>
      </c>
      <c r="D700" s="642"/>
      <c r="E700" s="714" t="s">
        <v>2107</v>
      </c>
      <c r="F700" s="714" t="s">
        <v>3324</v>
      </c>
      <c r="G700" s="531" t="s">
        <v>3325</v>
      </c>
      <c r="H700" s="655"/>
      <c r="I700" s="714" t="s">
        <v>3326</v>
      </c>
      <c r="J700" s="258"/>
      <c r="K700" s="258"/>
      <c r="L700" s="258"/>
    </row>
    <row r="701" spans="1:12">
      <c r="A701" s="78" t="s">
        <v>76</v>
      </c>
      <c r="B701" s="811"/>
      <c r="C701" s="531"/>
      <c r="D701" s="531"/>
      <c r="E701" s="531"/>
      <c r="F701" s="535"/>
      <c r="G701" s="531"/>
      <c r="H701" s="812"/>
      <c r="I701" s="527"/>
      <c r="J701" s="190"/>
      <c r="K701" s="190"/>
      <c r="L701" s="365"/>
    </row>
    <row r="702" spans="1:12">
      <c r="A702" s="78" t="s">
        <v>77</v>
      </c>
      <c r="B702" s="811"/>
      <c r="C702" s="531"/>
      <c r="D702" s="531"/>
      <c r="E702" s="531"/>
      <c r="F702" s="535"/>
      <c r="G702" s="531"/>
      <c r="H702" s="812"/>
      <c r="I702" s="527"/>
      <c r="J702" s="190"/>
      <c r="K702" s="190"/>
      <c r="L702" s="365"/>
    </row>
    <row r="703" spans="1:12">
      <c r="A703" s="79" t="s">
        <v>1256</v>
      </c>
      <c r="B703" s="811"/>
      <c r="C703" s="531"/>
      <c r="D703" s="531"/>
      <c r="E703" s="531"/>
      <c r="F703" s="535"/>
      <c r="G703" s="531"/>
      <c r="H703" s="812"/>
      <c r="I703" s="527"/>
      <c r="J703" s="190"/>
      <c r="K703" s="190"/>
      <c r="L703" s="365"/>
    </row>
    <row r="704" spans="1:12">
      <c r="A704" s="79" t="s">
        <v>79</v>
      </c>
      <c r="B704" s="811"/>
      <c r="C704" s="531"/>
      <c r="D704" s="531"/>
      <c r="E704" s="531"/>
      <c r="F704" s="535"/>
      <c r="G704" s="531"/>
      <c r="H704" s="812"/>
      <c r="I704" s="527"/>
      <c r="J704" s="734"/>
      <c r="K704" s="734"/>
      <c r="L704" s="679"/>
    </row>
    <row r="705" spans="1:12" ht="33.75" customHeight="1">
      <c r="A705" s="78" t="s">
        <v>1260</v>
      </c>
      <c r="B705" s="447" t="s">
        <v>147</v>
      </c>
      <c r="C705" s="527" t="s">
        <v>1055</v>
      </c>
      <c r="D705" s="527" t="s">
        <v>1055</v>
      </c>
      <c r="E705" s="527" t="s">
        <v>1055</v>
      </c>
      <c r="F705" s="527" t="s">
        <v>1055</v>
      </c>
      <c r="G705" s="536" t="s">
        <v>1055</v>
      </c>
      <c r="H705" s="813" t="s">
        <v>1055</v>
      </c>
      <c r="I705" s="527" t="s">
        <v>1055</v>
      </c>
      <c r="J705" s="191"/>
      <c r="K705" s="191"/>
      <c r="L705" s="366"/>
    </row>
  </sheetData>
  <mergeCells count="1">
    <mergeCell ref="A1:L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257"/>
  <sheetViews>
    <sheetView topLeftCell="A28" workbookViewId="0">
      <selection activeCell="D252" sqref="D252"/>
    </sheetView>
  </sheetViews>
  <sheetFormatPr defaultRowHeight="13.5"/>
  <cols>
    <col min="1" max="1" width="10" style="628" bestFit="1" customWidth="1"/>
    <col min="2" max="2" width="15.77734375" style="628" customWidth="1"/>
    <col min="3" max="3" width="16.109375" style="628" customWidth="1"/>
    <col min="4" max="5" width="15.77734375" style="628" customWidth="1"/>
    <col min="6" max="6" width="17.44140625" style="628" customWidth="1"/>
    <col min="7" max="7" width="18.44140625" style="628" customWidth="1"/>
    <col min="8" max="9" width="15.77734375" style="628" customWidth="1"/>
    <col min="10" max="10" width="16.6640625" style="628" customWidth="1"/>
    <col min="11" max="13" width="15.77734375" style="628" customWidth="1"/>
    <col min="14" max="73" width="8.88671875" style="628" customWidth="1"/>
    <col min="74" max="16384" width="8.88671875" style="628"/>
  </cols>
  <sheetData>
    <row r="1" spans="1:14" ht="25.5" customHeight="1">
      <c r="A1" s="955" t="s">
        <v>3327</v>
      </c>
      <c r="B1" s="959"/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4" s="21" customFormat="1" ht="26.1" customHeight="1">
      <c r="A2" s="14" t="s">
        <v>1</v>
      </c>
      <c r="B2" s="14" t="s">
        <v>3328</v>
      </c>
      <c r="C2" s="14" t="s">
        <v>3329</v>
      </c>
      <c r="D2" s="13" t="s">
        <v>3330</v>
      </c>
      <c r="E2" s="14" t="s">
        <v>3331</v>
      </c>
      <c r="F2" s="17" t="s">
        <v>3332</v>
      </c>
      <c r="G2" s="14" t="s">
        <v>3333</v>
      </c>
      <c r="H2" s="14" t="s">
        <v>3334</v>
      </c>
      <c r="I2" s="14" t="s">
        <v>3335</v>
      </c>
      <c r="J2" s="14" t="s">
        <v>3336</v>
      </c>
      <c r="K2" s="14" t="s">
        <v>3337</v>
      </c>
      <c r="L2" s="14" t="s">
        <v>3338</v>
      </c>
      <c r="M2" s="14" t="s">
        <v>3339</v>
      </c>
    </row>
    <row r="3" spans="1:14" s="19" customFormat="1">
      <c r="A3" s="78" t="s">
        <v>14</v>
      </c>
      <c r="B3" s="470" t="s">
        <v>3340</v>
      </c>
      <c r="C3" s="581" t="s">
        <v>3341</v>
      </c>
      <c r="D3" s="4" t="s">
        <v>3342</v>
      </c>
      <c r="E3" s="4" t="s">
        <v>3343</v>
      </c>
      <c r="F3" s="4" t="s">
        <v>3344</v>
      </c>
      <c r="G3" s="4" t="s">
        <v>3184</v>
      </c>
      <c r="H3" s="4" t="s">
        <v>3345</v>
      </c>
      <c r="I3" s="4" t="s">
        <v>3346</v>
      </c>
      <c r="J3" s="682" t="s">
        <v>3347</v>
      </c>
      <c r="K3" s="4" t="s">
        <v>3348</v>
      </c>
      <c r="L3" s="4" t="s">
        <v>3349</v>
      </c>
      <c r="M3" s="4" t="s">
        <v>3350</v>
      </c>
    </row>
    <row r="4" spans="1:14" s="20" customFormat="1" ht="11.25" customHeight="1">
      <c r="A4" s="78" t="s">
        <v>27</v>
      </c>
      <c r="B4" s="480" t="s">
        <v>3351</v>
      </c>
      <c r="C4" s="582" t="s">
        <v>3352</v>
      </c>
      <c r="D4" s="4" t="s">
        <v>3353</v>
      </c>
      <c r="E4" s="4" t="s">
        <v>3354</v>
      </c>
      <c r="F4" s="4" t="s">
        <v>3355</v>
      </c>
      <c r="G4" s="4" t="s">
        <v>3356</v>
      </c>
      <c r="H4" s="4" t="s">
        <v>3357</v>
      </c>
      <c r="I4" s="6" t="s">
        <v>3358</v>
      </c>
      <c r="J4" s="6" t="s">
        <v>3359</v>
      </c>
      <c r="K4" s="4" t="s">
        <v>3360</v>
      </c>
      <c r="L4" s="4" t="s">
        <v>3361</v>
      </c>
      <c r="M4" s="4" t="s">
        <v>3362</v>
      </c>
    </row>
    <row r="5" spans="1:14" s="20" customFormat="1" ht="11.25" customHeight="1">
      <c r="A5" s="78" t="s">
        <v>40</v>
      </c>
      <c r="B5" s="470" t="s">
        <v>3363</v>
      </c>
      <c r="C5" s="581" t="s">
        <v>3364</v>
      </c>
      <c r="D5" s="4" t="s">
        <v>3365</v>
      </c>
      <c r="E5" s="4" t="s">
        <v>3364</v>
      </c>
      <c r="F5" s="4" t="s">
        <v>3365</v>
      </c>
      <c r="G5" s="4" t="s">
        <v>3364</v>
      </c>
      <c r="H5" s="4" t="s">
        <v>3366</v>
      </c>
      <c r="I5" s="682" t="s">
        <v>3366</v>
      </c>
      <c r="J5" s="6" t="s">
        <v>3367</v>
      </c>
      <c r="K5" s="4" t="s">
        <v>3368</v>
      </c>
      <c r="L5" s="4" t="s">
        <v>3369</v>
      </c>
      <c r="M5" s="4" t="s">
        <v>3369</v>
      </c>
    </row>
    <row r="6" spans="1:14" s="20" customFormat="1" ht="11.25" customHeight="1">
      <c r="A6" s="78" t="s">
        <v>48</v>
      </c>
      <c r="B6" s="731">
        <v>13714768000</v>
      </c>
      <c r="C6" s="814">
        <v>5527643000</v>
      </c>
      <c r="D6" s="692">
        <v>7057942000</v>
      </c>
      <c r="E6" s="651">
        <v>22700872000</v>
      </c>
      <c r="F6" s="651">
        <v>24008879000</v>
      </c>
      <c r="G6" s="651">
        <v>1419127000</v>
      </c>
      <c r="H6" s="651">
        <v>2950969000</v>
      </c>
      <c r="I6" s="682">
        <v>785883000</v>
      </c>
      <c r="J6" s="682">
        <v>1006480000</v>
      </c>
      <c r="K6" s="651">
        <v>2615520000</v>
      </c>
      <c r="L6" s="651">
        <v>906405000</v>
      </c>
      <c r="M6" s="651">
        <v>3626802000</v>
      </c>
    </row>
    <row r="7" spans="1:14" s="20" customFormat="1" ht="11.25" customHeight="1">
      <c r="A7" s="78" t="s">
        <v>49</v>
      </c>
      <c r="B7" s="731">
        <v>13867687000</v>
      </c>
      <c r="C7" s="814">
        <v>6225338000</v>
      </c>
      <c r="D7" s="682">
        <v>9110720000</v>
      </c>
      <c r="E7" s="651">
        <v>27565207000</v>
      </c>
      <c r="F7" s="651">
        <v>36109333000</v>
      </c>
      <c r="G7" s="651">
        <v>1008159000</v>
      </c>
      <c r="H7" s="651">
        <v>3303325000</v>
      </c>
      <c r="I7" s="682">
        <v>0</v>
      </c>
      <c r="J7" s="682">
        <v>1726716000</v>
      </c>
      <c r="K7" s="651">
        <v>1634400000</v>
      </c>
      <c r="L7" s="651">
        <v>336723000</v>
      </c>
      <c r="M7" s="651">
        <v>3352760000</v>
      </c>
    </row>
    <row r="8" spans="1:14" s="22" customFormat="1">
      <c r="A8" s="78" t="s">
        <v>50</v>
      </c>
      <c r="B8" s="731">
        <v>23278347000</v>
      </c>
      <c r="C8" s="814">
        <v>7707037000</v>
      </c>
      <c r="D8" s="682">
        <v>11325206000</v>
      </c>
      <c r="E8" s="651">
        <v>33139146000</v>
      </c>
      <c r="F8" s="651">
        <v>52624080000</v>
      </c>
      <c r="G8" s="651">
        <v>1282625000</v>
      </c>
      <c r="H8" s="651">
        <v>4052800000</v>
      </c>
      <c r="I8" s="682">
        <v>0</v>
      </c>
      <c r="J8" s="682">
        <v>1726716000</v>
      </c>
      <c r="K8" s="651">
        <v>1940585000</v>
      </c>
      <c r="L8" s="651">
        <v>336723000</v>
      </c>
      <c r="M8" s="651">
        <v>10470342000</v>
      </c>
    </row>
    <row r="9" spans="1:14" s="745" customFormat="1">
      <c r="A9" s="718" t="s">
        <v>51</v>
      </c>
      <c r="B9" s="472">
        <v>0.52770000000000006</v>
      </c>
      <c r="C9" s="583">
        <v>0.31580000000000003</v>
      </c>
      <c r="D9" s="5">
        <v>0.55500000000000005</v>
      </c>
      <c r="E9" s="5">
        <v>0.27829999999999999</v>
      </c>
      <c r="F9" s="76">
        <v>1.4395</v>
      </c>
      <c r="G9" s="5">
        <v>0.1993</v>
      </c>
      <c r="H9" s="5">
        <v>0.37540000000000001</v>
      </c>
      <c r="I9" s="49"/>
      <c r="J9" s="5">
        <v>0.39090000000000003</v>
      </c>
      <c r="K9" s="5">
        <v>0.29749999999999999</v>
      </c>
      <c r="L9" s="5">
        <v>7.8200000000000006E-2</v>
      </c>
      <c r="M9" s="5">
        <v>0.14899999999999999</v>
      </c>
      <c r="N9" s="627"/>
    </row>
    <row r="10" spans="1:14" s="745" customFormat="1">
      <c r="A10" s="718" t="s">
        <v>54</v>
      </c>
      <c r="B10" s="472">
        <v>15.490399999999999</v>
      </c>
      <c r="C10" s="583">
        <v>5.4047999999999998</v>
      </c>
      <c r="D10" s="5">
        <v>4.8232999999999997</v>
      </c>
      <c r="E10" s="5">
        <v>2.7486000000000002</v>
      </c>
      <c r="F10" s="76">
        <v>1.8134999999999999</v>
      </c>
      <c r="G10" s="5">
        <v>7.9184999999999999</v>
      </c>
      <c r="H10" s="5">
        <v>4.2030000000000003</v>
      </c>
      <c r="I10" s="49"/>
      <c r="J10" s="5">
        <v>2.5884999999999998</v>
      </c>
      <c r="K10" s="5">
        <v>3.9272999999999998</v>
      </c>
      <c r="L10" s="5">
        <v>7.0635000000000003</v>
      </c>
      <c r="M10" s="5">
        <v>6.2477999999999998</v>
      </c>
      <c r="N10" s="627"/>
    </row>
    <row r="11" spans="1:14" s="745" customFormat="1" ht="22.5" customHeight="1">
      <c r="A11" s="719" t="s">
        <v>55</v>
      </c>
      <c r="B11" s="487" t="s">
        <v>3370</v>
      </c>
      <c r="C11" s="584" t="s">
        <v>195</v>
      </c>
      <c r="D11" s="5" t="s">
        <v>3371</v>
      </c>
      <c r="E11" s="82" t="s">
        <v>3372</v>
      </c>
      <c r="F11" s="75" t="s">
        <v>3373</v>
      </c>
      <c r="G11" s="82" t="s">
        <v>3374</v>
      </c>
      <c r="H11" s="75" t="s">
        <v>3375</v>
      </c>
      <c r="I11" s="75" t="s">
        <v>3376</v>
      </c>
      <c r="J11" s="5" t="s">
        <v>667</v>
      </c>
      <c r="K11" s="5" t="s">
        <v>132</v>
      </c>
      <c r="L11" s="5" t="s">
        <v>667</v>
      </c>
      <c r="M11" s="5" t="s">
        <v>132</v>
      </c>
    </row>
    <row r="12" spans="1:14" s="19" customFormat="1" ht="22.5" customHeight="1">
      <c r="A12" s="78" t="s">
        <v>68</v>
      </c>
      <c r="B12" s="655" t="s">
        <v>2984</v>
      </c>
      <c r="C12" s="644" t="s">
        <v>3161</v>
      </c>
      <c r="D12" s="260" t="s">
        <v>3377</v>
      </c>
      <c r="E12" s="644" t="s">
        <v>3378</v>
      </c>
      <c r="F12" s="644" t="s">
        <v>3379</v>
      </c>
      <c r="G12" s="642"/>
      <c r="H12" s="642"/>
      <c r="I12" s="681" t="s">
        <v>1366</v>
      </c>
      <c r="J12" s="678"/>
      <c r="K12" s="678"/>
      <c r="L12" s="642"/>
      <c r="M12" s="644" t="s">
        <v>3380</v>
      </c>
    </row>
    <row r="13" spans="1:14" s="19" customFormat="1">
      <c r="A13" s="78" t="s">
        <v>76</v>
      </c>
      <c r="B13" s="735"/>
      <c r="C13" s="676"/>
      <c r="D13" s="59"/>
      <c r="E13" s="642"/>
      <c r="F13" s="642"/>
      <c r="G13" s="642"/>
      <c r="H13" s="642"/>
      <c r="I13" s="642"/>
      <c r="J13" s="678"/>
      <c r="K13" s="678"/>
      <c r="L13" s="642"/>
      <c r="M13" s="642"/>
    </row>
    <row r="14" spans="1:14" s="19" customFormat="1">
      <c r="A14" s="78" t="s">
        <v>77</v>
      </c>
      <c r="B14" s="735"/>
      <c r="C14" s="676"/>
      <c r="D14" s="59"/>
      <c r="E14" s="642"/>
      <c r="F14" s="642"/>
      <c r="G14" s="642"/>
      <c r="H14" s="642"/>
      <c r="I14" s="642"/>
      <c r="J14" s="678"/>
      <c r="K14" s="678"/>
      <c r="L14" s="642"/>
      <c r="M14" s="642"/>
    </row>
    <row r="15" spans="1:14" s="19" customFormat="1">
      <c r="A15" s="79" t="s">
        <v>1256</v>
      </c>
      <c r="B15" s="735"/>
      <c r="C15" s="676"/>
      <c r="D15" s="59"/>
      <c r="E15" s="642"/>
      <c r="F15" s="642"/>
      <c r="G15" s="642"/>
      <c r="H15" s="642"/>
      <c r="I15" s="642"/>
      <c r="J15" s="678"/>
      <c r="K15" s="678"/>
      <c r="L15" s="642"/>
      <c r="M15" s="642"/>
    </row>
    <row r="16" spans="1:14" s="19" customFormat="1">
      <c r="A16" s="79" t="s">
        <v>79</v>
      </c>
      <c r="B16" s="735" t="s">
        <v>559</v>
      </c>
      <c r="C16" s="585" t="s">
        <v>559</v>
      </c>
      <c r="D16" s="59"/>
      <c r="E16" s="642"/>
      <c r="F16" s="642"/>
      <c r="G16" s="642"/>
      <c r="H16" s="642"/>
      <c r="I16" s="642"/>
      <c r="J16" s="678"/>
      <c r="K16" s="678"/>
      <c r="L16" s="642"/>
      <c r="M16" s="642"/>
    </row>
    <row r="17" spans="1:14" s="19" customFormat="1" ht="33.75" customHeight="1">
      <c r="A17" s="78" t="s">
        <v>1260</v>
      </c>
      <c r="B17" s="474" t="s">
        <v>3381</v>
      </c>
      <c r="C17" s="586" t="s">
        <v>146</v>
      </c>
      <c r="D17" s="77" t="s">
        <v>3382</v>
      </c>
      <c r="E17" s="48"/>
      <c r="F17" s="48"/>
      <c r="G17" s="77" t="s">
        <v>390</v>
      </c>
      <c r="H17" s="4" t="s">
        <v>3383</v>
      </c>
      <c r="I17" s="4" t="s">
        <v>3384</v>
      </c>
      <c r="J17" s="650"/>
      <c r="K17" s="4" t="s">
        <v>3385</v>
      </c>
      <c r="L17" s="4" t="s">
        <v>333</v>
      </c>
      <c r="M17" s="4" t="s">
        <v>333</v>
      </c>
    </row>
    <row r="18" spans="1:14" s="21" customFormat="1" ht="26.1" customHeight="1">
      <c r="A18" s="14" t="s">
        <v>1</v>
      </c>
      <c r="B18" s="14" t="s">
        <v>3386</v>
      </c>
      <c r="C18" s="14" t="s">
        <v>3387</v>
      </c>
      <c r="D18" s="46" t="s">
        <v>3388</v>
      </c>
      <c r="E18" s="14" t="s">
        <v>3389</v>
      </c>
      <c r="F18" s="14" t="s">
        <v>3390</v>
      </c>
      <c r="G18" s="14" t="s">
        <v>3391</v>
      </c>
      <c r="H18" s="14" t="s">
        <v>3392</v>
      </c>
      <c r="I18" s="14" t="s">
        <v>3393</v>
      </c>
      <c r="J18" s="14" t="s">
        <v>3394</v>
      </c>
      <c r="K18" s="14" t="s">
        <v>3395</v>
      </c>
      <c r="L18" s="46" t="s">
        <v>3396</v>
      </c>
      <c r="M18" s="13" t="s">
        <v>3397</v>
      </c>
    </row>
    <row r="19" spans="1:14" s="19" customFormat="1">
      <c r="A19" s="78" t="s">
        <v>14</v>
      </c>
      <c r="B19" s="4" t="s">
        <v>3398</v>
      </c>
      <c r="C19" s="438" t="s">
        <v>3399</v>
      </c>
      <c r="D19" s="384" t="s">
        <v>3400</v>
      </c>
      <c r="E19" s="4" t="s">
        <v>3401</v>
      </c>
      <c r="F19" s="103" t="s">
        <v>3402</v>
      </c>
      <c r="G19" s="581" t="s">
        <v>913</v>
      </c>
      <c r="H19" s="581" t="s">
        <v>3403</v>
      </c>
      <c r="I19" s="48" t="s">
        <v>3404</v>
      </c>
      <c r="J19" s="581" t="s">
        <v>3405</v>
      </c>
      <c r="K19" s="4" t="s">
        <v>3406</v>
      </c>
      <c r="L19" s="4" t="s">
        <v>3407</v>
      </c>
      <c r="M19" s="4" t="s">
        <v>3408</v>
      </c>
    </row>
    <row r="20" spans="1:14" s="20" customFormat="1" ht="11.25" customHeight="1">
      <c r="A20" s="78" t="s">
        <v>27</v>
      </c>
      <c r="B20" s="4" t="s">
        <v>3409</v>
      </c>
      <c r="C20" s="439" t="s">
        <v>3410</v>
      </c>
      <c r="D20" s="383" t="s">
        <v>3411</v>
      </c>
      <c r="E20" s="4" t="s">
        <v>3412</v>
      </c>
      <c r="F20" s="103" t="s">
        <v>3413</v>
      </c>
      <c r="G20" s="582" t="s">
        <v>3414</v>
      </c>
      <c r="H20" s="582" t="s">
        <v>3415</v>
      </c>
      <c r="I20" s="48" t="s">
        <v>3416</v>
      </c>
      <c r="J20" s="582" t="s">
        <v>3417</v>
      </c>
      <c r="K20" s="4" t="s">
        <v>3418</v>
      </c>
      <c r="L20" s="4" t="s">
        <v>3419</v>
      </c>
      <c r="M20" s="4" t="s">
        <v>3420</v>
      </c>
    </row>
    <row r="21" spans="1:14" s="20" customFormat="1" ht="11.25" customHeight="1">
      <c r="A21" s="78" t="s">
        <v>40</v>
      </c>
      <c r="B21" s="4" t="s">
        <v>3363</v>
      </c>
      <c r="C21" s="438" t="s">
        <v>3363</v>
      </c>
      <c r="D21" s="384" t="s">
        <v>3365</v>
      </c>
      <c r="E21" s="4" t="s">
        <v>3421</v>
      </c>
      <c r="F21" s="103" t="s">
        <v>3422</v>
      </c>
      <c r="G21" s="581" t="s">
        <v>3422</v>
      </c>
      <c r="H21" s="581" t="s">
        <v>3365</v>
      </c>
      <c r="I21" s="48" t="s">
        <v>3423</v>
      </c>
      <c r="J21" s="581" t="s">
        <v>3364</v>
      </c>
      <c r="K21" s="4" t="s">
        <v>3422</v>
      </c>
      <c r="L21" s="4" t="s">
        <v>3369</v>
      </c>
      <c r="M21" s="4" t="s">
        <v>3424</v>
      </c>
    </row>
    <row r="22" spans="1:14" s="20" customFormat="1" ht="11.25" customHeight="1">
      <c r="A22" s="78" t="s">
        <v>48</v>
      </c>
      <c r="B22" s="651">
        <v>5454974000</v>
      </c>
      <c r="C22" s="672">
        <v>6905947000</v>
      </c>
      <c r="D22" s="632">
        <v>2963575000</v>
      </c>
      <c r="E22" s="651">
        <v>3730908000</v>
      </c>
      <c r="F22" s="633">
        <v>42685435000</v>
      </c>
      <c r="G22" s="815">
        <v>21532798000</v>
      </c>
      <c r="H22" s="815">
        <v>5552829000</v>
      </c>
      <c r="I22" s="756">
        <v>21288797000</v>
      </c>
      <c r="J22" s="815">
        <v>4627052000</v>
      </c>
      <c r="K22" s="651">
        <v>1202004000</v>
      </c>
      <c r="L22" s="651">
        <v>4825653000</v>
      </c>
      <c r="M22" s="682">
        <v>10593729000</v>
      </c>
    </row>
    <row r="23" spans="1:14" s="20" customFormat="1" ht="11.25" customHeight="1">
      <c r="A23" s="78" t="s">
        <v>49</v>
      </c>
      <c r="B23" s="651">
        <v>1967171000</v>
      </c>
      <c r="C23" s="672">
        <v>7861996000</v>
      </c>
      <c r="D23" s="632">
        <v>2471111000</v>
      </c>
      <c r="E23" s="651">
        <v>2321684000</v>
      </c>
      <c r="F23" s="633">
        <v>45859306000</v>
      </c>
      <c r="G23" s="815">
        <v>12908273000</v>
      </c>
      <c r="H23" s="815">
        <v>2895055000</v>
      </c>
      <c r="I23" s="756">
        <v>26529775000</v>
      </c>
      <c r="J23" s="815">
        <v>4267697000</v>
      </c>
      <c r="K23" s="651">
        <v>77660000</v>
      </c>
      <c r="L23" s="651">
        <v>6176149000</v>
      </c>
      <c r="M23" s="682">
        <v>1756938000</v>
      </c>
    </row>
    <row r="24" spans="1:14" s="22" customFormat="1">
      <c r="A24" s="78" t="s">
        <v>50</v>
      </c>
      <c r="B24" s="651">
        <v>3064971000</v>
      </c>
      <c r="C24" s="672">
        <v>11982826000</v>
      </c>
      <c r="D24" s="632">
        <v>3938159000</v>
      </c>
      <c r="E24" s="651">
        <v>4373627000</v>
      </c>
      <c r="F24" s="633">
        <v>82782946000</v>
      </c>
      <c r="G24" s="815">
        <v>23071177000</v>
      </c>
      <c r="H24" s="815">
        <v>6633478000</v>
      </c>
      <c r="I24" s="756">
        <v>45049571000</v>
      </c>
      <c r="J24" s="815">
        <v>7924612000</v>
      </c>
      <c r="K24" s="651">
        <v>77660000</v>
      </c>
      <c r="L24" s="651">
        <v>7377301000</v>
      </c>
      <c r="M24" s="650"/>
    </row>
    <row r="25" spans="1:14" s="745" customFormat="1">
      <c r="A25" s="718" t="s">
        <v>51</v>
      </c>
      <c r="B25" s="76">
        <v>1.8088</v>
      </c>
      <c r="C25" s="434">
        <v>0.44950000000000001</v>
      </c>
      <c r="D25" s="385">
        <v>0.23150000000000001</v>
      </c>
      <c r="E25" s="5">
        <v>0.36880000000000002</v>
      </c>
      <c r="F25" s="106">
        <v>1.1977</v>
      </c>
      <c r="G25" s="579">
        <v>0.63429999999999997</v>
      </c>
      <c r="H25" s="579">
        <v>1.3221000000000001</v>
      </c>
      <c r="I25" s="49">
        <v>0.64270000000000005</v>
      </c>
      <c r="J25" s="578">
        <v>0.55840000000000001</v>
      </c>
      <c r="K25" s="5">
        <v>0.435</v>
      </c>
      <c r="L25" s="5">
        <v>0.56789999999999996</v>
      </c>
      <c r="M25" s="49"/>
      <c r="N25" s="627"/>
    </row>
    <row r="26" spans="1:14" s="745" customFormat="1">
      <c r="A26" s="718" t="s">
        <v>54</v>
      </c>
      <c r="B26" s="5">
        <v>2.1284999999999998</v>
      </c>
      <c r="C26" s="434">
        <v>10.1569</v>
      </c>
      <c r="D26" s="385">
        <v>4.4314999999999998</v>
      </c>
      <c r="E26" s="5">
        <v>3.2795999999999998</v>
      </c>
      <c r="F26" s="105">
        <v>2.5634000000000001</v>
      </c>
      <c r="G26" s="578">
        <v>3.7246000000000001</v>
      </c>
      <c r="H26" s="578">
        <v>2.4914999999999998</v>
      </c>
      <c r="I26" s="49">
        <v>3.4802</v>
      </c>
      <c r="J26" s="578">
        <v>8.6451999999999991</v>
      </c>
      <c r="K26" s="5">
        <v>2.415</v>
      </c>
      <c r="L26" s="5">
        <v>2.2955999999999999</v>
      </c>
      <c r="M26" s="49"/>
      <c r="N26" s="627"/>
    </row>
    <row r="27" spans="1:14" s="745" customFormat="1" ht="26.1" customHeight="1">
      <c r="A27" s="719" t="s">
        <v>55</v>
      </c>
      <c r="B27" s="75" t="s">
        <v>3425</v>
      </c>
      <c r="C27" s="442" t="s">
        <v>259</v>
      </c>
      <c r="D27" s="395" t="s">
        <v>3426</v>
      </c>
      <c r="E27" s="75" t="s">
        <v>3427</v>
      </c>
      <c r="F27" s="109" t="s">
        <v>3428</v>
      </c>
      <c r="G27" s="584" t="s">
        <v>195</v>
      </c>
      <c r="H27" s="584" t="s">
        <v>1415</v>
      </c>
      <c r="I27" s="49" t="s">
        <v>195</v>
      </c>
      <c r="J27" s="584" t="s">
        <v>3429</v>
      </c>
      <c r="K27" s="5" t="s">
        <v>3430</v>
      </c>
      <c r="L27" s="75" t="s">
        <v>3431</v>
      </c>
      <c r="M27" s="5" t="s">
        <v>132</v>
      </c>
    </row>
    <row r="28" spans="1:14" s="19" customFormat="1" ht="22.5" customHeight="1">
      <c r="A28" s="78" t="s">
        <v>68</v>
      </c>
      <c r="B28" s="644" t="s">
        <v>3432</v>
      </c>
      <c r="C28" s="677" t="s">
        <v>3433</v>
      </c>
      <c r="D28" s="644" t="s">
        <v>3434</v>
      </c>
      <c r="E28" s="644" t="s">
        <v>3435</v>
      </c>
      <c r="F28" s="676" t="s">
        <v>3436</v>
      </c>
      <c r="G28" s="676" t="s">
        <v>3437</v>
      </c>
      <c r="H28" s="676" t="s">
        <v>3438</v>
      </c>
      <c r="I28" s="644" t="s">
        <v>3439</v>
      </c>
      <c r="J28" s="655" t="s">
        <v>3440</v>
      </c>
      <c r="K28" s="642"/>
      <c r="L28" s="642"/>
      <c r="M28" s="644" t="s">
        <v>3441</v>
      </c>
    </row>
    <row r="29" spans="1:14" s="19" customFormat="1">
      <c r="A29" s="78" t="s">
        <v>76</v>
      </c>
      <c r="B29" s="642"/>
      <c r="C29" s="677"/>
      <c r="D29" s="727"/>
      <c r="E29" s="642"/>
      <c r="F29" s="642"/>
      <c r="G29" s="676"/>
      <c r="H29" s="676"/>
      <c r="I29" s="642"/>
      <c r="J29" s="676"/>
      <c r="K29" s="642"/>
      <c r="L29" s="642"/>
      <c r="M29" s="642"/>
    </row>
    <row r="30" spans="1:14" s="19" customFormat="1">
      <c r="A30" s="78" t="s">
        <v>77</v>
      </c>
      <c r="B30" s="642"/>
      <c r="C30" s="677"/>
      <c r="D30" s="727"/>
      <c r="E30" s="642"/>
      <c r="F30" s="642"/>
      <c r="G30" s="676"/>
      <c r="H30" s="676"/>
      <c r="I30" s="642"/>
      <c r="J30" s="676"/>
      <c r="K30" s="642"/>
      <c r="L30" s="642"/>
      <c r="M30" s="642"/>
    </row>
    <row r="31" spans="1:14" s="19" customFormat="1">
      <c r="A31" s="79" t="s">
        <v>1256</v>
      </c>
      <c r="B31" s="642"/>
      <c r="C31" s="677"/>
      <c r="D31" s="727"/>
      <c r="E31" s="642"/>
      <c r="F31" s="642"/>
      <c r="G31" s="676"/>
      <c r="H31" s="676"/>
      <c r="I31" s="642"/>
      <c r="J31" s="676"/>
      <c r="K31" s="642"/>
      <c r="L31" s="642"/>
      <c r="M31" s="642"/>
    </row>
    <row r="32" spans="1:14" s="19" customFormat="1">
      <c r="A32" s="79" t="s">
        <v>79</v>
      </c>
      <c r="B32" s="642"/>
      <c r="C32" s="677"/>
      <c r="D32" s="727"/>
      <c r="E32" s="642"/>
      <c r="F32" s="747" t="s">
        <v>275</v>
      </c>
      <c r="G32" s="676" t="s">
        <v>275</v>
      </c>
      <c r="H32" s="585" t="s">
        <v>559</v>
      </c>
      <c r="I32" s="115" t="s">
        <v>559</v>
      </c>
      <c r="J32" s="585" t="s">
        <v>559</v>
      </c>
      <c r="K32" s="642"/>
      <c r="L32" s="642"/>
      <c r="M32" s="642"/>
    </row>
    <row r="33" spans="1:14" s="19" customFormat="1" ht="45" customHeight="1">
      <c r="A33" s="78" t="s">
        <v>1260</v>
      </c>
      <c r="B33" s="4" t="s">
        <v>999</v>
      </c>
      <c r="C33" s="436" t="s">
        <v>3442</v>
      </c>
      <c r="D33" s="392" t="s">
        <v>3443</v>
      </c>
      <c r="E33" s="4" t="s">
        <v>276</v>
      </c>
      <c r="F33" s="112" t="s">
        <v>728</v>
      </c>
      <c r="G33" s="586" t="s">
        <v>3444</v>
      </c>
      <c r="H33" s="581" t="s">
        <v>1054</v>
      </c>
      <c r="I33" s="69" t="s">
        <v>3445</v>
      </c>
      <c r="J33" s="595" t="s">
        <v>83</v>
      </c>
      <c r="K33" s="4" t="s">
        <v>147</v>
      </c>
      <c r="L33" s="48"/>
      <c r="M33" s="48"/>
    </row>
    <row r="34" spans="1:14" s="21" customFormat="1" ht="26.1" customHeight="1">
      <c r="A34" s="14" t="s">
        <v>1</v>
      </c>
      <c r="B34" s="14" t="s">
        <v>3446</v>
      </c>
      <c r="C34" s="14" t="s">
        <v>3447</v>
      </c>
      <c r="D34" s="14" t="s">
        <v>3448</v>
      </c>
      <c r="E34" s="14" t="s">
        <v>3449</v>
      </c>
      <c r="F34" s="14" t="s">
        <v>3450</v>
      </c>
      <c r="G34" s="14" t="s">
        <v>3451</v>
      </c>
      <c r="H34" s="14" t="s">
        <v>3452</v>
      </c>
      <c r="I34" s="13" t="s">
        <v>288</v>
      </c>
      <c r="J34" s="14" t="s">
        <v>3453</v>
      </c>
      <c r="K34" s="14" t="s">
        <v>3454</v>
      </c>
      <c r="L34" s="14" t="s">
        <v>3455</v>
      </c>
      <c r="M34" s="13" t="s">
        <v>3456</v>
      </c>
    </row>
    <row r="35" spans="1:14" s="19" customFormat="1">
      <c r="A35" s="78" t="s">
        <v>14</v>
      </c>
      <c r="B35" s="737" t="s">
        <v>3457</v>
      </c>
      <c r="C35" s="4" t="s">
        <v>3458</v>
      </c>
      <c r="D35" s="4" t="s">
        <v>3459</v>
      </c>
      <c r="E35" s="4" t="s">
        <v>3460</v>
      </c>
      <c r="F35" s="4" t="s">
        <v>3461</v>
      </c>
      <c r="G35" s="4" t="s">
        <v>3462</v>
      </c>
      <c r="H35" s="384" t="s">
        <v>3463</v>
      </c>
      <c r="I35" s="4" t="s">
        <v>3464</v>
      </c>
      <c r="J35" s="103" t="s">
        <v>3465</v>
      </c>
      <c r="K35" s="48" t="s">
        <v>694</v>
      </c>
      <c r="L35" s="649" t="s">
        <v>3466</v>
      </c>
      <c r="M35" s="241" t="s">
        <v>3467</v>
      </c>
    </row>
    <row r="36" spans="1:14" s="20" customFormat="1" ht="11.25" customHeight="1">
      <c r="A36" s="78" t="s">
        <v>27</v>
      </c>
      <c r="B36" s="90" t="s">
        <v>3468</v>
      </c>
      <c r="C36" s="4" t="s">
        <v>3469</v>
      </c>
      <c r="D36" s="4" t="s">
        <v>3470</v>
      </c>
      <c r="E36" s="4" t="s">
        <v>3471</v>
      </c>
      <c r="F36" s="6" t="s">
        <v>3472</v>
      </c>
      <c r="G36" s="4" t="s">
        <v>3473</v>
      </c>
      <c r="H36" s="383" t="s">
        <v>3474</v>
      </c>
      <c r="I36" s="4" t="s">
        <v>312</v>
      </c>
      <c r="J36" s="103" t="s">
        <v>3475</v>
      </c>
      <c r="K36" s="48" t="s">
        <v>3476</v>
      </c>
      <c r="L36" s="116" t="s">
        <v>3477</v>
      </c>
      <c r="M36" s="242" t="s">
        <v>3478</v>
      </c>
    </row>
    <row r="37" spans="1:14" s="20" customFormat="1" ht="11.25" customHeight="1">
      <c r="A37" s="78" t="s">
        <v>40</v>
      </c>
      <c r="B37" s="737" t="s">
        <v>3479</v>
      </c>
      <c r="C37" s="4" t="s">
        <v>3368</v>
      </c>
      <c r="D37" s="4" t="s">
        <v>3480</v>
      </c>
      <c r="E37" s="4" t="s">
        <v>3481</v>
      </c>
      <c r="F37" s="682" t="s">
        <v>3482</v>
      </c>
      <c r="G37" s="4" t="s">
        <v>3422</v>
      </c>
      <c r="H37" s="384" t="s">
        <v>3481</v>
      </c>
      <c r="I37" s="4" t="s">
        <v>3367</v>
      </c>
      <c r="J37" s="103" t="s">
        <v>3368</v>
      </c>
      <c r="K37" s="48" t="s">
        <v>3483</v>
      </c>
      <c r="L37" s="649" t="s">
        <v>3479</v>
      </c>
      <c r="M37" s="241" t="s">
        <v>3364</v>
      </c>
    </row>
    <row r="38" spans="1:14" s="20" customFormat="1" ht="11.25" customHeight="1">
      <c r="A38" s="78" t="s">
        <v>48</v>
      </c>
      <c r="B38" s="682">
        <v>7845598000</v>
      </c>
      <c r="C38" s="651">
        <v>7894004000</v>
      </c>
      <c r="D38" s="651">
        <v>2524794000</v>
      </c>
      <c r="E38" s="651">
        <v>6220571000</v>
      </c>
      <c r="F38" s="682">
        <v>4674833000</v>
      </c>
      <c r="G38" s="651">
        <v>1696030000</v>
      </c>
      <c r="H38" s="632">
        <v>211571045000</v>
      </c>
      <c r="I38" s="682">
        <v>44718234000</v>
      </c>
      <c r="J38" s="649">
        <v>4264034000</v>
      </c>
      <c r="K38" s="756">
        <v>2677479000</v>
      </c>
      <c r="L38" s="649">
        <v>5618746000</v>
      </c>
      <c r="M38" s="722">
        <v>5147020000</v>
      </c>
    </row>
    <row r="39" spans="1:14" s="20" customFormat="1" ht="11.25" customHeight="1">
      <c r="A39" s="78" t="s">
        <v>49</v>
      </c>
      <c r="B39" s="682">
        <v>6603921000</v>
      </c>
      <c r="C39" s="651">
        <v>8945380000</v>
      </c>
      <c r="D39" s="651">
        <v>745450000</v>
      </c>
      <c r="E39" s="651">
        <v>4999544000</v>
      </c>
      <c r="F39" s="682">
        <v>5024395000</v>
      </c>
      <c r="G39" s="651">
        <v>826669000</v>
      </c>
      <c r="H39" s="632">
        <v>484835749000</v>
      </c>
      <c r="I39" s="682">
        <v>60164147000</v>
      </c>
      <c r="J39" s="649">
        <v>2795420000</v>
      </c>
      <c r="K39" s="756">
        <v>1134653000</v>
      </c>
      <c r="L39" s="649">
        <v>5287335000</v>
      </c>
      <c r="M39" s="722">
        <v>2331211000</v>
      </c>
    </row>
    <row r="40" spans="1:14" s="22" customFormat="1">
      <c r="A40" s="78" t="s">
        <v>50</v>
      </c>
      <c r="B40" s="682">
        <v>14363606000</v>
      </c>
      <c r="C40" s="682">
        <v>14363606000</v>
      </c>
      <c r="D40" s="651">
        <v>745450000</v>
      </c>
      <c r="E40" s="651">
        <v>7992895000</v>
      </c>
      <c r="F40" s="682">
        <v>5916081000</v>
      </c>
      <c r="G40" s="651">
        <v>826669000</v>
      </c>
      <c r="H40" s="632">
        <v>618668065000</v>
      </c>
      <c r="I40" s="682">
        <v>75368607000</v>
      </c>
      <c r="J40" s="649">
        <v>3703018000</v>
      </c>
      <c r="K40" s="816">
        <v>5289525000</v>
      </c>
      <c r="L40" s="649">
        <v>10106946000</v>
      </c>
      <c r="M40" s="722">
        <v>3482331000</v>
      </c>
    </row>
    <row r="41" spans="1:14" s="745" customFormat="1">
      <c r="A41" s="718" t="s">
        <v>51</v>
      </c>
      <c r="B41" s="5">
        <v>8.9300000000000004E-2</v>
      </c>
      <c r="C41" s="5">
        <v>0.64480000000000004</v>
      </c>
      <c r="D41" s="5">
        <v>0.35120000000000001</v>
      </c>
      <c r="E41" s="5">
        <v>0.4209</v>
      </c>
      <c r="F41" s="76">
        <v>0.8387</v>
      </c>
      <c r="G41" s="5">
        <v>0.4788</v>
      </c>
      <c r="H41" s="400">
        <v>1.8098000000000001</v>
      </c>
      <c r="I41" s="76">
        <v>2.0484</v>
      </c>
      <c r="J41" s="105">
        <v>0.31950000000000001</v>
      </c>
      <c r="K41" s="49">
        <v>0.1431</v>
      </c>
      <c r="L41" s="105">
        <v>0.2046</v>
      </c>
      <c r="M41" s="244">
        <v>5.9499999999999997E-2</v>
      </c>
      <c r="N41" s="627"/>
    </row>
    <row r="42" spans="1:14" s="745" customFormat="1">
      <c r="A42" s="718" t="s">
        <v>54</v>
      </c>
      <c r="B42" s="5">
        <v>10.3537</v>
      </c>
      <c r="C42" s="5">
        <v>4.4542000000000002</v>
      </c>
      <c r="D42" s="5">
        <v>3.5261999999999998</v>
      </c>
      <c r="E42" s="5">
        <v>6.7622999999999998</v>
      </c>
      <c r="F42" s="5">
        <v>5.6130000000000004</v>
      </c>
      <c r="G42" s="5">
        <v>2.2305999999999999</v>
      </c>
      <c r="H42" s="400">
        <v>1.4867999999999999</v>
      </c>
      <c r="I42" s="5">
        <v>2.5434000000000001</v>
      </c>
      <c r="J42" s="105">
        <v>4.6559999999999997</v>
      </c>
      <c r="K42" s="49">
        <v>62.1755</v>
      </c>
      <c r="L42" s="105">
        <v>7.7214999999999998</v>
      </c>
      <c r="M42" s="244">
        <v>32.945099999999996</v>
      </c>
      <c r="N42" s="627"/>
    </row>
    <row r="43" spans="1:14" s="745" customFormat="1" ht="22.5" customHeight="1">
      <c r="A43" s="719" t="s">
        <v>55</v>
      </c>
      <c r="B43" s="5" t="s">
        <v>132</v>
      </c>
      <c r="C43" s="5" t="s">
        <v>132</v>
      </c>
      <c r="D43" s="75" t="s">
        <v>3484</v>
      </c>
      <c r="E43" s="75" t="s">
        <v>3431</v>
      </c>
      <c r="F43" s="5" t="s">
        <v>662</v>
      </c>
      <c r="G43" s="5" t="s">
        <v>1910</v>
      </c>
      <c r="H43" s="390" t="s">
        <v>715</v>
      </c>
      <c r="I43" s="75" t="s">
        <v>59</v>
      </c>
      <c r="J43" s="105" t="s">
        <v>3485</v>
      </c>
      <c r="K43" s="49" t="s">
        <v>2600</v>
      </c>
      <c r="L43" s="105" t="s">
        <v>3486</v>
      </c>
      <c r="M43" s="245" t="s">
        <v>3487</v>
      </c>
    </row>
    <row r="44" spans="1:14" s="19" customFormat="1" ht="22.5" customHeight="1">
      <c r="A44" s="78" t="s">
        <v>68</v>
      </c>
      <c r="B44" s="644" t="s">
        <v>3488</v>
      </c>
      <c r="C44" s="644" t="s">
        <v>3489</v>
      </c>
      <c r="D44" s="642"/>
      <c r="E44" s="681" t="s">
        <v>270</v>
      </c>
      <c r="F44" s="681" t="s">
        <v>3490</v>
      </c>
      <c r="G44" s="642"/>
      <c r="H44" s="655" t="s">
        <v>3292</v>
      </c>
      <c r="I44" s="644" t="s">
        <v>3491</v>
      </c>
      <c r="J44" s="644" t="s">
        <v>3492</v>
      </c>
      <c r="K44" s="644" t="s">
        <v>3493</v>
      </c>
      <c r="L44" s="644" t="s">
        <v>3494</v>
      </c>
      <c r="M44" s="655" t="s">
        <v>3495</v>
      </c>
    </row>
    <row r="45" spans="1:14" s="19" customFormat="1">
      <c r="A45" s="78" t="s">
        <v>76</v>
      </c>
      <c r="B45" s="642"/>
      <c r="C45" s="642"/>
      <c r="D45" s="642"/>
      <c r="E45" s="642"/>
      <c r="F45" s="642"/>
      <c r="G45" s="642"/>
      <c r="H45" s="727"/>
      <c r="I45" s="48"/>
      <c r="J45" s="642"/>
      <c r="K45" s="642"/>
      <c r="L45" s="642"/>
      <c r="M45" s="724"/>
    </row>
    <row r="46" spans="1:14" s="19" customFormat="1">
      <c r="A46" s="78" t="s">
        <v>77</v>
      </c>
      <c r="B46" s="642"/>
      <c r="C46" s="642"/>
      <c r="D46" s="642"/>
      <c r="E46" s="642"/>
      <c r="F46" s="642"/>
      <c r="G46" s="642"/>
      <c r="H46" s="727"/>
      <c r="I46" s="48"/>
      <c r="J46" s="642"/>
      <c r="K46" s="642"/>
      <c r="L46" s="642"/>
      <c r="M46" s="724"/>
    </row>
    <row r="47" spans="1:14" s="19" customFormat="1">
      <c r="A47" s="79" t="s">
        <v>1256</v>
      </c>
      <c r="B47" s="642"/>
      <c r="C47" s="642"/>
      <c r="D47" s="642"/>
      <c r="E47" s="642"/>
      <c r="F47" s="642"/>
      <c r="G47" s="642"/>
      <c r="H47" s="727"/>
      <c r="I47" s="48"/>
      <c r="J47" s="642"/>
      <c r="K47" s="642"/>
      <c r="L47" s="642"/>
      <c r="M47" s="724"/>
    </row>
    <row r="48" spans="1:14" s="19" customFormat="1">
      <c r="A48" s="79" t="s">
        <v>79</v>
      </c>
      <c r="B48" s="642"/>
      <c r="C48" s="642"/>
      <c r="D48" s="642"/>
      <c r="E48" s="642"/>
      <c r="F48" s="642"/>
      <c r="G48" s="642"/>
      <c r="H48" s="387" t="s">
        <v>80</v>
      </c>
      <c r="I48" s="48"/>
      <c r="J48" s="642"/>
      <c r="K48" s="642"/>
      <c r="L48" s="642"/>
      <c r="M48" s="246" t="s">
        <v>559</v>
      </c>
    </row>
    <row r="49" spans="1:14" s="19" customFormat="1" ht="33.75" customHeight="1">
      <c r="A49" s="78" t="s">
        <v>1260</v>
      </c>
      <c r="B49" s="4" t="s">
        <v>3496</v>
      </c>
      <c r="C49" s="4" t="s">
        <v>563</v>
      </c>
      <c r="D49" s="48"/>
      <c r="E49" s="4" t="s">
        <v>3497</v>
      </c>
      <c r="F49" s="48"/>
      <c r="G49" s="4" t="s">
        <v>147</v>
      </c>
      <c r="H49" s="392" t="s">
        <v>3498</v>
      </c>
      <c r="I49" s="48"/>
      <c r="J49" s="112" t="s">
        <v>83</v>
      </c>
      <c r="K49" s="48" t="s">
        <v>83</v>
      </c>
      <c r="L49" s="649" t="s">
        <v>82</v>
      </c>
      <c r="M49" s="250" t="s">
        <v>3499</v>
      </c>
    </row>
    <row r="50" spans="1:14" ht="26.1" customHeight="1">
      <c r="A50" s="14" t="s">
        <v>1</v>
      </c>
      <c r="B50" s="13" t="s">
        <v>3500</v>
      </c>
      <c r="C50" s="13" t="s">
        <v>3501</v>
      </c>
      <c r="D50" s="13" t="s">
        <v>3502</v>
      </c>
      <c r="E50" s="13" t="s">
        <v>3503</v>
      </c>
      <c r="F50" s="17" t="s">
        <v>3504</v>
      </c>
      <c r="G50" s="13" t="s">
        <v>3505</v>
      </c>
      <c r="H50" s="31" t="s">
        <v>3506</v>
      </c>
      <c r="I50" s="31" t="s">
        <v>3507</v>
      </c>
      <c r="J50" s="14" t="s">
        <v>3508</v>
      </c>
      <c r="K50" s="14" t="s">
        <v>3509</v>
      </c>
      <c r="L50" s="13" t="s">
        <v>3510</v>
      </c>
      <c r="M50" s="14" t="s">
        <v>3511</v>
      </c>
    </row>
    <row r="51" spans="1:14">
      <c r="A51" s="78" t="s">
        <v>14</v>
      </c>
      <c r="B51" s="103" t="s">
        <v>3512</v>
      </c>
      <c r="C51" s="48" t="s">
        <v>2082</v>
      </c>
      <c r="D51" s="48" t="s">
        <v>3513</v>
      </c>
      <c r="E51" s="48" t="s">
        <v>3514</v>
      </c>
      <c r="F51" s="103" t="s">
        <v>3515</v>
      </c>
      <c r="G51" s="309" t="s">
        <v>3516</v>
      </c>
      <c r="H51" s="4" t="s">
        <v>3517</v>
      </c>
      <c r="I51" s="4" t="s">
        <v>3518</v>
      </c>
      <c r="J51" s="4" t="s">
        <v>3519</v>
      </c>
      <c r="K51" s="4" t="s">
        <v>3520</v>
      </c>
      <c r="L51" s="4" t="s">
        <v>3521</v>
      </c>
      <c r="M51" s="737" t="s">
        <v>3522</v>
      </c>
    </row>
    <row r="52" spans="1:14">
      <c r="A52" s="78" t="s">
        <v>27</v>
      </c>
      <c r="B52" s="103" t="s">
        <v>3523</v>
      </c>
      <c r="C52" s="48" t="s">
        <v>3524</v>
      </c>
      <c r="D52" s="48" t="s">
        <v>3525</v>
      </c>
      <c r="E52" s="48" t="s">
        <v>3526</v>
      </c>
      <c r="F52" s="116" t="s">
        <v>3527</v>
      </c>
      <c r="G52" s="317" t="s">
        <v>3528</v>
      </c>
      <c r="H52" s="4" t="s">
        <v>3529</v>
      </c>
      <c r="I52" s="4" t="s">
        <v>3530</v>
      </c>
      <c r="J52" s="4" t="s">
        <v>3531</v>
      </c>
      <c r="K52" s="4" t="s">
        <v>3532</v>
      </c>
      <c r="L52" s="4" t="s">
        <v>3533</v>
      </c>
      <c r="M52" s="90" t="s">
        <v>3534</v>
      </c>
    </row>
    <row r="53" spans="1:14">
      <c r="A53" s="78" t="s">
        <v>40</v>
      </c>
      <c r="B53" s="103" t="s">
        <v>3535</v>
      </c>
      <c r="C53" s="48" t="s">
        <v>3364</v>
      </c>
      <c r="D53" s="48" t="s">
        <v>3363</v>
      </c>
      <c r="E53" s="48" t="s">
        <v>3423</v>
      </c>
      <c r="F53" s="649" t="s">
        <v>3365</v>
      </c>
      <c r="G53" s="748" t="s">
        <v>3422</v>
      </c>
      <c r="H53" s="4" t="s">
        <v>3365</v>
      </c>
      <c r="I53" s="4" t="s">
        <v>3363</v>
      </c>
      <c r="J53" s="4" t="s">
        <v>3536</v>
      </c>
      <c r="K53" s="4" t="s">
        <v>3537</v>
      </c>
      <c r="L53" s="4" t="s">
        <v>3363</v>
      </c>
      <c r="M53" s="737" t="s">
        <v>3538</v>
      </c>
    </row>
    <row r="54" spans="1:14">
      <c r="A54" s="78" t="s">
        <v>48</v>
      </c>
      <c r="B54" s="649">
        <v>1880290000</v>
      </c>
      <c r="C54" s="650">
        <v>2534102000</v>
      </c>
      <c r="D54" s="650">
        <v>2456160000</v>
      </c>
      <c r="E54" s="650">
        <v>18307836000</v>
      </c>
      <c r="F54" s="768">
        <v>1122045000</v>
      </c>
      <c r="G54" s="663">
        <v>2611039000</v>
      </c>
      <c r="H54" s="651">
        <v>6506818000</v>
      </c>
      <c r="I54" s="651">
        <v>2472189000</v>
      </c>
      <c r="J54" s="651">
        <v>1431925000</v>
      </c>
      <c r="K54" s="651">
        <v>1507222000</v>
      </c>
      <c r="L54" s="682">
        <v>3649915000</v>
      </c>
      <c r="M54" s="682">
        <v>7199017000</v>
      </c>
    </row>
    <row r="55" spans="1:14">
      <c r="A55" s="78" t="s">
        <v>49</v>
      </c>
      <c r="B55" s="649">
        <v>1178624000</v>
      </c>
      <c r="C55" s="650">
        <v>2507892000</v>
      </c>
      <c r="D55" s="650">
        <v>1729130000</v>
      </c>
      <c r="E55" s="650">
        <v>12367449000</v>
      </c>
      <c r="F55" s="768">
        <v>596621000</v>
      </c>
      <c r="G55" s="663">
        <v>2442310000</v>
      </c>
      <c r="H55" s="651">
        <v>9581677000</v>
      </c>
      <c r="I55" s="651">
        <v>487023000</v>
      </c>
      <c r="J55" s="651">
        <v>644064000</v>
      </c>
      <c r="K55" s="651">
        <v>1060775000</v>
      </c>
      <c r="L55" s="682">
        <v>4554328000</v>
      </c>
      <c r="M55" s="682">
        <v>7643330000</v>
      </c>
    </row>
    <row r="56" spans="1:14">
      <c r="A56" s="78" t="s">
        <v>50</v>
      </c>
      <c r="B56" s="649">
        <v>2039743000</v>
      </c>
      <c r="C56" s="650">
        <v>5487083000</v>
      </c>
      <c r="D56" s="650">
        <v>3150018000</v>
      </c>
      <c r="E56" s="650">
        <v>19836886000</v>
      </c>
      <c r="F56" s="768">
        <v>1520471000</v>
      </c>
      <c r="G56" s="663">
        <v>4082442000</v>
      </c>
      <c r="H56" s="651">
        <v>11468527000</v>
      </c>
      <c r="I56" s="651">
        <v>1370626000</v>
      </c>
      <c r="J56" s="651">
        <v>1381929000</v>
      </c>
      <c r="K56" s="651">
        <v>1962000000</v>
      </c>
      <c r="L56" s="682">
        <v>5598620000</v>
      </c>
      <c r="M56" s="682">
        <v>9537063000</v>
      </c>
    </row>
    <row r="57" spans="1:14">
      <c r="A57" s="718" t="s">
        <v>51</v>
      </c>
      <c r="B57" s="105">
        <v>0.5534</v>
      </c>
      <c r="C57" s="49">
        <v>0.26519999999999999</v>
      </c>
      <c r="D57" s="49">
        <v>0.41570000000000001</v>
      </c>
      <c r="E57" s="49">
        <v>9.5299999999999996E-2</v>
      </c>
      <c r="F57" s="114">
        <v>0.38900000000000001</v>
      </c>
      <c r="G57" s="312">
        <v>0.31480000000000002</v>
      </c>
      <c r="H57" s="5">
        <v>0.48220000000000002</v>
      </c>
      <c r="I57" s="5">
        <v>6.6199999999999995E-2</v>
      </c>
      <c r="J57" s="5">
        <v>0.14560000000000001</v>
      </c>
      <c r="K57" s="5">
        <v>0.26229999999999998</v>
      </c>
      <c r="L57" s="5">
        <v>0.37730000000000002</v>
      </c>
      <c r="M57" s="5">
        <v>0.10979999999999999</v>
      </c>
      <c r="N57" s="627"/>
    </row>
    <row r="58" spans="1:14">
      <c r="A58" s="718" t="s">
        <v>54</v>
      </c>
      <c r="B58" s="105">
        <v>2.9651000000000001</v>
      </c>
      <c r="C58" s="49">
        <v>3.8618000000000001</v>
      </c>
      <c r="D58" s="49">
        <v>4.3715000000000002</v>
      </c>
      <c r="E58" s="49">
        <v>10.106299999999999</v>
      </c>
      <c r="F58" s="105">
        <v>11.356999999999999</v>
      </c>
      <c r="G58" s="312">
        <v>4.8745000000000003</v>
      </c>
      <c r="H58" s="5">
        <v>4.8463000000000003</v>
      </c>
      <c r="I58" s="5">
        <v>1633.1043999999999</v>
      </c>
      <c r="J58" s="5">
        <v>3.4588000000000001</v>
      </c>
      <c r="K58" s="5">
        <v>2.4300000000000002</v>
      </c>
      <c r="L58" s="5">
        <v>5.7956000000000003</v>
      </c>
      <c r="M58" s="5">
        <v>11.3978</v>
      </c>
      <c r="N58" s="627"/>
    </row>
    <row r="59" spans="1:14" ht="22.5" customHeight="1">
      <c r="A59" s="719" t="s">
        <v>55</v>
      </c>
      <c r="B59" s="109" t="s">
        <v>2494</v>
      </c>
      <c r="C59" s="65" t="s">
        <v>3539</v>
      </c>
      <c r="D59" s="65" t="s">
        <v>3427</v>
      </c>
      <c r="E59" s="65" t="s">
        <v>375</v>
      </c>
      <c r="F59" s="109" t="s">
        <v>3540</v>
      </c>
      <c r="G59" s="318" t="s">
        <v>3541</v>
      </c>
      <c r="H59" s="5" t="s">
        <v>3542</v>
      </c>
      <c r="I59" s="5" t="s">
        <v>3543</v>
      </c>
      <c r="J59" s="5" t="s">
        <v>3544</v>
      </c>
      <c r="K59" s="5" t="s">
        <v>3545</v>
      </c>
      <c r="L59" s="75" t="s">
        <v>3539</v>
      </c>
      <c r="M59" s="5" t="s">
        <v>3546</v>
      </c>
    </row>
    <row r="60" spans="1:14" ht="22.5" customHeight="1">
      <c r="A60" s="78" t="s">
        <v>68</v>
      </c>
      <c r="B60" s="644" t="s">
        <v>2800</v>
      </c>
      <c r="C60" s="642"/>
      <c r="D60" s="642"/>
      <c r="E60" s="644" t="s">
        <v>3547</v>
      </c>
      <c r="F60" s="644" t="s">
        <v>1815</v>
      </c>
      <c r="G60" s="643" t="s">
        <v>3548</v>
      </c>
      <c r="H60" s="644" t="s">
        <v>3549</v>
      </c>
      <c r="I60" s="642"/>
      <c r="J60" s="642"/>
      <c r="K60" s="642"/>
      <c r="L60" s="644" t="s">
        <v>3550</v>
      </c>
      <c r="M60" s="644" t="s">
        <v>3551</v>
      </c>
    </row>
    <row r="61" spans="1:14">
      <c r="A61" s="78" t="s">
        <v>76</v>
      </c>
      <c r="B61" s="642"/>
      <c r="C61" s="642"/>
      <c r="D61" s="642"/>
      <c r="E61" s="642"/>
      <c r="F61" s="642"/>
      <c r="G61" s="643"/>
      <c r="H61" s="642"/>
      <c r="I61" s="642"/>
      <c r="J61" s="642"/>
      <c r="K61" s="642"/>
      <c r="L61" s="642"/>
      <c r="M61" s="642"/>
    </row>
    <row r="62" spans="1:14">
      <c r="A62" s="78" t="s">
        <v>77</v>
      </c>
      <c r="B62" s="642"/>
      <c r="C62" s="642"/>
      <c r="D62" s="642"/>
      <c r="E62" s="642"/>
      <c r="F62" s="642"/>
      <c r="G62" s="643"/>
      <c r="H62" s="642"/>
      <c r="I62" s="642"/>
      <c r="J62" s="642"/>
      <c r="K62" s="642"/>
      <c r="L62" s="642"/>
      <c r="M62" s="642"/>
    </row>
    <row r="63" spans="1:14">
      <c r="A63" s="79" t="s">
        <v>1256</v>
      </c>
      <c r="B63" s="642"/>
      <c r="C63" s="642"/>
      <c r="D63" s="642"/>
      <c r="E63" s="642"/>
      <c r="F63" s="642"/>
      <c r="G63" s="643"/>
      <c r="H63" s="642"/>
      <c r="I63" s="642"/>
      <c r="J63" s="642"/>
      <c r="K63" s="642"/>
      <c r="L63" s="642"/>
      <c r="M63" s="642"/>
    </row>
    <row r="64" spans="1:14">
      <c r="A64" s="79" t="s">
        <v>79</v>
      </c>
      <c r="B64" s="642"/>
      <c r="C64" s="642"/>
      <c r="D64" s="642"/>
      <c r="E64" s="642"/>
      <c r="F64" s="642"/>
      <c r="G64" s="643"/>
      <c r="H64" s="642"/>
      <c r="I64" s="642"/>
      <c r="J64" s="642"/>
      <c r="K64" s="642"/>
      <c r="L64" s="642"/>
      <c r="M64" s="642"/>
    </row>
    <row r="65" spans="1:14" ht="45" customHeight="1">
      <c r="A65" s="78" t="s">
        <v>1260</v>
      </c>
      <c r="B65" s="112" t="s">
        <v>3552</v>
      </c>
      <c r="C65" s="64" t="s">
        <v>147</v>
      </c>
      <c r="D65" s="48" t="s">
        <v>147</v>
      </c>
      <c r="E65" s="64" t="s">
        <v>3553</v>
      </c>
      <c r="F65" s="103" t="s">
        <v>147</v>
      </c>
      <c r="G65" s="309" t="s">
        <v>563</v>
      </c>
      <c r="H65" s="77" t="s">
        <v>3554</v>
      </c>
      <c r="I65" s="4" t="s">
        <v>83</v>
      </c>
      <c r="J65" s="4" t="s">
        <v>147</v>
      </c>
      <c r="K65" s="4" t="s">
        <v>147</v>
      </c>
      <c r="L65" s="4" t="s">
        <v>3555</v>
      </c>
      <c r="M65" s="4" t="s">
        <v>1054</v>
      </c>
    </row>
    <row r="66" spans="1:14" ht="26.1" customHeight="1">
      <c r="A66" s="14" t="s">
        <v>1</v>
      </c>
      <c r="B66" s="14" t="s">
        <v>3556</v>
      </c>
      <c r="C66" s="13" t="s">
        <v>3557</v>
      </c>
      <c r="D66" s="14" t="s">
        <v>3558</v>
      </c>
      <c r="E66" s="15" t="s">
        <v>3559</v>
      </c>
      <c r="F66" s="15" t="s">
        <v>3560</v>
      </c>
      <c r="G66" s="13" t="s">
        <v>3561</v>
      </c>
      <c r="H66" s="14" t="s">
        <v>3562</v>
      </c>
      <c r="I66" s="73" t="s">
        <v>3563</v>
      </c>
      <c r="J66" s="13" t="s">
        <v>3564</v>
      </c>
      <c r="K66" s="14" t="s">
        <v>3565</v>
      </c>
      <c r="L66" s="14" t="s">
        <v>3566</v>
      </c>
      <c r="M66" s="14" t="s">
        <v>3567</v>
      </c>
    </row>
    <row r="67" spans="1:14">
      <c r="A67" s="78" t="s">
        <v>14</v>
      </c>
      <c r="B67" s="4" t="s">
        <v>3568</v>
      </c>
      <c r="C67" s="4" t="s">
        <v>3569</v>
      </c>
      <c r="D67" s="48" t="s">
        <v>3570</v>
      </c>
      <c r="E67" s="4" t="s">
        <v>3571</v>
      </c>
      <c r="F67" s="4" t="s">
        <v>3572</v>
      </c>
      <c r="G67" s="4" t="s">
        <v>3573</v>
      </c>
      <c r="H67" s="4" t="s">
        <v>3574</v>
      </c>
      <c r="I67" s="4" t="s">
        <v>3575</v>
      </c>
      <c r="J67" s="48" t="s">
        <v>3576</v>
      </c>
      <c r="K67" s="4" t="s">
        <v>3577</v>
      </c>
      <c r="L67" s="737" t="s">
        <v>3578</v>
      </c>
      <c r="M67" s="4" t="s">
        <v>3579</v>
      </c>
    </row>
    <row r="68" spans="1:14">
      <c r="A68" s="78" t="s">
        <v>27</v>
      </c>
      <c r="B68" s="4" t="s">
        <v>3580</v>
      </c>
      <c r="C68" s="4" t="s">
        <v>3581</v>
      </c>
      <c r="D68" s="48" t="s">
        <v>3582</v>
      </c>
      <c r="E68" s="6" t="s">
        <v>3583</v>
      </c>
      <c r="F68" s="4" t="s">
        <v>3584</v>
      </c>
      <c r="G68" s="4" t="s">
        <v>3585</v>
      </c>
      <c r="H68" s="4" t="s">
        <v>3586</v>
      </c>
      <c r="I68" s="4" t="s">
        <v>3587</v>
      </c>
      <c r="J68" s="48" t="s">
        <v>3588</v>
      </c>
      <c r="K68" s="4" t="s">
        <v>3589</v>
      </c>
      <c r="L68" s="90" t="s">
        <v>3590</v>
      </c>
      <c r="M68" s="9" t="s">
        <v>3591</v>
      </c>
    </row>
    <row r="69" spans="1:14">
      <c r="A69" s="78" t="s">
        <v>40</v>
      </c>
      <c r="B69" s="4" t="s">
        <v>3592</v>
      </c>
      <c r="C69" s="4" t="s">
        <v>3593</v>
      </c>
      <c r="D69" s="48" t="s">
        <v>3424</v>
      </c>
      <c r="E69" s="682" t="s">
        <v>3423</v>
      </c>
      <c r="F69" s="4" t="s">
        <v>3423</v>
      </c>
      <c r="G69" s="4" t="s">
        <v>3421</v>
      </c>
      <c r="H69" s="4" t="s">
        <v>3535</v>
      </c>
      <c r="I69" s="4" t="s">
        <v>3537</v>
      </c>
      <c r="J69" s="48" t="s">
        <v>3536</v>
      </c>
      <c r="K69" s="4" t="s">
        <v>3536</v>
      </c>
      <c r="L69" s="737" t="s">
        <v>3363</v>
      </c>
      <c r="M69" s="4" t="s">
        <v>3594</v>
      </c>
    </row>
    <row r="70" spans="1:14">
      <c r="A70" s="78" t="s">
        <v>48</v>
      </c>
      <c r="B70" s="651">
        <v>42466876000</v>
      </c>
      <c r="C70" s="682">
        <v>2363921000</v>
      </c>
      <c r="D70" s="756">
        <v>36107066000</v>
      </c>
      <c r="E70" s="682">
        <v>3891613000</v>
      </c>
      <c r="F70" s="682">
        <v>2382519000</v>
      </c>
      <c r="G70" s="682">
        <v>1979623000</v>
      </c>
      <c r="H70" s="651">
        <v>3624659000</v>
      </c>
      <c r="I70" s="651">
        <v>1935868000</v>
      </c>
      <c r="J70" s="650">
        <v>842922000</v>
      </c>
      <c r="K70" s="651">
        <v>2971054000</v>
      </c>
      <c r="L70" s="682">
        <v>1315131000</v>
      </c>
      <c r="M70" s="682">
        <v>16549215000</v>
      </c>
    </row>
    <row r="71" spans="1:14">
      <c r="A71" s="78" t="s">
        <v>49</v>
      </c>
      <c r="B71" s="651">
        <v>118162068000</v>
      </c>
      <c r="C71" s="682">
        <v>2237349000</v>
      </c>
      <c r="D71" s="756">
        <v>62408859000</v>
      </c>
      <c r="E71" s="682">
        <v>11053548000</v>
      </c>
      <c r="F71" s="682">
        <v>1925634000</v>
      </c>
      <c r="G71" s="682">
        <v>1455505000</v>
      </c>
      <c r="H71" s="651">
        <v>4281093000</v>
      </c>
      <c r="I71" s="651">
        <v>795467000</v>
      </c>
      <c r="J71" s="650">
        <v>328309000</v>
      </c>
      <c r="K71" s="651">
        <v>1859843000</v>
      </c>
      <c r="L71" s="682">
        <v>1103021000</v>
      </c>
      <c r="M71" s="682">
        <v>22435172000</v>
      </c>
    </row>
    <row r="72" spans="1:14">
      <c r="A72" s="78" t="s">
        <v>50</v>
      </c>
      <c r="B72" s="654">
        <v>238744064000</v>
      </c>
      <c r="C72" s="682">
        <v>5341715000</v>
      </c>
      <c r="D72" s="756">
        <v>115453523000</v>
      </c>
      <c r="E72" s="682">
        <v>15786075000</v>
      </c>
      <c r="F72" s="682">
        <v>3512411000</v>
      </c>
      <c r="G72" s="682">
        <v>2312410000</v>
      </c>
      <c r="H72" s="654">
        <v>9035951000</v>
      </c>
      <c r="I72" s="651">
        <v>2043695000</v>
      </c>
      <c r="J72" s="650">
        <v>513173000</v>
      </c>
      <c r="K72" s="654">
        <v>1859843000</v>
      </c>
      <c r="L72" s="682">
        <v>1248475000</v>
      </c>
      <c r="M72" s="682">
        <v>32162952000</v>
      </c>
    </row>
    <row r="73" spans="1:14">
      <c r="A73" s="718" t="s">
        <v>51</v>
      </c>
      <c r="B73" s="76" t="s">
        <v>52</v>
      </c>
      <c r="C73" s="5">
        <v>0.49159999999999998</v>
      </c>
      <c r="D73" s="49">
        <v>0.22750000000000001</v>
      </c>
      <c r="E73" s="76">
        <v>1.0633999999999999</v>
      </c>
      <c r="F73" s="5">
        <v>0.25900000000000001</v>
      </c>
      <c r="G73" s="5">
        <v>9.8900000000000002E-2</v>
      </c>
      <c r="H73" s="5">
        <v>0.1812</v>
      </c>
      <c r="I73" s="5">
        <v>0.1241</v>
      </c>
      <c r="J73" s="117">
        <v>0.56410000000000005</v>
      </c>
      <c r="K73" s="5">
        <v>0.48609999999999998</v>
      </c>
      <c r="L73" s="5">
        <v>0.26729999999999998</v>
      </c>
      <c r="M73" s="5">
        <v>0.43120000000000003</v>
      </c>
      <c r="N73" s="627"/>
    </row>
    <row r="74" spans="1:14">
      <c r="A74" s="718" t="s">
        <v>54</v>
      </c>
      <c r="B74" s="76">
        <v>0.59379999999999999</v>
      </c>
      <c r="C74" s="5">
        <v>2.0998999999999999</v>
      </c>
      <c r="D74" s="49">
        <v>3.0501999999999998</v>
      </c>
      <c r="E74" s="76">
        <v>5.0200000000000002E-2</v>
      </c>
      <c r="F74" s="5">
        <v>4.5952000000000002</v>
      </c>
      <c r="G74" s="5">
        <v>8.6115999999999993</v>
      </c>
      <c r="H74" s="5">
        <v>5.9188999999999998</v>
      </c>
      <c r="I74" s="5">
        <v>6.1078000000000001</v>
      </c>
      <c r="J74" s="49">
        <v>9.2586999999999993</v>
      </c>
      <c r="K74" s="5">
        <v>4.4408000000000003</v>
      </c>
      <c r="L74" s="5">
        <v>4.1852</v>
      </c>
      <c r="M74" s="5">
        <v>22.445499999999999</v>
      </c>
      <c r="N74" s="627"/>
    </row>
    <row r="75" spans="1:14" ht="22.5" customHeight="1">
      <c r="A75" s="719" t="s">
        <v>55</v>
      </c>
      <c r="B75" s="75" t="s">
        <v>3595</v>
      </c>
      <c r="C75" s="5" t="s">
        <v>132</v>
      </c>
      <c r="D75" s="49" t="s">
        <v>3596</v>
      </c>
      <c r="E75" s="75" t="s">
        <v>3597</v>
      </c>
      <c r="F75" s="75" t="s">
        <v>3598</v>
      </c>
      <c r="G75" s="75" t="s">
        <v>3599</v>
      </c>
      <c r="H75" s="5" t="s">
        <v>3600</v>
      </c>
      <c r="I75" s="5" t="s">
        <v>3601</v>
      </c>
      <c r="J75" s="65" t="s">
        <v>3602</v>
      </c>
      <c r="K75" s="5" t="s">
        <v>3603</v>
      </c>
      <c r="L75" s="5" t="s">
        <v>3604</v>
      </c>
      <c r="M75" s="5" t="s">
        <v>59</v>
      </c>
    </row>
    <row r="76" spans="1:14" ht="22.5" customHeight="1">
      <c r="A76" s="78" t="s">
        <v>68</v>
      </c>
      <c r="B76" s="644" t="s">
        <v>3605</v>
      </c>
      <c r="C76" s="644" t="s">
        <v>3606</v>
      </c>
      <c r="D76" s="644" t="s">
        <v>3607</v>
      </c>
      <c r="E76" s="644" t="s">
        <v>3608</v>
      </c>
      <c r="F76" s="678"/>
      <c r="G76" s="128"/>
      <c r="H76" s="68"/>
      <c r="I76" s="68"/>
      <c r="J76" s="128"/>
      <c r="K76" s="68"/>
      <c r="L76" s="644" t="s">
        <v>3609</v>
      </c>
      <c r="M76" s="644" t="s">
        <v>3610</v>
      </c>
    </row>
    <row r="77" spans="1:14">
      <c r="A77" s="78" t="s">
        <v>76</v>
      </c>
      <c r="B77" s="642"/>
      <c r="C77" s="642"/>
      <c r="D77" s="642"/>
      <c r="E77" s="642"/>
      <c r="F77" s="678"/>
      <c r="G77" s="128"/>
      <c r="H77" s="68"/>
      <c r="I77" s="642"/>
      <c r="J77" s="128"/>
      <c r="K77" s="68"/>
      <c r="L77" s="642"/>
      <c r="M77" s="48"/>
    </row>
    <row r="78" spans="1:14">
      <c r="A78" s="78" t="s">
        <v>77</v>
      </c>
      <c r="B78" s="642"/>
      <c r="C78" s="642"/>
      <c r="D78" s="642"/>
      <c r="E78" s="642"/>
      <c r="F78" s="678"/>
      <c r="G78" s="128"/>
      <c r="H78" s="68"/>
      <c r="I78" s="642"/>
      <c r="J78" s="128"/>
      <c r="K78" s="68"/>
      <c r="L78" s="642"/>
      <c r="M78" s="48"/>
    </row>
    <row r="79" spans="1:14">
      <c r="A79" s="79" t="s">
        <v>1256</v>
      </c>
      <c r="B79" s="642"/>
      <c r="C79" s="642"/>
      <c r="D79" s="642"/>
      <c r="E79" s="642"/>
      <c r="F79" s="678"/>
      <c r="G79" s="128"/>
      <c r="H79" s="68"/>
      <c r="I79" s="642"/>
      <c r="J79" s="128"/>
      <c r="K79" s="68"/>
      <c r="L79" s="642"/>
      <c r="M79" s="48"/>
    </row>
    <row r="80" spans="1:14">
      <c r="A80" s="79" t="s">
        <v>79</v>
      </c>
      <c r="B80" s="642"/>
      <c r="C80" s="642"/>
      <c r="D80" s="642"/>
      <c r="E80" s="642"/>
      <c r="F80" s="678"/>
      <c r="G80" s="128"/>
      <c r="H80" s="68"/>
      <c r="I80" s="642"/>
      <c r="J80" s="128"/>
      <c r="K80" s="68"/>
      <c r="L80" s="642"/>
      <c r="M80" s="48"/>
    </row>
    <row r="81" spans="1:14">
      <c r="A81" s="78" t="s">
        <v>1260</v>
      </c>
      <c r="B81" s="4" t="s">
        <v>389</v>
      </c>
      <c r="C81" s="48"/>
      <c r="D81" s="48" t="s">
        <v>563</v>
      </c>
      <c r="E81" s="4" t="s">
        <v>561</v>
      </c>
      <c r="F81" s="4" t="s">
        <v>3555</v>
      </c>
      <c r="G81" s="4" t="s">
        <v>3555</v>
      </c>
      <c r="H81" s="4" t="s">
        <v>3611</v>
      </c>
      <c r="I81" s="48"/>
      <c r="J81" s="48" t="s">
        <v>3612</v>
      </c>
      <c r="K81" s="4" t="s">
        <v>3613</v>
      </c>
      <c r="L81" s="48"/>
      <c r="M81" s="4" t="s">
        <v>87</v>
      </c>
    </row>
    <row r="82" spans="1:14" ht="26.1" customHeight="1">
      <c r="A82" s="14" t="s">
        <v>1</v>
      </c>
      <c r="B82" s="13" t="s">
        <v>3614</v>
      </c>
      <c r="C82" s="13" t="s">
        <v>3615</v>
      </c>
      <c r="D82" s="15" t="s">
        <v>3616</v>
      </c>
      <c r="E82" s="14" t="s">
        <v>3617</v>
      </c>
      <c r="F82" s="17" t="s">
        <v>3618</v>
      </c>
      <c r="G82" s="14" t="s">
        <v>3619</v>
      </c>
      <c r="H82" s="31" t="s">
        <v>3620</v>
      </c>
      <c r="I82" s="14" t="s">
        <v>3621</v>
      </c>
      <c r="J82" s="14" t="s">
        <v>3622</v>
      </c>
      <c r="K82" s="14" t="s">
        <v>3623</v>
      </c>
      <c r="L82" s="14" t="s">
        <v>3624</v>
      </c>
      <c r="M82" s="14" t="s">
        <v>3625</v>
      </c>
    </row>
    <row r="83" spans="1:14">
      <c r="A83" s="78" t="s">
        <v>14</v>
      </c>
      <c r="B83" s="4" t="s">
        <v>3626</v>
      </c>
      <c r="C83" s="613" t="s">
        <v>3627</v>
      </c>
      <c r="D83" s="103" t="s">
        <v>3628</v>
      </c>
      <c r="E83" s="4" t="s">
        <v>3629</v>
      </c>
      <c r="F83" s="103" t="s">
        <v>3630</v>
      </c>
      <c r="G83" s="103" t="s">
        <v>3631</v>
      </c>
      <c r="H83" s="4" t="s">
        <v>3632</v>
      </c>
      <c r="I83" s="4" t="s">
        <v>3633</v>
      </c>
      <c r="J83" s="789" t="s">
        <v>3634</v>
      </c>
      <c r="K83" s="4" t="s">
        <v>3635</v>
      </c>
      <c r="L83" s="4" t="s">
        <v>3636</v>
      </c>
      <c r="M83" s="4" t="s">
        <v>3637</v>
      </c>
    </row>
    <row r="84" spans="1:14">
      <c r="A84" s="78" t="s">
        <v>27</v>
      </c>
      <c r="B84" s="4" t="s">
        <v>3638</v>
      </c>
      <c r="C84" s="614" t="s">
        <v>3639</v>
      </c>
      <c r="D84" s="103" t="s">
        <v>3640</v>
      </c>
      <c r="E84" s="4" t="s">
        <v>3641</v>
      </c>
      <c r="F84" s="103" t="s">
        <v>3642</v>
      </c>
      <c r="G84" s="116" t="s">
        <v>3643</v>
      </c>
      <c r="H84" s="6" t="s">
        <v>3644</v>
      </c>
      <c r="I84" s="4" t="s">
        <v>3645</v>
      </c>
      <c r="J84" s="71" t="s">
        <v>3646</v>
      </c>
      <c r="K84" s="4" t="s">
        <v>3647</v>
      </c>
      <c r="L84" s="6" t="s">
        <v>3648</v>
      </c>
      <c r="M84" s="6" t="s">
        <v>3649</v>
      </c>
    </row>
    <row r="85" spans="1:14">
      <c r="A85" s="78" t="s">
        <v>40</v>
      </c>
      <c r="B85" s="4" t="s">
        <v>3650</v>
      </c>
      <c r="C85" s="615" t="s">
        <v>3423</v>
      </c>
      <c r="D85" s="103" t="s">
        <v>3594</v>
      </c>
      <c r="E85" s="4" t="s">
        <v>3369</v>
      </c>
      <c r="F85" s="103" t="s">
        <v>3421</v>
      </c>
      <c r="G85" s="649" t="s">
        <v>3536</v>
      </c>
      <c r="H85" s="682" t="s">
        <v>3363</v>
      </c>
      <c r="I85" s="4" t="s">
        <v>3367</v>
      </c>
      <c r="J85" s="789" t="s">
        <v>3363</v>
      </c>
      <c r="K85" s="4" t="s">
        <v>3369</v>
      </c>
      <c r="L85" s="682" t="s">
        <v>3365</v>
      </c>
      <c r="M85" s="682" t="s">
        <v>3365</v>
      </c>
    </row>
    <row r="86" spans="1:14">
      <c r="A86" s="78" t="s">
        <v>48</v>
      </c>
      <c r="B86" s="682">
        <v>2747659000</v>
      </c>
      <c r="C86" s="817">
        <v>4118079000</v>
      </c>
      <c r="D86" s="649">
        <v>5183325000</v>
      </c>
      <c r="E86" s="651">
        <v>4262498000</v>
      </c>
      <c r="F86" s="649">
        <v>1959533000</v>
      </c>
      <c r="G86" s="649">
        <v>8545157000</v>
      </c>
      <c r="H86" s="682">
        <v>1952671000</v>
      </c>
      <c r="I86" s="651">
        <v>1336950000</v>
      </c>
      <c r="J86" s="650">
        <v>24277767000</v>
      </c>
      <c r="K86" s="651">
        <v>2684744000</v>
      </c>
      <c r="L86" s="682">
        <v>8619301000</v>
      </c>
      <c r="M86" s="682">
        <v>2475945000</v>
      </c>
    </row>
    <row r="87" spans="1:14">
      <c r="A87" s="78" t="s">
        <v>49</v>
      </c>
      <c r="B87" s="682">
        <v>1519540000</v>
      </c>
      <c r="C87" s="818">
        <v>4184927000</v>
      </c>
      <c r="D87" s="649">
        <v>3435446000</v>
      </c>
      <c r="E87" s="651">
        <v>8366691000</v>
      </c>
      <c r="F87" s="649">
        <v>2633979000</v>
      </c>
      <c r="G87" s="649">
        <v>10475358000</v>
      </c>
      <c r="H87" s="682">
        <v>3537730000</v>
      </c>
      <c r="I87" s="651">
        <v>1088494000</v>
      </c>
      <c r="J87" s="650">
        <v>23408000000</v>
      </c>
      <c r="K87" s="651">
        <v>3922884000</v>
      </c>
      <c r="L87" s="682">
        <v>16223612000</v>
      </c>
      <c r="M87" s="682">
        <v>3139068000</v>
      </c>
    </row>
    <row r="88" spans="1:14">
      <c r="A88" s="78" t="s">
        <v>50</v>
      </c>
      <c r="B88" s="682">
        <v>2601161000</v>
      </c>
      <c r="C88" s="818">
        <v>5348852000</v>
      </c>
      <c r="D88" s="649">
        <v>7963201000</v>
      </c>
      <c r="E88" s="651">
        <v>13418189000</v>
      </c>
      <c r="F88" s="649">
        <v>3919695000</v>
      </c>
      <c r="G88" s="649">
        <v>14262656000</v>
      </c>
      <c r="H88" s="682">
        <v>3537730000</v>
      </c>
      <c r="I88" s="651">
        <v>1568940000</v>
      </c>
      <c r="J88" s="650">
        <v>35744635000</v>
      </c>
      <c r="K88" s="651">
        <v>14212069000</v>
      </c>
      <c r="L88" s="682">
        <v>31549753000</v>
      </c>
      <c r="M88" s="682">
        <v>4690981000</v>
      </c>
    </row>
    <row r="89" spans="1:14">
      <c r="A89" s="718" t="s">
        <v>51</v>
      </c>
      <c r="B89" s="5">
        <v>0.5403</v>
      </c>
      <c r="C89" s="616">
        <v>0.24829999999999999</v>
      </c>
      <c r="D89" s="105">
        <v>0.32450000000000001</v>
      </c>
      <c r="E89" s="5">
        <v>0.70920000000000005</v>
      </c>
      <c r="F89" s="105">
        <v>0.26989999999999997</v>
      </c>
      <c r="G89" s="105">
        <v>0.44019999999999998</v>
      </c>
      <c r="H89" s="5">
        <v>0.628</v>
      </c>
      <c r="I89" s="5">
        <v>0.2465</v>
      </c>
      <c r="J89" s="5">
        <v>0.3286</v>
      </c>
      <c r="K89" s="5">
        <v>0.19020000000000001</v>
      </c>
      <c r="L89" s="5">
        <v>0.1948</v>
      </c>
      <c r="M89" s="76">
        <v>1.0396000000000001</v>
      </c>
      <c r="N89" s="627"/>
    </row>
    <row r="90" spans="1:14">
      <c r="A90" s="718" t="s">
        <v>54</v>
      </c>
      <c r="B90" s="5">
        <v>2.1795</v>
      </c>
      <c r="C90" s="616">
        <v>3.5428000000000002</v>
      </c>
      <c r="D90" s="105">
        <v>5.1467000000000001</v>
      </c>
      <c r="E90" s="5">
        <v>1.9085000000000001</v>
      </c>
      <c r="F90" s="105">
        <v>3.1208</v>
      </c>
      <c r="G90" s="105">
        <v>8.6660000000000004</v>
      </c>
      <c r="H90" s="5">
        <v>3.8574000000000002</v>
      </c>
      <c r="I90" s="5">
        <v>3.6890000000000001</v>
      </c>
      <c r="J90" s="5">
        <v>4.6616</v>
      </c>
      <c r="K90" s="5">
        <v>2.6480999999999999</v>
      </c>
      <c r="L90" s="5">
        <v>6.0667999999999997</v>
      </c>
      <c r="M90" s="5">
        <v>3.5634999999999999</v>
      </c>
      <c r="N90" s="627"/>
    </row>
    <row r="91" spans="1:14" ht="22.5" customHeight="1">
      <c r="A91" s="719" t="s">
        <v>55</v>
      </c>
      <c r="B91" s="5" t="s">
        <v>3651</v>
      </c>
      <c r="C91" s="617" t="s">
        <v>3652</v>
      </c>
      <c r="D91" s="109" t="s">
        <v>3653</v>
      </c>
      <c r="E91" s="5" t="s">
        <v>132</v>
      </c>
      <c r="F91" s="109" t="s">
        <v>3654</v>
      </c>
      <c r="G91" s="109" t="s">
        <v>3655</v>
      </c>
      <c r="H91" s="75" t="s">
        <v>3656</v>
      </c>
      <c r="I91" s="5" t="s">
        <v>662</v>
      </c>
      <c r="J91" s="49" t="s">
        <v>3657</v>
      </c>
      <c r="K91" s="75" t="s">
        <v>3658</v>
      </c>
      <c r="L91" s="75" t="s">
        <v>3659</v>
      </c>
      <c r="M91" s="75" t="s">
        <v>3660</v>
      </c>
    </row>
    <row r="92" spans="1:14" ht="22.5" customHeight="1">
      <c r="A92" s="78" t="s">
        <v>68</v>
      </c>
      <c r="B92" s="642"/>
      <c r="C92" s="761" t="s">
        <v>3661</v>
      </c>
      <c r="D92" s="644" t="s">
        <v>2444</v>
      </c>
      <c r="E92" s="678"/>
      <c r="F92" s="59"/>
      <c r="G92" s="644" t="s">
        <v>3662</v>
      </c>
      <c r="H92" s="642"/>
      <c r="I92" s="678"/>
      <c r="J92" s="644" t="s">
        <v>3663</v>
      </c>
      <c r="K92" s="644" t="s">
        <v>3664</v>
      </c>
      <c r="L92" s="644" t="s">
        <v>3665</v>
      </c>
      <c r="M92" s="642"/>
    </row>
    <row r="93" spans="1:14">
      <c r="A93" s="78" t="s">
        <v>76</v>
      </c>
      <c r="B93" s="642"/>
      <c r="C93" s="761"/>
      <c r="D93" s="678"/>
      <c r="E93" s="678"/>
      <c r="F93" s="642"/>
      <c r="G93" s="642"/>
      <c r="H93" s="642"/>
      <c r="I93" s="678"/>
      <c r="J93" s="642"/>
      <c r="K93" s="642"/>
      <c r="L93" s="642"/>
      <c r="M93" s="642"/>
    </row>
    <row r="94" spans="1:14">
      <c r="A94" s="78" t="s">
        <v>77</v>
      </c>
      <c r="B94" s="642"/>
      <c r="C94" s="761"/>
      <c r="D94" s="678"/>
      <c r="E94" s="678"/>
      <c r="F94" s="642"/>
      <c r="G94" s="642"/>
      <c r="H94" s="642"/>
      <c r="I94" s="678"/>
      <c r="J94" s="642"/>
      <c r="K94" s="642"/>
      <c r="L94" s="642"/>
      <c r="M94" s="642"/>
    </row>
    <row r="95" spans="1:14">
      <c r="A95" s="79" t="s">
        <v>1256</v>
      </c>
      <c r="B95" s="642"/>
      <c r="C95" s="819"/>
      <c r="D95" s="678"/>
      <c r="E95" s="678"/>
      <c r="F95" s="642"/>
      <c r="G95" s="642"/>
      <c r="H95" s="642"/>
      <c r="I95" s="678"/>
      <c r="J95" s="642"/>
      <c r="K95" s="642"/>
      <c r="L95" s="642"/>
      <c r="M95" s="642"/>
    </row>
    <row r="96" spans="1:14">
      <c r="A96" s="79" t="s">
        <v>79</v>
      </c>
      <c r="B96" s="642"/>
      <c r="C96" s="761"/>
      <c r="D96" s="678"/>
      <c r="E96" s="678"/>
      <c r="F96" s="642"/>
      <c r="G96" s="115" t="s">
        <v>559</v>
      </c>
      <c r="H96" s="642"/>
      <c r="I96" s="678"/>
      <c r="J96" s="115" t="s">
        <v>559</v>
      </c>
      <c r="K96" s="642"/>
      <c r="L96" s="642"/>
      <c r="M96" s="642"/>
    </row>
    <row r="97" spans="1:14" ht="22.5" customHeight="1">
      <c r="A97" s="78" t="s">
        <v>1260</v>
      </c>
      <c r="B97" s="4" t="s">
        <v>3555</v>
      </c>
      <c r="C97" s="618" t="s">
        <v>1054</v>
      </c>
      <c r="D97" s="112" t="s">
        <v>3666</v>
      </c>
      <c r="E97" s="4" t="s">
        <v>82</v>
      </c>
      <c r="F97" s="112" t="s">
        <v>2505</v>
      </c>
      <c r="G97" s="112" t="s">
        <v>82</v>
      </c>
      <c r="H97" s="4" t="s">
        <v>147</v>
      </c>
      <c r="I97" s="4" t="s">
        <v>3667</v>
      </c>
      <c r="J97" s="77" t="s">
        <v>3668</v>
      </c>
      <c r="K97" s="4" t="s">
        <v>390</v>
      </c>
      <c r="L97" s="4" t="s">
        <v>3669</v>
      </c>
      <c r="M97" s="4" t="s">
        <v>3670</v>
      </c>
    </row>
    <row r="98" spans="1:14" ht="26.1" customHeight="1">
      <c r="A98" s="14" t="s">
        <v>1</v>
      </c>
      <c r="B98" s="17" t="s">
        <v>3671</v>
      </c>
      <c r="C98" s="31" t="s">
        <v>3672</v>
      </c>
      <c r="D98" s="14" t="s">
        <v>3673</v>
      </c>
      <c r="E98" s="15" t="s">
        <v>3674</v>
      </c>
      <c r="F98" s="14" t="s">
        <v>3675</v>
      </c>
      <c r="G98" s="13" t="s">
        <v>3676</v>
      </c>
      <c r="H98" s="13" t="s">
        <v>3677</v>
      </c>
      <c r="I98" s="14" t="s">
        <v>3678</v>
      </c>
      <c r="J98" s="14" t="s">
        <v>3679</v>
      </c>
      <c r="K98" s="14" t="s">
        <v>3680</v>
      </c>
      <c r="L98" s="14" t="s">
        <v>3681</v>
      </c>
      <c r="M98" s="14" t="s">
        <v>3682</v>
      </c>
    </row>
    <row r="99" spans="1:14">
      <c r="A99" s="78" t="s">
        <v>14</v>
      </c>
      <c r="B99" s="4" t="s">
        <v>3683</v>
      </c>
      <c r="C99" s="48" t="s">
        <v>3684</v>
      </c>
      <c r="D99" s="4" t="s">
        <v>3685</v>
      </c>
      <c r="E99" s="48" t="s">
        <v>3686</v>
      </c>
      <c r="F99" s="789" t="s">
        <v>3687</v>
      </c>
      <c r="G99" s="103" t="s">
        <v>3688</v>
      </c>
      <c r="H99" s="48" t="s">
        <v>3689</v>
      </c>
      <c r="I99" s="4" t="s">
        <v>3690</v>
      </c>
      <c r="J99" s="4" t="s">
        <v>3691</v>
      </c>
      <c r="K99" s="4" t="s">
        <v>3692</v>
      </c>
      <c r="L99" s="4" t="s">
        <v>3693</v>
      </c>
      <c r="M99" s="581" t="s">
        <v>3694</v>
      </c>
    </row>
    <row r="100" spans="1:14">
      <c r="A100" s="78" t="s">
        <v>27</v>
      </c>
      <c r="B100" s="6" t="s">
        <v>3695</v>
      </c>
      <c r="C100" s="67" t="s">
        <v>3696</v>
      </c>
      <c r="D100" s="6" t="s">
        <v>3697</v>
      </c>
      <c r="E100" s="48" t="s">
        <v>3698</v>
      </c>
      <c r="F100" s="71" t="s">
        <v>3699</v>
      </c>
      <c r="G100" s="103" t="s">
        <v>3700</v>
      </c>
      <c r="H100" s="48" t="s">
        <v>3701</v>
      </c>
      <c r="I100" s="6" t="s">
        <v>3702</v>
      </c>
      <c r="J100" s="6" t="s">
        <v>3703</v>
      </c>
      <c r="K100" s="6" t="s">
        <v>3704</v>
      </c>
      <c r="L100" s="6" t="s">
        <v>3705</v>
      </c>
      <c r="M100" s="576" t="s">
        <v>3706</v>
      </c>
    </row>
    <row r="101" spans="1:14">
      <c r="A101" s="78" t="s">
        <v>40</v>
      </c>
      <c r="B101" s="682" t="s">
        <v>3535</v>
      </c>
      <c r="C101" s="650" t="s">
        <v>3707</v>
      </c>
      <c r="D101" s="682" t="s">
        <v>3536</v>
      </c>
      <c r="E101" s="48" t="s">
        <v>3363</v>
      </c>
      <c r="F101" s="789" t="s">
        <v>3369</v>
      </c>
      <c r="G101" s="103" t="s">
        <v>3363</v>
      </c>
      <c r="H101" s="48" t="s">
        <v>3535</v>
      </c>
      <c r="I101" s="682" t="s">
        <v>3422</v>
      </c>
      <c r="J101" s="682" t="s">
        <v>3363</v>
      </c>
      <c r="K101" s="682" t="s">
        <v>3364</v>
      </c>
      <c r="L101" s="682" t="s">
        <v>3423</v>
      </c>
      <c r="M101" s="820" t="s">
        <v>3364</v>
      </c>
    </row>
    <row r="102" spans="1:14">
      <c r="A102" s="78" t="s">
        <v>48</v>
      </c>
      <c r="B102" s="682">
        <v>2637806000</v>
      </c>
      <c r="C102" s="649">
        <v>2959009000</v>
      </c>
      <c r="D102" s="682">
        <v>1298305000</v>
      </c>
      <c r="E102" s="650">
        <v>18008994000</v>
      </c>
      <c r="F102" s="650">
        <v>1601691000</v>
      </c>
      <c r="G102" s="649">
        <v>8022918000</v>
      </c>
      <c r="H102" s="650">
        <v>2517004000</v>
      </c>
      <c r="I102" s="682">
        <v>2187343000</v>
      </c>
      <c r="J102" s="682">
        <v>1249544000</v>
      </c>
      <c r="K102" s="682">
        <v>8402956000</v>
      </c>
      <c r="L102" s="682">
        <v>324148000</v>
      </c>
      <c r="M102" s="821">
        <v>2209787000</v>
      </c>
    </row>
    <row r="103" spans="1:14">
      <c r="A103" s="78" t="s">
        <v>49</v>
      </c>
      <c r="B103" s="682">
        <v>2404023000</v>
      </c>
      <c r="C103" s="650">
        <v>4245010000</v>
      </c>
      <c r="D103" s="682">
        <v>0</v>
      </c>
      <c r="E103" s="650">
        <v>17555318000</v>
      </c>
      <c r="F103" s="650">
        <v>503363000</v>
      </c>
      <c r="G103" s="649">
        <v>8877013000</v>
      </c>
      <c r="H103" s="650">
        <v>2624785000</v>
      </c>
      <c r="I103" s="682">
        <v>1222819000</v>
      </c>
      <c r="J103" s="682">
        <v>404481000</v>
      </c>
      <c r="K103" s="682">
        <v>8286564000</v>
      </c>
      <c r="L103" s="682">
        <v>0</v>
      </c>
      <c r="M103" s="821">
        <v>2945609000</v>
      </c>
    </row>
    <row r="104" spans="1:14">
      <c r="A104" s="78" t="s">
        <v>50</v>
      </c>
      <c r="B104" s="682">
        <v>2404023000</v>
      </c>
      <c r="C104" s="650">
        <v>6276998000</v>
      </c>
      <c r="D104" s="682">
        <v>0</v>
      </c>
      <c r="E104" s="650">
        <v>31474019000</v>
      </c>
      <c r="F104" s="650">
        <v>503363000</v>
      </c>
      <c r="G104" s="649">
        <v>16064066000</v>
      </c>
      <c r="H104" s="650">
        <v>4583584000</v>
      </c>
      <c r="I104" s="682">
        <v>2198206000</v>
      </c>
      <c r="J104" s="682">
        <v>404481000</v>
      </c>
      <c r="K104" s="682">
        <v>20132355000</v>
      </c>
      <c r="L104" s="682">
        <v>0</v>
      </c>
      <c r="M104" s="821">
        <v>6121402000</v>
      </c>
    </row>
    <row r="105" spans="1:14">
      <c r="A105" s="718" t="s">
        <v>51</v>
      </c>
      <c r="B105" s="76">
        <v>1.0932999999999999</v>
      </c>
      <c r="C105" s="49">
        <v>0.4748</v>
      </c>
      <c r="D105" s="5">
        <v>0.1447</v>
      </c>
      <c r="E105" s="49">
        <v>0.25640000000000002</v>
      </c>
      <c r="F105" s="49">
        <v>0.37419999999999998</v>
      </c>
      <c r="G105" s="105">
        <v>0.57830000000000004</v>
      </c>
      <c r="H105" s="49">
        <v>0.41620000000000001</v>
      </c>
      <c r="I105" s="5">
        <v>0.14660000000000001</v>
      </c>
      <c r="J105" s="5">
        <v>0.247</v>
      </c>
      <c r="K105" s="5">
        <v>0.15659999999999999</v>
      </c>
      <c r="L105" s="5">
        <v>0.30359999999999998</v>
      </c>
      <c r="M105" s="591">
        <v>1.5174000000000001</v>
      </c>
      <c r="N105" s="627"/>
    </row>
    <row r="106" spans="1:14">
      <c r="A106" s="718" t="s">
        <v>54</v>
      </c>
      <c r="B106" s="76">
        <v>1.8522000000000001</v>
      </c>
      <c r="C106" s="49">
        <v>3.5706000000000002</v>
      </c>
      <c r="D106" s="5">
        <v>7.2758000000000003</v>
      </c>
      <c r="E106" s="49">
        <v>7.1642000000000001</v>
      </c>
      <c r="F106" s="49">
        <v>2.3652000000000002</v>
      </c>
      <c r="G106" s="105">
        <v>895.18349999999998</v>
      </c>
      <c r="H106" s="49">
        <v>9.9955999999999996</v>
      </c>
      <c r="I106" s="5">
        <v>10.0349</v>
      </c>
      <c r="J106" s="5">
        <v>4.3719999999999999</v>
      </c>
      <c r="K106" s="5">
        <v>4.3658999999999999</v>
      </c>
      <c r="L106" s="5">
        <v>3.5247000000000002</v>
      </c>
      <c r="M106" s="591">
        <v>1.6593</v>
      </c>
      <c r="N106" s="627"/>
    </row>
    <row r="107" spans="1:14" ht="22.5" customHeight="1">
      <c r="A107" s="719" t="s">
        <v>55</v>
      </c>
      <c r="B107" s="75" t="s">
        <v>3708</v>
      </c>
      <c r="C107" s="65" t="s">
        <v>3709</v>
      </c>
      <c r="D107" s="75" t="s">
        <v>3710</v>
      </c>
      <c r="E107" s="49" t="s">
        <v>3711</v>
      </c>
      <c r="F107" s="49" t="s">
        <v>822</v>
      </c>
      <c r="G107" s="109" t="s">
        <v>65</v>
      </c>
      <c r="H107" s="65" t="s">
        <v>3712</v>
      </c>
      <c r="I107" s="75" t="s">
        <v>3713</v>
      </c>
      <c r="J107" s="75" t="s">
        <v>3286</v>
      </c>
      <c r="K107" s="75" t="s">
        <v>57</v>
      </c>
      <c r="L107" s="75" t="s">
        <v>3714</v>
      </c>
      <c r="M107" s="589" t="s">
        <v>3715</v>
      </c>
    </row>
    <row r="108" spans="1:14" ht="22.5" customHeight="1">
      <c r="A108" s="78" t="s">
        <v>68</v>
      </c>
      <c r="B108" s="642"/>
      <c r="C108" s="642"/>
      <c r="D108" s="642"/>
      <c r="E108" s="644" t="s">
        <v>3716</v>
      </c>
      <c r="F108" s="642"/>
      <c r="G108" s="642"/>
      <c r="H108" s="642"/>
      <c r="I108" s="642"/>
      <c r="J108" s="642"/>
      <c r="K108" s="642"/>
      <c r="L108" s="642"/>
      <c r="M108" s="644" t="s">
        <v>3717</v>
      </c>
    </row>
    <row r="109" spans="1:14">
      <c r="A109" s="78" t="s">
        <v>76</v>
      </c>
      <c r="B109" s="642"/>
      <c r="C109" s="642"/>
      <c r="D109" s="642"/>
      <c r="E109" s="128"/>
      <c r="F109" s="642"/>
      <c r="G109" s="642"/>
      <c r="H109" s="642"/>
      <c r="I109" s="642"/>
      <c r="J109" s="642"/>
      <c r="K109" s="642"/>
      <c r="L109" s="642"/>
      <c r="M109" s="676"/>
    </row>
    <row r="110" spans="1:14">
      <c r="A110" s="78" t="s">
        <v>77</v>
      </c>
      <c r="B110" s="642"/>
      <c r="C110" s="642"/>
      <c r="D110" s="642"/>
      <c r="E110" s="128"/>
      <c r="F110" s="642"/>
      <c r="G110" s="642"/>
      <c r="H110" s="642"/>
      <c r="I110" s="642"/>
      <c r="J110" s="642"/>
      <c r="K110" s="642"/>
      <c r="L110" s="642"/>
      <c r="M110" s="676"/>
    </row>
    <row r="111" spans="1:14">
      <c r="A111" s="79" t="s">
        <v>1256</v>
      </c>
      <c r="B111" s="642"/>
      <c r="C111" s="642"/>
      <c r="D111" s="642"/>
      <c r="E111" s="128"/>
      <c r="F111" s="642"/>
      <c r="G111" s="642"/>
      <c r="H111" s="642"/>
      <c r="I111" s="642"/>
      <c r="J111" s="642"/>
      <c r="K111" s="642"/>
      <c r="L111" s="642"/>
      <c r="M111" s="676"/>
    </row>
    <row r="112" spans="1:14">
      <c r="A112" s="79" t="s">
        <v>79</v>
      </c>
      <c r="B112" s="642"/>
      <c r="C112" s="642"/>
      <c r="D112" s="642"/>
      <c r="E112" s="115" t="s">
        <v>559</v>
      </c>
      <c r="F112" s="642"/>
      <c r="G112" s="642"/>
      <c r="H112" s="642"/>
      <c r="I112" s="642"/>
      <c r="J112" s="642"/>
      <c r="K112" s="642"/>
      <c r="L112" s="642"/>
      <c r="M112" s="676"/>
    </row>
    <row r="113" spans="1:14">
      <c r="A113" s="78" t="s">
        <v>1260</v>
      </c>
      <c r="B113" s="4" t="s">
        <v>147</v>
      </c>
      <c r="C113" s="48" t="s">
        <v>1054</v>
      </c>
      <c r="D113" s="4" t="s">
        <v>147</v>
      </c>
      <c r="E113" s="64" t="s">
        <v>82</v>
      </c>
      <c r="F113" s="48"/>
      <c r="G113" s="103" t="s">
        <v>276</v>
      </c>
      <c r="H113" s="48" t="s">
        <v>147</v>
      </c>
      <c r="I113" s="4" t="s">
        <v>2505</v>
      </c>
      <c r="J113" s="4" t="s">
        <v>2505</v>
      </c>
      <c r="K113" s="4" t="s">
        <v>147</v>
      </c>
      <c r="L113" s="4" t="s">
        <v>561</v>
      </c>
      <c r="M113" s="582" t="s">
        <v>146</v>
      </c>
    </row>
    <row r="114" spans="1:14" ht="26.1" customHeight="1">
      <c r="A114" s="14" t="s">
        <v>1</v>
      </c>
      <c r="B114" s="14" t="s">
        <v>3718</v>
      </c>
      <c r="C114" s="14" t="s">
        <v>3719</v>
      </c>
      <c r="D114" s="14" t="s">
        <v>3720</v>
      </c>
      <c r="E114" s="14" t="s">
        <v>3721</v>
      </c>
      <c r="F114" s="14" t="s">
        <v>3722</v>
      </c>
      <c r="G114" s="14" t="s">
        <v>3723</v>
      </c>
      <c r="H114" s="14" t="s">
        <v>3724</v>
      </c>
      <c r="I114" s="14" t="s">
        <v>3725</v>
      </c>
      <c r="J114" s="46" t="s">
        <v>3726</v>
      </c>
      <c r="K114" s="14" t="s">
        <v>3727</v>
      </c>
      <c r="L114" s="14" t="s">
        <v>3728</v>
      </c>
      <c r="M114" s="13" t="s">
        <v>3729</v>
      </c>
    </row>
    <row r="115" spans="1:14">
      <c r="A115" s="78" t="s">
        <v>14</v>
      </c>
      <c r="B115" s="48" t="s">
        <v>3730</v>
      </c>
      <c r="C115" s="4" t="s">
        <v>3731</v>
      </c>
      <c r="D115" s="581" t="s">
        <v>3732</v>
      </c>
      <c r="E115" s="4" t="s">
        <v>3733</v>
      </c>
      <c r="F115" s="4" t="s">
        <v>3734</v>
      </c>
      <c r="G115" s="4" t="s">
        <v>3735</v>
      </c>
      <c r="H115" s="384" t="s">
        <v>3736</v>
      </c>
      <c r="I115" s="48" t="s">
        <v>3737</v>
      </c>
      <c r="J115" s="4" t="s">
        <v>3738</v>
      </c>
      <c r="K115" s="4" t="s">
        <v>3739</v>
      </c>
      <c r="L115" s="103" t="s">
        <v>3740</v>
      </c>
      <c r="M115" s="4" t="s">
        <v>3741</v>
      </c>
    </row>
    <row r="116" spans="1:14">
      <c r="A116" s="78" t="s">
        <v>27</v>
      </c>
      <c r="B116" s="67" t="s">
        <v>3742</v>
      </c>
      <c r="C116" s="6" t="s">
        <v>3743</v>
      </c>
      <c r="D116" s="576" t="s">
        <v>3744</v>
      </c>
      <c r="E116" s="6" t="s">
        <v>3745</v>
      </c>
      <c r="F116" s="6" t="s">
        <v>3746</v>
      </c>
      <c r="G116" s="6" t="s">
        <v>3747</v>
      </c>
      <c r="H116" s="388" t="s">
        <v>3748</v>
      </c>
      <c r="I116" s="67" t="s">
        <v>3749</v>
      </c>
      <c r="J116" s="6" t="s">
        <v>3750</v>
      </c>
      <c r="K116" s="6" t="s">
        <v>3751</v>
      </c>
      <c r="L116" s="116" t="s">
        <v>3752</v>
      </c>
      <c r="M116" s="6" t="s">
        <v>3753</v>
      </c>
    </row>
    <row r="117" spans="1:14">
      <c r="A117" s="78" t="s">
        <v>40</v>
      </c>
      <c r="B117" s="650" t="s">
        <v>3754</v>
      </c>
      <c r="C117" s="682" t="s">
        <v>3363</v>
      </c>
      <c r="D117" s="820" t="s">
        <v>3363</v>
      </c>
      <c r="E117" s="682" t="s">
        <v>3537</v>
      </c>
      <c r="F117" s="682" t="s">
        <v>3365</v>
      </c>
      <c r="G117" s="682" t="s">
        <v>3365</v>
      </c>
      <c r="H117" s="648" t="s">
        <v>3365</v>
      </c>
      <c r="I117" s="650" t="s">
        <v>3365</v>
      </c>
      <c r="J117" s="682" t="s">
        <v>3363</v>
      </c>
      <c r="K117" s="682" t="s">
        <v>3422</v>
      </c>
      <c r="L117" s="649" t="s">
        <v>3421</v>
      </c>
      <c r="M117" s="682" t="s">
        <v>3363</v>
      </c>
    </row>
    <row r="118" spans="1:14">
      <c r="A118" s="78" t="s">
        <v>48</v>
      </c>
      <c r="B118" s="650">
        <v>8923886000</v>
      </c>
      <c r="C118" s="682">
        <v>1792089000</v>
      </c>
      <c r="D118" s="822">
        <v>1522496000</v>
      </c>
      <c r="E118" s="682">
        <v>1680332000</v>
      </c>
      <c r="F118" s="682">
        <v>6602020000</v>
      </c>
      <c r="G118" s="682">
        <v>4835036000</v>
      </c>
      <c r="H118" s="652">
        <v>30567279000</v>
      </c>
      <c r="I118" s="650">
        <v>3909597000</v>
      </c>
      <c r="J118" s="650"/>
      <c r="K118" s="682">
        <v>2745643000</v>
      </c>
      <c r="L118" s="649">
        <v>1662797000</v>
      </c>
      <c r="M118" s="682">
        <v>4813926000</v>
      </c>
    </row>
    <row r="119" spans="1:14">
      <c r="A119" s="78" t="s">
        <v>49</v>
      </c>
      <c r="B119" s="650">
        <v>11212050000</v>
      </c>
      <c r="C119" s="682">
        <v>317925000</v>
      </c>
      <c r="D119" s="822">
        <v>552824000</v>
      </c>
      <c r="E119" s="682">
        <v>1415696000</v>
      </c>
      <c r="F119" s="682">
        <v>6154260000</v>
      </c>
      <c r="G119" s="682">
        <v>7709578000</v>
      </c>
      <c r="H119" s="652">
        <v>17490410000</v>
      </c>
      <c r="I119" s="650">
        <v>5712736000</v>
      </c>
      <c r="J119" s="682">
        <v>57928000</v>
      </c>
      <c r="K119" s="682">
        <v>1111243000</v>
      </c>
      <c r="L119" s="649">
        <v>1499799000</v>
      </c>
      <c r="M119" s="682">
        <v>5907671000</v>
      </c>
    </row>
    <row r="120" spans="1:14">
      <c r="A120" s="78" t="s">
        <v>50</v>
      </c>
      <c r="B120" s="650">
        <v>12576789000</v>
      </c>
      <c r="C120" s="682">
        <v>364686000</v>
      </c>
      <c r="D120" s="822">
        <v>1217056000</v>
      </c>
      <c r="E120" s="682">
        <v>1732586000</v>
      </c>
      <c r="F120" s="682">
        <v>11176458000</v>
      </c>
      <c r="G120" s="682">
        <v>10066047000</v>
      </c>
      <c r="H120" s="652">
        <v>32775215000</v>
      </c>
      <c r="I120" s="650">
        <v>7214599000</v>
      </c>
      <c r="J120" s="682">
        <v>57928000</v>
      </c>
      <c r="K120" s="682">
        <v>1658856000</v>
      </c>
      <c r="L120" s="649">
        <v>2384492000</v>
      </c>
      <c r="M120" s="682">
        <v>10409873000</v>
      </c>
    </row>
    <row r="121" spans="1:14">
      <c r="A121" s="718" t="s">
        <v>51</v>
      </c>
      <c r="B121" s="63">
        <v>0.79100000000000004</v>
      </c>
      <c r="C121" s="5">
        <v>2.9399999999999999E-2</v>
      </c>
      <c r="D121" s="583">
        <v>1.55E-2</v>
      </c>
      <c r="E121" s="5">
        <v>0.3785</v>
      </c>
      <c r="F121" s="5">
        <v>0.29530000000000001</v>
      </c>
      <c r="G121" s="5">
        <v>0.58499999999999996</v>
      </c>
      <c r="H121" s="389">
        <v>0.56540000000000001</v>
      </c>
      <c r="I121" s="63">
        <v>3.6116999999999999</v>
      </c>
      <c r="J121" s="5">
        <v>0.33029999999999998</v>
      </c>
      <c r="K121" s="5">
        <v>0.37269999999999998</v>
      </c>
      <c r="L121" s="105">
        <v>0.40610000000000002</v>
      </c>
      <c r="M121" s="5">
        <v>0.43890000000000001</v>
      </c>
      <c r="N121" s="627"/>
    </row>
    <row r="122" spans="1:14">
      <c r="A122" s="718" t="s">
        <v>54</v>
      </c>
      <c r="B122" s="63">
        <v>1.9864999999999999</v>
      </c>
      <c r="C122" s="5">
        <v>30.555900000000001</v>
      </c>
      <c r="D122" s="583">
        <v>33.8566</v>
      </c>
      <c r="E122" s="5">
        <v>3.0206</v>
      </c>
      <c r="F122" s="5">
        <v>23.472300000000001</v>
      </c>
      <c r="G122" s="5">
        <v>10.506399999999999</v>
      </c>
      <c r="H122" s="389">
        <v>5.9085999999999999</v>
      </c>
      <c r="I122" s="63">
        <v>1.2785</v>
      </c>
      <c r="J122" s="5">
        <v>2.5459000000000001</v>
      </c>
      <c r="K122" s="5">
        <v>3.3898000000000001</v>
      </c>
      <c r="L122" s="105">
        <v>2.8359000000000001</v>
      </c>
      <c r="M122" s="5">
        <v>3.3443000000000001</v>
      </c>
      <c r="N122" s="627"/>
    </row>
    <row r="123" spans="1:14" ht="22.5" customHeight="1">
      <c r="A123" s="719" t="s">
        <v>55</v>
      </c>
      <c r="B123" s="65" t="s">
        <v>3755</v>
      </c>
      <c r="C123" s="75" t="s">
        <v>3756</v>
      </c>
      <c r="D123" s="589" t="s">
        <v>3757</v>
      </c>
      <c r="E123" s="75" t="s">
        <v>3758</v>
      </c>
      <c r="F123" s="75" t="s">
        <v>3759</v>
      </c>
      <c r="G123" s="75" t="s">
        <v>3760</v>
      </c>
      <c r="H123" s="390" t="s">
        <v>3761</v>
      </c>
      <c r="I123" s="65" t="s">
        <v>3762</v>
      </c>
      <c r="J123" s="75" t="s">
        <v>3763</v>
      </c>
      <c r="K123" s="75" t="s">
        <v>3604</v>
      </c>
      <c r="L123" s="109" t="s">
        <v>2600</v>
      </c>
      <c r="M123" s="75" t="s">
        <v>3764</v>
      </c>
    </row>
    <row r="124" spans="1:14" ht="22.5" customHeight="1">
      <c r="A124" s="78" t="s">
        <v>68</v>
      </c>
      <c r="B124" s="644" t="s">
        <v>3765</v>
      </c>
      <c r="C124" s="642"/>
      <c r="D124" s="642"/>
      <c r="E124" s="642"/>
      <c r="F124" s="644" t="s">
        <v>3766</v>
      </c>
      <c r="G124" s="642"/>
      <c r="H124" s="655" t="s">
        <v>3767</v>
      </c>
      <c r="I124" s="644" t="s">
        <v>3434</v>
      </c>
      <c r="J124" s="642"/>
      <c r="K124" s="642"/>
      <c r="L124" s="642"/>
      <c r="M124" s="642"/>
    </row>
    <row r="125" spans="1:14">
      <c r="A125" s="78" t="s">
        <v>76</v>
      </c>
      <c r="B125" s="642"/>
      <c r="C125" s="642"/>
      <c r="D125" s="676"/>
      <c r="E125" s="642"/>
      <c r="F125" s="642"/>
      <c r="G125" s="642"/>
      <c r="H125" s="727"/>
      <c r="I125" s="642"/>
      <c r="J125" s="642"/>
      <c r="K125" s="642"/>
      <c r="L125" s="642"/>
      <c r="M125" s="642"/>
    </row>
    <row r="126" spans="1:14">
      <c r="A126" s="78" t="s">
        <v>77</v>
      </c>
      <c r="B126" s="642"/>
      <c r="C126" s="642"/>
      <c r="D126" s="676"/>
      <c r="E126" s="642"/>
      <c r="F126" s="642"/>
      <c r="G126" s="642"/>
      <c r="H126" s="727"/>
      <c r="I126" s="642"/>
      <c r="J126" s="642"/>
      <c r="K126" s="642"/>
      <c r="L126" s="642"/>
      <c r="M126" s="642"/>
    </row>
    <row r="127" spans="1:14">
      <c r="A127" s="79" t="s">
        <v>1256</v>
      </c>
      <c r="B127" s="642"/>
      <c r="C127" s="642"/>
      <c r="D127" s="676"/>
      <c r="E127" s="642"/>
      <c r="F127" s="642"/>
      <c r="G127" s="642"/>
      <c r="H127" s="727"/>
      <c r="I127" s="642"/>
      <c r="J127" s="642"/>
      <c r="K127" s="642"/>
      <c r="L127" s="642"/>
      <c r="M127" s="642"/>
    </row>
    <row r="128" spans="1:14">
      <c r="A128" s="79" t="s">
        <v>79</v>
      </c>
      <c r="B128" s="115" t="s">
        <v>559</v>
      </c>
      <c r="C128" s="642"/>
      <c r="D128" s="676"/>
      <c r="E128" s="642"/>
      <c r="F128" s="642"/>
      <c r="G128" s="642"/>
      <c r="H128" s="387" t="s">
        <v>559</v>
      </c>
      <c r="I128" s="115" t="s">
        <v>559</v>
      </c>
      <c r="J128" s="642"/>
      <c r="K128" s="642"/>
      <c r="L128" s="642"/>
      <c r="M128" s="642"/>
    </row>
    <row r="129" spans="1:14">
      <c r="A129" s="78" t="s">
        <v>1260</v>
      </c>
      <c r="B129" s="48" t="s">
        <v>83</v>
      </c>
      <c r="C129" s="4" t="s">
        <v>2505</v>
      </c>
      <c r="D129" s="581" t="s">
        <v>146</v>
      </c>
      <c r="E129" s="4" t="s">
        <v>2505</v>
      </c>
      <c r="F129" s="48"/>
      <c r="G129" s="4" t="s">
        <v>726</v>
      </c>
      <c r="H129" s="384" t="s">
        <v>150</v>
      </c>
      <c r="I129" s="48" t="s">
        <v>150</v>
      </c>
      <c r="J129" s="4" t="s">
        <v>2505</v>
      </c>
      <c r="K129" s="4" t="s">
        <v>2505</v>
      </c>
      <c r="L129" s="103" t="s">
        <v>3768</v>
      </c>
      <c r="M129" s="4" t="s">
        <v>2505</v>
      </c>
    </row>
    <row r="130" spans="1:14" ht="26.1" customHeight="1">
      <c r="A130" s="14" t="s">
        <v>1</v>
      </c>
      <c r="B130" s="15" t="s">
        <v>3769</v>
      </c>
      <c r="C130" s="13" t="s">
        <v>3770</v>
      </c>
      <c r="D130" s="13" t="s">
        <v>3771</v>
      </c>
      <c r="E130" s="13" t="s">
        <v>3772</v>
      </c>
      <c r="F130" s="15" t="s">
        <v>3773</v>
      </c>
      <c r="G130" s="13" t="s">
        <v>3774</v>
      </c>
      <c r="H130" s="13" t="s">
        <v>3775</v>
      </c>
      <c r="I130" s="17" t="s">
        <v>3776</v>
      </c>
      <c r="J130" s="31" t="s">
        <v>3777</v>
      </c>
      <c r="K130" s="17" t="s">
        <v>3778</v>
      </c>
      <c r="L130" s="17" t="s">
        <v>3779</v>
      </c>
      <c r="M130" s="13" t="s">
        <v>3780</v>
      </c>
    </row>
    <row r="131" spans="1:14">
      <c r="A131" s="78" t="s">
        <v>14</v>
      </c>
      <c r="B131" s="48" t="s">
        <v>3781</v>
      </c>
      <c r="C131" s="4" t="s">
        <v>3782</v>
      </c>
      <c r="D131" s="4" t="s">
        <v>3783</v>
      </c>
      <c r="E131" s="4" t="s">
        <v>3784</v>
      </c>
      <c r="F131" s="4" t="s">
        <v>3785</v>
      </c>
      <c r="G131" s="4" t="s">
        <v>3786</v>
      </c>
      <c r="H131" s="4" t="s">
        <v>3787</v>
      </c>
      <c r="I131" s="4" t="s">
        <v>3788</v>
      </c>
      <c r="J131" s="4" t="s">
        <v>3789</v>
      </c>
      <c r="K131" s="4" t="s">
        <v>3790</v>
      </c>
      <c r="L131" s="48" t="s">
        <v>3791</v>
      </c>
      <c r="M131" s="4" t="s">
        <v>3792</v>
      </c>
    </row>
    <row r="132" spans="1:14">
      <c r="A132" s="78" t="s">
        <v>27</v>
      </c>
      <c r="B132" s="67" t="s">
        <v>3793</v>
      </c>
      <c r="C132" s="6" t="s">
        <v>3794</v>
      </c>
      <c r="D132" s="6" t="s">
        <v>3795</v>
      </c>
      <c r="E132" s="6" t="s">
        <v>3796</v>
      </c>
      <c r="F132" s="6" t="s">
        <v>3797</v>
      </c>
      <c r="G132" s="6" t="s">
        <v>3798</v>
      </c>
      <c r="H132" s="6" t="s">
        <v>3799</v>
      </c>
      <c r="I132" s="6" t="s">
        <v>3800</v>
      </c>
      <c r="J132" s="6" t="s">
        <v>3801</v>
      </c>
      <c r="K132" s="6" t="s">
        <v>3802</v>
      </c>
      <c r="L132" s="67" t="s">
        <v>3803</v>
      </c>
      <c r="M132" s="6" t="s">
        <v>3804</v>
      </c>
    </row>
    <row r="133" spans="1:14">
      <c r="A133" s="78" t="s">
        <v>40</v>
      </c>
      <c r="B133" s="650" t="s">
        <v>3805</v>
      </c>
      <c r="C133" s="682" t="s">
        <v>3422</v>
      </c>
      <c r="D133" s="6" t="s">
        <v>3536</v>
      </c>
      <c r="E133" s="6" t="s">
        <v>3363</v>
      </c>
      <c r="F133" s="6" t="s">
        <v>3363</v>
      </c>
      <c r="G133" s="682" t="s">
        <v>3365</v>
      </c>
      <c r="H133" s="682" t="s">
        <v>3806</v>
      </c>
      <c r="I133" s="682" t="s">
        <v>3423</v>
      </c>
      <c r="J133" s="682" t="s">
        <v>3364</v>
      </c>
      <c r="K133" s="682" t="s">
        <v>3536</v>
      </c>
      <c r="L133" s="650" t="s">
        <v>3365</v>
      </c>
      <c r="M133" s="682" t="s">
        <v>3363</v>
      </c>
    </row>
    <row r="134" spans="1:14">
      <c r="A134" s="78" t="s">
        <v>48</v>
      </c>
      <c r="B134" s="649">
        <v>985877000</v>
      </c>
      <c r="C134" s="682">
        <v>722539000</v>
      </c>
      <c r="D134" s="682">
        <v>1243395000</v>
      </c>
      <c r="E134" s="682">
        <v>1833957000</v>
      </c>
      <c r="F134" s="682">
        <v>1813574000</v>
      </c>
      <c r="G134" s="682">
        <v>2121831000</v>
      </c>
      <c r="H134" s="682">
        <v>16253636000</v>
      </c>
      <c r="I134" s="682">
        <v>1695561000</v>
      </c>
      <c r="J134" s="682">
        <v>1133416000</v>
      </c>
      <c r="K134" s="682">
        <v>1838968000</v>
      </c>
      <c r="L134" s="649">
        <v>3291441000</v>
      </c>
      <c r="M134" s="682">
        <v>5189413000</v>
      </c>
    </row>
    <row r="135" spans="1:14">
      <c r="A135" s="78" t="s">
        <v>49</v>
      </c>
      <c r="B135" s="650">
        <v>816985000</v>
      </c>
      <c r="C135" s="682">
        <v>1338372000</v>
      </c>
      <c r="D135" s="682">
        <v>895721000</v>
      </c>
      <c r="E135" s="682">
        <v>707154000</v>
      </c>
      <c r="F135" s="682">
        <v>2088558000</v>
      </c>
      <c r="G135" s="682">
        <v>1929387000</v>
      </c>
      <c r="H135" s="682">
        <v>28122253000</v>
      </c>
      <c r="I135" s="753">
        <v>2781271000</v>
      </c>
      <c r="J135" s="682">
        <v>52052000</v>
      </c>
      <c r="K135" s="682">
        <v>1014935000</v>
      </c>
      <c r="L135" s="650">
        <v>3127628000</v>
      </c>
      <c r="M135" s="682">
        <v>5394894000</v>
      </c>
    </row>
    <row r="136" spans="1:14">
      <c r="A136" s="78" t="s">
        <v>50</v>
      </c>
      <c r="B136" s="650">
        <v>846116000</v>
      </c>
      <c r="C136" s="682">
        <v>2322824000</v>
      </c>
      <c r="D136" s="682">
        <v>1348452000</v>
      </c>
      <c r="E136" s="682">
        <v>1470877000</v>
      </c>
      <c r="F136" s="682">
        <v>2088558000</v>
      </c>
      <c r="G136" s="682">
        <v>4404236000</v>
      </c>
      <c r="H136" s="682">
        <v>29540898000</v>
      </c>
      <c r="I136" s="753">
        <v>4427376000</v>
      </c>
      <c r="J136" s="682">
        <v>52052000</v>
      </c>
      <c r="K136" s="682">
        <v>2463293000</v>
      </c>
      <c r="L136" s="650">
        <v>6143033000</v>
      </c>
      <c r="M136" s="682">
        <v>8619446000</v>
      </c>
    </row>
    <row r="137" spans="1:14">
      <c r="A137" s="718" t="s">
        <v>51</v>
      </c>
      <c r="B137" s="63">
        <v>24.067299999999999</v>
      </c>
      <c r="C137" s="5">
        <v>3.5900000000000001E-2</v>
      </c>
      <c r="D137" s="5">
        <v>0.42499999999999999</v>
      </c>
      <c r="E137" s="5">
        <v>4.6899999999999997E-2</v>
      </c>
      <c r="F137" s="5">
        <v>0.54310000000000003</v>
      </c>
      <c r="G137" s="5">
        <v>0.13389999999999999</v>
      </c>
      <c r="H137" s="76">
        <v>1.7297</v>
      </c>
      <c r="I137" s="5">
        <v>0.40789999999999998</v>
      </c>
      <c r="J137" s="5">
        <v>9.8000000000000004E-2</v>
      </c>
      <c r="K137" s="5">
        <v>0.26790000000000003</v>
      </c>
      <c r="L137" s="49">
        <v>0.378</v>
      </c>
      <c r="M137" s="5">
        <v>8.7800000000000003E-2</v>
      </c>
      <c r="N137" s="627"/>
    </row>
    <row r="138" spans="1:14">
      <c r="A138" s="718" t="s">
        <v>54</v>
      </c>
      <c r="B138" s="63">
        <v>0.43240000000000001</v>
      </c>
      <c r="C138" s="5">
        <v>22.689599999999999</v>
      </c>
      <c r="D138" s="5">
        <v>2.9927000000000001</v>
      </c>
      <c r="E138" s="5">
        <v>14.2464</v>
      </c>
      <c r="F138" s="76">
        <v>1.9275</v>
      </c>
      <c r="G138" s="5">
        <v>3.6303999999999998</v>
      </c>
      <c r="H138" s="76">
        <v>2.085</v>
      </c>
      <c r="I138" s="5">
        <v>13.5198</v>
      </c>
      <c r="J138" s="5">
        <v>7.9775999999999998</v>
      </c>
      <c r="K138" s="5">
        <v>40.276899999999998</v>
      </c>
      <c r="L138" s="63">
        <v>1.8825000000000001</v>
      </c>
      <c r="M138" s="5">
        <v>9.7751000000000001</v>
      </c>
      <c r="N138" s="627"/>
    </row>
    <row r="139" spans="1:14" ht="22.5" customHeight="1">
      <c r="A139" s="719" t="s">
        <v>55</v>
      </c>
      <c r="B139" s="65" t="s">
        <v>3807</v>
      </c>
      <c r="C139" s="75" t="s">
        <v>3808</v>
      </c>
      <c r="D139" s="75" t="s">
        <v>3809</v>
      </c>
      <c r="E139" s="75" t="s">
        <v>3810</v>
      </c>
      <c r="F139" s="75" t="s">
        <v>3811</v>
      </c>
      <c r="G139" s="75" t="s">
        <v>3812</v>
      </c>
      <c r="H139" s="75" t="s">
        <v>3813</v>
      </c>
      <c r="I139" s="75" t="s">
        <v>3022</v>
      </c>
      <c r="J139" s="75" t="s">
        <v>3814</v>
      </c>
      <c r="K139" s="75" t="s">
        <v>3660</v>
      </c>
      <c r="L139" s="65" t="s">
        <v>610</v>
      </c>
      <c r="M139" s="75" t="s">
        <v>3815</v>
      </c>
    </row>
    <row r="140" spans="1:14" ht="22.5" customHeight="1">
      <c r="A140" s="78" t="s">
        <v>68</v>
      </c>
      <c r="B140" s="644" t="s">
        <v>3816</v>
      </c>
      <c r="C140" s="642"/>
      <c r="D140" s="642"/>
      <c r="E140" s="642"/>
      <c r="F140" s="642"/>
      <c r="G140" s="644" t="s">
        <v>3817</v>
      </c>
      <c r="H140" s="644" t="s">
        <v>3818</v>
      </c>
      <c r="I140" s="260" t="s">
        <v>3819</v>
      </c>
      <c r="J140" s="642"/>
      <c r="K140" s="642"/>
      <c r="L140" s="644" t="s">
        <v>3820</v>
      </c>
      <c r="M140" s="642"/>
    </row>
    <row r="141" spans="1:14">
      <c r="A141" s="78" t="s">
        <v>76</v>
      </c>
      <c r="B141" s="642"/>
      <c r="C141" s="642"/>
      <c r="D141" s="642"/>
      <c r="E141" s="642"/>
      <c r="F141" s="642"/>
      <c r="G141" s="642"/>
      <c r="H141" s="642"/>
      <c r="I141" s="642"/>
      <c r="J141" s="642"/>
      <c r="K141" s="642"/>
      <c r="L141" s="642"/>
      <c r="M141" s="642"/>
    </row>
    <row r="142" spans="1:14">
      <c r="A142" s="78" t="s">
        <v>77</v>
      </c>
      <c r="B142" s="642"/>
      <c r="C142" s="642"/>
      <c r="D142" s="642"/>
      <c r="E142" s="642"/>
      <c r="F142" s="642"/>
      <c r="G142" s="642"/>
      <c r="H142" s="642"/>
      <c r="I142" s="642"/>
      <c r="J142" s="642"/>
      <c r="K142" s="642"/>
      <c r="L142" s="642"/>
      <c r="M142" s="642"/>
    </row>
    <row r="143" spans="1:14">
      <c r="A143" s="79" t="s">
        <v>1256</v>
      </c>
      <c r="B143" s="642"/>
      <c r="C143" s="642"/>
      <c r="D143" s="642"/>
      <c r="E143" s="642"/>
      <c r="F143" s="642"/>
      <c r="G143" s="642"/>
      <c r="H143" s="642"/>
      <c r="I143" s="642"/>
      <c r="J143" s="642"/>
      <c r="K143" s="642"/>
      <c r="L143" s="642"/>
      <c r="M143" s="642"/>
    </row>
    <row r="144" spans="1:14">
      <c r="A144" s="79" t="s">
        <v>79</v>
      </c>
      <c r="B144" s="642"/>
      <c r="C144" s="642"/>
      <c r="D144" s="642"/>
      <c r="E144" s="642"/>
      <c r="F144" s="642"/>
      <c r="G144" s="642"/>
      <c r="H144" s="642"/>
      <c r="I144" s="642"/>
      <c r="J144" s="642"/>
      <c r="K144" s="642"/>
      <c r="L144" s="642"/>
      <c r="M144" s="642"/>
    </row>
    <row r="145" spans="1:14" ht="22.5" customHeight="1">
      <c r="A145" s="78" t="s">
        <v>1260</v>
      </c>
      <c r="B145" s="48" t="s">
        <v>82</v>
      </c>
      <c r="C145" s="4" t="s">
        <v>82</v>
      </c>
      <c r="D145" s="4" t="s">
        <v>276</v>
      </c>
      <c r="E145" s="77" t="s">
        <v>3821</v>
      </c>
      <c r="F145" s="4" t="s">
        <v>561</v>
      </c>
      <c r="G145" s="48"/>
      <c r="H145" s="4" t="s">
        <v>333</v>
      </c>
      <c r="I145" s="48"/>
      <c r="J145" s="4" t="s">
        <v>333</v>
      </c>
      <c r="K145" s="4" t="s">
        <v>83</v>
      </c>
      <c r="L145" s="64" t="s">
        <v>82</v>
      </c>
      <c r="M145" s="48"/>
    </row>
    <row r="146" spans="1:14" ht="26.1" customHeight="1">
      <c r="A146" s="14" t="s">
        <v>1</v>
      </c>
      <c r="B146" s="15" t="s">
        <v>3822</v>
      </c>
      <c r="C146" s="13" t="s">
        <v>3823</v>
      </c>
      <c r="D146" s="13" t="s">
        <v>3824</v>
      </c>
      <c r="E146" s="13" t="s">
        <v>3825</v>
      </c>
      <c r="F146" s="17" t="s">
        <v>3826</v>
      </c>
      <c r="G146" s="17" t="s">
        <v>3827</v>
      </c>
      <c r="H146" s="17" t="s">
        <v>3828</v>
      </c>
      <c r="I146" s="17" t="s">
        <v>3829</v>
      </c>
      <c r="J146" s="17" t="s">
        <v>3830</v>
      </c>
      <c r="K146" s="17" t="s">
        <v>3831</v>
      </c>
      <c r="L146" s="17" t="s">
        <v>3832</v>
      </c>
      <c r="M146" s="17" t="s">
        <v>3833</v>
      </c>
    </row>
    <row r="147" spans="1:14">
      <c r="A147" s="78" t="s">
        <v>14</v>
      </c>
      <c r="B147" s="4" t="s">
        <v>3834</v>
      </c>
      <c r="C147" s="4" t="s">
        <v>3835</v>
      </c>
      <c r="D147" s="4" t="s">
        <v>3836</v>
      </c>
      <c r="E147" s="4" t="s">
        <v>3837</v>
      </c>
      <c r="F147" s="4" t="s">
        <v>3838</v>
      </c>
      <c r="G147" s="4" t="s">
        <v>3839</v>
      </c>
      <c r="H147" s="4" t="s">
        <v>3840</v>
      </c>
      <c r="I147" s="4" t="s">
        <v>2242</v>
      </c>
      <c r="J147" s="4" t="s">
        <v>2917</v>
      </c>
      <c r="K147" s="4" t="s">
        <v>3841</v>
      </c>
      <c r="L147" s="4" t="s">
        <v>3842</v>
      </c>
      <c r="M147" s="4" t="s">
        <v>3843</v>
      </c>
    </row>
    <row r="148" spans="1:14">
      <c r="A148" s="78" t="s">
        <v>27</v>
      </c>
      <c r="B148" s="6" t="s">
        <v>3844</v>
      </c>
      <c r="C148" s="6" t="s">
        <v>3845</v>
      </c>
      <c r="D148" s="6" t="s">
        <v>3846</v>
      </c>
      <c r="E148" s="6" t="s">
        <v>3847</v>
      </c>
      <c r="F148" s="6" t="s">
        <v>3848</v>
      </c>
      <c r="G148" s="6" t="s">
        <v>3849</v>
      </c>
      <c r="H148" s="6" t="s">
        <v>3850</v>
      </c>
      <c r="I148" s="6" t="s">
        <v>3851</v>
      </c>
      <c r="J148" s="4" t="s">
        <v>3852</v>
      </c>
      <c r="K148" s="6" t="s">
        <v>3853</v>
      </c>
      <c r="L148" s="6" t="s">
        <v>3854</v>
      </c>
      <c r="M148" s="6" t="s">
        <v>3583</v>
      </c>
    </row>
    <row r="149" spans="1:14">
      <c r="A149" s="78" t="s">
        <v>40</v>
      </c>
      <c r="B149" s="682" t="s">
        <v>3805</v>
      </c>
      <c r="C149" s="682" t="s">
        <v>3423</v>
      </c>
      <c r="D149" s="6" t="s">
        <v>3364</v>
      </c>
      <c r="E149" s="6" t="s">
        <v>3423</v>
      </c>
      <c r="F149" s="682" t="s">
        <v>3363</v>
      </c>
      <c r="G149" s="682" t="s">
        <v>3537</v>
      </c>
      <c r="H149" s="682" t="s">
        <v>3363</v>
      </c>
      <c r="I149" s="682" t="s">
        <v>3363</v>
      </c>
      <c r="J149" s="4" t="s">
        <v>3422</v>
      </c>
      <c r="K149" s="682" t="s">
        <v>3423</v>
      </c>
      <c r="L149" s="682" t="s">
        <v>3365</v>
      </c>
      <c r="M149" s="682" t="s">
        <v>3423</v>
      </c>
    </row>
    <row r="150" spans="1:14">
      <c r="A150" s="78" t="s">
        <v>48</v>
      </c>
      <c r="B150" s="682">
        <v>1316649000</v>
      </c>
      <c r="C150" s="682">
        <v>1067679000</v>
      </c>
      <c r="D150" s="682">
        <v>2386228000</v>
      </c>
      <c r="E150" s="682">
        <v>931124000</v>
      </c>
      <c r="F150" s="682">
        <v>1233391000</v>
      </c>
      <c r="G150" s="682">
        <v>243750000</v>
      </c>
      <c r="H150" s="682">
        <v>15241295000</v>
      </c>
      <c r="I150" s="682">
        <v>2543935000</v>
      </c>
      <c r="J150" s="650"/>
      <c r="K150" s="682">
        <v>1759217000</v>
      </c>
      <c r="L150" s="682">
        <v>1575343000</v>
      </c>
      <c r="M150" s="682">
        <v>9233630000</v>
      </c>
    </row>
    <row r="151" spans="1:14">
      <c r="A151" s="78" t="s">
        <v>49</v>
      </c>
      <c r="B151" s="682">
        <v>1053947000</v>
      </c>
      <c r="C151" s="682">
        <v>467201000</v>
      </c>
      <c r="D151" s="682">
        <v>2656683000</v>
      </c>
      <c r="E151" s="753">
        <v>676635000</v>
      </c>
      <c r="F151" s="682">
        <v>573171000</v>
      </c>
      <c r="G151" s="753" t="s">
        <v>3855</v>
      </c>
      <c r="H151" s="682">
        <v>6738972000</v>
      </c>
      <c r="I151" s="682">
        <v>518231000</v>
      </c>
      <c r="J151" s="682">
        <v>893950000</v>
      </c>
      <c r="K151" s="682">
        <v>1482836000</v>
      </c>
      <c r="L151" s="682">
        <v>647550000</v>
      </c>
      <c r="M151" s="682">
        <v>12664270000</v>
      </c>
    </row>
    <row r="152" spans="1:14">
      <c r="A152" s="78" t="s">
        <v>50</v>
      </c>
      <c r="B152" s="682">
        <v>1582176000</v>
      </c>
      <c r="C152" s="682">
        <v>467201000</v>
      </c>
      <c r="D152" s="682">
        <v>2656683000</v>
      </c>
      <c r="E152" s="753">
        <v>1232480000</v>
      </c>
      <c r="F152" s="682">
        <v>573171000</v>
      </c>
      <c r="G152" s="753" t="s">
        <v>3855</v>
      </c>
      <c r="H152" s="682">
        <v>11656673000</v>
      </c>
      <c r="I152" s="682">
        <v>1277293000</v>
      </c>
      <c r="J152" s="682">
        <v>1635380000</v>
      </c>
      <c r="K152" s="682">
        <v>3685054000</v>
      </c>
      <c r="L152" s="682">
        <v>647550000</v>
      </c>
      <c r="M152" s="682">
        <v>18505615000</v>
      </c>
    </row>
    <row r="153" spans="1:14">
      <c r="A153" s="718" t="s">
        <v>51</v>
      </c>
      <c r="B153" s="5">
        <v>0.66749999999999998</v>
      </c>
      <c r="C153" s="76">
        <v>0.99419999999999997</v>
      </c>
      <c r="D153" s="76">
        <v>0.70350000000000001</v>
      </c>
      <c r="E153" s="5">
        <v>0.37719999999999998</v>
      </c>
      <c r="F153" s="5">
        <v>0.42559999999999998</v>
      </c>
      <c r="G153" s="5">
        <v>1.89E-2</v>
      </c>
      <c r="H153" s="5">
        <v>0.63200000000000001</v>
      </c>
      <c r="I153" s="5">
        <v>0.1711</v>
      </c>
      <c r="J153" s="5">
        <v>0.46479999999999999</v>
      </c>
      <c r="K153" s="5">
        <v>0.40039999999999998</v>
      </c>
      <c r="L153" s="5">
        <v>0.36070000000000002</v>
      </c>
      <c r="M153" s="5">
        <v>0.61150000000000004</v>
      </c>
      <c r="N153" s="627"/>
    </row>
    <row r="154" spans="1:14">
      <c r="A154" s="718" t="s">
        <v>54</v>
      </c>
      <c r="B154" s="5">
        <v>3.202</v>
      </c>
      <c r="C154" s="76">
        <v>1.5606</v>
      </c>
      <c r="D154" s="76">
        <v>2.0789</v>
      </c>
      <c r="E154" s="5" t="s">
        <v>52</v>
      </c>
      <c r="F154" s="5">
        <v>19.7349</v>
      </c>
      <c r="G154" s="5">
        <v>53.1449</v>
      </c>
      <c r="H154" s="5">
        <v>8.4109999999999996</v>
      </c>
      <c r="I154" s="5">
        <v>4.3616000000000001</v>
      </c>
      <c r="J154" s="5">
        <v>6.0773999999999999</v>
      </c>
      <c r="K154" s="5">
        <v>4.1199000000000003</v>
      </c>
      <c r="L154" s="5">
        <v>6.2709000000000001</v>
      </c>
      <c r="M154" s="5">
        <v>3.8129</v>
      </c>
      <c r="N154" s="627"/>
    </row>
    <row r="155" spans="1:14" ht="22.5" customHeight="1">
      <c r="A155" s="719" t="s">
        <v>55</v>
      </c>
      <c r="B155" s="75" t="s">
        <v>1243</v>
      </c>
      <c r="C155" s="75" t="s">
        <v>3856</v>
      </c>
      <c r="D155" s="75" t="s">
        <v>3857</v>
      </c>
      <c r="E155" s="75" t="s">
        <v>716</v>
      </c>
      <c r="F155" s="75" t="s">
        <v>3858</v>
      </c>
      <c r="G155" s="75" t="s">
        <v>3859</v>
      </c>
      <c r="H155" s="75" t="s">
        <v>59</v>
      </c>
      <c r="I155" s="75" t="s">
        <v>3860</v>
      </c>
      <c r="J155" s="75" t="s">
        <v>3861</v>
      </c>
      <c r="K155" s="75" t="s">
        <v>3862</v>
      </c>
      <c r="L155" s="75" t="s">
        <v>3863</v>
      </c>
      <c r="M155" s="75" t="s">
        <v>3864</v>
      </c>
    </row>
    <row r="156" spans="1:14" ht="22.5" customHeight="1">
      <c r="A156" s="78" t="s">
        <v>68</v>
      </c>
      <c r="B156" s="642"/>
      <c r="C156" s="642"/>
      <c r="D156" s="642"/>
      <c r="E156" s="642"/>
      <c r="F156" s="642"/>
      <c r="G156" s="642"/>
      <c r="H156" s="642"/>
      <c r="I156" s="642"/>
      <c r="J156" s="642"/>
      <c r="K156" s="642"/>
      <c r="L156" s="260" t="s">
        <v>3865</v>
      </c>
      <c r="M156" s="260" t="s">
        <v>3866</v>
      </c>
    </row>
    <row r="157" spans="1:14">
      <c r="A157" s="78" t="s">
        <v>76</v>
      </c>
      <c r="B157" s="642"/>
      <c r="C157" s="642"/>
      <c r="D157" s="642"/>
      <c r="E157" s="642"/>
      <c r="F157" s="642"/>
      <c r="G157" s="642"/>
      <c r="H157" s="642"/>
      <c r="I157" s="642"/>
      <c r="J157" s="642"/>
      <c r="K157" s="642"/>
      <c r="L157" s="642"/>
      <c r="M157" s="642"/>
    </row>
    <row r="158" spans="1:14">
      <c r="A158" s="78" t="s">
        <v>77</v>
      </c>
      <c r="B158" s="642"/>
      <c r="C158" s="642"/>
      <c r="D158" s="642"/>
      <c r="E158" s="642"/>
      <c r="F158" s="642"/>
      <c r="G158" s="642"/>
      <c r="H158" s="642"/>
      <c r="I158" s="642"/>
      <c r="J158" s="642"/>
      <c r="K158" s="642"/>
      <c r="L158" s="642"/>
      <c r="M158" s="642"/>
    </row>
    <row r="159" spans="1:14">
      <c r="A159" s="79" t="s">
        <v>1256</v>
      </c>
      <c r="B159" s="642"/>
      <c r="C159" s="642"/>
      <c r="D159" s="642"/>
      <c r="E159" s="642"/>
      <c r="F159" s="642"/>
      <c r="G159" s="642"/>
      <c r="H159" s="642"/>
      <c r="I159" s="642"/>
      <c r="J159" s="642"/>
      <c r="K159" s="642"/>
      <c r="L159" s="642"/>
      <c r="M159" s="642"/>
    </row>
    <row r="160" spans="1:14">
      <c r="A160" s="79" t="s">
        <v>79</v>
      </c>
      <c r="B160" s="642"/>
      <c r="C160" s="642"/>
      <c r="D160" s="642"/>
      <c r="E160" s="642"/>
      <c r="F160" s="642"/>
      <c r="G160" s="642"/>
      <c r="H160" s="642"/>
      <c r="I160" s="642"/>
      <c r="J160" s="642"/>
      <c r="K160" s="642"/>
      <c r="L160" s="642"/>
      <c r="M160" s="642"/>
    </row>
    <row r="161" spans="1:14" ht="33.75" customHeight="1">
      <c r="A161" s="78" t="s">
        <v>1260</v>
      </c>
      <c r="B161" s="4" t="s">
        <v>82</v>
      </c>
      <c r="C161" s="77" t="s">
        <v>3867</v>
      </c>
      <c r="D161" s="48"/>
      <c r="E161" s="4" t="s">
        <v>82</v>
      </c>
      <c r="F161" s="48"/>
      <c r="G161" s="4" t="s">
        <v>2505</v>
      </c>
      <c r="H161" s="4" t="s">
        <v>147</v>
      </c>
      <c r="I161" s="4" t="s">
        <v>333</v>
      </c>
      <c r="J161" s="4" t="s">
        <v>147</v>
      </c>
      <c r="K161" s="4" t="s">
        <v>147</v>
      </c>
      <c r="L161" s="4" t="s">
        <v>147</v>
      </c>
      <c r="M161" s="77" t="s">
        <v>3868</v>
      </c>
    </row>
    <row r="162" spans="1:14" ht="26.1" customHeight="1">
      <c r="A162" s="14" t="s">
        <v>1</v>
      </c>
      <c r="B162" s="13" t="s">
        <v>3869</v>
      </c>
      <c r="C162" s="17" t="s">
        <v>3870</v>
      </c>
      <c r="D162" s="17" t="s">
        <v>3871</v>
      </c>
      <c r="E162" s="17" t="s">
        <v>3872</v>
      </c>
      <c r="F162" s="17" t="s">
        <v>3873</v>
      </c>
      <c r="G162" s="17" t="s">
        <v>3874</v>
      </c>
      <c r="H162" s="17" t="s">
        <v>3875</v>
      </c>
      <c r="I162" s="17" t="s">
        <v>3876</v>
      </c>
      <c r="J162" s="17" t="s">
        <v>3877</v>
      </c>
      <c r="K162" s="17" t="s">
        <v>3878</v>
      </c>
      <c r="L162" s="17" t="s">
        <v>3879</v>
      </c>
      <c r="M162" s="17" t="s">
        <v>3880</v>
      </c>
    </row>
    <row r="163" spans="1:14">
      <c r="A163" s="78" t="s">
        <v>14</v>
      </c>
      <c r="B163" s="92" t="s">
        <v>3881</v>
      </c>
      <c r="C163" s="4" t="s">
        <v>3882</v>
      </c>
      <c r="D163" s="4" t="s">
        <v>3883</v>
      </c>
      <c r="E163" s="48" t="s">
        <v>3884</v>
      </c>
      <c r="F163" s="103" t="s">
        <v>3885</v>
      </c>
      <c r="G163" s="4" t="s">
        <v>3886</v>
      </c>
      <c r="H163" s="103" t="s">
        <v>3887</v>
      </c>
      <c r="I163" s="4" t="s">
        <v>3888</v>
      </c>
      <c r="J163" s="103" t="s">
        <v>3889</v>
      </c>
      <c r="K163" s="103" t="s">
        <v>3890</v>
      </c>
      <c r="L163" s="4" t="s">
        <v>3891</v>
      </c>
      <c r="M163" s="4" t="s">
        <v>3892</v>
      </c>
    </row>
    <row r="164" spans="1:14">
      <c r="A164" s="78" t="s">
        <v>27</v>
      </c>
      <c r="B164" s="90" t="s">
        <v>3893</v>
      </c>
      <c r="C164" s="6" t="s">
        <v>3894</v>
      </c>
      <c r="D164" s="6" t="s">
        <v>3895</v>
      </c>
      <c r="E164" s="67" t="s">
        <v>3896</v>
      </c>
      <c r="F164" s="103" t="s">
        <v>3897</v>
      </c>
      <c r="G164" s="6" t="s">
        <v>3898</v>
      </c>
      <c r="H164" s="116" t="s">
        <v>3899</v>
      </c>
      <c r="I164" s="4" t="s">
        <v>3900</v>
      </c>
      <c r="J164" s="116" t="s">
        <v>3901</v>
      </c>
      <c r="K164" s="116" t="s">
        <v>3902</v>
      </c>
      <c r="L164" s="6" t="s">
        <v>3903</v>
      </c>
      <c r="M164" s="6" t="s">
        <v>3904</v>
      </c>
    </row>
    <row r="165" spans="1:14">
      <c r="A165" s="78" t="s">
        <v>40</v>
      </c>
      <c r="B165" s="737" t="s">
        <v>3535</v>
      </c>
      <c r="C165" s="682" t="s">
        <v>3363</v>
      </c>
      <c r="D165" s="6" t="s">
        <v>3422</v>
      </c>
      <c r="E165" s="67" t="s">
        <v>3536</v>
      </c>
      <c r="F165" s="103" t="s">
        <v>3537</v>
      </c>
      <c r="G165" s="682" t="s">
        <v>3363</v>
      </c>
      <c r="H165" s="649" t="s">
        <v>3363</v>
      </c>
      <c r="I165" s="4" t="s">
        <v>3364</v>
      </c>
      <c r="J165" s="649" t="s">
        <v>3537</v>
      </c>
      <c r="K165" s="649" t="s">
        <v>3365</v>
      </c>
      <c r="L165" s="4" t="s">
        <v>3364</v>
      </c>
      <c r="M165" s="4" t="s">
        <v>3364</v>
      </c>
    </row>
    <row r="166" spans="1:14">
      <c r="A166" s="78" t="s">
        <v>48</v>
      </c>
      <c r="B166" s="737">
        <v>1799611000</v>
      </c>
      <c r="C166" s="682">
        <v>2047259000</v>
      </c>
      <c r="D166" s="682">
        <v>2998947000</v>
      </c>
      <c r="E166" s="650">
        <v>2720957000</v>
      </c>
      <c r="F166" s="649">
        <v>2034436000</v>
      </c>
      <c r="G166" s="682">
        <v>10327396000</v>
      </c>
      <c r="H166" s="649">
        <v>1595840000</v>
      </c>
      <c r="I166" s="682">
        <v>2796449000</v>
      </c>
      <c r="J166" s="649">
        <v>1966777000</v>
      </c>
      <c r="K166" s="649">
        <v>1533236000</v>
      </c>
      <c r="L166" s="682">
        <v>6875668000</v>
      </c>
      <c r="M166" s="682">
        <v>2637870000</v>
      </c>
    </row>
    <row r="167" spans="1:14">
      <c r="A167" s="78" t="s">
        <v>49</v>
      </c>
      <c r="B167" s="737">
        <v>1031364000</v>
      </c>
      <c r="C167" s="682">
        <v>2160577000</v>
      </c>
      <c r="D167" s="682">
        <v>977972000</v>
      </c>
      <c r="E167" s="792">
        <v>3670420000</v>
      </c>
      <c r="F167" s="649">
        <v>391255000</v>
      </c>
      <c r="G167" s="682">
        <v>2895316000</v>
      </c>
      <c r="H167" s="649">
        <v>1033430000</v>
      </c>
      <c r="I167" s="682">
        <v>3998979000</v>
      </c>
      <c r="J167" s="649">
        <v>2114952000</v>
      </c>
      <c r="K167" s="649">
        <v>2062479000</v>
      </c>
      <c r="L167" s="682">
        <v>5355791000</v>
      </c>
      <c r="M167" s="682">
        <v>828558000</v>
      </c>
    </row>
    <row r="168" spans="1:14">
      <c r="A168" s="78" t="s">
        <v>50</v>
      </c>
      <c r="B168" s="737">
        <v>1488595000</v>
      </c>
      <c r="C168" s="682">
        <v>6504297000</v>
      </c>
      <c r="D168" s="682">
        <v>3079748000</v>
      </c>
      <c r="E168" s="792">
        <v>3670420000</v>
      </c>
      <c r="F168" s="649">
        <v>447773000</v>
      </c>
      <c r="G168" s="682">
        <v>4414596000</v>
      </c>
      <c r="H168" s="649">
        <v>1524406000</v>
      </c>
      <c r="I168" s="682">
        <v>7791112000</v>
      </c>
      <c r="J168" s="649">
        <v>3397583000</v>
      </c>
      <c r="K168" s="649">
        <v>2834502000</v>
      </c>
      <c r="L168" s="682">
        <v>14657469000</v>
      </c>
      <c r="M168" s="682">
        <v>1300744000</v>
      </c>
    </row>
    <row r="169" spans="1:14">
      <c r="A169" s="718" t="s">
        <v>51</v>
      </c>
      <c r="B169" s="86">
        <v>0.27510000000000001</v>
      </c>
      <c r="C169" s="5">
        <v>0.31900000000000001</v>
      </c>
      <c r="D169" s="86">
        <v>0.1062</v>
      </c>
      <c r="E169" s="49">
        <v>6.0900000000000003E-2</v>
      </c>
      <c r="F169" s="105">
        <v>0.50270000000000004</v>
      </c>
      <c r="G169" s="76">
        <v>0.69569999999999999</v>
      </c>
      <c r="H169" s="105">
        <v>0.47399999999999998</v>
      </c>
      <c r="I169" s="5">
        <v>9.9400000000000002E-2</v>
      </c>
      <c r="J169" s="105">
        <v>0.37790000000000001</v>
      </c>
      <c r="K169" s="105">
        <v>0.47360000000000002</v>
      </c>
      <c r="L169" s="5">
        <v>0.3145</v>
      </c>
      <c r="M169" s="5">
        <v>9.4399999999999998E-2</v>
      </c>
      <c r="N169" s="627"/>
    </row>
    <row r="170" spans="1:14">
      <c r="A170" s="718" t="s">
        <v>54</v>
      </c>
      <c r="B170" s="86">
        <v>18.812200000000001</v>
      </c>
      <c r="C170" s="5">
        <v>4.7549000000000001</v>
      </c>
      <c r="D170" s="86">
        <v>2.7755000000000001</v>
      </c>
      <c r="E170" s="49">
        <v>13.3436</v>
      </c>
      <c r="F170" s="105">
        <v>4.2515999999999998</v>
      </c>
      <c r="G170" s="76">
        <v>1.8584000000000001</v>
      </c>
      <c r="H170" s="105">
        <v>3.6775000000000002</v>
      </c>
      <c r="I170" s="5">
        <v>15.5213</v>
      </c>
      <c r="J170" s="105">
        <v>5.2786</v>
      </c>
      <c r="K170" s="105">
        <v>6.9396000000000004</v>
      </c>
      <c r="L170" s="5">
        <v>7.3495999999999997</v>
      </c>
      <c r="M170" s="5">
        <v>22.8705</v>
      </c>
      <c r="N170" s="627"/>
    </row>
    <row r="171" spans="1:14" ht="22.5" customHeight="1">
      <c r="A171" s="719" t="s">
        <v>55</v>
      </c>
      <c r="B171" s="97" t="s">
        <v>3905</v>
      </c>
      <c r="C171" s="75" t="s">
        <v>3906</v>
      </c>
      <c r="D171" s="75" t="s">
        <v>3427</v>
      </c>
      <c r="E171" s="65" t="s">
        <v>3907</v>
      </c>
      <c r="F171" s="109" t="s">
        <v>3908</v>
      </c>
      <c r="G171" s="75" t="s">
        <v>3909</v>
      </c>
      <c r="H171" s="109" t="s">
        <v>3910</v>
      </c>
      <c r="I171" s="75" t="s">
        <v>3911</v>
      </c>
      <c r="J171" s="109" t="s">
        <v>2350</v>
      </c>
      <c r="K171" s="109" t="s">
        <v>3912</v>
      </c>
      <c r="L171" s="75" t="s">
        <v>3913</v>
      </c>
      <c r="M171" s="75" t="s">
        <v>3914</v>
      </c>
    </row>
    <row r="172" spans="1:14" ht="22.5" customHeight="1">
      <c r="A172" s="78" t="s">
        <v>68</v>
      </c>
      <c r="B172" s="260" t="s">
        <v>3915</v>
      </c>
      <c r="C172" s="260" t="s">
        <v>3916</v>
      </c>
      <c r="D172" s="260" t="s">
        <v>3917</v>
      </c>
      <c r="E172" s="260" t="s">
        <v>3918</v>
      </c>
      <c r="F172" s="644" t="s">
        <v>1815</v>
      </c>
      <c r="G172" s="260" t="s">
        <v>3919</v>
      </c>
      <c r="H172" s="259" t="s">
        <v>3920</v>
      </c>
      <c r="I172" s="642"/>
      <c r="J172" s="642"/>
      <c r="K172" s="644" t="s">
        <v>3921</v>
      </c>
      <c r="L172" s="260" t="s">
        <v>3922</v>
      </c>
      <c r="M172" s="59"/>
    </row>
    <row r="173" spans="1:14">
      <c r="A173" s="78" t="s">
        <v>76</v>
      </c>
      <c r="B173" s="769"/>
      <c r="C173" s="642"/>
      <c r="D173" s="642"/>
      <c r="E173" s="642"/>
      <c r="F173" s="642"/>
      <c r="G173" s="642"/>
      <c r="H173" s="642"/>
      <c r="I173" s="642"/>
      <c r="J173" s="642"/>
      <c r="K173" s="642"/>
      <c r="L173" s="642"/>
      <c r="M173" s="642"/>
    </row>
    <row r="174" spans="1:14">
      <c r="A174" s="78" t="s">
        <v>77</v>
      </c>
      <c r="B174" s="769"/>
      <c r="C174" s="642"/>
      <c r="D174" s="642"/>
      <c r="E174" s="642"/>
      <c r="F174" s="642"/>
      <c r="G174" s="642"/>
      <c r="H174" s="642"/>
      <c r="I174" s="642"/>
      <c r="J174" s="642"/>
      <c r="K174" s="642"/>
      <c r="L174" s="642"/>
      <c r="M174" s="642"/>
    </row>
    <row r="175" spans="1:14">
      <c r="A175" s="79" t="s">
        <v>1256</v>
      </c>
      <c r="B175" s="769"/>
      <c r="C175" s="642"/>
      <c r="D175" s="642"/>
      <c r="E175" s="642"/>
      <c r="F175" s="642"/>
      <c r="G175" s="642"/>
      <c r="H175" s="642"/>
      <c r="I175" s="642"/>
      <c r="J175" s="642"/>
      <c r="K175" s="642"/>
      <c r="L175" s="642"/>
      <c r="M175" s="642"/>
    </row>
    <row r="176" spans="1:14">
      <c r="A176" s="79" t="s">
        <v>79</v>
      </c>
      <c r="B176" s="769"/>
      <c r="C176" s="642"/>
      <c r="D176" s="642"/>
      <c r="E176" s="642"/>
      <c r="F176" s="642"/>
      <c r="G176" s="642"/>
      <c r="H176" s="642"/>
      <c r="I176" s="642"/>
      <c r="J176" s="642"/>
      <c r="K176" s="642"/>
      <c r="L176" s="642"/>
      <c r="M176" s="642"/>
    </row>
    <row r="177" spans="1:14" ht="33.75" customHeight="1">
      <c r="A177" s="78" t="s">
        <v>1260</v>
      </c>
      <c r="B177" s="91" t="s">
        <v>3923</v>
      </c>
      <c r="C177" s="77" t="s">
        <v>3924</v>
      </c>
      <c r="D177" s="77" t="s">
        <v>3925</v>
      </c>
      <c r="E177" s="77" t="s">
        <v>3926</v>
      </c>
      <c r="F177" s="112" t="s">
        <v>1054</v>
      </c>
      <c r="G177" s="77" t="s">
        <v>3927</v>
      </c>
      <c r="H177" s="112" t="s">
        <v>83</v>
      </c>
      <c r="I177" s="4" t="s">
        <v>390</v>
      </c>
      <c r="J177" s="48"/>
      <c r="K177" s="103" t="s">
        <v>1054</v>
      </c>
      <c r="L177" s="4" t="s">
        <v>1580</v>
      </c>
      <c r="M177" s="4" t="s">
        <v>390</v>
      </c>
    </row>
    <row r="178" spans="1:14" ht="26.1" customHeight="1">
      <c r="A178" s="14" t="s">
        <v>1</v>
      </c>
      <c r="B178" s="13" t="s">
        <v>3928</v>
      </c>
      <c r="C178" s="17" t="s">
        <v>2764</v>
      </c>
      <c r="D178" s="13" t="s">
        <v>3929</v>
      </c>
      <c r="E178" s="13" t="s">
        <v>3930</v>
      </c>
      <c r="F178" s="17" t="s">
        <v>3931</v>
      </c>
      <c r="G178" s="13" t="s">
        <v>3932</v>
      </c>
      <c r="H178" s="13" t="s">
        <v>3933</v>
      </c>
      <c r="I178" s="17" t="s">
        <v>3934</v>
      </c>
      <c r="J178" s="17" t="s">
        <v>3935</v>
      </c>
      <c r="K178" s="13" t="s">
        <v>3936</v>
      </c>
      <c r="L178" s="13" t="s">
        <v>3937</v>
      </c>
      <c r="M178" s="17" t="s">
        <v>3938</v>
      </c>
    </row>
    <row r="179" spans="1:14">
      <c r="A179" s="78" t="s">
        <v>14</v>
      </c>
      <c r="B179" s="92" t="s">
        <v>3939</v>
      </c>
      <c r="C179" s="613" t="s">
        <v>3940</v>
      </c>
      <c r="D179" s="4" t="s">
        <v>3941</v>
      </c>
      <c r="E179" s="4" t="s">
        <v>3942</v>
      </c>
      <c r="F179" s="4" t="s">
        <v>3943</v>
      </c>
      <c r="G179" s="4" t="s">
        <v>3944</v>
      </c>
      <c r="H179" s="4" t="s">
        <v>3945</v>
      </c>
      <c r="I179" s="4" t="s">
        <v>3946</v>
      </c>
      <c r="J179" s="4" t="s">
        <v>3947</v>
      </c>
      <c r="K179" s="682" t="s">
        <v>3948</v>
      </c>
      <c r="L179" s="4" t="s">
        <v>3949</v>
      </c>
      <c r="M179" s="4" t="s">
        <v>3950</v>
      </c>
    </row>
    <row r="180" spans="1:14">
      <c r="A180" s="78" t="s">
        <v>27</v>
      </c>
      <c r="B180" s="90" t="s">
        <v>3951</v>
      </c>
      <c r="C180" s="614" t="s">
        <v>3952</v>
      </c>
      <c r="D180" s="6" t="s">
        <v>3953</v>
      </c>
      <c r="E180" s="6" t="s">
        <v>3954</v>
      </c>
      <c r="F180" s="6" t="s">
        <v>3955</v>
      </c>
      <c r="G180" s="6" t="s">
        <v>3956</v>
      </c>
      <c r="H180" s="6" t="s">
        <v>3957</v>
      </c>
      <c r="I180" s="4" t="s">
        <v>3958</v>
      </c>
      <c r="J180" s="6" t="s">
        <v>3959</v>
      </c>
      <c r="K180" s="6" t="s">
        <v>3960</v>
      </c>
      <c r="L180" s="6" t="s">
        <v>3961</v>
      </c>
      <c r="M180" s="6" t="s">
        <v>3962</v>
      </c>
    </row>
    <row r="181" spans="1:14">
      <c r="A181" s="78" t="s">
        <v>40</v>
      </c>
      <c r="B181" s="737" t="s">
        <v>3754</v>
      </c>
      <c r="C181" s="823" t="s">
        <v>3363</v>
      </c>
      <c r="D181" s="4" t="s">
        <v>3363</v>
      </c>
      <c r="E181" s="6" t="s">
        <v>3536</v>
      </c>
      <c r="F181" s="737" t="s">
        <v>3363</v>
      </c>
      <c r="G181" s="682" t="s">
        <v>3536</v>
      </c>
      <c r="H181" s="682" t="s">
        <v>3363</v>
      </c>
      <c r="I181" s="4" t="s">
        <v>3364</v>
      </c>
      <c r="J181" s="682" t="s">
        <v>3423</v>
      </c>
      <c r="K181" s="682" t="s">
        <v>3363</v>
      </c>
      <c r="L181" s="4" t="s">
        <v>3422</v>
      </c>
      <c r="M181" s="4" t="s">
        <v>3537</v>
      </c>
    </row>
    <row r="182" spans="1:14">
      <c r="A182" s="78" t="s">
        <v>48</v>
      </c>
      <c r="B182" s="737">
        <v>3307975000</v>
      </c>
      <c r="C182" s="817">
        <v>2496781000</v>
      </c>
      <c r="D182" s="682">
        <v>10854010000</v>
      </c>
      <c r="E182" s="682">
        <v>1315583000</v>
      </c>
      <c r="F182" s="682">
        <v>1026835000</v>
      </c>
      <c r="G182" s="682">
        <v>461815000</v>
      </c>
      <c r="H182" s="682">
        <v>1090062000</v>
      </c>
      <c r="I182" s="682">
        <v>8377440000</v>
      </c>
      <c r="J182" s="682">
        <v>2776231000</v>
      </c>
      <c r="K182" s="682">
        <v>1824630000</v>
      </c>
      <c r="L182" s="682">
        <v>2304295000</v>
      </c>
      <c r="M182" s="682">
        <v>1539399000</v>
      </c>
    </row>
    <row r="183" spans="1:14">
      <c r="A183" s="78" t="s">
        <v>49</v>
      </c>
      <c r="B183" s="737">
        <v>2959943000</v>
      </c>
      <c r="C183" s="817">
        <v>2223297000</v>
      </c>
      <c r="D183" s="682">
        <v>7682604000</v>
      </c>
      <c r="E183" s="753">
        <v>294111000</v>
      </c>
      <c r="F183" s="753">
        <v>486215000</v>
      </c>
      <c r="G183" s="682">
        <v>21299000</v>
      </c>
      <c r="H183" s="682">
        <v>804764000</v>
      </c>
      <c r="I183" s="682">
        <v>4908730000</v>
      </c>
      <c r="J183" s="682">
        <v>2882538000</v>
      </c>
      <c r="K183" s="682">
        <v>716324000</v>
      </c>
      <c r="L183" s="682">
        <v>2393788000</v>
      </c>
      <c r="M183" s="682">
        <v>1827870000</v>
      </c>
    </row>
    <row r="184" spans="1:14">
      <c r="A184" s="78" t="s">
        <v>50</v>
      </c>
      <c r="B184" s="737">
        <v>6939659000</v>
      </c>
      <c r="C184" s="817">
        <v>3754511000</v>
      </c>
      <c r="D184" s="682">
        <v>13019481000</v>
      </c>
      <c r="E184" s="753">
        <v>547343000</v>
      </c>
      <c r="F184" s="753">
        <v>1178486000</v>
      </c>
      <c r="G184" s="682">
        <v>21299000</v>
      </c>
      <c r="H184" s="682">
        <v>2862232000</v>
      </c>
      <c r="I184" s="682">
        <v>9117876000</v>
      </c>
      <c r="J184" s="682">
        <v>5646210000</v>
      </c>
      <c r="K184" s="682">
        <v>975276000</v>
      </c>
      <c r="L184" s="682">
        <v>3080921000</v>
      </c>
      <c r="M184" s="682">
        <v>2211262000</v>
      </c>
    </row>
    <row r="185" spans="1:14">
      <c r="A185" s="718" t="s">
        <v>51</v>
      </c>
      <c r="B185" s="76">
        <v>0.77180000000000004</v>
      </c>
      <c r="C185" s="616">
        <v>0.18149999999999999</v>
      </c>
      <c r="D185" s="5">
        <v>0.59840000000000004</v>
      </c>
      <c r="E185" s="5">
        <v>0.31850000000000001</v>
      </c>
      <c r="F185" s="5">
        <v>0.39639999999999997</v>
      </c>
      <c r="G185" s="5">
        <v>0.60570000000000002</v>
      </c>
      <c r="H185" s="5">
        <v>4.7399999999999998E-2</v>
      </c>
      <c r="I185" s="5">
        <v>0.1096</v>
      </c>
      <c r="J185" s="5">
        <v>0.36259999999999998</v>
      </c>
      <c r="K185" s="5">
        <v>0.32140000000000002</v>
      </c>
      <c r="L185" s="5">
        <v>2.7699999999999999E-2</v>
      </c>
      <c r="M185" s="5">
        <v>0.51170000000000004</v>
      </c>
      <c r="N185" s="627"/>
    </row>
    <row r="186" spans="1:14">
      <c r="A186" s="718" t="s">
        <v>54</v>
      </c>
      <c r="B186" s="86">
        <v>2.8266</v>
      </c>
      <c r="C186" s="616">
        <v>22.354299999999999</v>
      </c>
      <c r="D186" s="5">
        <v>11.553000000000001</v>
      </c>
      <c r="E186" s="5">
        <v>9.9001000000000001</v>
      </c>
      <c r="F186" s="5">
        <v>3.9405999999999999</v>
      </c>
      <c r="G186" s="5">
        <v>2.4388000000000001</v>
      </c>
      <c r="H186" s="5">
        <v>21.715900000000001</v>
      </c>
      <c r="I186" s="5">
        <v>6.5507</v>
      </c>
      <c r="J186" s="5">
        <v>4.3507999999999996</v>
      </c>
      <c r="K186" s="5">
        <v>7.3067000000000002</v>
      </c>
      <c r="L186" s="5">
        <v>22.8095</v>
      </c>
      <c r="M186" s="5">
        <v>2.4117999999999999</v>
      </c>
      <c r="N186" s="627"/>
    </row>
    <row r="187" spans="1:14" ht="22.5" customHeight="1">
      <c r="A187" s="719" t="s">
        <v>55</v>
      </c>
      <c r="B187" s="97" t="s">
        <v>3963</v>
      </c>
      <c r="C187" s="617" t="s">
        <v>3964</v>
      </c>
      <c r="D187" s="5" t="s">
        <v>3965</v>
      </c>
      <c r="E187" s="75" t="s">
        <v>3966</v>
      </c>
      <c r="F187" s="75" t="s">
        <v>3967</v>
      </c>
      <c r="G187" s="75" t="s">
        <v>3968</v>
      </c>
      <c r="H187" s="75" t="s">
        <v>3969</v>
      </c>
      <c r="I187" s="75" t="s">
        <v>2698</v>
      </c>
      <c r="J187" s="75" t="s">
        <v>3970</v>
      </c>
      <c r="K187" s="75" t="s">
        <v>3971</v>
      </c>
      <c r="L187" s="75" t="s">
        <v>3972</v>
      </c>
      <c r="M187" s="75" t="s">
        <v>3973</v>
      </c>
    </row>
    <row r="188" spans="1:14" ht="22.5" customHeight="1">
      <c r="A188" s="78" t="s">
        <v>68</v>
      </c>
      <c r="B188" s="260" t="s">
        <v>3974</v>
      </c>
      <c r="C188" s="260" t="s">
        <v>3975</v>
      </c>
      <c r="D188" s="644" t="s">
        <v>3976</v>
      </c>
      <c r="E188" s="59"/>
      <c r="F188" s="59"/>
      <c r="G188" s="260" t="s">
        <v>3977</v>
      </c>
      <c r="H188" s="59"/>
      <c r="I188" s="260" t="s">
        <v>3978</v>
      </c>
      <c r="J188" s="642"/>
      <c r="K188" s="642"/>
      <c r="L188" s="59"/>
      <c r="M188" s="59"/>
    </row>
    <row r="189" spans="1:14">
      <c r="A189" s="78" t="s">
        <v>76</v>
      </c>
      <c r="B189" s="769"/>
      <c r="C189" s="761"/>
      <c r="D189" s="642"/>
      <c r="E189" s="642"/>
      <c r="F189" s="642"/>
      <c r="G189" s="642"/>
      <c r="H189" s="642"/>
      <c r="I189" s="642"/>
      <c r="J189" s="642"/>
      <c r="K189" s="642"/>
      <c r="L189" s="642"/>
      <c r="M189" s="642"/>
    </row>
    <row r="190" spans="1:14">
      <c r="A190" s="78" t="s">
        <v>77</v>
      </c>
      <c r="B190" s="769"/>
      <c r="C190" s="761"/>
      <c r="D190" s="642"/>
      <c r="E190" s="642"/>
      <c r="F190" s="642"/>
      <c r="G190" s="642"/>
      <c r="H190" s="642"/>
      <c r="I190" s="642"/>
      <c r="J190" s="642"/>
      <c r="K190" s="642"/>
      <c r="L190" s="642"/>
      <c r="M190" s="642"/>
    </row>
    <row r="191" spans="1:14">
      <c r="A191" s="79" t="s">
        <v>1256</v>
      </c>
      <c r="B191" s="769"/>
      <c r="C191" s="761"/>
      <c r="D191" s="642"/>
      <c r="E191" s="642"/>
      <c r="F191" s="642"/>
      <c r="G191" s="642"/>
      <c r="H191" s="642"/>
      <c r="I191" s="642"/>
      <c r="J191" s="642"/>
      <c r="K191" s="642"/>
      <c r="L191" s="642"/>
      <c r="M191" s="642"/>
    </row>
    <row r="192" spans="1:14">
      <c r="A192" s="79" t="s">
        <v>79</v>
      </c>
      <c r="B192" s="769"/>
      <c r="C192" s="761"/>
      <c r="D192" s="642"/>
      <c r="E192" s="642"/>
      <c r="F192" s="642"/>
      <c r="G192" s="642"/>
      <c r="H192" s="642"/>
      <c r="I192" s="642"/>
      <c r="J192" s="642"/>
      <c r="K192" s="642"/>
      <c r="L192" s="642"/>
      <c r="M192" s="642"/>
    </row>
    <row r="193" spans="1:14" ht="33.75" customHeight="1">
      <c r="A193" s="78" t="s">
        <v>1260</v>
      </c>
      <c r="B193" s="91" t="s">
        <v>1580</v>
      </c>
      <c r="C193" s="618" t="s">
        <v>1054</v>
      </c>
      <c r="D193" s="77" t="s">
        <v>837</v>
      </c>
      <c r="E193" s="77" t="s">
        <v>333</v>
      </c>
      <c r="F193" s="77" t="s">
        <v>333</v>
      </c>
      <c r="G193" s="4" t="s">
        <v>1054</v>
      </c>
      <c r="H193" s="77" t="s">
        <v>1054</v>
      </c>
      <c r="I193" s="77" t="s">
        <v>3979</v>
      </c>
      <c r="J193" s="4" t="s">
        <v>333</v>
      </c>
      <c r="K193" s="77" t="s">
        <v>1054</v>
      </c>
      <c r="L193" s="4" t="s">
        <v>2505</v>
      </c>
      <c r="M193" s="4" t="s">
        <v>2505</v>
      </c>
    </row>
    <row r="194" spans="1:14" ht="26.1" customHeight="1">
      <c r="A194" s="14" t="s">
        <v>1</v>
      </c>
      <c r="B194" s="13" t="s">
        <v>3980</v>
      </c>
      <c r="C194" s="17" t="s">
        <v>3981</v>
      </c>
      <c r="D194" s="13" t="s">
        <v>3982</v>
      </c>
      <c r="E194" s="13" t="s">
        <v>3983</v>
      </c>
      <c r="F194" s="17" t="s">
        <v>3984</v>
      </c>
      <c r="G194" s="13" t="s">
        <v>3985</v>
      </c>
      <c r="H194" s="13" t="s">
        <v>3986</v>
      </c>
      <c r="I194" s="17" t="s">
        <v>3987</v>
      </c>
      <c r="J194" s="17" t="s">
        <v>3988</v>
      </c>
      <c r="K194" s="15" t="s">
        <v>3989</v>
      </c>
      <c r="L194" s="13" t="s">
        <v>3990</v>
      </c>
      <c r="M194" s="17" t="s">
        <v>3991</v>
      </c>
    </row>
    <row r="195" spans="1:14">
      <c r="A195" s="78" t="s">
        <v>14</v>
      </c>
      <c r="B195" s="92" t="s">
        <v>3992</v>
      </c>
      <c r="C195" s="4" t="s">
        <v>3993</v>
      </c>
      <c r="D195" s="184" t="s">
        <v>3994</v>
      </c>
      <c r="E195" s="217" t="s">
        <v>3995</v>
      </c>
      <c r="F195" s="4" t="s">
        <v>3996</v>
      </c>
      <c r="G195" s="4" t="s">
        <v>3997</v>
      </c>
      <c r="H195" s="4" t="s">
        <v>3998</v>
      </c>
      <c r="I195" s="4" t="s">
        <v>3999</v>
      </c>
      <c r="J195" s="48" t="s">
        <v>4000</v>
      </c>
      <c r="K195" s="649" t="s">
        <v>4001</v>
      </c>
      <c r="L195" s="48" t="s">
        <v>4002</v>
      </c>
      <c r="M195" s="392" t="s">
        <v>146</v>
      </c>
    </row>
    <row r="196" spans="1:14">
      <c r="A196" s="78" t="s">
        <v>27</v>
      </c>
      <c r="B196" s="90" t="s">
        <v>4003</v>
      </c>
      <c r="C196" s="6" t="s">
        <v>4004</v>
      </c>
      <c r="D196" s="185" t="s">
        <v>4005</v>
      </c>
      <c r="E196" s="218" t="s">
        <v>4006</v>
      </c>
      <c r="F196" s="6" t="s">
        <v>4007</v>
      </c>
      <c r="G196" s="6" t="s">
        <v>4008</v>
      </c>
      <c r="H196" s="6" t="s">
        <v>4009</v>
      </c>
      <c r="I196" s="4" t="s">
        <v>4010</v>
      </c>
      <c r="J196" s="67" t="s">
        <v>4011</v>
      </c>
      <c r="K196" s="116" t="s">
        <v>4012</v>
      </c>
      <c r="L196" s="67" t="s">
        <v>4013</v>
      </c>
      <c r="M196" s="388" t="s">
        <v>4014</v>
      </c>
    </row>
    <row r="197" spans="1:14">
      <c r="A197" s="78" t="s">
        <v>40</v>
      </c>
      <c r="B197" s="737" t="s">
        <v>3754</v>
      </c>
      <c r="C197" s="682" t="s">
        <v>3364</v>
      </c>
      <c r="D197" s="184" t="s">
        <v>3536</v>
      </c>
      <c r="E197" s="219" t="s">
        <v>3536</v>
      </c>
      <c r="F197" s="737" t="s">
        <v>4015</v>
      </c>
      <c r="G197" s="682" t="s">
        <v>3363</v>
      </c>
      <c r="H197" s="682" t="s">
        <v>3536</v>
      </c>
      <c r="I197" s="4" t="s">
        <v>3364</v>
      </c>
      <c r="J197" s="650" t="s">
        <v>3365</v>
      </c>
      <c r="K197" s="649" t="s">
        <v>3365</v>
      </c>
      <c r="L197" s="48" t="s">
        <v>3364</v>
      </c>
      <c r="M197" s="648" t="s">
        <v>3365</v>
      </c>
    </row>
    <row r="198" spans="1:14">
      <c r="A198" s="78" t="s">
        <v>48</v>
      </c>
      <c r="B198" s="737">
        <v>4319522000</v>
      </c>
      <c r="C198" s="682">
        <v>1165000000</v>
      </c>
      <c r="D198" s="658">
        <v>2498290000</v>
      </c>
      <c r="E198" s="693">
        <v>970998000</v>
      </c>
      <c r="F198" s="682">
        <v>3255515000</v>
      </c>
      <c r="G198" s="682">
        <v>1565645000</v>
      </c>
      <c r="H198" s="682">
        <v>3490577000</v>
      </c>
      <c r="I198" s="682">
        <v>906346000</v>
      </c>
      <c r="J198" s="650">
        <v>4235463000</v>
      </c>
      <c r="K198" s="649">
        <v>8296894000</v>
      </c>
      <c r="L198" s="650">
        <v>22817970000</v>
      </c>
      <c r="M198" s="716">
        <v>5559464000</v>
      </c>
    </row>
    <row r="199" spans="1:14">
      <c r="A199" s="78" t="s">
        <v>49</v>
      </c>
      <c r="B199" s="737">
        <v>3774083000</v>
      </c>
      <c r="C199" s="682">
        <v>1134118000</v>
      </c>
      <c r="D199" s="658">
        <v>1305775000</v>
      </c>
      <c r="E199" s="824">
        <v>938627000</v>
      </c>
      <c r="F199" s="753">
        <v>2233536000</v>
      </c>
      <c r="G199" s="682">
        <v>1332680000</v>
      </c>
      <c r="H199" s="682">
        <v>3045489000</v>
      </c>
      <c r="I199" s="682">
        <v>134784000</v>
      </c>
      <c r="J199" s="650">
        <v>3978184000</v>
      </c>
      <c r="K199" s="649">
        <v>10404901000</v>
      </c>
      <c r="L199" s="650">
        <v>17517522000</v>
      </c>
      <c r="M199" s="716">
        <v>5007543000</v>
      </c>
    </row>
    <row r="200" spans="1:14">
      <c r="A200" s="78" t="s">
        <v>50</v>
      </c>
      <c r="B200" s="737">
        <v>6042642000</v>
      </c>
      <c r="C200" s="682">
        <v>1955328000</v>
      </c>
      <c r="D200" s="658">
        <v>8216820000</v>
      </c>
      <c r="E200" s="824">
        <v>3184317000</v>
      </c>
      <c r="F200" s="753">
        <v>3843567000</v>
      </c>
      <c r="G200" s="682">
        <v>1332680000</v>
      </c>
      <c r="H200" s="682">
        <v>4211008000</v>
      </c>
      <c r="I200" s="682">
        <v>138194000</v>
      </c>
      <c r="J200" s="650">
        <v>7132561000</v>
      </c>
      <c r="K200" s="649">
        <v>11761471000</v>
      </c>
      <c r="L200" s="650">
        <v>30425510000</v>
      </c>
      <c r="M200" s="716">
        <v>5383000000</v>
      </c>
    </row>
    <row r="201" spans="1:14">
      <c r="A201" s="718" t="s">
        <v>51</v>
      </c>
      <c r="B201" s="5">
        <v>0.33910000000000001</v>
      </c>
      <c r="C201" s="5">
        <v>0.1087</v>
      </c>
      <c r="D201" s="186">
        <v>0.17430000000000001</v>
      </c>
      <c r="E201" s="214">
        <v>0.36230000000000001</v>
      </c>
      <c r="F201" s="5">
        <v>0.27629999999999999</v>
      </c>
      <c r="G201" s="76">
        <v>0.70079999999999998</v>
      </c>
      <c r="H201" s="5">
        <v>0.12559999999999999</v>
      </c>
      <c r="I201" s="5">
        <v>0.46689999999999998</v>
      </c>
      <c r="J201" s="63">
        <v>0.68899999999999995</v>
      </c>
      <c r="K201" s="105">
        <v>8.72E-2</v>
      </c>
      <c r="L201" s="49">
        <v>0.3644</v>
      </c>
      <c r="M201" s="385">
        <v>0.29759999999999998</v>
      </c>
      <c r="N201" s="627"/>
    </row>
    <row r="202" spans="1:14">
      <c r="A202" s="718" t="s">
        <v>54</v>
      </c>
      <c r="B202" s="86">
        <v>3.4815</v>
      </c>
      <c r="C202" s="5">
        <v>4.4874999999999998</v>
      </c>
      <c r="D202" s="186">
        <v>3.4998999999999998</v>
      </c>
      <c r="E202" s="214">
        <v>2.7494999999999998</v>
      </c>
      <c r="F202" s="5">
        <v>8.5505999999999993</v>
      </c>
      <c r="G202" s="5">
        <v>3.3849</v>
      </c>
      <c r="H202" s="5">
        <v>2.9106999999999998</v>
      </c>
      <c r="I202" s="5">
        <v>3.3169</v>
      </c>
      <c r="J202" s="49">
        <v>3.6595</v>
      </c>
      <c r="K202" s="105">
        <v>67.6721</v>
      </c>
      <c r="L202" s="49">
        <v>3.5615000000000001</v>
      </c>
      <c r="M202" s="385">
        <v>6.7146000000000008</v>
      </c>
      <c r="N202" s="627"/>
    </row>
    <row r="203" spans="1:14" ht="22.5" customHeight="1">
      <c r="A203" s="719" t="s">
        <v>55</v>
      </c>
      <c r="B203" s="97" t="s">
        <v>195</v>
      </c>
      <c r="C203" s="75" t="s">
        <v>4016</v>
      </c>
      <c r="D203" s="193" t="s">
        <v>4017</v>
      </c>
      <c r="E203" s="220" t="s">
        <v>4018</v>
      </c>
      <c r="F203" s="75" t="s">
        <v>3431</v>
      </c>
      <c r="G203" s="75" t="s">
        <v>4019</v>
      </c>
      <c r="H203" s="75" t="s">
        <v>4020</v>
      </c>
      <c r="I203" s="75" t="s">
        <v>4021</v>
      </c>
      <c r="J203" s="65"/>
      <c r="K203" s="109" t="s">
        <v>4022</v>
      </c>
      <c r="L203" s="65" t="s">
        <v>4023</v>
      </c>
      <c r="M203" s="390" t="s">
        <v>4024</v>
      </c>
    </row>
    <row r="204" spans="1:14" ht="22.5" customHeight="1">
      <c r="A204" s="78" t="s">
        <v>68</v>
      </c>
      <c r="B204" s="59"/>
      <c r="C204" s="59"/>
      <c r="D204" s="621" t="s">
        <v>4025</v>
      </c>
      <c r="E204" s="259" t="s">
        <v>889</v>
      </c>
      <c r="F204" s="59"/>
      <c r="G204" s="59"/>
      <c r="H204" s="260" t="s">
        <v>4026</v>
      </c>
      <c r="I204" s="59"/>
      <c r="J204" s="644" t="s">
        <v>4027</v>
      </c>
      <c r="K204" s="644" t="s">
        <v>4028</v>
      </c>
      <c r="L204" s="59"/>
      <c r="M204" s="644" t="s">
        <v>4029</v>
      </c>
    </row>
    <row r="205" spans="1:14">
      <c r="A205" s="78" t="s">
        <v>76</v>
      </c>
      <c r="B205" s="769"/>
      <c r="C205" s="642"/>
      <c r="D205" s="194"/>
      <c r="E205" s="825"/>
      <c r="F205" s="642"/>
      <c r="G205" s="642"/>
      <c r="H205" s="747" t="s">
        <v>4030</v>
      </c>
      <c r="I205" s="642"/>
      <c r="J205" s="642"/>
      <c r="K205" s="642"/>
      <c r="L205" s="642"/>
      <c r="M205" s="727"/>
    </row>
    <row r="206" spans="1:14">
      <c r="A206" s="78" t="s">
        <v>77</v>
      </c>
      <c r="B206" s="769"/>
      <c r="C206" s="642"/>
      <c r="D206" s="195"/>
      <c r="E206" s="825"/>
      <c r="F206" s="642"/>
      <c r="G206" s="642"/>
      <c r="H206" s="642"/>
      <c r="I206" s="642"/>
      <c r="J206" s="642"/>
      <c r="K206" s="642"/>
      <c r="L206" s="642"/>
      <c r="M206" s="727"/>
    </row>
    <row r="207" spans="1:14">
      <c r="A207" s="79" t="s">
        <v>1256</v>
      </c>
      <c r="B207" s="769"/>
      <c r="C207" s="642"/>
      <c r="D207" s="195"/>
      <c r="E207" s="826"/>
      <c r="F207" s="642"/>
      <c r="G207" s="642"/>
      <c r="H207" s="642"/>
      <c r="I207" s="642"/>
      <c r="J207" s="642"/>
      <c r="K207" s="642"/>
      <c r="L207" s="642"/>
      <c r="M207" s="727"/>
    </row>
    <row r="208" spans="1:14">
      <c r="A208" s="79" t="s">
        <v>79</v>
      </c>
      <c r="B208" s="769"/>
      <c r="C208" s="642"/>
      <c r="D208" s="734" t="s">
        <v>80</v>
      </c>
      <c r="E208" s="825"/>
      <c r="F208" s="642"/>
      <c r="G208" s="642"/>
      <c r="H208" s="642"/>
      <c r="I208" s="642"/>
      <c r="J208" s="115" t="s">
        <v>559</v>
      </c>
      <c r="K208" s="642"/>
      <c r="L208" s="642"/>
      <c r="M208" s="387" t="s">
        <v>80</v>
      </c>
    </row>
    <row r="209" spans="1:13" ht="33.75" customHeight="1">
      <c r="A209" s="78" t="s">
        <v>1260</v>
      </c>
      <c r="B209" s="91" t="s">
        <v>1580</v>
      </c>
      <c r="C209" s="77" t="s">
        <v>390</v>
      </c>
      <c r="D209" s="191" t="s">
        <v>4031</v>
      </c>
      <c r="E209" s="221" t="s">
        <v>1941</v>
      </c>
      <c r="F209" s="77" t="s">
        <v>276</v>
      </c>
      <c r="G209" s="4" t="s">
        <v>276</v>
      </c>
      <c r="H209" s="77" t="s">
        <v>4032</v>
      </c>
      <c r="I209" s="64"/>
      <c r="J209" s="48" t="s">
        <v>333</v>
      </c>
      <c r="K209" s="112" t="s">
        <v>83</v>
      </c>
      <c r="L209" s="48" t="s">
        <v>147</v>
      </c>
      <c r="M209" s="392" t="s">
        <v>146</v>
      </c>
    </row>
    <row r="210" spans="1:13" ht="26.1" customHeight="1">
      <c r="A210" s="14" t="s">
        <v>1</v>
      </c>
      <c r="B210" s="13" t="s">
        <v>4033</v>
      </c>
      <c r="C210" s="13" t="s">
        <v>4034</v>
      </c>
      <c r="D210" s="13" t="s">
        <v>4035</v>
      </c>
      <c r="E210" s="17" t="s">
        <v>4036</v>
      </c>
      <c r="F210" s="15" t="s">
        <v>4037</v>
      </c>
      <c r="G210" s="17" t="s">
        <v>4038</v>
      </c>
      <c r="H210" s="17" t="s">
        <v>4039</v>
      </c>
      <c r="I210" s="17" t="s">
        <v>4040</v>
      </c>
      <c r="J210" s="15" t="s">
        <v>4041</v>
      </c>
      <c r="K210" s="13" t="s">
        <v>4042</v>
      </c>
      <c r="L210" s="14" t="s">
        <v>4043</v>
      </c>
      <c r="M210" s="102" t="s">
        <v>4044</v>
      </c>
    </row>
    <row r="211" spans="1:13">
      <c r="A211" s="78" t="s">
        <v>14</v>
      </c>
      <c r="B211" s="146" t="s">
        <v>4045</v>
      </c>
      <c r="C211" s="48" t="s">
        <v>4046</v>
      </c>
      <c r="D211" s="48" t="s">
        <v>4047</v>
      </c>
      <c r="E211" s="103" t="s">
        <v>4048</v>
      </c>
      <c r="F211" s="103" t="s">
        <v>4049</v>
      </c>
      <c r="G211" s="103" t="s">
        <v>4050</v>
      </c>
      <c r="H211" s="241" t="s">
        <v>4051</v>
      </c>
      <c r="I211" s="649" t="s">
        <v>4052</v>
      </c>
      <c r="J211" s="581" t="s">
        <v>4053</v>
      </c>
      <c r="K211" s="649" t="s">
        <v>4054</v>
      </c>
      <c r="L211" s="649" t="s">
        <v>4055</v>
      </c>
      <c r="M211" s="103" t="s">
        <v>3264</v>
      </c>
    </row>
    <row r="212" spans="1:13">
      <c r="A212" s="78" t="s">
        <v>27</v>
      </c>
      <c r="B212" s="71" t="s">
        <v>4056</v>
      </c>
      <c r="C212" s="48" t="s">
        <v>4057</v>
      </c>
      <c r="D212" s="67" t="s">
        <v>4058</v>
      </c>
      <c r="E212" s="116" t="s">
        <v>4059</v>
      </c>
      <c r="F212" s="116" t="s">
        <v>4060</v>
      </c>
      <c r="G212" s="116" t="s">
        <v>4061</v>
      </c>
      <c r="H212" s="247" t="s">
        <v>4062</v>
      </c>
      <c r="I212" s="116" t="s">
        <v>4063</v>
      </c>
      <c r="J212" s="576" t="s">
        <v>4064</v>
      </c>
      <c r="K212" s="116" t="s">
        <v>4065</v>
      </c>
      <c r="L212" s="116" t="s">
        <v>4066</v>
      </c>
      <c r="M212" s="103" t="s">
        <v>4067</v>
      </c>
    </row>
    <row r="213" spans="1:13">
      <c r="A213" s="78" t="s">
        <v>40</v>
      </c>
      <c r="B213" s="789" t="s">
        <v>3536</v>
      </c>
      <c r="C213" s="48" t="s">
        <v>4068</v>
      </c>
      <c r="D213" s="67" t="s">
        <v>3364</v>
      </c>
      <c r="E213" s="768" t="s">
        <v>3364</v>
      </c>
      <c r="F213" s="649" t="s">
        <v>3363</v>
      </c>
      <c r="G213" s="649" t="s">
        <v>3363</v>
      </c>
      <c r="H213" s="758" t="s">
        <v>3365</v>
      </c>
      <c r="I213" s="649" t="s">
        <v>3363</v>
      </c>
      <c r="J213" s="581" t="s">
        <v>3536</v>
      </c>
      <c r="K213" s="649" t="s">
        <v>3363</v>
      </c>
      <c r="L213" s="649" t="s">
        <v>3365</v>
      </c>
      <c r="M213" s="103" t="s">
        <v>3365</v>
      </c>
    </row>
    <row r="214" spans="1:13">
      <c r="A214" s="78" t="s">
        <v>48</v>
      </c>
      <c r="B214" s="789">
        <v>39890118000</v>
      </c>
      <c r="C214" s="634">
        <v>2500294000</v>
      </c>
      <c r="D214" s="650">
        <v>2427834000</v>
      </c>
      <c r="E214" s="649">
        <v>2276713000</v>
      </c>
      <c r="F214" s="649">
        <v>3829134000</v>
      </c>
      <c r="G214" s="768">
        <v>1477095000</v>
      </c>
      <c r="H214" s="722">
        <v>6223626000</v>
      </c>
      <c r="I214" s="649">
        <v>1827039000</v>
      </c>
      <c r="J214" s="827">
        <v>1880403000</v>
      </c>
      <c r="K214" s="649">
        <v>2252476000</v>
      </c>
      <c r="L214" s="649">
        <v>3867031000</v>
      </c>
      <c r="M214" s="649">
        <v>3365394000</v>
      </c>
    </row>
    <row r="215" spans="1:13">
      <c r="A215" s="78" t="s">
        <v>49</v>
      </c>
      <c r="B215" s="789">
        <v>42086386000</v>
      </c>
      <c r="C215" s="634">
        <v>1927831000</v>
      </c>
      <c r="D215" s="792">
        <v>578961000</v>
      </c>
      <c r="E215" s="790">
        <v>1496839000</v>
      </c>
      <c r="F215" s="649">
        <v>3350827000</v>
      </c>
      <c r="G215" s="768">
        <v>895764000</v>
      </c>
      <c r="H215" s="722">
        <v>6729041000</v>
      </c>
      <c r="I215" s="649">
        <v>2173017000</v>
      </c>
      <c r="J215" s="827">
        <v>2461710000</v>
      </c>
      <c r="K215" s="649">
        <v>423563000</v>
      </c>
      <c r="L215" s="649">
        <v>4539008000</v>
      </c>
      <c r="M215" s="649">
        <v>1670291000</v>
      </c>
    </row>
    <row r="216" spans="1:13">
      <c r="A216" s="78" t="s">
        <v>50</v>
      </c>
      <c r="B216" s="789">
        <v>60741867000</v>
      </c>
      <c r="C216" s="634">
        <v>2827646000</v>
      </c>
      <c r="D216" s="792">
        <v>3579027000</v>
      </c>
      <c r="E216" s="790">
        <v>1496839000</v>
      </c>
      <c r="F216" s="649">
        <v>5158252000</v>
      </c>
      <c r="G216" s="768">
        <v>2175337000</v>
      </c>
      <c r="H216" s="722">
        <v>9733078000</v>
      </c>
      <c r="I216" s="649">
        <v>6009237000</v>
      </c>
      <c r="J216" s="827">
        <v>3721306000</v>
      </c>
      <c r="K216" s="649">
        <v>816006000</v>
      </c>
      <c r="L216" s="649">
        <v>7196295000</v>
      </c>
      <c r="M216" s="649">
        <v>1866016000</v>
      </c>
    </row>
    <row r="217" spans="1:13">
      <c r="A217" s="718" t="s">
        <v>51</v>
      </c>
      <c r="B217" s="63">
        <v>0.92530000000000001</v>
      </c>
      <c r="C217" s="57">
        <v>0.2515</v>
      </c>
      <c r="D217" s="49">
        <v>0.16550000000000001</v>
      </c>
      <c r="E217" s="106">
        <v>1.4714</v>
      </c>
      <c r="F217" s="114">
        <v>0.28699999999999998</v>
      </c>
      <c r="G217" s="114">
        <v>0.3337</v>
      </c>
      <c r="H217" s="244">
        <v>0.32519999999999999</v>
      </c>
      <c r="I217" s="105">
        <v>0.4128</v>
      </c>
      <c r="J217" s="587">
        <v>0.4113</v>
      </c>
      <c r="K217" s="106">
        <v>1.5464</v>
      </c>
      <c r="L217" s="105">
        <v>0.37009999999999998</v>
      </c>
      <c r="M217" s="114">
        <v>0.17829999999999999</v>
      </c>
    </row>
    <row r="218" spans="1:13">
      <c r="A218" s="718" t="s">
        <v>54</v>
      </c>
      <c r="B218" s="63">
        <v>1.8128</v>
      </c>
      <c r="C218" s="57">
        <v>4.2682000000000002</v>
      </c>
      <c r="D218" s="49">
        <v>52.421500000000002</v>
      </c>
      <c r="E218" s="106">
        <v>1.6468</v>
      </c>
      <c r="F218" s="105">
        <v>4.5646000000000004</v>
      </c>
      <c r="G218" s="105">
        <v>13.564299999999999</v>
      </c>
      <c r="H218" s="244">
        <v>4.1349999999999998</v>
      </c>
      <c r="I218" s="105">
        <v>2.7248000000000001</v>
      </c>
      <c r="J218" s="588">
        <v>1.5501</v>
      </c>
      <c r="K218" s="106">
        <v>0.93459999999999999</v>
      </c>
      <c r="L218" s="105">
        <v>19.547599999999999</v>
      </c>
      <c r="M218" s="105">
        <v>11.834</v>
      </c>
    </row>
    <row r="219" spans="1:13" ht="22.5" customHeight="1">
      <c r="A219" s="719" t="s">
        <v>55</v>
      </c>
      <c r="B219" s="147" t="s">
        <v>4069</v>
      </c>
      <c r="C219" s="49" t="s">
        <v>4070</v>
      </c>
      <c r="D219" s="65" t="s">
        <v>4071</v>
      </c>
      <c r="E219" s="109" t="s">
        <v>4072</v>
      </c>
      <c r="F219" s="109" t="s">
        <v>4073</v>
      </c>
      <c r="G219" s="109" t="s">
        <v>4074</v>
      </c>
      <c r="H219" s="245" t="s">
        <v>4075</v>
      </c>
      <c r="I219" s="109" t="s">
        <v>4076</v>
      </c>
      <c r="J219" s="589" t="s">
        <v>4077</v>
      </c>
      <c r="K219" s="105" t="s">
        <v>4078</v>
      </c>
      <c r="L219" s="105" t="s">
        <v>4079</v>
      </c>
      <c r="M219" s="105" t="s">
        <v>65</v>
      </c>
    </row>
    <row r="220" spans="1:13" ht="22.5" customHeight="1">
      <c r="A220" s="78" t="s">
        <v>68</v>
      </c>
      <c r="B220" s="260" t="s">
        <v>4080</v>
      </c>
      <c r="C220" s="59"/>
      <c r="D220" s="59"/>
      <c r="E220" s="644" t="s">
        <v>4081</v>
      </c>
      <c r="F220" s="59"/>
      <c r="G220" s="644" t="s">
        <v>4082</v>
      </c>
      <c r="H220" s="765" t="s">
        <v>4083</v>
      </c>
      <c r="I220" s="644" t="s">
        <v>205</v>
      </c>
      <c r="J220" s="59"/>
      <c r="K220" s="644" t="s">
        <v>2170</v>
      </c>
      <c r="L220" s="644" t="s">
        <v>4084</v>
      </c>
      <c r="M220" s="260" t="s">
        <v>4085</v>
      </c>
    </row>
    <row r="221" spans="1:13">
      <c r="A221" s="78" t="s">
        <v>76</v>
      </c>
      <c r="B221" s="769"/>
      <c r="C221" s="67"/>
      <c r="D221" s="642"/>
      <c r="E221" s="642"/>
      <c r="F221" s="642"/>
      <c r="G221" s="642"/>
      <c r="H221" s="724"/>
      <c r="I221" s="642"/>
      <c r="J221" s="676"/>
      <c r="K221" s="678"/>
      <c r="L221" s="678"/>
      <c r="M221" s="678"/>
    </row>
    <row r="222" spans="1:13">
      <c r="A222" s="78" t="s">
        <v>77</v>
      </c>
      <c r="B222" s="769"/>
      <c r="C222" s="61"/>
      <c r="D222" s="642"/>
      <c r="E222" s="642"/>
      <c r="F222" s="642"/>
      <c r="G222" s="642"/>
      <c r="H222" s="724"/>
      <c r="I222" s="642"/>
      <c r="J222" s="676"/>
      <c r="K222" s="678"/>
      <c r="L222" s="678"/>
      <c r="M222" s="678"/>
    </row>
    <row r="223" spans="1:13">
      <c r="A223" s="79" t="s">
        <v>1256</v>
      </c>
      <c r="B223" s="769"/>
      <c r="C223" s="61"/>
      <c r="D223" s="828"/>
      <c r="E223" s="642"/>
      <c r="F223" s="642"/>
      <c r="G223" s="642"/>
      <c r="H223" s="724"/>
      <c r="I223" s="642"/>
      <c r="J223" s="676"/>
      <c r="K223" s="678"/>
      <c r="L223" s="678"/>
      <c r="M223" s="678"/>
    </row>
    <row r="224" spans="1:13">
      <c r="A224" s="79" t="s">
        <v>79</v>
      </c>
      <c r="B224" s="769"/>
      <c r="C224" s="111"/>
      <c r="D224" s="642"/>
      <c r="E224" s="642"/>
      <c r="F224" s="642"/>
      <c r="G224" s="642"/>
      <c r="H224" s="724"/>
      <c r="I224" s="642"/>
      <c r="J224" s="676"/>
      <c r="K224" s="115" t="s">
        <v>559</v>
      </c>
      <c r="L224" s="678"/>
      <c r="M224" s="678"/>
    </row>
    <row r="225" spans="1:13">
      <c r="A225" s="78" t="s">
        <v>1260</v>
      </c>
      <c r="B225" s="148" t="s">
        <v>87</v>
      </c>
      <c r="C225" s="64" t="s">
        <v>147</v>
      </c>
      <c r="D225" s="64" t="s">
        <v>561</v>
      </c>
      <c r="E225" s="112" t="s">
        <v>392</v>
      </c>
      <c r="F225" s="112" t="s">
        <v>448</v>
      </c>
      <c r="G225" s="103" t="s">
        <v>563</v>
      </c>
      <c r="H225" s="241" t="s">
        <v>1111</v>
      </c>
      <c r="I225" s="112" t="s">
        <v>147</v>
      </c>
      <c r="J225" s="581" t="s">
        <v>448</v>
      </c>
      <c r="K225" s="704" t="s">
        <v>87</v>
      </c>
      <c r="L225" s="704" t="s">
        <v>147</v>
      </c>
      <c r="M225" s="112" t="s">
        <v>333</v>
      </c>
    </row>
    <row r="226" spans="1:13" ht="26.1" customHeight="1">
      <c r="A226" s="14" t="s">
        <v>1</v>
      </c>
      <c r="B226" s="13" t="s">
        <v>4086</v>
      </c>
      <c r="C226" s="13" t="s">
        <v>4087</v>
      </c>
      <c r="D226" s="13" t="s">
        <v>4088</v>
      </c>
      <c r="E226" s="17" t="s">
        <v>4089</v>
      </c>
      <c r="F226" s="13" t="s">
        <v>4090</v>
      </c>
      <c r="G226" s="15" t="s">
        <v>4091</v>
      </c>
      <c r="H226" s="17" t="s">
        <v>4092</v>
      </c>
      <c r="I226" s="17" t="s">
        <v>4093</v>
      </c>
      <c r="J226" s="17" t="s">
        <v>4094</v>
      </c>
      <c r="K226" s="17" t="s">
        <v>4095</v>
      </c>
      <c r="L226" s="17" t="s">
        <v>4096</v>
      </c>
      <c r="M226" s="17" t="s">
        <v>4097</v>
      </c>
    </row>
    <row r="227" spans="1:13">
      <c r="A227" s="78" t="s">
        <v>14</v>
      </c>
      <c r="B227" s="120" t="s">
        <v>4098</v>
      </c>
      <c r="C227" s="103" t="s">
        <v>4099</v>
      </c>
      <c r="D227" s="103" t="s">
        <v>4100</v>
      </c>
      <c r="E227" s="103" t="s">
        <v>4101</v>
      </c>
      <c r="F227" s="103" t="s">
        <v>4102</v>
      </c>
      <c r="G227" s="103" t="s">
        <v>4103</v>
      </c>
      <c r="H227" s="103" t="s">
        <v>4104</v>
      </c>
      <c r="I227" s="103" t="s">
        <v>4105</v>
      </c>
      <c r="J227" s="550" t="s">
        <v>4106</v>
      </c>
      <c r="K227" s="559" t="s">
        <v>4107</v>
      </c>
      <c r="L227" s="569" t="s">
        <v>4108</v>
      </c>
      <c r="M227" s="570" t="s">
        <v>4109</v>
      </c>
    </row>
    <row r="228" spans="1:13">
      <c r="A228" s="78" t="s">
        <v>27</v>
      </c>
      <c r="B228" s="140" t="s">
        <v>4110</v>
      </c>
      <c r="C228" s="103" t="s">
        <v>4111</v>
      </c>
      <c r="D228" s="116" t="s">
        <v>2046</v>
      </c>
      <c r="E228" s="116" t="s">
        <v>4112</v>
      </c>
      <c r="F228" s="116" t="s">
        <v>4113</v>
      </c>
      <c r="G228" s="116" t="s">
        <v>4114</v>
      </c>
      <c r="H228" s="116" t="s">
        <v>4115</v>
      </c>
      <c r="I228" s="116" t="s">
        <v>4116</v>
      </c>
      <c r="J228" s="554" t="s">
        <v>4117</v>
      </c>
      <c r="K228" s="560" t="s">
        <v>4118</v>
      </c>
      <c r="L228" s="564" t="s">
        <v>4119</v>
      </c>
      <c r="M228" s="571" t="s">
        <v>4120</v>
      </c>
    </row>
    <row r="229" spans="1:13">
      <c r="A229" s="78" t="s">
        <v>40</v>
      </c>
      <c r="B229" s="768" t="s">
        <v>3805</v>
      </c>
      <c r="C229" s="103" t="s">
        <v>3364</v>
      </c>
      <c r="D229" s="116" t="s">
        <v>3536</v>
      </c>
      <c r="E229" s="768" t="s">
        <v>3363</v>
      </c>
      <c r="F229" s="649" t="s">
        <v>3364</v>
      </c>
      <c r="G229" s="649" t="s">
        <v>3363</v>
      </c>
      <c r="H229" s="649" t="s">
        <v>3754</v>
      </c>
      <c r="I229" s="649" t="s">
        <v>3754</v>
      </c>
      <c r="J229" s="829" t="s">
        <v>3365</v>
      </c>
      <c r="K229" s="561" t="s">
        <v>3364</v>
      </c>
      <c r="L229" s="565" t="s">
        <v>3365</v>
      </c>
      <c r="M229" s="572" t="s">
        <v>3422</v>
      </c>
    </row>
    <row r="230" spans="1:13">
      <c r="A230" s="78" t="s">
        <v>48</v>
      </c>
      <c r="B230" s="768">
        <v>2527264000</v>
      </c>
      <c r="C230" s="636">
        <v>3135991000</v>
      </c>
      <c r="D230" s="649">
        <v>2231065000</v>
      </c>
      <c r="E230" s="649">
        <v>1962269000</v>
      </c>
      <c r="F230" s="649">
        <v>5883766000</v>
      </c>
      <c r="G230" s="649">
        <v>3309014000</v>
      </c>
      <c r="H230" s="768">
        <v>4979236000</v>
      </c>
      <c r="I230" s="768">
        <v>1358585000</v>
      </c>
      <c r="J230" s="830">
        <v>1881330000</v>
      </c>
      <c r="K230" s="831">
        <v>874137000</v>
      </c>
      <c r="L230" s="832">
        <v>1711288000</v>
      </c>
      <c r="M230" s="833">
        <v>1187156000</v>
      </c>
    </row>
    <row r="231" spans="1:13">
      <c r="A231" s="78" t="s">
        <v>49</v>
      </c>
      <c r="B231" s="768">
        <v>1450840000</v>
      </c>
      <c r="C231" s="636">
        <v>1833567000</v>
      </c>
      <c r="D231" s="790">
        <v>754068000</v>
      </c>
      <c r="E231" s="790">
        <v>921264000</v>
      </c>
      <c r="F231" s="649">
        <v>3612272000</v>
      </c>
      <c r="G231" s="649">
        <v>2042230000</v>
      </c>
      <c r="H231" s="768">
        <v>3066592000</v>
      </c>
      <c r="I231" s="768">
        <v>683327000</v>
      </c>
      <c r="J231" s="830">
        <v>3316847000</v>
      </c>
      <c r="K231" s="831">
        <v>790119000</v>
      </c>
      <c r="L231" s="832">
        <v>2125836000</v>
      </c>
      <c r="M231" s="833">
        <v>587600000</v>
      </c>
    </row>
    <row r="232" spans="1:13">
      <c r="A232" s="78" t="s">
        <v>50</v>
      </c>
      <c r="B232" s="768">
        <v>2299691000</v>
      </c>
      <c r="C232" s="636">
        <v>3072458000</v>
      </c>
      <c r="D232" s="790">
        <v>1205417000</v>
      </c>
      <c r="E232" s="790">
        <v>1932651000</v>
      </c>
      <c r="F232" s="649">
        <v>6520211000</v>
      </c>
      <c r="G232" s="649">
        <v>2925989000</v>
      </c>
      <c r="H232" s="768">
        <v>3066592000</v>
      </c>
      <c r="I232" s="768">
        <v>683327000</v>
      </c>
      <c r="J232" s="830">
        <v>5382176000</v>
      </c>
      <c r="K232" s="831">
        <v>1300244000</v>
      </c>
      <c r="L232" s="832">
        <v>3247397000</v>
      </c>
      <c r="M232" s="833">
        <v>1258217000</v>
      </c>
    </row>
    <row r="233" spans="1:13">
      <c r="A233" s="718" t="s">
        <v>51</v>
      </c>
      <c r="B233" s="114">
        <v>0.1293</v>
      </c>
      <c r="C233" s="107">
        <v>0.30869999999999997</v>
      </c>
      <c r="D233" s="105">
        <v>0.1623</v>
      </c>
      <c r="E233" s="106">
        <v>0.72940000000000005</v>
      </c>
      <c r="F233" s="106">
        <v>1.3826000000000001</v>
      </c>
      <c r="G233" s="114">
        <v>0.33339999999999997</v>
      </c>
      <c r="H233" s="114">
        <v>0.27510000000000001</v>
      </c>
      <c r="I233" s="114">
        <v>0.35849999999999999</v>
      </c>
      <c r="J233" s="552">
        <v>0.24110000000000001</v>
      </c>
      <c r="K233" s="562">
        <v>0.1013</v>
      </c>
      <c r="L233" s="566">
        <v>0.57109999999999994</v>
      </c>
      <c r="M233" s="573">
        <v>0.27760000000000001</v>
      </c>
    </row>
    <row r="234" spans="1:13">
      <c r="A234" s="718" t="s">
        <v>54</v>
      </c>
      <c r="B234" s="114">
        <v>12.3063</v>
      </c>
      <c r="C234" s="107">
        <v>2.9542999999999999</v>
      </c>
      <c r="D234" s="105">
        <v>5.2786999999999997</v>
      </c>
      <c r="E234" s="114">
        <v>2.3868</v>
      </c>
      <c r="F234" s="105">
        <v>11.2233</v>
      </c>
      <c r="G234" s="105">
        <v>3.6774</v>
      </c>
      <c r="H234" s="105">
        <v>4.2670000000000003</v>
      </c>
      <c r="I234" s="105">
        <v>2.5354999999999999</v>
      </c>
      <c r="J234" s="552">
        <v>11.996700000000001</v>
      </c>
      <c r="K234" s="562">
        <v>117.42</v>
      </c>
      <c r="L234" s="566">
        <v>2.4643999999999999</v>
      </c>
      <c r="M234" s="573">
        <v>2.5350000000000001</v>
      </c>
    </row>
    <row r="235" spans="1:13" ht="22.5" customHeight="1">
      <c r="A235" s="719" t="s">
        <v>55</v>
      </c>
      <c r="B235" s="121" t="s">
        <v>4121</v>
      </c>
      <c r="C235" s="105" t="s">
        <v>4122</v>
      </c>
      <c r="D235" s="109" t="s">
        <v>195</v>
      </c>
      <c r="E235" s="109" t="s">
        <v>4123</v>
      </c>
      <c r="F235" s="109" t="s">
        <v>4124</v>
      </c>
      <c r="G235" s="109" t="s">
        <v>3427</v>
      </c>
      <c r="H235" s="109" t="s">
        <v>4125</v>
      </c>
      <c r="I235" s="109" t="s">
        <v>4126</v>
      </c>
      <c r="J235" s="555"/>
      <c r="K235" s="563" t="s">
        <v>3857</v>
      </c>
      <c r="L235" s="567" t="s">
        <v>4127</v>
      </c>
      <c r="M235" s="574" t="s">
        <v>3427</v>
      </c>
    </row>
    <row r="236" spans="1:13" ht="22.5" customHeight="1">
      <c r="A236" s="78" t="s">
        <v>68</v>
      </c>
      <c r="B236" s="644" t="s">
        <v>4128</v>
      </c>
      <c r="C236" s="644" t="s">
        <v>4129</v>
      </c>
      <c r="D236" s="644" t="s">
        <v>4130</v>
      </c>
      <c r="E236" s="644" t="s">
        <v>4131</v>
      </c>
      <c r="F236" s="644" t="s">
        <v>267</v>
      </c>
      <c r="G236" s="655" t="s">
        <v>4132</v>
      </c>
      <c r="H236" s="644" t="s">
        <v>834</v>
      </c>
      <c r="I236" s="644" t="s">
        <v>4133</v>
      </c>
      <c r="J236" s="834" t="s">
        <v>4134</v>
      </c>
      <c r="K236" s="59"/>
      <c r="L236" s="59"/>
      <c r="M236" s="59"/>
    </row>
    <row r="237" spans="1:13">
      <c r="A237" s="78" t="s">
        <v>76</v>
      </c>
      <c r="B237" s="769"/>
      <c r="C237" s="67"/>
      <c r="D237" s="642"/>
      <c r="E237" s="642"/>
      <c r="F237" s="642"/>
      <c r="G237" s="642"/>
      <c r="H237" s="642"/>
      <c r="I237" s="642"/>
      <c r="J237" s="834"/>
      <c r="K237" s="835"/>
      <c r="L237" s="836"/>
      <c r="M237" s="837"/>
    </row>
    <row r="238" spans="1:13">
      <c r="A238" s="78" t="s">
        <v>77</v>
      </c>
      <c r="B238" s="769"/>
      <c r="C238" s="61"/>
      <c r="D238" s="642"/>
      <c r="E238" s="642"/>
      <c r="F238" s="642"/>
      <c r="G238" s="642"/>
      <c r="H238" s="642"/>
      <c r="I238" s="642"/>
      <c r="J238" s="834"/>
      <c r="K238" s="835"/>
      <c r="L238" s="836"/>
      <c r="M238" s="837"/>
    </row>
    <row r="239" spans="1:13">
      <c r="A239" s="79" t="s">
        <v>1256</v>
      </c>
      <c r="B239" s="769"/>
      <c r="C239" s="61"/>
      <c r="D239" s="828"/>
      <c r="E239" s="642"/>
      <c r="F239" s="642"/>
      <c r="G239" s="642"/>
      <c r="H239" s="642"/>
      <c r="I239" s="642"/>
      <c r="J239" s="834"/>
      <c r="K239" s="835"/>
      <c r="L239" s="836"/>
      <c r="M239" s="837"/>
    </row>
    <row r="240" spans="1:13">
      <c r="A240" s="79" t="s">
        <v>79</v>
      </c>
      <c r="B240" s="769"/>
      <c r="C240" s="111"/>
      <c r="D240" s="642"/>
      <c r="E240" s="642"/>
      <c r="F240" s="642"/>
      <c r="G240" s="642"/>
      <c r="H240" s="642"/>
      <c r="I240" s="642"/>
      <c r="J240" s="834"/>
      <c r="K240" s="835"/>
      <c r="L240" s="836"/>
      <c r="M240" s="837"/>
    </row>
    <row r="241" spans="1:13">
      <c r="A241" s="78" t="s">
        <v>1260</v>
      </c>
      <c r="B241" s="145" t="s">
        <v>147</v>
      </c>
      <c r="C241" s="112" t="s">
        <v>147</v>
      </c>
      <c r="D241" s="112" t="s">
        <v>147</v>
      </c>
      <c r="E241" s="112" t="s">
        <v>147</v>
      </c>
      <c r="F241" s="112" t="s">
        <v>276</v>
      </c>
      <c r="G241" s="112" t="s">
        <v>147</v>
      </c>
      <c r="H241" s="103" t="s">
        <v>85</v>
      </c>
      <c r="I241" s="103" t="s">
        <v>85</v>
      </c>
      <c r="J241" s="550" t="s">
        <v>1055</v>
      </c>
      <c r="K241" s="559" t="s">
        <v>146</v>
      </c>
      <c r="L241" s="568" t="s">
        <v>146</v>
      </c>
      <c r="M241" s="575" t="s">
        <v>146</v>
      </c>
    </row>
    <row r="242" spans="1:13" ht="26.1" customHeight="1">
      <c r="A242" s="14" t="s">
        <v>1</v>
      </c>
      <c r="B242" s="596" t="s">
        <v>4135</v>
      </c>
      <c r="C242" s="13"/>
      <c r="D242" s="13"/>
      <c r="E242" s="17"/>
      <c r="F242" s="13"/>
      <c r="G242" s="15"/>
      <c r="H242" s="17"/>
      <c r="I242" s="17"/>
      <c r="J242" s="17"/>
      <c r="K242" s="17"/>
      <c r="L242" s="17"/>
      <c r="M242" s="17"/>
    </row>
    <row r="243" spans="1:13">
      <c r="A243" s="78" t="s">
        <v>14</v>
      </c>
      <c r="B243" s="613" t="s">
        <v>4136</v>
      </c>
      <c r="C243" s="4"/>
      <c r="D243" s="4"/>
      <c r="E243" s="4"/>
      <c r="F243" s="4"/>
      <c r="G243" s="4"/>
      <c r="H243" s="4"/>
      <c r="I243" s="4"/>
      <c r="J243" s="4"/>
      <c r="K243" s="597"/>
      <c r="L243" s="598"/>
      <c r="M243" s="598"/>
    </row>
    <row r="244" spans="1:13">
      <c r="A244" s="78" t="s">
        <v>27</v>
      </c>
      <c r="B244" s="619" t="s">
        <v>4137</v>
      </c>
      <c r="C244" s="4"/>
      <c r="D244" s="6"/>
      <c r="E244" s="6"/>
      <c r="F244" s="6"/>
      <c r="G244" s="6"/>
      <c r="H244" s="6"/>
      <c r="I244" s="6"/>
      <c r="J244" s="599"/>
      <c r="K244" s="600"/>
      <c r="L244" s="601"/>
      <c r="M244" s="602"/>
    </row>
    <row r="245" spans="1:13">
      <c r="A245" s="78" t="s">
        <v>40</v>
      </c>
      <c r="B245" s="613" t="s">
        <v>3536</v>
      </c>
      <c r="C245" s="4"/>
      <c r="D245" s="6"/>
      <c r="E245" s="737"/>
      <c r="F245" s="682"/>
      <c r="G245" s="682"/>
      <c r="H245" s="682"/>
      <c r="I245" s="682"/>
      <c r="J245" s="682"/>
      <c r="K245" s="4"/>
      <c r="L245" s="4"/>
      <c r="M245" s="4"/>
    </row>
    <row r="246" spans="1:13">
      <c r="A246" s="78" t="s">
        <v>48</v>
      </c>
      <c r="B246" s="817">
        <v>1110236000</v>
      </c>
      <c r="C246" s="631"/>
      <c r="D246" s="682"/>
      <c r="E246" s="682"/>
      <c r="F246" s="682"/>
      <c r="G246" s="682"/>
      <c r="H246" s="737"/>
      <c r="I246" s="737"/>
      <c r="J246" s="838"/>
      <c r="K246" s="839"/>
      <c r="L246" s="840"/>
      <c r="M246" s="841"/>
    </row>
    <row r="247" spans="1:13">
      <c r="A247" s="78" t="s">
        <v>49</v>
      </c>
      <c r="B247" s="842">
        <v>45650000</v>
      </c>
      <c r="C247" s="631"/>
      <c r="D247" s="753"/>
      <c r="E247" s="753"/>
      <c r="F247" s="682"/>
      <c r="G247" s="682"/>
      <c r="H247" s="737"/>
      <c r="I247" s="737"/>
      <c r="J247" s="838"/>
      <c r="K247" s="839"/>
      <c r="L247" s="840"/>
      <c r="M247" s="841"/>
    </row>
    <row r="248" spans="1:13">
      <c r="A248" s="78" t="s">
        <v>50</v>
      </c>
      <c r="B248" s="843">
        <v>45650000</v>
      </c>
      <c r="C248" s="631"/>
      <c r="D248" s="753"/>
      <c r="E248" s="753"/>
      <c r="F248" s="682"/>
      <c r="G248" s="682"/>
      <c r="H248" s="737"/>
      <c r="I248" s="737"/>
      <c r="J248" s="838"/>
      <c r="K248" s="839"/>
      <c r="L248" s="840"/>
      <c r="M248" s="841"/>
    </row>
    <row r="249" spans="1:13">
      <c r="A249" s="718" t="s">
        <v>51</v>
      </c>
      <c r="B249" s="616">
        <v>0.11119999999999999</v>
      </c>
      <c r="C249" s="39"/>
      <c r="D249" s="5"/>
      <c r="E249" s="76"/>
      <c r="F249" s="76"/>
      <c r="G249" s="86"/>
      <c r="H249" s="86"/>
      <c r="I249" s="86"/>
      <c r="J249" s="603"/>
      <c r="K249" s="604"/>
      <c r="L249" s="605"/>
      <c r="M249" s="606"/>
    </row>
    <row r="250" spans="1:13">
      <c r="A250" s="718" t="s">
        <v>54</v>
      </c>
      <c r="B250" s="616">
        <v>13.785600000000001</v>
      </c>
      <c r="C250" s="39"/>
      <c r="D250" s="5"/>
      <c r="E250" s="86"/>
      <c r="F250" s="5"/>
      <c r="G250" s="5"/>
      <c r="H250" s="5"/>
      <c r="I250" s="5"/>
      <c r="J250" s="603"/>
      <c r="K250" s="604"/>
      <c r="L250" s="605"/>
      <c r="M250" s="606"/>
    </row>
    <row r="251" spans="1:13" ht="22.5" customHeight="1">
      <c r="A251" s="719" t="s">
        <v>55</v>
      </c>
      <c r="B251" s="620" t="s">
        <v>4138</v>
      </c>
      <c r="C251" s="5"/>
      <c r="D251" s="75"/>
      <c r="E251" s="75"/>
      <c r="F251" s="75"/>
      <c r="G251" s="75"/>
      <c r="H251" s="75"/>
      <c r="I251" s="75"/>
      <c r="J251" s="75"/>
      <c r="K251" s="607"/>
      <c r="L251" s="608"/>
      <c r="M251" s="609"/>
    </row>
    <row r="252" spans="1:13" ht="22.5" customHeight="1">
      <c r="A252" s="78" t="s">
        <v>68</v>
      </c>
      <c r="B252" s="650"/>
      <c r="C252" s="681"/>
      <c r="D252" s="681"/>
      <c r="E252" s="681"/>
      <c r="F252" s="681"/>
      <c r="G252" s="681"/>
      <c r="H252" s="681"/>
      <c r="I252" s="681"/>
      <c r="J252" s="681"/>
      <c r="K252" s="12"/>
      <c r="L252" s="12"/>
      <c r="M252" s="12"/>
    </row>
    <row r="253" spans="1:13">
      <c r="A253" s="78" t="s">
        <v>76</v>
      </c>
      <c r="B253" s="823"/>
      <c r="C253" s="6"/>
      <c r="D253" s="681"/>
      <c r="E253" s="681"/>
      <c r="F253" s="681"/>
      <c r="G253" s="681"/>
      <c r="H253" s="681"/>
      <c r="I253" s="681"/>
      <c r="J253" s="681"/>
      <c r="K253" s="681"/>
      <c r="L253" s="681"/>
      <c r="M253" s="681"/>
    </row>
    <row r="254" spans="1:13">
      <c r="A254" s="78" t="s">
        <v>77</v>
      </c>
      <c r="B254" s="823"/>
      <c r="C254" s="610"/>
      <c r="D254" s="681"/>
      <c r="E254" s="681"/>
      <c r="F254" s="681"/>
      <c r="G254" s="681"/>
      <c r="H254" s="681"/>
      <c r="I254" s="681"/>
      <c r="J254" s="681"/>
      <c r="K254" s="681"/>
      <c r="L254" s="681"/>
      <c r="M254" s="681"/>
    </row>
    <row r="255" spans="1:13">
      <c r="A255" s="79" t="s">
        <v>1256</v>
      </c>
      <c r="B255" s="823"/>
      <c r="C255" s="610"/>
      <c r="D255" s="844"/>
      <c r="E255" s="681"/>
      <c r="F255" s="681"/>
      <c r="G255" s="681"/>
      <c r="H255" s="681"/>
      <c r="I255" s="681"/>
      <c r="J255" s="681"/>
      <c r="K255" s="681"/>
      <c r="L255" s="681"/>
      <c r="M255" s="681"/>
    </row>
    <row r="256" spans="1:13">
      <c r="A256" s="79" t="s">
        <v>79</v>
      </c>
      <c r="B256" s="823"/>
      <c r="C256" s="611"/>
      <c r="D256" s="681"/>
      <c r="E256" s="681"/>
      <c r="F256" s="681"/>
      <c r="G256" s="681"/>
      <c r="H256" s="681"/>
      <c r="I256" s="681"/>
      <c r="J256" s="681"/>
      <c r="K256" s="681"/>
      <c r="L256" s="681"/>
      <c r="M256" s="681"/>
    </row>
    <row r="257" spans="1:13">
      <c r="A257" s="78" t="s">
        <v>1260</v>
      </c>
      <c r="B257" s="613" t="s">
        <v>1054</v>
      </c>
      <c r="C257" s="77"/>
      <c r="D257" s="77"/>
      <c r="E257" s="77"/>
      <c r="F257" s="77"/>
      <c r="G257" s="77"/>
      <c r="H257" s="4"/>
      <c r="I257" s="4"/>
      <c r="J257" s="4"/>
      <c r="K257" s="597"/>
      <c r="L257" s="612"/>
      <c r="M257" s="612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273"/>
  <sheetViews>
    <sheetView topLeftCell="D154" workbookViewId="0">
      <selection activeCell="J282" sqref="J282"/>
    </sheetView>
  </sheetViews>
  <sheetFormatPr defaultRowHeight="13.5"/>
  <cols>
    <col min="1" max="1" width="10" style="628" bestFit="1" customWidth="1"/>
    <col min="2" max="2" width="15.77734375" style="628" customWidth="1"/>
    <col min="3" max="3" width="18.6640625" style="628" customWidth="1"/>
    <col min="4" max="4" width="17.77734375" style="628" customWidth="1"/>
    <col min="5" max="5" width="15.77734375" style="628" customWidth="1"/>
    <col min="6" max="6" width="16.5546875" style="628" customWidth="1"/>
    <col min="7" max="7" width="16.77734375" style="628" customWidth="1"/>
    <col min="8" max="13" width="15.77734375" style="628" customWidth="1"/>
    <col min="14" max="73" width="8.88671875" style="628" customWidth="1"/>
    <col min="74" max="16384" width="8.88671875" style="628"/>
  </cols>
  <sheetData>
    <row r="1" spans="1:14" ht="25.5" customHeight="1">
      <c r="A1" s="960" t="s">
        <v>4139</v>
      </c>
      <c r="B1" s="961"/>
      <c r="C1" s="961"/>
      <c r="D1" s="961"/>
      <c r="E1" s="961"/>
      <c r="F1" s="961"/>
      <c r="G1" s="961"/>
      <c r="H1" s="961"/>
      <c r="I1" s="961"/>
      <c r="J1" s="961"/>
      <c r="K1" s="961"/>
      <c r="L1" s="961"/>
      <c r="M1" s="961"/>
    </row>
    <row r="2" spans="1:14" s="18" customFormat="1" ht="26.1" customHeight="1">
      <c r="A2" s="13" t="s">
        <v>1</v>
      </c>
      <c r="B2" s="14" t="s">
        <v>4140</v>
      </c>
      <c r="C2" s="14" t="s">
        <v>10</v>
      </c>
      <c r="D2" s="14" t="s">
        <v>4141</v>
      </c>
      <c r="E2" s="14" t="s">
        <v>4142</v>
      </c>
      <c r="F2" s="14" t="s">
        <v>4143</v>
      </c>
      <c r="G2" s="14" t="s">
        <v>4144</v>
      </c>
      <c r="H2" s="14" t="s">
        <v>4145</v>
      </c>
      <c r="I2" s="14" t="s">
        <v>4146</v>
      </c>
      <c r="J2" s="14" t="s">
        <v>1383</v>
      </c>
      <c r="K2" s="14" t="s">
        <v>4147</v>
      </c>
      <c r="L2" s="34" t="s">
        <v>4148</v>
      </c>
      <c r="M2" s="17" t="s">
        <v>4149</v>
      </c>
    </row>
    <row r="3" spans="1:14" s="19" customFormat="1">
      <c r="A3" s="78" t="s">
        <v>14</v>
      </c>
      <c r="B3" s="4" t="s">
        <v>4150</v>
      </c>
      <c r="C3" s="682" t="s">
        <v>4151</v>
      </c>
      <c r="D3" s="4" t="s">
        <v>4152</v>
      </c>
      <c r="E3" s="309" t="s">
        <v>4153</v>
      </c>
      <c r="F3" s="309" t="s">
        <v>4154</v>
      </c>
      <c r="G3" s="4" t="s">
        <v>4155</v>
      </c>
      <c r="H3" s="4" t="s">
        <v>4156</v>
      </c>
      <c r="I3" s="4" t="s">
        <v>4157</v>
      </c>
      <c r="J3" s="4" t="s">
        <v>4158</v>
      </c>
      <c r="K3" s="4" t="s">
        <v>4159</v>
      </c>
      <c r="L3" s="4" t="s">
        <v>4160</v>
      </c>
      <c r="M3" s="4" t="s">
        <v>4161</v>
      </c>
    </row>
    <row r="4" spans="1:14" s="20" customFormat="1" ht="11.25" customHeight="1">
      <c r="A4" s="78" t="s">
        <v>27</v>
      </c>
      <c r="B4" s="9" t="s">
        <v>4162</v>
      </c>
      <c r="C4" s="6" t="s">
        <v>4163</v>
      </c>
      <c r="D4" s="4" t="s">
        <v>4164</v>
      </c>
      <c r="E4" s="319" t="s">
        <v>4165</v>
      </c>
      <c r="F4" s="319" t="s">
        <v>4166</v>
      </c>
      <c r="G4" s="9" t="s">
        <v>4167</v>
      </c>
      <c r="H4" s="9" t="s">
        <v>4168</v>
      </c>
      <c r="I4" s="9" t="s">
        <v>4169</v>
      </c>
      <c r="J4" s="9" t="s">
        <v>4170</v>
      </c>
      <c r="K4" s="9" t="s">
        <v>4171</v>
      </c>
      <c r="L4" s="4" t="s">
        <v>4172</v>
      </c>
      <c r="M4" s="4" t="s">
        <v>4173</v>
      </c>
    </row>
    <row r="5" spans="1:14" s="20" customFormat="1" ht="11.25" customHeight="1">
      <c r="A5" s="78" t="s">
        <v>40</v>
      </c>
      <c r="B5" s="4" t="s">
        <v>4174</v>
      </c>
      <c r="C5" s="682" t="s">
        <v>4175</v>
      </c>
      <c r="D5" s="48"/>
      <c r="E5" s="309" t="s">
        <v>4176</v>
      </c>
      <c r="F5" s="309" t="s">
        <v>4177</v>
      </c>
      <c r="G5" s="4" t="s">
        <v>4178</v>
      </c>
      <c r="H5" s="4" t="s">
        <v>4177</v>
      </c>
      <c r="I5" s="4" t="s">
        <v>4177</v>
      </c>
      <c r="J5" s="4" t="s">
        <v>4179</v>
      </c>
      <c r="K5" s="4" t="s">
        <v>4177</v>
      </c>
      <c r="L5" s="4" t="s">
        <v>4180</v>
      </c>
      <c r="M5" s="4" t="s">
        <v>4181</v>
      </c>
    </row>
    <row r="6" spans="1:14" s="19" customFormat="1">
      <c r="A6" s="78" t="s">
        <v>48</v>
      </c>
      <c r="B6" s="682">
        <v>8973670000</v>
      </c>
      <c r="C6" s="7">
        <v>35569061000</v>
      </c>
      <c r="D6" s="651">
        <v>2670203000</v>
      </c>
      <c r="E6" s="845">
        <v>2370204000</v>
      </c>
      <c r="F6" s="663">
        <v>802982000</v>
      </c>
      <c r="G6" s="682">
        <v>1398469000</v>
      </c>
      <c r="H6" s="682">
        <v>1060590000</v>
      </c>
      <c r="I6" s="682">
        <v>2213168000</v>
      </c>
      <c r="J6" s="682">
        <v>243750000</v>
      </c>
      <c r="K6" s="682">
        <v>8586430000</v>
      </c>
      <c r="L6" s="682">
        <v>8801615000</v>
      </c>
      <c r="M6" s="682">
        <v>4982709000</v>
      </c>
    </row>
    <row r="7" spans="1:14" s="19" customFormat="1">
      <c r="A7" s="78" t="s">
        <v>49</v>
      </c>
      <c r="B7" s="682">
        <v>7794337000</v>
      </c>
      <c r="C7" s="7">
        <v>35664876000</v>
      </c>
      <c r="D7" s="651">
        <v>1978262000</v>
      </c>
      <c r="E7" s="845">
        <v>1359703000</v>
      </c>
      <c r="F7" s="663">
        <v>542961000</v>
      </c>
      <c r="G7" s="682">
        <v>1315294000</v>
      </c>
      <c r="H7" s="682">
        <v>438745000</v>
      </c>
      <c r="I7" s="682">
        <v>542477000</v>
      </c>
      <c r="J7" s="682">
        <v>0</v>
      </c>
      <c r="K7" s="682">
        <v>7700641000</v>
      </c>
      <c r="L7" s="682">
        <v>9571294000</v>
      </c>
      <c r="M7" s="651">
        <v>5772832000</v>
      </c>
    </row>
    <row r="8" spans="1:14" s="19" customFormat="1">
      <c r="A8" s="78" t="s">
        <v>50</v>
      </c>
      <c r="B8" s="682">
        <v>14034077000</v>
      </c>
      <c r="C8" s="7">
        <v>55452378000</v>
      </c>
      <c r="D8" s="651">
        <v>2961206000</v>
      </c>
      <c r="E8" s="845">
        <v>2812495000</v>
      </c>
      <c r="F8" s="663">
        <v>1291505000</v>
      </c>
      <c r="G8" s="682">
        <v>2195190000</v>
      </c>
      <c r="H8" s="682">
        <v>771961000</v>
      </c>
      <c r="I8" s="682">
        <v>1331836000</v>
      </c>
      <c r="J8" s="682">
        <v>0</v>
      </c>
      <c r="K8" s="682">
        <v>15315084000</v>
      </c>
      <c r="L8" s="682">
        <v>12652988000</v>
      </c>
      <c r="M8" s="654">
        <v>7184602000</v>
      </c>
    </row>
    <row r="9" spans="1:14" s="745" customFormat="1">
      <c r="A9" s="718" t="s">
        <v>51</v>
      </c>
      <c r="B9" s="5">
        <v>0.6018</v>
      </c>
      <c r="C9" s="5">
        <v>0.18010000000000001</v>
      </c>
      <c r="D9" s="5">
        <v>0.43659999999999999</v>
      </c>
      <c r="E9" s="324">
        <v>1.6899999999999998E-2</v>
      </c>
      <c r="F9" s="312">
        <v>0.3654</v>
      </c>
      <c r="G9" s="5">
        <v>0.35670000000000002</v>
      </c>
      <c r="H9" s="5">
        <v>0.34429999999999999</v>
      </c>
      <c r="I9" s="5">
        <v>0.11899999999999999</v>
      </c>
      <c r="J9" s="5">
        <v>0.30530000000000002</v>
      </c>
      <c r="K9" s="5">
        <v>0.16139999999999999</v>
      </c>
      <c r="L9" s="5">
        <v>0.20930000000000001</v>
      </c>
      <c r="M9" s="5">
        <v>0.55459999999999998</v>
      </c>
      <c r="N9" s="627"/>
    </row>
    <row r="10" spans="1:14" s="745" customFormat="1">
      <c r="A10" s="718" t="s">
        <v>54</v>
      </c>
      <c r="B10" s="5">
        <v>9.5273000000000003</v>
      </c>
      <c r="C10" s="5">
        <v>3.0164</v>
      </c>
      <c r="D10" s="5">
        <v>11.886200000000001</v>
      </c>
      <c r="E10" s="324">
        <v>26.8338</v>
      </c>
      <c r="F10" s="312">
        <v>3.6105</v>
      </c>
      <c r="G10" s="5">
        <v>3.1793</v>
      </c>
      <c r="H10" s="5">
        <v>7.9032999999999998</v>
      </c>
      <c r="I10" s="5">
        <v>20.2318</v>
      </c>
      <c r="J10" s="5">
        <v>5.0511999999999997</v>
      </c>
      <c r="K10" s="5">
        <v>5.1086</v>
      </c>
      <c r="L10" s="5">
        <v>5.6135999999999999</v>
      </c>
      <c r="M10" s="5">
        <v>3.0152999999999999</v>
      </c>
      <c r="N10" s="627"/>
    </row>
    <row r="11" spans="1:14" s="745" customFormat="1" ht="22.5" customHeight="1">
      <c r="A11" s="719" t="s">
        <v>55</v>
      </c>
      <c r="B11" s="5" t="s">
        <v>4182</v>
      </c>
      <c r="C11" s="75" t="s">
        <v>57</v>
      </c>
      <c r="D11" s="5" t="s">
        <v>132</v>
      </c>
      <c r="E11" s="316" t="s">
        <v>4183</v>
      </c>
      <c r="F11" s="316" t="s">
        <v>4184</v>
      </c>
      <c r="G11" s="5" t="s">
        <v>4185</v>
      </c>
      <c r="H11" s="5" t="s">
        <v>4186</v>
      </c>
      <c r="I11" s="5" t="s">
        <v>2059</v>
      </c>
      <c r="J11" s="75" t="s">
        <v>4187</v>
      </c>
      <c r="K11" s="75" t="s">
        <v>4188</v>
      </c>
      <c r="L11" s="5" t="s">
        <v>1410</v>
      </c>
      <c r="M11" s="5" t="s">
        <v>132</v>
      </c>
    </row>
    <row r="12" spans="1:14" s="19" customFormat="1" ht="22.5" customHeight="1">
      <c r="A12" s="78" t="s">
        <v>68</v>
      </c>
      <c r="B12" s="69"/>
      <c r="C12" s="644" t="s">
        <v>4189</v>
      </c>
      <c r="D12" s="642"/>
      <c r="E12" s="69"/>
      <c r="F12" s="258" t="s">
        <v>4190</v>
      </c>
      <c r="G12" s="69"/>
      <c r="H12" s="69"/>
      <c r="I12" s="69"/>
      <c r="J12" s="68"/>
      <c r="K12" s="68"/>
      <c r="L12" s="12" t="s">
        <v>613</v>
      </c>
      <c r="M12" s="644" t="s">
        <v>4191</v>
      </c>
    </row>
    <row r="13" spans="1:14" s="19" customFormat="1">
      <c r="A13" s="78" t="s">
        <v>76</v>
      </c>
      <c r="B13" s="69"/>
      <c r="C13" s="681" t="s">
        <v>4192</v>
      </c>
      <c r="D13" s="642"/>
      <c r="E13" s="320"/>
      <c r="F13" s="320"/>
      <c r="G13" s="69"/>
      <c r="H13" s="69"/>
      <c r="I13" s="69"/>
      <c r="J13" s="68"/>
      <c r="K13" s="68"/>
      <c r="L13" s="59"/>
      <c r="M13" s="642"/>
    </row>
    <row r="14" spans="1:14" s="19" customFormat="1">
      <c r="A14" s="78" t="s">
        <v>77</v>
      </c>
      <c r="B14" s="69"/>
      <c r="C14" s="642"/>
      <c r="D14" s="642"/>
      <c r="E14" s="320"/>
      <c r="F14" s="320"/>
      <c r="G14" s="69"/>
      <c r="H14" s="69"/>
      <c r="I14" s="69"/>
      <c r="J14" s="68"/>
      <c r="K14" s="68"/>
      <c r="L14" s="59"/>
      <c r="M14" s="642"/>
    </row>
    <row r="15" spans="1:14" s="19" customFormat="1">
      <c r="A15" s="79" t="s">
        <v>1256</v>
      </c>
      <c r="B15" s="69"/>
      <c r="C15" s="642"/>
      <c r="D15" s="642"/>
      <c r="E15" s="320"/>
      <c r="F15" s="320"/>
      <c r="G15" s="69"/>
      <c r="H15" s="69"/>
      <c r="I15" s="69"/>
      <c r="J15" s="68"/>
      <c r="K15" s="68"/>
      <c r="L15" s="59"/>
      <c r="M15" s="642"/>
    </row>
    <row r="16" spans="1:14" s="19" customFormat="1">
      <c r="A16" s="79" t="s">
        <v>79</v>
      </c>
      <c r="B16" s="69"/>
      <c r="C16" s="642"/>
      <c r="D16" s="642"/>
      <c r="E16" s="320"/>
      <c r="F16" s="320"/>
      <c r="G16" s="69"/>
      <c r="H16" s="69"/>
      <c r="I16" s="69"/>
      <c r="J16" s="68"/>
      <c r="K16" s="68"/>
      <c r="L16" s="59"/>
      <c r="M16" s="642"/>
    </row>
    <row r="17" spans="1:14" s="19" customFormat="1" ht="33.75" customHeight="1">
      <c r="A17" s="78" t="s">
        <v>1260</v>
      </c>
      <c r="B17" s="4" t="s">
        <v>83</v>
      </c>
      <c r="C17" s="64"/>
      <c r="D17" s="4" t="s">
        <v>4193</v>
      </c>
      <c r="E17" s="309" t="s">
        <v>83</v>
      </c>
      <c r="F17" s="315" t="s">
        <v>4194</v>
      </c>
      <c r="G17" s="4" t="s">
        <v>146</v>
      </c>
      <c r="H17" s="4" t="s">
        <v>276</v>
      </c>
      <c r="I17" s="4" t="s">
        <v>82</v>
      </c>
      <c r="J17" s="4" t="s">
        <v>502</v>
      </c>
      <c r="K17" s="4" t="s">
        <v>276</v>
      </c>
      <c r="L17" s="4" t="s">
        <v>389</v>
      </c>
      <c r="M17" s="48"/>
    </row>
    <row r="18" spans="1:14" s="18" customFormat="1" ht="26.1" customHeight="1">
      <c r="A18" s="13" t="s">
        <v>1</v>
      </c>
      <c r="B18" s="17" t="s">
        <v>4195</v>
      </c>
      <c r="C18" s="13" t="s">
        <v>4196</v>
      </c>
      <c r="D18" s="13" t="s">
        <v>4197</v>
      </c>
      <c r="E18" s="14"/>
      <c r="F18" s="14" t="s">
        <v>4198</v>
      </c>
      <c r="G18" s="14" t="s">
        <v>4199</v>
      </c>
      <c r="H18" s="17" t="s">
        <v>4200</v>
      </c>
      <c r="I18" s="14" t="s">
        <v>4201</v>
      </c>
      <c r="J18" s="14" t="s">
        <v>4202</v>
      </c>
      <c r="K18" s="14" t="s">
        <v>4203</v>
      </c>
      <c r="L18" s="14" t="s">
        <v>4204</v>
      </c>
      <c r="M18" s="13" t="s">
        <v>4205</v>
      </c>
    </row>
    <row r="19" spans="1:14" s="19" customFormat="1">
      <c r="A19" s="78" t="s">
        <v>14</v>
      </c>
      <c r="B19" s="4" t="s">
        <v>4206</v>
      </c>
      <c r="C19" s="4" t="s">
        <v>4207</v>
      </c>
      <c r="D19" s="4" t="s">
        <v>4208</v>
      </c>
      <c r="E19" s="4"/>
      <c r="F19" s="4" t="s">
        <v>4209</v>
      </c>
      <c r="G19" s="4" t="s">
        <v>4210</v>
      </c>
      <c r="H19" s="4" t="s">
        <v>4211</v>
      </c>
      <c r="I19" s="103" t="s">
        <v>4212</v>
      </c>
      <c r="J19" s="103" t="s">
        <v>4213</v>
      </c>
      <c r="K19" s="4" t="s">
        <v>4214</v>
      </c>
      <c r="L19" s="682" t="s">
        <v>4215</v>
      </c>
      <c r="M19" s="48" t="s">
        <v>4216</v>
      </c>
    </row>
    <row r="20" spans="1:14" s="20" customFormat="1" ht="11.25" customHeight="1">
      <c r="A20" s="78" t="s">
        <v>27</v>
      </c>
      <c r="B20" s="4" t="s">
        <v>4217</v>
      </c>
      <c r="C20" s="4" t="s">
        <v>4218</v>
      </c>
      <c r="D20" s="4" t="s">
        <v>4219</v>
      </c>
      <c r="E20" s="94"/>
      <c r="F20" s="4" t="s">
        <v>4220</v>
      </c>
      <c r="G20" s="4" t="s">
        <v>4221</v>
      </c>
      <c r="H20" s="4" t="s">
        <v>4222</v>
      </c>
      <c r="I20" s="113" t="s">
        <v>4223</v>
      </c>
      <c r="J20" s="113" t="s">
        <v>4224</v>
      </c>
      <c r="K20" s="4" t="s">
        <v>4225</v>
      </c>
      <c r="L20" s="6" t="s">
        <v>4226</v>
      </c>
      <c r="M20" s="48" t="s">
        <v>4227</v>
      </c>
    </row>
    <row r="21" spans="1:14" s="20" customFormat="1" ht="11.25" customHeight="1">
      <c r="A21" s="78" t="s">
        <v>40</v>
      </c>
      <c r="B21" s="4" t="s">
        <v>4228</v>
      </c>
      <c r="C21" s="4" t="s">
        <v>4228</v>
      </c>
      <c r="D21" s="4" t="s">
        <v>4181</v>
      </c>
      <c r="E21" s="94"/>
      <c r="F21" s="4" t="s">
        <v>4229</v>
      </c>
      <c r="G21" s="4" t="s">
        <v>4229</v>
      </c>
      <c r="H21" s="4" t="s">
        <v>4177</v>
      </c>
      <c r="I21" s="103" t="s">
        <v>4177</v>
      </c>
      <c r="J21" s="103" t="s">
        <v>4178</v>
      </c>
      <c r="K21" s="4" t="s">
        <v>4181</v>
      </c>
      <c r="L21" s="682" t="s">
        <v>4230</v>
      </c>
      <c r="M21" s="48" t="s">
        <v>4231</v>
      </c>
    </row>
    <row r="22" spans="1:14" s="19" customFormat="1">
      <c r="A22" s="78" t="s">
        <v>48</v>
      </c>
      <c r="B22" s="682">
        <v>3855171000</v>
      </c>
      <c r="C22" s="682">
        <v>2100335000</v>
      </c>
      <c r="D22" s="682">
        <v>2211753000</v>
      </c>
      <c r="E22" s="846"/>
      <c r="F22" s="651">
        <v>2790642000</v>
      </c>
      <c r="G22" s="651">
        <v>3158264000</v>
      </c>
      <c r="H22" s="682">
        <v>1373326000</v>
      </c>
      <c r="I22" s="649">
        <v>1321536000</v>
      </c>
      <c r="J22" s="649">
        <v>1642290000</v>
      </c>
      <c r="K22" s="651">
        <v>1385942000</v>
      </c>
      <c r="L22" s="682">
        <v>1265403000</v>
      </c>
      <c r="M22" s="650">
        <v>5635312000</v>
      </c>
    </row>
    <row r="23" spans="1:14" s="19" customFormat="1">
      <c r="A23" s="78" t="s">
        <v>49</v>
      </c>
      <c r="B23" s="651">
        <v>2603561000</v>
      </c>
      <c r="C23" s="682">
        <v>1948018000</v>
      </c>
      <c r="D23" s="682">
        <v>4512758000</v>
      </c>
      <c r="E23" s="846"/>
      <c r="F23" s="651">
        <v>2163554000</v>
      </c>
      <c r="G23" s="651">
        <v>1518638000</v>
      </c>
      <c r="H23" s="682">
        <v>346862000</v>
      </c>
      <c r="I23" s="649">
        <v>959663000</v>
      </c>
      <c r="J23" s="649">
        <v>1260892000</v>
      </c>
      <c r="K23" s="651">
        <v>628147000</v>
      </c>
      <c r="L23" s="682">
        <v>528401000</v>
      </c>
      <c r="M23" s="650">
        <v>1259689000</v>
      </c>
    </row>
    <row r="24" spans="1:14" s="19" customFormat="1">
      <c r="A24" s="78" t="s">
        <v>50</v>
      </c>
      <c r="B24" s="654">
        <v>3795554000</v>
      </c>
      <c r="C24" s="682">
        <v>2394980000</v>
      </c>
      <c r="D24" s="682">
        <v>6403176000</v>
      </c>
      <c r="E24" s="846"/>
      <c r="F24" s="651">
        <v>3192550000</v>
      </c>
      <c r="G24" s="651">
        <v>2528624000</v>
      </c>
      <c r="H24" s="682">
        <v>534182000</v>
      </c>
      <c r="I24" s="649">
        <v>1795301000</v>
      </c>
      <c r="J24" s="649">
        <v>2337616000</v>
      </c>
      <c r="K24" s="651">
        <v>1147143000</v>
      </c>
      <c r="L24" s="682">
        <v>659155000</v>
      </c>
      <c r="M24" s="650">
        <v>13651087000</v>
      </c>
    </row>
    <row r="25" spans="1:14" s="745" customFormat="1">
      <c r="A25" s="718" t="s">
        <v>51</v>
      </c>
      <c r="B25" s="5">
        <v>0.25209999999999999</v>
      </c>
      <c r="C25" s="5">
        <v>0.16450000000000001</v>
      </c>
      <c r="D25" s="5">
        <v>0.25850000000000001</v>
      </c>
      <c r="E25" s="5"/>
      <c r="F25" s="5">
        <v>6.0699999999999997E-2</v>
      </c>
      <c r="G25" s="5">
        <v>0.15890000000000001</v>
      </c>
      <c r="H25" s="5">
        <v>0.36009999999999998</v>
      </c>
      <c r="I25" s="105">
        <v>0.45079999999999998</v>
      </c>
      <c r="J25" s="105">
        <v>0.24</v>
      </c>
      <c r="K25" s="5">
        <v>0.12239999999999999</v>
      </c>
      <c r="L25" s="5">
        <v>0.13400000000000001</v>
      </c>
      <c r="M25" s="49">
        <v>0.06</v>
      </c>
      <c r="N25" s="627"/>
    </row>
    <row r="26" spans="1:14" s="745" customFormat="1">
      <c r="A26" s="718" t="s">
        <v>54</v>
      </c>
      <c r="B26" s="5">
        <v>8.3803000000000001</v>
      </c>
      <c r="C26" s="5">
        <v>17.004200000000001</v>
      </c>
      <c r="D26" s="5">
        <v>24.361699999999999</v>
      </c>
      <c r="E26" s="5"/>
      <c r="F26" s="5">
        <v>10.966799999999999</v>
      </c>
      <c r="G26" s="5">
        <v>45.326599999999999</v>
      </c>
      <c r="H26" s="5">
        <v>5.4771999999999998</v>
      </c>
      <c r="I26" s="105">
        <v>5.1021000000000001</v>
      </c>
      <c r="J26" s="105">
        <v>16.191700000000001</v>
      </c>
      <c r="K26" s="5">
        <v>41.8491</v>
      </c>
      <c r="L26" s="5">
        <v>5.3297999999999996</v>
      </c>
      <c r="M26" s="49">
        <v>32.412700000000001</v>
      </c>
      <c r="N26" s="627"/>
    </row>
    <row r="27" spans="1:14" s="745" customFormat="1" ht="22.5" customHeight="1">
      <c r="A27" s="719" t="s">
        <v>55</v>
      </c>
      <c r="B27" s="5" t="s">
        <v>132</v>
      </c>
      <c r="C27" s="5" t="s">
        <v>132</v>
      </c>
      <c r="D27" s="5" t="s">
        <v>132</v>
      </c>
      <c r="E27" s="5"/>
      <c r="F27" s="5" t="s">
        <v>662</v>
      </c>
      <c r="G27" s="5" t="s">
        <v>132</v>
      </c>
      <c r="H27" s="75" t="s">
        <v>4232</v>
      </c>
      <c r="I27" s="109" t="s">
        <v>4233</v>
      </c>
      <c r="J27" s="109" t="s">
        <v>4234</v>
      </c>
      <c r="K27" s="5" t="s">
        <v>132</v>
      </c>
      <c r="L27" s="5" t="s">
        <v>662</v>
      </c>
      <c r="M27" s="65" t="s">
        <v>4235</v>
      </c>
    </row>
    <row r="28" spans="1:14" s="19" customFormat="1" ht="22.5" customHeight="1">
      <c r="A28" s="78" t="s">
        <v>68</v>
      </c>
      <c r="B28" s="678"/>
      <c r="C28" s="128"/>
      <c r="D28" s="678"/>
      <c r="E28" s="678"/>
      <c r="F28" s="642"/>
      <c r="G28" s="642"/>
      <c r="H28" s="642"/>
      <c r="I28" s="262" t="s">
        <v>4236</v>
      </c>
      <c r="J28" s="68"/>
      <c r="K28" s="642"/>
      <c r="L28" s="678"/>
      <c r="M28" s="678"/>
    </row>
    <row r="29" spans="1:14" s="19" customFormat="1">
      <c r="A29" s="78" t="s">
        <v>76</v>
      </c>
      <c r="B29" s="678"/>
      <c r="C29" s="128"/>
      <c r="D29" s="678"/>
      <c r="E29" s="678"/>
      <c r="F29" s="642"/>
      <c r="G29" s="642"/>
      <c r="H29" s="59"/>
      <c r="I29" s="68"/>
      <c r="J29" s="68"/>
      <c r="K29" s="642"/>
      <c r="L29" s="678"/>
      <c r="M29" s="678"/>
    </row>
    <row r="30" spans="1:14" s="19" customFormat="1">
      <c r="A30" s="78" t="s">
        <v>77</v>
      </c>
      <c r="B30" s="678"/>
      <c r="C30" s="128"/>
      <c r="D30" s="678"/>
      <c r="E30" s="678"/>
      <c r="F30" s="642"/>
      <c r="G30" s="642"/>
      <c r="H30" s="59"/>
      <c r="I30" s="68"/>
      <c r="J30" s="68"/>
      <c r="K30" s="642"/>
      <c r="L30" s="678"/>
      <c r="M30" s="678"/>
    </row>
    <row r="31" spans="1:14" s="19" customFormat="1">
      <c r="A31" s="79" t="s">
        <v>1256</v>
      </c>
      <c r="B31" s="678"/>
      <c r="C31" s="128"/>
      <c r="D31" s="678"/>
      <c r="E31" s="678"/>
      <c r="F31" s="642"/>
      <c r="G31" s="642"/>
      <c r="H31" s="59"/>
      <c r="I31" s="68"/>
      <c r="J31" s="68"/>
      <c r="K31" s="642"/>
      <c r="L31" s="678"/>
      <c r="M31" s="678"/>
    </row>
    <row r="32" spans="1:14" s="19" customFormat="1">
      <c r="A32" s="79" t="s">
        <v>79</v>
      </c>
      <c r="B32" s="678"/>
      <c r="C32" s="128"/>
      <c r="D32" s="678"/>
      <c r="E32" s="678"/>
      <c r="F32" s="642"/>
      <c r="G32" s="642"/>
      <c r="H32" s="59"/>
      <c r="I32" s="68"/>
      <c r="J32" s="68"/>
      <c r="K32" s="642"/>
      <c r="L32" s="678"/>
      <c r="M32" s="678"/>
    </row>
    <row r="33" spans="1:14" s="19" customFormat="1" ht="22.5" customHeight="1">
      <c r="A33" s="78" t="s">
        <v>1260</v>
      </c>
      <c r="B33" s="682" t="s">
        <v>563</v>
      </c>
      <c r="C33" s="4" t="s">
        <v>563</v>
      </c>
      <c r="D33" s="4" t="s">
        <v>4193</v>
      </c>
      <c r="E33" s="4"/>
      <c r="F33" s="48"/>
      <c r="G33" s="48"/>
      <c r="H33" s="4" t="s">
        <v>82</v>
      </c>
      <c r="I33" s="103" t="s">
        <v>82</v>
      </c>
      <c r="J33" s="103" t="s">
        <v>390</v>
      </c>
      <c r="K33" s="4" t="s">
        <v>4193</v>
      </c>
      <c r="L33" s="4" t="s">
        <v>563</v>
      </c>
      <c r="M33" s="64" t="s">
        <v>4237</v>
      </c>
    </row>
    <row r="34" spans="1:14" s="18" customFormat="1" ht="26.1" customHeight="1">
      <c r="A34" s="13" t="s">
        <v>1</v>
      </c>
      <c r="B34" s="36" t="s">
        <v>4238</v>
      </c>
      <c r="C34" s="14" t="s">
        <v>4239</v>
      </c>
      <c r="D34" s="14" t="s">
        <v>4240</v>
      </c>
      <c r="E34" s="14" t="s">
        <v>4241</v>
      </c>
      <c r="F34" s="14" t="s">
        <v>4242</v>
      </c>
      <c r="G34" s="14" t="s">
        <v>1778</v>
      </c>
      <c r="H34" s="14" t="s">
        <v>4243</v>
      </c>
      <c r="I34" s="14" t="s">
        <v>4244</v>
      </c>
      <c r="J34" s="14" t="s">
        <v>4245</v>
      </c>
      <c r="K34" s="17" t="s">
        <v>4246</v>
      </c>
      <c r="L34" s="14" t="s">
        <v>4247</v>
      </c>
      <c r="M34" s="14" t="s">
        <v>4248</v>
      </c>
    </row>
    <row r="35" spans="1:14" s="19" customFormat="1">
      <c r="A35" s="78" t="s">
        <v>14</v>
      </c>
      <c r="B35" s="4" t="s">
        <v>4249</v>
      </c>
      <c r="C35" s="4" t="s">
        <v>2722</v>
      </c>
      <c r="D35" s="48" t="s">
        <v>4250</v>
      </c>
      <c r="E35" s="92" t="s">
        <v>4251</v>
      </c>
      <c r="F35" s="384" t="s">
        <v>4252</v>
      </c>
      <c r="G35" s="48" t="s">
        <v>4253</v>
      </c>
      <c r="H35" s="48" t="s">
        <v>4254</v>
      </c>
      <c r="I35" s="4" t="s">
        <v>4255</v>
      </c>
      <c r="J35" s="103" t="s">
        <v>4256</v>
      </c>
      <c r="K35" s="4" t="s">
        <v>4257</v>
      </c>
      <c r="L35" s="682" t="s">
        <v>82</v>
      </c>
      <c r="M35" s="4" t="s">
        <v>4258</v>
      </c>
    </row>
    <row r="36" spans="1:14" s="20" customFormat="1" ht="11.25" customHeight="1">
      <c r="A36" s="78" t="s">
        <v>27</v>
      </c>
      <c r="B36" s="38" t="s">
        <v>4259</v>
      </c>
      <c r="C36" s="9" t="s">
        <v>4260</v>
      </c>
      <c r="D36" s="70" t="s">
        <v>4261</v>
      </c>
      <c r="E36" s="92" t="s">
        <v>4262</v>
      </c>
      <c r="F36" s="383" t="s">
        <v>4263</v>
      </c>
      <c r="G36" s="70" t="s">
        <v>4264</v>
      </c>
      <c r="H36" s="70" t="s">
        <v>4265</v>
      </c>
      <c r="I36" s="9" t="s">
        <v>4266</v>
      </c>
      <c r="J36" s="103" t="s">
        <v>4267</v>
      </c>
      <c r="K36" s="4" t="s">
        <v>4268</v>
      </c>
      <c r="L36" s="6" t="s">
        <v>4269</v>
      </c>
      <c r="M36" s="94" t="s">
        <v>4270</v>
      </c>
    </row>
    <row r="37" spans="1:14" s="20" customFormat="1" ht="11.25" customHeight="1">
      <c r="A37" s="78" t="s">
        <v>40</v>
      </c>
      <c r="B37" s="4" t="s">
        <v>4175</v>
      </c>
      <c r="C37" s="4" t="s">
        <v>4271</v>
      </c>
      <c r="D37" s="48" t="s">
        <v>4177</v>
      </c>
      <c r="E37" s="92" t="s">
        <v>4272</v>
      </c>
      <c r="F37" s="384" t="s">
        <v>4177</v>
      </c>
      <c r="G37" s="48" t="s">
        <v>4177</v>
      </c>
      <c r="H37" s="48" t="s">
        <v>4177</v>
      </c>
      <c r="I37" s="4" t="s">
        <v>4175</v>
      </c>
      <c r="J37" s="103" t="s">
        <v>4177</v>
      </c>
      <c r="K37" s="4" t="s">
        <v>4181</v>
      </c>
      <c r="L37" s="682" t="s">
        <v>4273</v>
      </c>
      <c r="M37" s="94" t="s">
        <v>4274</v>
      </c>
    </row>
    <row r="38" spans="1:14" s="19" customFormat="1">
      <c r="A38" s="78" t="s">
        <v>48</v>
      </c>
      <c r="B38" s="631">
        <v>5831407000</v>
      </c>
      <c r="C38" s="682">
        <v>2248794000</v>
      </c>
      <c r="D38" s="650">
        <v>1864912000</v>
      </c>
      <c r="E38" s="847">
        <v>1285740000</v>
      </c>
      <c r="F38" s="848">
        <v>5209825000</v>
      </c>
      <c r="G38" s="650">
        <v>14018749000</v>
      </c>
      <c r="H38" s="650">
        <v>1333464000</v>
      </c>
      <c r="I38" s="682">
        <v>7316351000</v>
      </c>
      <c r="J38" s="633">
        <v>5520463000</v>
      </c>
      <c r="K38" s="651">
        <v>1658737000</v>
      </c>
      <c r="L38" s="682">
        <v>1522016000</v>
      </c>
      <c r="M38" s="846">
        <v>5087425000</v>
      </c>
    </row>
    <row r="39" spans="1:14" s="19" customFormat="1">
      <c r="A39" s="78" t="s">
        <v>49</v>
      </c>
      <c r="B39" s="631">
        <v>9499924000</v>
      </c>
      <c r="C39" s="682">
        <v>956910000</v>
      </c>
      <c r="D39" s="650">
        <v>642733000</v>
      </c>
      <c r="E39" s="847">
        <v>613780000</v>
      </c>
      <c r="F39" s="848">
        <v>7855654000</v>
      </c>
      <c r="G39" s="650">
        <v>14538279000</v>
      </c>
      <c r="H39" s="650">
        <v>220251000</v>
      </c>
      <c r="I39" s="682">
        <v>15920420000</v>
      </c>
      <c r="J39" s="633">
        <v>3473325000</v>
      </c>
      <c r="K39" s="651">
        <v>1487551000</v>
      </c>
      <c r="L39" s="682">
        <v>946263000</v>
      </c>
      <c r="M39" s="846">
        <v>7335307000</v>
      </c>
    </row>
    <row r="40" spans="1:14" s="19" customFormat="1">
      <c r="A40" s="78" t="s">
        <v>50</v>
      </c>
      <c r="B40" s="631">
        <v>12701825000</v>
      </c>
      <c r="C40" s="682">
        <v>2341177000</v>
      </c>
      <c r="D40" s="650">
        <v>1455115000</v>
      </c>
      <c r="E40" s="849">
        <v>846608000</v>
      </c>
      <c r="F40" s="850">
        <v>20021455000</v>
      </c>
      <c r="G40" s="650">
        <v>22862244000</v>
      </c>
      <c r="H40" s="650">
        <v>220251000</v>
      </c>
      <c r="I40" s="682">
        <v>21396505000</v>
      </c>
      <c r="J40" s="633">
        <v>4104527000</v>
      </c>
      <c r="K40" s="651">
        <v>2042846000</v>
      </c>
      <c r="L40" s="682">
        <v>1417464000</v>
      </c>
      <c r="M40" s="846">
        <v>10443430000</v>
      </c>
    </row>
    <row r="41" spans="1:14" s="745" customFormat="1">
      <c r="A41" s="718" t="s">
        <v>51</v>
      </c>
      <c r="B41" s="39">
        <v>1.8244</v>
      </c>
      <c r="C41" s="5">
        <v>0.48220000000000002</v>
      </c>
      <c r="D41" s="49">
        <v>2.58E-2</v>
      </c>
      <c r="E41" s="86">
        <v>0.37190000000000001</v>
      </c>
      <c r="F41" s="396">
        <v>1.7779</v>
      </c>
      <c r="G41" s="49">
        <v>0.16930000000000001</v>
      </c>
      <c r="H41" s="49">
        <v>0.2059</v>
      </c>
      <c r="I41" s="5">
        <v>0.47620000000000001</v>
      </c>
      <c r="J41" s="105">
        <v>0.1792</v>
      </c>
      <c r="K41" s="5">
        <v>0.2296</v>
      </c>
      <c r="L41" s="5">
        <v>0.17469999999999999</v>
      </c>
      <c r="M41" s="5">
        <v>0.4672</v>
      </c>
      <c r="N41" s="627"/>
    </row>
    <row r="42" spans="1:14" s="745" customFormat="1">
      <c r="A42" s="718" t="s">
        <v>54</v>
      </c>
      <c r="B42" s="39">
        <v>1.0004999999999999</v>
      </c>
      <c r="C42" s="5">
        <v>7.2382</v>
      </c>
      <c r="D42" s="49">
        <v>7.2763999999999998</v>
      </c>
      <c r="E42" s="86">
        <v>5.8609</v>
      </c>
      <c r="F42" s="397">
        <v>2.5798999999999999</v>
      </c>
      <c r="G42" s="49">
        <v>9.4831000000000003</v>
      </c>
      <c r="H42" s="49">
        <v>24.3644</v>
      </c>
      <c r="I42" s="5">
        <v>2.8483000000000001</v>
      </c>
      <c r="J42" s="105">
        <v>3.0323000000000002</v>
      </c>
      <c r="K42" s="5">
        <v>28.971399999999999</v>
      </c>
      <c r="L42" s="5">
        <v>15.398099999999999</v>
      </c>
      <c r="M42" s="5">
        <v>2.3268</v>
      </c>
      <c r="N42" s="627"/>
    </row>
    <row r="43" spans="1:14" s="745" customFormat="1" ht="22.5" customHeight="1">
      <c r="A43" s="719" t="s">
        <v>55</v>
      </c>
      <c r="B43" s="39" t="s">
        <v>662</v>
      </c>
      <c r="C43" s="75" t="s">
        <v>59</v>
      </c>
      <c r="D43" s="65" t="s">
        <v>4275</v>
      </c>
      <c r="E43" s="86" t="s">
        <v>4276</v>
      </c>
      <c r="F43" s="395" t="s">
        <v>4277</v>
      </c>
      <c r="G43" s="65" t="s">
        <v>4278</v>
      </c>
      <c r="H43" s="49" t="s">
        <v>4279</v>
      </c>
      <c r="I43" s="5" t="s">
        <v>2974</v>
      </c>
      <c r="J43" s="109" t="s">
        <v>4280</v>
      </c>
      <c r="K43" s="5" t="s">
        <v>132</v>
      </c>
      <c r="L43" s="5" t="s">
        <v>662</v>
      </c>
      <c r="M43" s="5" t="s">
        <v>132</v>
      </c>
    </row>
    <row r="44" spans="1:14" s="19" customFormat="1" ht="22.5" customHeight="1">
      <c r="A44" s="78" t="s">
        <v>68</v>
      </c>
      <c r="B44" s="261" t="s">
        <v>4281</v>
      </c>
      <c r="C44" s="68"/>
      <c r="D44" s="68"/>
      <c r="E44" s="149"/>
      <c r="F44" s="387" t="s">
        <v>4282</v>
      </c>
      <c r="G44" s="68"/>
      <c r="H44" s="262" t="s">
        <v>4283</v>
      </c>
      <c r="I44" s="68"/>
      <c r="J44" s="644" t="s">
        <v>4284</v>
      </c>
      <c r="K44" s="128"/>
      <c r="L44" s="678"/>
      <c r="M44" s="767" t="s">
        <v>441</v>
      </c>
    </row>
    <row r="45" spans="1:14" s="19" customFormat="1">
      <c r="A45" s="78" t="s">
        <v>76</v>
      </c>
      <c r="B45" s="60"/>
      <c r="C45" s="68"/>
      <c r="D45" s="68"/>
      <c r="E45" s="149"/>
      <c r="F45" s="398"/>
      <c r="G45" s="68"/>
      <c r="H45" s="68"/>
      <c r="I45" s="68"/>
      <c r="J45" s="642"/>
      <c r="K45" s="128"/>
      <c r="L45" s="678"/>
      <c r="M45" s="678"/>
    </row>
    <row r="46" spans="1:14" s="19" customFormat="1">
      <c r="A46" s="78" t="s">
        <v>77</v>
      </c>
      <c r="B46" s="60"/>
      <c r="C46" s="68"/>
      <c r="D46" s="68"/>
      <c r="E46" s="149"/>
      <c r="F46" s="398"/>
      <c r="G46" s="68"/>
      <c r="H46" s="68"/>
      <c r="I46" s="68"/>
      <c r="J46" s="642"/>
      <c r="K46" s="128"/>
      <c r="L46" s="678"/>
      <c r="M46" s="678"/>
    </row>
    <row r="47" spans="1:14" s="19" customFormat="1">
      <c r="A47" s="79" t="s">
        <v>1256</v>
      </c>
      <c r="B47" s="60"/>
      <c r="C47" s="68"/>
      <c r="D47" s="68"/>
      <c r="E47" s="149"/>
      <c r="F47" s="398"/>
      <c r="G47" s="68"/>
      <c r="H47" s="68"/>
      <c r="I47" s="68"/>
      <c r="J47" s="642"/>
      <c r="K47" s="128"/>
      <c r="L47" s="678"/>
      <c r="M47" s="678"/>
    </row>
    <row r="48" spans="1:14" s="19" customFormat="1">
      <c r="A48" s="79" t="s">
        <v>79</v>
      </c>
      <c r="B48" s="60"/>
      <c r="C48" s="68"/>
      <c r="D48" s="68"/>
      <c r="E48" s="149"/>
      <c r="F48" s="398"/>
      <c r="G48" s="68"/>
      <c r="H48" s="68"/>
      <c r="I48" s="68"/>
      <c r="J48" s="642"/>
      <c r="K48" s="128"/>
      <c r="L48" s="678"/>
      <c r="M48" s="678"/>
    </row>
    <row r="49" spans="1:14" s="19" customFormat="1">
      <c r="A49" s="78" t="s">
        <v>1260</v>
      </c>
      <c r="B49" s="38" t="s">
        <v>388</v>
      </c>
      <c r="C49" s="4" t="s">
        <v>82</v>
      </c>
      <c r="D49" s="48" t="s">
        <v>82</v>
      </c>
      <c r="E49" s="91" t="s">
        <v>276</v>
      </c>
      <c r="F49" s="392" t="s">
        <v>82</v>
      </c>
      <c r="G49" s="48" t="s">
        <v>276</v>
      </c>
      <c r="H49" s="48" t="s">
        <v>561</v>
      </c>
      <c r="I49" s="4" t="s">
        <v>622</v>
      </c>
      <c r="J49" s="103" t="s">
        <v>87</v>
      </c>
      <c r="K49" s="4" t="s">
        <v>4193</v>
      </c>
      <c r="L49" s="4" t="s">
        <v>82</v>
      </c>
      <c r="M49" s="4" t="s">
        <v>333</v>
      </c>
    </row>
    <row r="50" spans="1:14" ht="26.1" customHeight="1">
      <c r="A50" s="13" t="s">
        <v>1</v>
      </c>
      <c r="B50" s="14" t="s">
        <v>4285</v>
      </c>
      <c r="C50" s="14" t="s">
        <v>4286</v>
      </c>
      <c r="D50" s="14" t="s">
        <v>4287</v>
      </c>
      <c r="E50" s="14" t="s">
        <v>4288</v>
      </c>
      <c r="F50" s="14" t="s">
        <v>4289</v>
      </c>
      <c r="G50" s="14" t="s">
        <v>4290</v>
      </c>
      <c r="H50" s="31" t="s">
        <v>4291</v>
      </c>
      <c r="I50" s="46" t="s">
        <v>4292</v>
      </c>
      <c r="J50" s="14" t="s">
        <v>4293</v>
      </c>
      <c r="K50" s="14" t="s">
        <v>4294</v>
      </c>
      <c r="L50" s="14" t="s">
        <v>4295</v>
      </c>
      <c r="M50" s="14" t="s">
        <v>4296</v>
      </c>
    </row>
    <row r="51" spans="1:14">
      <c r="A51" s="78" t="s">
        <v>14</v>
      </c>
      <c r="B51" s="4" t="s">
        <v>4297</v>
      </c>
      <c r="C51" s="4" t="s">
        <v>4298</v>
      </c>
      <c r="D51" s="4" t="s">
        <v>4299</v>
      </c>
      <c r="E51" s="4" t="s">
        <v>4300</v>
      </c>
      <c r="F51" s="682" t="s">
        <v>4301</v>
      </c>
      <c r="G51" s="4" t="s">
        <v>4302</v>
      </c>
      <c r="H51" s="4" t="s">
        <v>4303</v>
      </c>
      <c r="I51" s="4" t="s">
        <v>4304</v>
      </c>
      <c r="J51" s="4" t="s">
        <v>4305</v>
      </c>
      <c r="K51" s="4" t="s">
        <v>4306</v>
      </c>
      <c r="L51" s="4" t="s">
        <v>4307</v>
      </c>
      <c r="M51" s="4" t="s">
        <v>4308</v>
      </c>
    </row>
    <row r="52" spans="1:14">
      <c r="A52" s="78" t="s">
        <v>27</v>
      </c>
      <c r="B52" s="4" t="s">
        <v>4309</v>
      </c>
      <c r="C52" s="4" t="s">
        <v>4310</v>
      </c>
      <c r="D52" s="4" t="s">
        <v>4311</v>
      </c>
      <c r="E52" s="9" t="s">
        <v>4312</v>
      </c>
      <c r="F52" s="6" t="s">
        <v>4313</v>
      </c>
      <c r="G52" s="9" t="s">
        <v>4314</v>
      </c>
      <c r="H52" s="4" t="s">
        <v>4315</v>
      </c>
      <c r="I52" s="4" t="s">
        <v>4316</v>
      </c>
      <c r="J52" s="4" t="s">
        <v>4317</v>
      </c>
      <c r="K52" s="4" t="s">
        <v>4318</v>
      </c>
      <c r="L52" s="4" t="s">
        <v>4319</v>
      </c>
      <c r="M52" s="9" t="s">
        <v>4320</v>
      </c>
    </row>
    <row r="53" spans="1:14">
      <c r="A53" s="78" t="s">
        <v>40</v>
      </c>
      <c r="B53" s="4" t="s">
        <v>4321</v>
      </c>
      <c r="C53" s="4" t="s">
        <v>4322</v>
      </c>
      <c r="D53" s="4" t="s">
        <v>4177</v>
      </c>
      <c r="E53" s="4" t="s">
        <v>4179</v>
      </c>
      <c r="F53" s="682" t="s">
        <v>4322</v>
      </c>
      <c r="G53" s="4" t="s">
        <v>4323</v>
      </c>
      <c r="H53" s="4" t="s">
        <v>4322</v>
      </c>
      <c r="I53" s="4" t="s">
        <v>4230</v>
      </c>
      <c r="J53" s="4" t="s">
        <v>4230</v>
      </c>
      <c r="K53" s="4" t="s">
        <v>4181</v>
      </c>
      <c r="L53" s="4" t="s">
        <v>4181</v>
      </c>
      <c r="M53" s="4" t="s">
        <v>4175</v>
      </c>
    </row>
    <row r="54" spans="1:14">
      <c r="A54" s="78" t="s">
        <v>48</v>
      </c>
      <c r="B54" s="651">
        <v>3515756000</v>
      </c>
      <c r="C54" s="651">
        <v>1656600000</v>
      </c>
      <c r="D54" s="651">
        <v>28267922000</v>
      </c>
      <c r="E54" s="682">
        <v>14632026000</v>
      </c>
      <c r="F54" s="682">
        <v>4727672000</v>
      </c>
      <c r="G54" s="682">
        <v>5472771000</v>
      </c>
      <c r="H54" s="651">
        <v>1632415000</v>
      </c>
      <c r="I54" s="651">
        <v>545351000</v>
      </c>
      <c r="J54" s="651">
        <v>29662672000</v>
      </c>
      <c r="K54" s="651">
        <v>2550272000</v>
      </c>
      <c r="L54" s="651">
        <v>1357189000</v>
      </c>
      <c r="M54" s="682">
        <v>3610748000</v>
      </c>
    </row>
    <row r="55" spans="1:14">
      <c r="A55" s="78" t="s">
        <v>49</v>
      </c>
      <c r="B55" s="651">
        <v>3900294000</v>
      </c>
      <c r="C55" s="651">
        <v>731583000</v>
      </c>
      <c r="D55" s="651">
        <v>36572372000</v>
      </c>
      <c r="E55" s="682">
        <v>25593883000</v>
      </c>
      <c r="F55" s="682">
        <v>4955152000</v>
      </c>
      <c r="G55" s="682">
        <v>7827079000</v>
      </c>
      <c r="H55" s="651">
        <v>1140887000</v>
      </c>
      <c r="I55" s="651">
        <v>121829000</v>
      </c>
      <c r="J55" s="651">
        <v>10469955000</v>
      </c>
      <c r="K55" s="651">
        <v>2791514000</v>
      </c>
      <c r="L55" s="651">
        <v>756823000</v>
      </c>
      <c r="M55" s="682">
        <v>891383000</v>
      </c>
    </row>
    <row r="56" spans="1:14">
      <c r="A56" s="78" t="s">
        <v>50</v>
      </c>
      <c r="B56" s="651">
        <v>5566865000</v>
      </c>
      <c r="C56" s="651">
        <v>1452498000</v>
      </c>
      <c r="D56" s="651">
        <v>80762443000</v>
      </c>
      <c r="E56" s="682">
        <v>43269479000</v>
      </c>
      <c r="F56" s="682">
        <v>10174646000</v>
      </c>
      <c r="G56" s="682">
        <v>12814152000</v>
      </c>
      <c r="H56" s="651">
        <v>1846498000</v>
      </c>
      <c r="I56" s="651">
        <v>150025000</v>
      </c>
      <c r="J56" s="654">
        <v>38133243000</v>
      </c>
      <c r="K56" s="651">
        <v>3772941000</v>
      </c>
      <c r="L56" s="651">
        <v>1220365000</v>
      </c>
      <c r="M56" s="682">
        <v>1173012000</v>
      </c>
    </row>
    <row r="57" spans="1:14">
      <c r="A57" s="718" t="s">
        <v>51</v>
      </c>
      <c r="B57" s="5">
        <v>0.69740000000000002</v>
      </c>
      <c r="C57" s="5">
        <v>0.1749</v>
      </c>
      <c r="D57" s="76">
        <v>1.6614</v>
      </c>
      <c r="E57" s="5">
        <v>4.3700000000000003E-2</v>
      </c>
      <c r="F57" s="5">
        <v>0.47710000000000002</v>
      </c>
      <c r="G57" s="5">
        <v>0.32800000000000001</v>
      </c>
      <c r="H57" s="5">
        <v>0.45500000000000002</v>
      </c>
      <c r="I57" s="5">
        <v>0.56189999999999996</v>
      </c>
      <c r="J57" s="5">
        <v>1.5800000000000002E-2</v>
      </c>
      <c r="K57" s="5">
        <v>0.12640000000000001</v>
      </c>
      <c r="L57" s="5">
        <v>0.14729999999999999</v>
      </c>
      <c r="M57" s="5">
        <v>0.41489999999999999</v>
      </c>
      <c r="N57" s="627"/>
    </row>
    <row r="58" spans="1:14">
      <c r="A58" s="718" t="s">
        <v>54</v>
      </c>
      <c r="B58" s="5">
        <v>2.3738999999999999</v>
      </c>
      <c r="C58" s="5">
        <v>13.5816</v>
      </c>
      <c r="D58" s="76">
        <v>1.5161</v>
      </c>
      <c r="E58" s="5">
        <v>21.981000000000002</v>
      </c>
      <c r="F58" s="5">
        <v>4.1765999999999996</v>
      </c>
      <c r="G58" s="5">
        <v>7.4036999999999997</v>
      </c>
      <c r="H58" s="5">
        <v>3.0366</v>
      </c>
      <c r="I58" s="5">
        <v>2.8197999999999999</v>
      </c>
      <c r="J58" s="5">
        <v>62.745399999999997</v>
      </c>
      <c r="K58" s="5">
        <v>8.4086999999999996</v>
      </c>
      <c r="L58" s="5">
        <v>7.7023000000000001</v>
      </c>
      <c r="M58" s="5">
        <v>3.5508000000000002</v>
      </c>
      <c r="N58" s="627"/>
    </row>
    <row r="59" spans="1:14" ht="22.5" customHeight="1">
      <c r="A59" s="719" t="s">
        <v>55</v>
      </c>
      <c r="B59" s="5" t="s">
        <v>662</v>
      </c>
      <c r="C59" s="5" t="s">
        <v>662</v>
      </c>
      <c r="D59" s="75" t="s">
        <v>4324</v>
      </c>
      <c r="E59" s="5" t="s">
        <v>4325</v>
      </c>
      <c r="F59" s="5" t="s">
        <v>132</v>
      </c>
      <c r="G59" s="5" t="s">
        <v>132</v>
      </c>
      <c r="H59" s="5" t="s">
        <v>132</v>
      </c>
      <c r="I59" s="5" t="s">
        <v>132</v>
      </c>
      <c r="J59" s="5" t="s">
        <v>132</v>
      </c>
      <c r="K59" s="5" t="s">
        <v>132</v>
      </c>
      <c r="L59" s="5" t="s">
        <v>132</v>
      </c>
      <c r="M59" s="5" t="s">
        <v>4326</v>
      </c>
    </row>
    <row r="60" spans="1:14" ht="22.5" customHeight="1">
      <c r="A60" s="78" t="s">
        <v>68</v>
      </c>
      <c r="B60" s="642"/>
      <c r="C60" s="642"/>
      <c r="D60" s="644" t="s">
        <v>4327</v>
      </c>
      <c r="E60" s="262" t="s">
        <v>4328</v>
      </c>
      <c r="F60" s="644" t="s">
        <v>4329</v>
      </c>
      <c r="G60" s="644" t="s">
        <v>4330</v>
      </c>
      <c r="H60" s="128"/>
      <c r="I60" s="642"/>
      <c r="J60" s="128"/>
      <c r="K60" s="642"/>
      <c r="L60" s="642"/>
      <c r="M60" s="69"/>
    </row>
    <row r="61" spans="1:14">
      <c r="A61" s="78" t="s">
        <v>76</v>
      </c>
      <c r="B61" s="642"/>
      <c r="C61" s="642"/>
      <c r="D61" s="642"/>
      <c r="E61" s="69"/>
      <c r="F61" s="642"/>
      <c r="G61" s="642"/>
      <c r="H61" s="128"/>
      <c r="I61" s="642"/>
      <c r="J61" s="128"/>
      <c r="K61" s="642"/>
      <c r="L61" s="642"/>
      <c r="M61" s="69"/>
    </row>
    <row r="62" spans="1:14">
      <c r="A62" s="78" t="s">
        <v>77</v>
      </c>
      <c r="B62" s="642"/>
      <c r="C62" s="642"/>
      <c r="D62" s="642"/>
      <c r="E62" s="69"/>
      <c r="F62" s="642"/>
      <c r="G62" s="642"/>
      <c r="H62" s="128"/>
      <c r="I62" s="642"/>
      <c r="J62" s="128"/>
      <c r="K62" s="642"/>
      <c r="L62" s="642"/>
      <c r="M62" s="69"/>
    </row>
    <row r="63" spans="1:14">
      <c r="A63" s="79" t="s">
        <v>1256</v>
      </c>
      <c r="B63" s="642"/>
      <c r="C63" s="642"/>
      <c r="D63" s="642"/>
      <c r="E63" s="69"/>
      <c r="F63" s="642"/>
      <c r="G63" s="642"/>
      <c r="H63" s="128"/>
      <c r="I63" s="642"/>
      <c r="J63" s="128"/>
      <c r="K63" s="642"/>
      <c r="L63" s="642"/>
      <c r="M63" s="69"/>
    </row>
    <row r="64" spans="1:14">
      <c r="A64" s="79" t="s">
        <v>79</v>
      </c>
      <c r="B64" s="642"/>
      <c r="C64" s="642"/>
      <c r="D64" s="642"/>
      <c r="E64" s="69"/>
      <c r="F64" s="642"/>
      <c r="G64" s="642"/>
      <c r="H64" s="128"/>
      <c r="I64" s="642"/>
      <c r="J64" s="128"/>
      <c r="K64" s="642"/>
      <c r="L64" s="642"/>
      <c r="M64" s="69"/>
    </row>
    <row r="65" spans="1:14" s="50" customFormat="1">
      <c r="A65" s="78" t="s">
        <v>1260</v>
      </c>
      <c r="B65" s="48"/>
      <c r="C65" s="48"/>
      <c r="D65" s="4" t="s">
        <v>87</v>
      </c>
      <c r="E65" s="4" t="s">
        <v>146</v>
      </c>
      <c r="F65" s="48"/>
      <c r="G65" s="4" t="s">
        <v>87</v>
      </c>
      <c r="H65" s="48"/>
      <c r="I65" s="4" t="s">
        <v>82</v>
      </c>
      <c r="J65" s="48"/>
      <c r="K65" s="48"/>
      <c r="L65" s="4" t="s">
        <v>4331</v>
      </c>
      <c r="M65" s="4" t="s">
        <v>390</v>
      </c>
    </row>
    <row r="66" spans="1:14" ht="26.1" customHeight="1">
      <c r="A66" s="13" t="s">
        <v>1</v>
      </c>
      <c r="B66" s="14" t="s">
        <v>4332</v>
      </c>
      <c r="C66" s="13" t="s">
        <v>4333</v>
      </c>
      <c r="D66" s="13" t="s">
        <v>4334</v>
      </c>
      <c r="E66" s="13" t="s">
        <v>4335</v>
      </c>
      <c r="F66" s="14" t="s">
        <v>4336</v>
      </c>
      <c r="G66" s="14" t="s">
        <v>4337</v>
      </c>
      <c r="H66" s="14" t="s">
        <v>4338</v>
      </c>
      <c r="I66" s="14" t="s">
        <v>4339</v>
      </c>
      <c r="J66" s="13" t="s">
        <v>4340</v>
      </c>
      <c r="K66" s="13" t="s">
        <v>4341</v>
      </c>
      <c r="L66" s="14" t="s">
        <v>4342</v>
      </c>
      <c r="M66" s="14" t="s">
        <v>4343</v>
      </c>
    </row>
    <row r="67" spans="1:14">
      <c r="A67" s="78" t="s">
        <v>14</v>
      </c>
      <c r="B67" s="4" t="s">
        <v>4344</v>
      </c>
      <c r="C67" s="4" t="s">
        <v>4345</v>
      </c>
      <c r="D67" s="4" t="s">
        <v>4346</v>
      </c>
      <c r="E67" s="4" t="s">
        <v>4347</v>
      </c>
      <c r="F67" s="4" t="s">
        <v>82</v>
      </c>
      <c r="G67" s="48" t="s">
        <v>4348</v>
      </c>
      <c r="H67" s="682" t="s">
        <v>4349</v>
      </c>
      <c r="I67" s="4" t="s">
        <v>4350</v>
      </c>
      <c r="J67" s="550" t="s">
        <v>4351</v>
      </c>
      <c r="K67" s="4" t="s">
        <v>4352</v>
      </c>
      <c r="L67" s="4" t="s">
        <v>4353</v>
      </c>
      <c r="M67" s="4" t="s">
        <v>4354</v>
      </c>
    </row>
    <row r="68" spans="1:14">
      <c r="A68" s="78" t="s">
        <v>27</v>
      </c>
      <c r="B68" s="9" t="s">
        <v>4355</v>
      </c>
      <c r="C68" s="4" t="s">
        <v>4356</v>
      </c>
      <c r="D68" s="4" t="s">
        <v>4357</v>
      </c>
      <c r="E68" s="4" t="s">
        <v>4358</v>
      </c>
      <c r="F68" s="4" t="s">
        <v>4359</v>
      </c>
      <c r="G68" s="48" t="s">
        <v>4360</v>
      </c>
      <c r="H68" s="6" t="s">
        <v>4361</v>
      </c>
      <c r="I68" s="4" t="s">
        <v>4362</v>
      </c>
      <c r="J68" s="551" t="s">
        <v>4363</v>
      </c>
      <c r="K68" s="4" t="s">
        <v>4364</v>
      </c>
      <c r="L68" s="9" t="s">
        <v>4365</v>
      </c>
      <c r="M68" s="9" t="s">
        <v>4366</v>
      </c>
    </row>
    <row r="69" spans="1:14">
      <c r="A69" s="78" t="s">
        <v>40</v>
      </c>
      <c r="B69" s="4" t="s">
        <v>4177</v>
      </c>
      <c r="C69" s="4" t="s">
        <v>4180</v>
      </c>
      <c r="D69" s="4" t="s">
        <v>4367</v>
      </c>
      <c r="E69" s="4" t="s">
        <v>4368</v>
      </c>
      <c r="F69" s="4" t="s">
        <v>4322</v>
      </c>
      <c r="G69" s="48" t="s">
        <v>4175</v>
      </c>
      <c r="H69" s="682" t="s">
        <v>4181</v>
      </c>
      <c r="I69" s="4" t="s">
        <v>4181</v>
      </c>
      <c r="J69" s="550" t="s">
        <v>4180</v>
      </c>
      <c r="K69" s="4" t="s">
        <v>4369</v>
      </c>
      <c r="L69" s="4" t="s">
        <v>4177</v>
      </c>
      <c r="M69" s="4" t="s">
        <v>4180</v>
      </c>
    </row>
    <row r="70" spans="1:14">
      <c r="A70" s="78" t="s">
        <v>48</v>
      </c>
      <c r="B70" s="682">
        <v>2860527000</v>
      </c>
      <c r="C70" s="682">
        <v>1081088000</v>
      </c>
      <c r="D70" s="682">
        <v>5843894000</v>
      </c>
      <c r="E70" s="682">
        <v>1231905000</v>
      </c>
      <c r="F70" s="651">
        <v>3453530000</v>
      </c>
      <c r="G70" s="756">
        <v>4051031000</v>
      </c>
      <c r="H70" s="682">
        <v>2025530000</v>
      </c>
      <c r="I70" s="651">
        <v>739813000</v>
      </c>
      <c r="J70" s="830">
        <v>1120274000</v>
      </c>
      <c r="K70" s="682">
        <v>3271059000</v>
      </c>
      <c r="L70" s="682">
        <v>2229197000</v>
      </c>
      <c r="M70" s="682">
        <v>5736425000</v>
      </c>
    </row>
    <row r="71" spans="1:14">
      <c r="A71" s="78" t="s">
        <v>49</v>
      </c>
      <c r="B71" s="682">
        <v>3802365000</v>
      </c>
      <c r="C71" s="682">
        <v>408862000</v>
      </c>
      <c r="D71" s="682">
        <v>14744181000</v>
      </c>
      <c r="E71" s="682">
        <v>656890000</v>
      </c>
      <c r="F71" s="651">
        <v>2517845000</v>
      </c>
      <c r="G71" s="756">
        <v>5029920000</v>
      </c>
      <c r="H71" s="682">
        <v>3866149000</v>
      </c>
      <c r="I71" s="651">
        <v>438917000</v>
      </c>
      <c r="J71" s="830">
        <v>186427000</v>
      </c>
      <c r="K71" s="682">
        <v>2146070000</v>
      </c>
      <c r="L71" s="682">
        <v>1070939000</v>
      </c>
      <c r="M71" s="682">
        <v>2234944000</v>
      </c>
    </row>
    <row r="72" spans="1:14">
      <c r="A72" s="78" t="s">
        <v>50</v>
      </c>
      <c r="B72" s="682">
        <v>3802365000</v>
      </c>
      <c r="C72" s="682">
        <v>1115332000</v>
      </c>
      <c r="D72" s="682">
        <v>14964647000</v>
      </c>
      <c r="E72" s="682">
        <v>656890000</v>
      </c>
      <c r="F72" s="651">
        <v>4378467000</v>
      </c>
      <c r="G72" s="756">
        <v>6948054000</v>
      </c>
      <c r="H72" s="682">
        <v>10665893000</v>
      </c>
      <c r="I72" s="651">
        <v>1224678000</v>
      </c>
      <c r="J72" s="830">
        <v>1488239000</v>
      </c>
      <c r="K72" s="682">
        <v>3833650000</v>
      </c>
      <c r="L72" s="682">
        <v>1391803000</v>
      </c>
      <c r="M72" s="682">
        <v>5774767000</v>
      </c>
    </row>
    <row r="73" spans="1:14">
      <c r="A73" s="718" t="s">
        <v>51</v>
      </c>
      <c r="B73" s="76">
        <v>2.2993000000000001</v>
      </c>
      <c r="C73" s="5">
        <v>0.3135</v>
      </c>
      <c r="D73" s="5">
        <v>0.15989999999999999</v>
      </c>
      <c r="E73" s="5">
        <v>0.2344</v>
      </c>
      <c r="F73" s="5">
        <v>0.1615</v>
      </c>
      <c r="G73" s="49">
        <v>0.14480000000000001</v>
      </c>
      <c r="H73" s="5">
        <v>0.55159999999999998</v>
      </c>
      <c r="I73" s="5">
        <v>0.62609999999999999</v>
      </c>
      <c r="J73" s="552">
        <v>0.19420000000000001</v>
      </c>
      <c r="K73" s="5">
        <v>0.62229999999999996</v>
      </c>
      <c r="L73" s="5">
        <v>4.3200000000000002E-2</v>
      </c>
      <c r="M73" s="5">
        <v>4.65E-2</v>
      </c>
      <c r="N73" s="627"/>
    </row>
    <row r="74" spans="1:14">
      <c r="A74" s="718" t="s">
        <v>54</v>
      </c>
      <c r="B74" s="5">
        <v>3.8054999999999999</v>
      </c>
      <c r="C74" s="5">
        <v>13.8164</v>
      </c>
      <c r="D74" s="5">
        <v>4.0340999999999996</v>
      </c>
      <c r="E74" s="5">
        <v>35.0075</v>
      </c>
      <c r="F74" s="5">
        <v>4.3503999999999996</v>
      </c>
      <c r="G74" s="49">
        <v>3.8900999999999999</v>
      </c>
      <c r="H74" s="5">
        <v>14.5923</v>
      </c>
      <c r="I74" s="5">
        <v>3.4388999999999998</v>
      </c>
      <c r="J74" s="552">
        <v>13.7303</v>
      </c>
      <c r="K74" s="5">
        <v>2.7246000000000001</v>
      </c>
      <c r="L74" s="5">
        <v>24.242699999999999</v>
      </c>
      <c r="M74" s="5">
        <v>107.61879999999999</v>
      </c>
      <c r="N74" s="627"/>
    </row>
    <row r="75" spans="1:14" ht="22.5" customHeight="1">
      <c r="A75" s="719" t="s">
        <v>55</v>
      </c>
      <c r="B75" s="5" t="s">
        <v>4370</v>
      </c>
      <c r="C75" s="5" t="s">
        <v>4371</v>
      </c>
      <c r="D75" s="5" t="s">
        <v>4372</v>
      </c>
      <c r="E75" s="5" t="s">
        <v>667</v>
      </c>
      <c r="F75" s="5" t="s">
        <v>132</v>
      </c>
      <c r="G75" s="65" t="s">
        <v>4373</v>
      </c>
      <c r="H75" s="5" t="s">
        <v>132</v>
      </c>
      <c r="I75" s="5" t="s">
        <v>662</v>
      </c>
      <c r="J75" s="553" t="s">
        <v>4374</v>
      </c>
      <c r="K75" s="5" t="s">
        <v>132</v>
      </c>
      <c r="L75" s="5" t="s">
        <v>4275</v>
      </c>
      <c r="M75" s="5" t="s">
        <v>4375</v>
      </c>
    </row>
    <row r="76" spans="1:14" ht="22.5" customHeight="1">
      <c r="A76" s="78" t="s">
        <v>68</v>
      </c>
      <c r="B76" s="262" t="s">
        <v>4376</v>
      </c>
      <c r="C76" s="678"/>
      <c r="D76" s="644" t="s">
        <v>4377</v>
      </c>
      <c r="E76" s="128"/>
      <c r="F76" s="642"/>
      <c r="G76" s="644" t="s">
        <v>4378</v>
      </c>
      <c r="H76" s="678"/>
      <c r="I76" s="834" t="s">
        <v>3548</v>
      </c>
      <c r="J76" s="851" t="s">
        <v>4379</v>
      </c>
      <c r="K76" s="678"/>
      <c r="L76" s="69"/>
      <c r="M76" s="69"/>
    </row>
    <row r="77" spans="1:14">
      <c r="A77" s="78" t="s">
        <v>76</v>
      </c>
      <c r="B77" s="10" t="s">
        <v>4380</v>
      </c>
      <c r="C77" s="678"/>
      <c r="D77" s="642"/>
      <c r="E77" s="128"/>
      <c r="F77" s="642"/>
      <c r="G77" s="642"/>
      <c r="H77" s="678"/>
      <c r="I77" s="642"/>
      <c r="J77" s="851"/>
      <c r="K77" s="678"/>
      <c r="L77" s="69"/>
      <c r="M77" s="69"/>
    </row>
    <row r="78" spans="1:14" ht="26.1" customHeight="1">
      <c r="A78" s="78" t="s">
        <v>77</v>
      </c>
      <c r="B78" s="69"/>
      <c r="C78" s="678"/>
      <c r="D78" s="642"/>
      <c r="E78" s="128"/>
      <c r="F78" s="642"/>
      <c r="G78" s="642"/>
      <c r="H78" s="678"/>
      <c r="I78" s="642"/>
      <c r="J78" s="851"/>
      <c r="K78" s="678"/>
      <c r="L78" s="69"/>
      <c r="M78" s="69"/>
    </row>
    <row r="79" spans="1:14">
      <c r="A79" s="79" t="s">
        <v>1256</v>
      </c>
      <c r="B79" s="69"/>
      <c r="C79" s="678"/>
      <c r="D79" s="642"/>
      <c r="E79" s="128"/>
      <c r="F79" s="642"/>
      <c r="G79" s="642"/>
      <c r="H79" s="678"/>
      <c r="I79" s="642"/>
      <c r="J79" s="851"/>
      <c r="K79" s="678"/>
      <c r="L79" s="69"/>
      <c r="M79" s="69"/>
    </row>
    <row r="80" spans="1:14">
      <c r="A80" s="79" t="s">
        <v>79</v>
      </c>
      <c r="B80" s="69"/>
      <c r="C80" s="678"/>
      <c r="D80" s="642"/>
      <c r="E80" s="128"/>
      <c r="F80" s="642"/>
      <c r="G80" s="642"/>
      <c r="H80" s="678"/>
      <c r="I80" s="642"/>
      <c r="J80" s="851"/>
      <c r="K80" s="678"/>
      <c r="L80" s="69"/>
      <c r="M80" s="69"/>
    </row>
    <row r="81" spans="1:14" ht="33.75" customHeight="1">
      <c r="A81" s="78" t="s">
        <v>1260</v>
      </c>
      <c r="B81" s="77" t="s">
        <v>4381</v>
      </c>
      <c r="C81" s="4" t="s">
        <v>389</v>
      </c>
      <c r="D81" s="4" t="s">
        <v>3497</v>
      </c>
      <c r="E81" s="4" t="s">
        <v>563</v>
      </c>
      <c r="F81" s="4" t="s">
        <v>82</v>
      </c>
      <c r="G81" s="650"/>
      <c r="H81" s="4" t="s">
        <v>389</v>
      </c>
      <c r="I81" s="4" t="s">
        <v>389</v>
      </c>
      <c r="J81" s="550" t="s">
        <v>389</v>
      </c>
      <c r="K81" s="48"/>
      <c r="L81" s="4" t="s">
        <v>448</v>
      </c>
      <c r="M81" s="4" t="s">
        <v>502</v>
      </c>
    </row>
    <row r="82" spans="1:14" ht="26.1" customHeight="1">
      <c r="A82" s="13" t="s">
        <v>1</v>
      </c>
      <c r="B82" s="14" t="s">
        <v>4382</v>
      </c>
      <c r="C82" s="13" t="s">
        <v>4383</v>
      </c>
      <c r="D82" s="14" t="s">
        <v>4384</v>
      </c>
      <c r="E82" s="13" t="s">
        <v>4385</v>
      </c>
      <c r="F82" s="14" t="s">
        <v>4386</v>
      </c>
      <c r="G82" s="13" t="s">
        <v>4387</v>
      </c>
      <c r="H82" s="14" t="s">
        <v>4388</v>
      </c>
      <c r="I82" s="13" t="s">
        <v>4389</v>
      </c>
      <c r="J82" s="84" t="s">
        <v>4390</v>
      </c>
      <c r="K82" s="13" t="s">
        <v>4391</v>
      </c>
      <c r="L82" s="13" t="s">
        <v>4392</v>
      </c>
    </row>
    <row r="83" spans="1:14">
      <c r="A83" s="78" t="s">
        <v>14</v>
      </c>
      <c r="B83" s="4" t="s">
        <v>4393</v>
      </c>
      <c r="C83" s="4" t="s">
        <v>4394</v>
      </c>
      <c r="D83" s="4" t="s">
        <v>4395</v>
      </c>
      <c r="E83" s="4" t="s">
        <v>4396</v>
      </c>
      <c r="F83" s="103" t="s">
        <v>4397</v>
      </c>
      <c r="G83" s="48" t="s">
        <v>4398</v>
      </c>
      <c r="H83" s="4" t="s">
        <v>4399</v>
      </c>
      <c r="I83" s="4" t="s">
        <v>4400</v>
      </c>
      <c r="J83" s="4" t="s">
        <v>4401</v>
      </c>
      <c r="K83" s="103" t="s">
        <v>4402</v>
      </c>
      <c r="L83" s="4" t="s">
        <v>4403</v>
      </c>
    </row>
    <row r="84" spans="1:14">
      <c r="A84" s="78" t="s">
        <v>27</v>
      </c>
      <c r="B84" s="4" t="s">
        <v>4404</v>
      </c>
      <c r="C84" s="4" t="s">
        <v>4405</v>
      </c>
      <c r="D84" s="9" t="s">
        <v>4406</v>
      </c>
      <c r="E84" s="4" t="s">
        <v>4407</v>
      </c>
      <c r="F84" s="103" t="s">
        <v>4408</v>
      </c>
      <c r="G84" s="48" t="s">
        <v>4409</v>
      </c>
      <c r="H84" s="4" t="s">
        <v>4410</v>
      </c>
      <c r="I84" s="4" t="s">
        <v>4411</v>
      </c>
      <c r="J84" s="4" t="s">
        <v>4412</v>
      </c>
      <c r="K84" s="103" t="s">
        <v>4413</v>
      </c>
      <c r="L84" s="4" t="s">
        <v>4414</v>
      </c>
    </row>
    <row r="85" spans="1:14">
      <c r="A85" s="78" t="s">
        <v>40</v>
      </c>
      <c r="B85" s="4" t="s">
        <v>4180</v>
      </c>
      <c r="C85" s="4" t="s">
        <v>4177</v>
      </c>
      <c r="D85" s="4" t="s">
        <v>4177</v>
      </c>
      <c r="E85" s="4" t="s">
        <v>4321</v>
      </c>
      <c r="F85" s="103" t="s">
        <v>4415</v>
      </c>
      <c r="G85" s="48" t="s">
        <v>4416</v>
      </c>
      <c r="H85" s="4" t="s">
        <v>4272</v>
      </c>
      <c r="I85" s="4" t="s">
        <v>4175</v>
      </c>
      <c r="J85" s="4" t="s">
        <v>4180</v>
      </c>
      <c r="K85" s="103" t="s">
        <v>4177</v>
      </c>
      <c r="L85" s="4" t="s">
        <v>4417</v>
      </c>
    </row>
    <row r="86" spans="1:14">
      <c r="A86" s="78" t="s">
        <v>48</v>
      </c>
      <c r="B86" s="651">
        <v>12118784000</v>
      </c>
      <c r="C86" s="682">
        <v>3272841000</v>
      </c>
      <c r="D86" s="682">
        <v>37330297000</v>
      </c>
      <c r="E86" s="682">
        <v>1486864000</v>
      </c>
      <c r="F86" s="649">
        <v>1583494000</v>
      </c>
      <c r="G86" s="650">
        <v>1409325000</v>
      </c>
      <c r="H86" s="682">
        <v>1190941000</v>
      </c>
      <c r="I86" s="682">
        <v>2159860000</v>
      </c>
      <c r="J86" s="631">
        <v>1472028000</v>
      </c>
      <c r="K86" s="649">
        <v>1037272000</v>
      </c>
      <c r="L86" s="682">
        <v>1277040000</v>
      </c>
    </row>
    <row r="87" spans="1:14">
      <c r="A87" s="78" t="s">
        <v>49</v>
      </c>
      <c r="B87" s="651">
        <v>10331578000</v>
      </c>
      <c r="C87" s="682">
        <v>1439078000</v>
      </c>
      <c r="D87" s="682">
        <v>56161233000</v>
      </c>
      <c r="E87" s="682">
        <v>850744000</v>
      </c>
      <c r="F87" s="649">
        <v>1280070000</v>
      </c>
      <c r="G87" s="650">
        <v>1147545000</v>
      </c>
      <c r="H87" s="682">
        <v>593228000</v>
      </c>
      <c r="I87" s="753" t="s">
        <v>4418</v>
      </c>
      <c r="J87" s="631">
        <v>1192358000</v>
      </c>
      <c r="K87" s="649">
        <v>289318000</v>
      </c>
      <c r="L87" s="682">
        <v>772914000</v>
      </c>
    </row>
    <row r="88" spans="1:14">
      <c r="A88" s="78" t="s">
        <v>50</v>
      </c>
      <c r="B88" s="651">
        <v>15892790000</v>
      </c>
      <c r="C88" s="682">
        <v>3234721000</v>
      </c>
      <c r="D88" s="682">
        <v>58902620000</v>
      </c>
      <c r="E88" s="682">
        <v>1815501000</v>
      </c>
      <c r="F88" s="649">
        <v>1679183000</v>
      </c>
      <c r="G88" s="650">
        <v>1855318000</v>
      </c>
      <c r="H88" s="682">
        <v>1513288000</v>
      </c>
      <c r="I88" s="753" t="s">
        <v>4418</v>
      </c>
      <c r="J88" s="631">
        <v>1195228000</v>
      </c>
      <c r="K88" s="649">
        <v>614711000</v>
      </c>
      <c r="L88" s="682">
        <v>1018848000</v>
      </c>
    </row>
    <row r="89" spans="1:14">
      <c r="A89" s="718" t="s">
        <v>51</v>
      </c>
      <c r="B89" s="5">
        <v>0.33589999999999998</v>
      </c>
      <c r="C89" s="5">
        <v>0.15529999999999999</v>
      </c>
      <c r="D89" s="5">
        <v>1.0979000000000001</v>
      </c>
      <c r="E89" s="5">
        <v>0.1115</v>
      </c>
      <c r="F89" s="106">
        <v>0.84919999999999995</v>
      </c>
      <c r="G89" s="117">
        <v>0.60399999999999998</v>
      </c>
      <c r="H89" s="5">
        <v>0.32750000000000001</v>
      </c>
      <c r="I89" s="76">
        <v>1.2552000000000001</v>
      </c>
      <c r="J89" s="5">
        <v>0.20860000000000001</v>
      </c>
      <c r="K89" s="106">
        <v>0.75949999999999995</v>
      </c>
      <c r="L89" s="5">
        <v>0.20349999999999999</v>
      </c>
      <c r="N89" s="627"/>
    </row>
    <row r="90" spans="1:14">
      <c r="A90" s="718" t="s">
        <v>54</v>
      </c>
      <c r="B90" s="5">
        <v>3.6198000000000001</v>
      </c>
      <c r="C90" s="5">
        <v>5.7484000000000002</v>
      </c>
      <c r="D90" s="5">
        <v>0.66779999999999995</v>
      </c>
      <c r="E90" s="5">
        <v>43.7303</v>
      </c>
      <c r="F90" s="106">
        <v>0.67120000000000002</v>
      </c>
      <c r="G90" s="49">
        <v>6.7474999999999996</v>
      </c>
      <c r="H90" s="5">
        <v>5.6731999999999996</v>
      </c>
      <c r="I90" s="76">
        <v>0.52829999999999999</v>
      </c>
      <c r="J90" s="5">
        <v>19.2898</v>
      </c>
      <c r="K90" s="105">
        <v>2.6347999999999998</v>
      </c>
      <c r="L90" s="5">
        <v>5.7683</v>
      </c>
      <c r="N90" s="627"/>
    </row>
    <row r="91" spans="1:14" ht="22.5" customHeight="1">
      <c r="A91" s="719" t="s">
        <v>55</v>
      </c>
      <c r="B91" s="75" t="s">
        <v>3066</v>
      </c>
      <c r="C91" s="5" t="s">
        <v>4419</v>
      </c>
      <c r="D91" s="5" t="s">
        <v>4420</v>
      </c>
      <c r="E91" s="5" t="s">
        <v>4421</v>
      </c>
      <c r="F91" s="105" t="s">
        <v>4422</v>
      </c>
      <c r="G91" s="49" t="s">
        <v>4423</v>
      </c>
      <c r="H91" s="5" t="s">
        <v>4424</v>
      </c>
      <c r="I91" s="5" t="s">
        <v>4425</v>
      </c>
      <c r="J91" s="75" t="s">
        <v>4426</v>
      </c>
      <c r="K91" s="105" t="s">
        <v>4427</v>
      </c>
      <c r="L91" s="5" t="s">
        <v>4428</v>
      </c>
    </row>
    <row r="92" spans="1:14" ht="22.5" customHeight="1">
      <c r="A92" s="78" t="s">
        <v>68</v>
      </c>
      <c r="B92" s="644" t="s">
        <v>4429</v>
      </c>
      <c r="C92" s="678"/>
      <c r="D92" s="262" t="s">
        <v>4430</v>
      </c>
      <c r="E92" s="678"/>
      <c r="F92" s="644" t="s">
        <v>4431</v>
      </c>
      <c r="G92" s="678"/>
      <c r="H92" s="678"/>
      <c r="I92" s="262" t="s">
        <v>4432</v>
      </c>
      <c r="J92" s="59"/>
      <c r="K92" s="678"/>
      <c r="L92" s="678"/>
    </row>
    <row r="93" spans="1:14">
      <c r="A93" s="78" t="s">
        <v>76</v>
      </c>
      <c r="B93" s="642"/>
      <c r="C93" s="678"/>
      <c r="D93" s="69"/>
      <c r="E93" s="678"/>
      <c r="F93" s="678"/>
      <c r="G93" s="678"/>
      <c r="H93" s="678"/>
      <c r="I93" s="678"/>
      <c r="J93" s="60"/>
      <c r="K93" s="678"/>
      <c r="L93" s="678"/>
    </row>
    <row r="94" spans="1:14">
      <c r="A94" s="78" t="s">
        <v>77</v>
      </c>
      <c r="B94" s="642"/>
      <c r="C94" s="678"/>
      <c r="D94" s="69"/>
      <c r="E94" s="678"/>
      <c r="F94" s="678"/>
      <c r="G94" s="678"/>
      <c r="H94" s="678"/>
      <c r="I94" s="678"/>
      <c r="J94" s="60"/>
      <c r="K94" s="678"/>
      <c r="L94" s="678"/>
    </row>
    <row r="95" spans="1:14">
      <c r="A95" s="79" t="s">
        <v>1256</v>
      </c>
      <c r="B95" s="642"/>
      <c r="C95" s="678"/>
      <c r="D95" s="69"/>
      <c r="E95" s="678"/>
      <c r="F95" s="678"/>
      <c r="G95" s="678"/>
      <c r="H95" s="678"/>
      <c r="I95" s="678"/>
      <c r="J95" s="60"/>
      <c r="K95" s="678"/>
      <c r="L95" s="678"/>
    </row>
    <row r="96" spans="1:14">
      <c r="A96" s="79" t="s">
        <v>79</v>
      </c>
      <c r="B96" s="642"/>
      <c r="C96" s="678"/>
      <c r="D96" s="69"/>
      <c r="E96" s="678"/>
      <c r="F96" s="150" t="s">
        <v>275</v>
      </c>
      <c r="G96" s="678"/>
      <c r="H96" s="678"/>
      <c r="I96" s="678"/>
      <c r="J96" s="60"/>
      <c r="K96" s="678"/>
      <c r="L96" s="678"/>
    </row>
    <row r="97" spans="1:14">
      <c r="A97" s="78" t="s">
        <v>1260</v>
      </c>
      <c r="B97" s="4" t="s">
        <v>389</v>
      </c>
      <c r="C97" s="4" t="s">
        <v>561</v>
      </c>
      <c r="D97" s="77" t="s">
        <v>87</v>
      </c>
      <c r="E97" s="4" t="s">
        <v>563</v>
      </c>
      <c r="F97" s="103" t="s">
        <v>390</v>
      </c>
      <c r="G97" s="48" t="s">
        <v>82</v>
      </c>
      <c r="H97" s="4" t="s">
        <v>276</v>
      </c>
      <c r="I97" s="4" t="s">
        <v>276</v>
      </c>
      <c r="J97" s="4" t="s">
        <v>390</v>
      </c>
      <c r="K97" s="103" t="s">
        <v>82</v>
      </c>
      <c r="L97" s="4" t="s">
        <v>390</v>
      </c>
    </row>
    <row r="98" spans="1:14" ht="26.1" customHeight="1">
      <c r="A98" s="13" t="s">
        <v>1</v>
      </c>
      <c r="B98" s="14" t="s">
        <v>4433</v>
      </c>
      <c r="C98" s="13" t="s">
        <v>4434</v>
      </c>
      <c r="D98" s="13" t="s">
        <v>4435</v>
      </c>
      <c r="E98" s="13" t="s">
        <v>4436</v>
      </c>
      <c r="F98" s="13" t="s">
        <v>4437</v>
      </c>
      <c r="G98" s="13" t="s">
        <v>4438</v>
      </c>
      <c r="H98" s="13" t="s">
        <v>4439</v>
      </c>
      <c r="I98" s="13" t="s">
        <v>4440</v>
      </c>
      <c r="J98" s="13" t="s">
        <v>4441</v>
      </c>
      <c r="K98" s="13" t="s">
        <v>4442</v>
      </c>
      <c r="L98" s="13" t="s">
        <v>4443</v>
      </c>
      <c r="M98" s="13" t="s">
        <v>4444</v>
      </c>
    </row>
    <row r="99" spans="1:14">
      <c r="A99" s="78" t="s">
        <v>14</v>
      </c>
      <c r="B99" s="4" t="s">
        <v>4445</v>
      </c>
      <c r="C99" s="4" t="s">
        <v>4446</v>
      </c>
      <c r="D99" s="4" t="s">
        <v>4447</v>
      </c>
      <c r="E99" s="103" t="s">
        <v>3308</v>
      </c>
      <c r="F99" s="103" t="s">
        <v>4448</v>
      </c>
      <c r="G99" s="4" t="s">
        <v>4449</v>
      </c>
      <c r="H99" s="4" t="s">
        <v>4450</v>
      </c>
      <c r="I99" s="4" t="s">
        <v>4451</v>
      </c>
      <c r="J99" s="650" t="s">
        <v>4452</v>
      </c>
      <c r="K99" s="4" t="s">
        <v>4453</v>
      </c>
      <c r="L99" s="48" t="s">
        <v>4454</v>
      </c>
      <c r="M99" s="48" t="s">
        <v>4455</v>
      </c>
    </row>
    <row r="100" spans="1:14">
      <c r="A100" s="78" t="s">
        <v>27</v>
      </c>
      <c r="B100" s="4" t="s">
        <v>4456</v>
      </c>
      <c r="C100" s="4" t="s">
        <v>4457</v>
      </c>
      <c r="D100" s="9" t="s">
        <v>4458</v>
      </c>
      <c r="E100" s="103" t="s">
        <v>4459</v>
      </c>
      <c r="F100" s="103" t="s">
        <v>4460</v>
      </c>
      <c r="G100" s="4" t="s">
        <v>4461</v>
      </c>
      <c r="H100" s="4" t="s">
        <v>4462</v>
      </c>
      <c r="I100" s="4" t="s">
        <v>4463</v>
      </c>
      <c r="J100" s="67" t="s">
        <v>4464</v>
      </c>
      <c r="K100" s="4" t="s">
        <v>4465</v>
      </c>
      <c r="L100" s="48" t="s">
        <v>4466</v>
      </c>
      <c r="M100" s="48" t="s">
        <v>4467</v>
      </c>
    </row>
    <row r="101" spans="1:14">
      <c r="A101" s="78" t="s">
        <v>40</v>
      </c>
      <c r="B101" s="4" t="s">
        <v>4177</v>
      </c>
      <c r="C101" s="4" t="s">
        <v>4177</v>
      </c>
      <c r="D101" s="4" t="s">
        <v>4177</v>
      </c>
      <c r="E101" s="103" t="s">
        <v>4177</v>
      </c>
      <c r="F101" s="103" t="s">
        <v>4175</v>
      </c>
      <c r="G101" s="4" t="s">
        <v>4175</v>
      </c>
      <c r="H101" s="4" t="s">
        <v>4271</v>
      </c>
      <c r="I101" s="4" t="s">
        <v>4175</v>
      </c>
      <c r="J101" s="650" t="s">
        <v>4177</v>
      </c>
      <c r="K101" s="4" t="s">
        <v>4175</v>
      </c>
      <c r="L101" s="48" t="s">
        <v>4468</v>
      </c>
      <c r="M101" s="48" t="s">
        <v>4468</v>
      </c>
    </row>
    <row r="102" spans="1:14">
      <c r="A102" s="78" t="s">
        <v>48</v>
      </c>
      <c r="B102" s="651">
        <v>2450004000</v>
      </c>
      <c r="C102" s="682">
        <v>904053000</v>
      </c>
      <c r="D102" s="682">
        <v>3642364000</v>
      </c>
      <c r="E102" s="649">
        <v>2513674000</v>
      </c>
      <c r="F102" s="649">
        <v>2686070000</v>
      </c>
      <c r="G102" s="682">
        <v>889752000</v>
      </c>
      <c r="H102" s="682">
        <v>3582027000</v>
      </c>
      <c r="I102" s="682">
        <v>1542380000</v>
      </c>
      <c r="J102" s="650">
        <v>1658395000</v>
      </c>
      <c r="K102" s="631">
        <v>4949561000</v>
      </c>
      <c r="L102" s="650">
        <v>8407180000</v>
      </c>
      <c r="M102" s="650">
        <v>12102036000</v>
      </c>
    </row>
    <row r="103" spans="1:14">
      <c r="A103" s="78" t="s">
        <v>49</v>
      </c>
      <c r="B103" s="651">
        <v>2917974000</v>
      </c>
      <c r="C103" s="682">
        <v>367588000</v>
      </c>
      <c r="D103" s="682">
        <v>939274000</v>
      </c>
      <c r="E103" s="649">
        <v>1695222000</v>
      </c>
      <c r="F103" s="649">
        <v>2303315000</v>
      </c>
      <c r="G103" s="682">
        <v>78580000</v>
      </c>
      <c r="H103" s="682">
        <v>6998288000</v>
      </c>
      <c r="I103" s="753">
        <v>2202867000</v>
      </c>
      <c r="J103" s="650">
        <v>1834742000</v>
      </c>
      <c r="K103" s="631">
        <v>8674705000</v>
      </c>
      <c r="L103" s="650">
        <v>4419609000</v>
      </c>
      <c r="M103" s="650">
        <v>9106084000</v>
      </c>
    </row>
    <row r="104" spans="1:14">
      <c r="A104" s="78" t="s">
        <v>50</v>
      </c>
      <c r="B104" s="651">
        <v>9175671000</v>
      </c>
      <c r="C104" s="682">
        <v>367588000</v>
      </c>
      <c r="D104" s="682">
        <v>1954982000</v>
      </c>
      <c r="E104" s="649">
        <v>3076557000</v>
      </c>
      <c r="F104" s="649">
        <v>2792347000</v>
      </c>
      <c r="G104" s="682">
        <v>136872000</v>
      </c>
      <c r="H104" s="682">
        <v>8035258000</v>
      </c>
      <c r="I104" s="753">
        <v>3254504000</v>
      </c>
      <c r="J104" s="650">
        <v>2397905000</v>
      </c>
      <c r="K104" s="631">
        <v>8674705000</v>
      </c>
      <c r="L104" s="650">
        <v>8566423000</v>
      </c>
      <c r="M104" s="650">
        <v>14264954000</v>
      </c>
    </row>
    <row r="105" spans="1:14">
      <c r="A105" s="718" t="s">
        <v>51</v>
      </c>
      <c r="B105" s="76">
        <v>1.3431999999999999</v>
      </c>
      <c r="C105" s="5">
        <v>0.2666</v>
      </c>
      <c r="D105" s="5">
        <v>0.37640000000000001</v>
      </c>
      <c r="E105" s="105">
        <v>0.44500000000000001</v>
      </c>
      <c r="F105" s="114">
        <v>0.2122</v>
      </c>
      <c r="G105" s="86">
        <v>0.4803</v>
      </c>
      <c r="H105" s="5">
        <v>3.8600000000000002E-2</v>
      </c>
      <c r="I105" s="5">
        <v>0.1217</v>
      </c>
      <c r="J105" s="63">
        <v>0.66110000000000002</v>
      </c>
      <c r="K105" s="39">
        <v>0.36470000000000002</v>
      </c>
      <c r="L105" s="49">
        <v>7.2099999999999997E-2</v>
      </c>
      <c r="M105" s="49">
        <v>8.9300000000000004E-2</v>
      </c>
      <c r="N105" s="627"/>
    </row>
    <row r="106" spans="1:14">
      <c r="A106" s="718" t="s">
        <v>54</v>
      </c>
      <c r="B106" s="5">
        <v>104.4876</v>
      </c>
      <c r="C106" s="5">
        <v>3.75</v>
      </c>
      <c r="D106" s="5">
        <v>13.795999999999999</v>
      </c>
      <c r="E106" s="105">
        <v>4.1403999999999996</v>
      </c>
      <c r="F106" s="114">
        <v>77.668899999999994</v>
      </c>
      <c r="G106" s="5">
        <v>2.67</v>
      </c>
      <c r="H106" s="5">
        <v>15.3787</v>
      </c>
      <c r="I106" s="5">
        <v>6.0807000000000002</v>
      </c>
      <c r="J106" s="49">
        <v>4.4012000000000002</v>
      </c>
      <c r="K106" s="39">
        <v>12.57</v>
      </c>
      <c r="L106" s="49">
        <v>29.238199999999999</v>
      </c>
      <c r="M106" s="49">
        <v>57.106099999999998</v>
      </c>
      <c r="N106" s="627"/>
    </row>
    <row r="107" spans="1:14" ht="22.5" customHeight="1">
      <c r="A107" s="719" t="s">
        <v>55</v>
      </c>
      <c r="B107" s="75" t="s">
        <v>4469</v>
      </c>
      <c r="C107" s="5" t="s">
        <v>4470</v>
      </c>
      <c r="D107" s="5" t="s">
        <v>1101</v>
      </c>
      <c r="E107" s="105" t="s">
        <v>4471</v>
      </c>
      <c r="F107" s="105" t="s">
        <v>4472</v>
      </c>
      <c r="G107" s="5" t="s">
        <v>4473</v>
      </c>
      <c r="H107" s="5" t="s">
        <v>4474</v>
      </c>
      <c r="I107" s="5" t="s">
        <v>4475</v>
      </c>
      <c r="J107" s="65" t="s">
        <v>4476</v>
      </c>
      <c r="K107" s="75" t="s">
        <v>4477</v>
      </c>
      <c r="L107" s="65" t="s">
        <v>4478</v>
      </c>
      <c r="M107" s="65" t="s">
        <v>59</v>
      </c>
    </row>
    <row r="108" spans="1:14" ht="22.5" customHeight="1">
      <c r="A108" s="78" t="s">
        <v>68</v>
      </c>
      <c r="B108" s="642"/>
      <c r="C108" s="678"/>
      <c r="D108" s="69"/>
      <c r="E108" s="644" t="s">
        <v>1815</v>
      </c>
      <c r="F108" s="642"/>
      <c r="G108" s="678"/>
      <c r="H108" s="678"/>
      <c r="I108" s="69"/>
      <c r="J108" s="262" t="s">
        <v>4479</v>
      </c>
      <c r="K108" s="59"/>
      <c r="L108" s="678"/>
      <c r="M108" s="678"/>
    </row>
    <row r="109" spans="1:14">
      <c r="A109" s="78" t="s">
        <v>76</v>
      </c>
      <c r="B109" s="642"/>
      <c r="C109" s="678"/>
      <c r="D109" s="69"/>
      <c r="E109" s="678"/>
      <c r="F109" s="678"/>
      <c r="G109" s="678"/>
      <c r="H109" s="678"/>
      <c r="I109" s="678"/>
      <c r="J109" s="69"/>
      <c r="K109" s="61"/>
      <c r="L109" s="678"/>
      <c r="M109" s="678"/>
    </row>
    <row r="110" spans="1:14">
      <c r="A110" s="78" t="s">
        <v>77</v>
      </c>
      <c r="B110" s="642"/>
      <c r="C110" s="678"/>
      <c r="D110" s="69"/>
      <c r="E110" s="678"/>
      <c r="F110" s="678"/>
      <c r="G110" s="678"/>
      <c r="H110" s="678"/>
      <c r="I110" s="678"/>
      <c r="J110" s="69"/>
      <c r="K110" s="61"/>
      <c r="L110" s="678"/>
      <c r="M110" s="678"/>
    </row>
    <row r="111" spans="1:14">
      <c r="A111" s="79" t="s">
        <v>1256</v>
      </c>
      <c r="B111" s="642"/>
      <c r="C111" s="678"/>
      <c r="D111" s="69"/>
      <c r="E111" s="678"/>
      <c r="F111" s="678"/>
      <c r="G111" s="678"/>
      <c r="H111" s="678"/>
      <c r="I111" s="678"/>
      <c r="J111" s="69"/>
      <c r="K111" s="61"/>
      <c r="L111" s="678"/>
      <c r="M111" s="678"/>
    </row>
    <row r="112" spans="1:14">
      <c r="A112" s="79" t="s">
        <v>79</v>
      </c>
      <c r="B112" s="642"/>
      <c r="C112" s="678"/>
      <c r="D112" s="69"/>
      <c r="E112" s="678"/>
      <c r="F112" s="678"/>
      <c r="G112" s="678"/>
      <c r="H112" s="678"/>
      <c r="I112" s="678"/>
      <c r="J112" s="69"/>
      <c r="K112" s="61"/>
      <c r="L112" s="678"/>
      <c r="M112" s="678"/>
    </row>
    <row r="113" spans="1:14" ht="22.5" customHeight="1">
      <c r="A113" s="78" t="s">
        <v>1260</v>
      </c>
      <c r="B113" s="4" t="s">
        <v>390</v>
      </c>
      <c r="C113" s="4" t="s">
        <v>82</v>
      </c>
      <c r="D113" s="77" t="s">
        <v>82</v>
      </c>
      <c r="E113" s="103" t="s">
        <v>82</v>
      </c>
      <c r="F113" s="103" t="s">
        <v>82</v>
      </c>
      <c r="G113" s="4" t="s">
        <v>4480</v>
      </c>
      <c r="H113" s="4" t="s">
        <v>150</v>
      </c>
      <c r="I113" s="4" t="s">
        <v>150</v>
      </c>
      <c r="J113" s="64" t="s">
        <v>82</v>
      </c>
      <c r="K113" s="4" t="s">
        <v>2505</v>
      </c>
      <c r="L113" s="48" t="s">
        <v>4481</v>
      </c>
      <c r="M113" s="64" t="s">
        <v>4482</v>
      </c>
    </row>
    <row r="114" spans="1:14" ht="26.1" customHeight="1">
      <c r="A114" s="13" t="s">
        <v>1</v>
      </c>
      <c r="B114" s="14" t="s">
        <v>4483</v>
      </c>
      <c r="C114" s="13" t="s">
        <v>4484</v>
      </c>
      <c r="D114" s="13" t="s">
        <v>4485</v>
      </c>
      <c r="E114" s="14" t="s">
        <v>4486</v>
      </c>
      <c r="F114" s="84" t="s">
        <v>4487</v>
      </c>
      <c r="G114" s="13" t="s">
        <v>4488</v>
      </c>
      <c r="H114" s="14" t="s">
        <v>4489</v>
      </c>
      <c r="I114" s="84" t="s">
        <v>4490</v>
      </c>
      <c r="J114" s="46" t="s">
        <v>4491</v>
      </c>
      <c r="K114" s="14" t="s">
        <v>4492</v>
      </c>
      <c r="L114" s="13" t="s">
        <v>4493</v>
      </c>
      <c r="M114" s="84" t="s">
        <v>4494</v>
      </c>
    </row>
    <row r="115" spans="1:14">
      <c r="A115" s="78" t="s">
        <v>14</v>
      </c>
      <c r="B115" s="4" t="s">
        <v>4495</v>
      </c>
      <c r="C115" s="4" t="s">
        <v>522</v>
      </c>
      <c r="D115" s="4" t="s">
        <v>4496</v>
      </c>
      <c r="E115" s="581" t="s">
        <v>26</v>
      </c>
      <c r="F115" s="48" t="s">
        <v>4497</v>
      </c>
      <c r="G115" s="4" t="s">
        <v>4498</v>
      </c>
      <c r="H115" s="48" t="s">
        <v>4499</v>
      </c>
      <c r="I115" s="682" t="s">
        <v>4500</v>
      </c>
      <c r="J115" s="4" t="s">
        <v>4501</v>
      </c>
      <c r="K115" s="4" t="s">
        <v>4502</v>
      </c>
      <c r="L115" s="4" t="s">
        <v>4503</v>
      </c>
      <c r="M115" s="4" t="s">
        <v>4504</v>
      </c>
    </row>
    <row r="116" spans="1:14">
      <c r="A116" s="78" t="s">
        <v>27</v>
      </c>
      <c r="B116" s="4" t="s">
        <v>4505</v>
      </c>
      <c r="C116" s="9" t="s">
        <v>4506</v>
      </c>
      <c r="D116" s="9" t="s">
        <v>4507</v>
      </c>
      <c r="E116" s="582" t="s">
        <v>4508</v>
      </c>
      <c r="F116" s="67" t="s">
        <v>4509</v>
      </c>
      <c r="G116" s="4" t="s">
        <v>4510</v>
      </c>
      <c r="H116" s="48" t="s">
        <v>4511</v>
      </c>
      <c r="I116" s="6" t="s">
        <v>4512</v>
      </c>
      <c r="J116" s="4" t="s">
        <v>4513</v>
      </c>
      <c r="K116" s="4" t="s">
        <v>4514</v>
      </c>
      <c r="L116" s="4" t="s">
        <v>4515</v>
      </c>
      <c r="M116" s="4" t="s">
        <v>4516</v>
      </c>
    </row>
    <row r="117" spans="1:14">
      <c r="A117" s="78" t="s">
        <v>40</v>
      </c>
      <c r="B117" s="4" t="s">
        <v>4517</v>
      </c>
      <c r="C117" s="4" t="s">
        <v>4417</v>
      </c>
      <c r="D117" s="4" t="s">
        <v>4174</v>
      </c>
      <c r="E117" s="581" t="s">
        <v>4468</v>
      </c>
      <c r="F117" s="650" t="s">
        <v>4175</v>
      </c>
      <c r="G117" s="4" t="s">
        <v>4417</v>
      </c>
      <c r="H117" s="48" t="s">
        <v>4177</v>
      </c>
      <c r="I117" s="682" t="s">
        <v>4272</v>
      </c>
      <c r="J117" s="4" t="s">
        <v>4417</v>
      </c>
      <c r="K117" s="4" t="s">
        <v>4175</v>
      </c>
      <c r="L117" s="4" t="s">
        <v>4175</v>
      </c>
      <c r="M117" s="4" t="s">
        <v>4367</v>
      </c>
    </row>
    <row r="118" spans="1:14">
      <c r="A118" s="78" t="s">
        <v>48</v>
      </c>
      <c r="B118" s="651">
        <v>1948819000</v>
      </c>
      <c r="C118" s="682">
        <v>9030058000</v>
      </c>
      <c r="D118" s="682">
        <v>4140657000</v>
      </c>
      <c r="E118" s="815">
        <v>24289529000</v>
      </c>
      <c r="F118" s="650">
        <v>4311479000</v>
      </c>
      <c r="G118" s="682">
        <v>16588763000</v>
      </c>
      <c r="H118" s="650">
        <v>5022759000</v>
      </c>
      <c r="I118" s="682">
        <v>885621000</v>
      </c>
      <c r="J118" s="631">
        <v>23917763000</v>
      </c>
      <c r="K118" s="631">
        <v>6588191000</v>
      </c>
      <c r="L118" s="631">
        <v>8320494000</v>
      </c>
      <c r="M118" s="651">
        <v>969444000</v>
      </c>
    </row>
    <row r="119" spans="1:14">
      <c r="A119" s="78" t="s">
        <v>49</v>
      </c>
      <c r="B119" s="651">
        <v>858304000</v>
      </c>
      <c r="C119" s="682">
        <v>13210613000</v>
      </c>
      <c r="D119" s="682">
        <v>5602452000</v>
      </c>
      <c r="E119" s="815">
        <v>36721163000</v>
      </c>
      <c r="F119" s="650">
        <v>3256591000</v>
      </c>
      <c r="G119" s="682">
        <v>36777165000</v>
      </c>
      <c r="H119" s="650">
        <v>4997051000</v>
      </c>
      <c r="I119" s="682">
        <v>703657000</v>
      </c>
      <c r="J119" s="631">
        <v>30777363000</v>
      </c>
      <c r="K119" s="631">
        <v>10544852000</v>
      </c>
      <c r="L119" s="631">
        <v>9381681000</v>
      </c>
      <c r="M119" s="651">
        <v>468772000</v>
      </c>
    </row>
    <row r="120" spans="1:14">
      <c r="A120" s="78" t="s">
        <v>50</v>
      </c>
      <c r="B120" s="651">
        <v>1497365000</v>
      </c>
      <c r="C120" s="682">
        <v>19898828000</v>
      </c>
      <c r="D120" s="682">
        <v>9383257000</v>
      </c>
      <c r="E120" s="815">
        <v>49384151000</v>
      </c>
      <c r="F120" s="650">
        <v>4365389000</v>
      </c>
      <c r="G120" s="682">
        <v>77018857000</v>
      </c>
      <c r="H120" s="650">
        <v>9988274000</v>
      </c>
      <c r="I120" s="682">
        <v>2836230000</v>
      </c>
      <c r="J120" s="631">
        <v>43835719000</v>
      </c>
      <c r="K120" s="631">
        <v>18395345000</v>
      </c>
      <c r="L120" s="631">
        <v>9553184000</v>
      </c>
      <c r="M120" s="651">
        <v>468772000</v>
      </c>
    </row>
    <row r="121" spans="1:14">
      <c r="A121" s="718" t="s">
        <v>51</v>
      </c>
      <c r="B121" s="5">
        <v>0.17560000000000001</v>
      </c>
      <c r="C121" s="5">
        <v>0.48559999999999998</v>
      </c>
      <c r="D121" s="5">
        <v>0.1152</v>
      </c>
      <c r="E121" s="579">
        <v>2.7923</v>
      </c>
      <c r="F121" s="49">
        <v>0.38229999999999997</v>
      </c>
      <c r="G121" s="76">
        <v>1.9280999999999999</v>
      </c>
      <c r="H121" s="49">
        <v>0.56850000000000001</v>
      </c>
      <c r="I121" s="5">
        <v>0.44950000000000001</v>
      </c>
      <c r="J121" s="76">
        <v>9.4490999999999996</v>
      </c>
      <c r="K121" s="76">
        <v>1.1045</v>
      </c>
      <c r="L121" s="39">
        <v>0.38540000000000002</v>
      </c>
      <c r="M121" s="5">
        <v>6.6400000000000001E-2</v>
      </c>
      <c r="N121" s="627"/>
    </row>
    <row r="122" spans="1:14">
      <c r="A122" s="718" t="s">
        <v>54</v>
      </c>
      <c r="B122" s="5">
        <v>18.493400000000001</v>
      </c>
      <c r="C122" s="5">
        <v>7.7830000000000004</v>
      </c>
      <c r="D122" s="5">
        <v>2.3313000000000001</v>
      </c>
      <c r="E122" s="579">
        <v>1.1935</v>
      </c>
      <c r="F122" s="49">
        <v>5.0564</v>
      </c>
      <c r="G122" s="76">
        <v>1.3458000000000001</v>
      </c>
      <c r="H122" s="49">
        <v>16.260400000000001</v>
      </c>
      <c r="I122" s="5">
        <v>3.4064000000000001</v>
      </c>
      <c r="J122" s="76">
        <v>0.94410000000000005</v>
      </c>
      <c r="K122" s="39">
        <v>3.7139000000000002</v>
      </c>
      <c r="L122" s="39">
        <v>17.127300000000002</v>
      </c>
      <c r="M122" s="5">
        <v>10.8947</v>
      </c>
      <c r="N122" s="627"/>
    </row>
    <row r="123" spans="1:14" ht="22.5" customHeight="1">
      <c r="A123" s="719" t="s">
        <v>55</v>
      </c>
      <c r="B123" s="75" t="s">
        <v>4518</v>
      </c>
      <c r="C123" s="75" t="s">
        <v>4519</v>
      </c>
      <c r="D123" s="75" t="s">
        <v>1243</v>
      </c>
      <c r="E123" s="589" t="s">
        <v>65</v>
      </c>
      <c r="F123" s="65" t="s">
        <v>4520</v>
      </c>
      <c r="G123" s="75" t="s">
        <v>2440</v>
      </c>
      <c r="H123" s="65" t="s">
        <v>4521</v>
      </c>
      <c r="I123" s="75" t="s">
        <v>4522</v>
      </c>
      <c r="J123" s="75" t="s">
        <v>57</v>
      </c>
      <c r="K123" s="75" t="s">
        <v>4523</v>
      </c>
      <c r="L123" s="75" t="s">
        <v>4524</v>
      </c>
      <c r="M123" s="75" t="s">
        <v>4525</v>
      </c>
    </row>
    <row r="124" spans="1:14" ht="22.5" customHeight="1">
      <c r="A124" s="78" t="s">
        <v>68</v>
      </c>
      <c r="B124" s="642"/>
      <c r="C124" s="69"/>
      <c r="D124" s="69"/>
      <c r="E124" s="585" t="s">
        <v>3436</v>
      </c>
      <c r="F124" s="678"/>
      <c r="G124" s="12" t="s">
        <v>2443</v>
      </c>
      <c r="H124" s="69"/>
      <c r="I124" s="69"/>
      <c r="J124" s="260" t="s">
        <v>4526</v>
      </c>
      <c r="K124" s="260" t="s">
        <v>4527</v>
      </c>
      <c r="L124" s="60"/>
      <c r="M124" s="642"/>
    </row>
    <row r="125" spans="1:14">
      <c r="A125" s="78" t="s">
        <v>76</v>
      </c>
      <c r="B125" s="642"/>
      <c r="C125" s="69"/>
      <c r="D125" s="69"/>
      <c r="E125" s="676"/>
      <c r="F125" s="852" t="s">
        <v>4528</v>
      </c>
      <c r="G125" s="12"/>
      <c r="H125" s="59"/>
      <c r="I125" s="69"/>
      <c r="J125" s="60"/>
      <c r="K125" s="60"/>
      <c r="L125" s="60"/>
      <c r="M125" s="642"/>
    </row>
    <row r="126" spans="1:14">
      <c r="A126" s="78" t="s">
        <v>77</v>
      </c>
      <c r="B126" s="642"/>
      <c r="C126" s="69"/>
      <c r="D126" s="69"/>
      <c r="E126" s="676"/>
      <c r="F126" s="678"/>
      <c r="G126" s="12"/>
      <c r="H126" s="59"/>
      <c r="I126" s="69"/>
      <c r="J126" s="60"/>
      <c r="K126" s="60"/>
      <c r="L126" s="60"/>
      <c r="M126" s="642"/>
    </row>
    <row r="127" spans="1:14">
      <c r="A127" s="79" t="s">
        <v>1256</v>
      </c>
      <c r="B127" s="642"/>
      <c r="C127" s="69"/>
      <c r="D127" s="69"/>
      <c r="E127" s="676"/>
      <c r="F127" s="678"/>
      <c r="G127" s="12"/>
      <c r="H127" s="59"/>
      <c r="I127" s="69"/>
      <c r="J127" s="60"/>
      <c r="K127" s="60"/>
      <c r="L127" s="60"/>
      <c r="M127" s="642"/>
    </row>
    <row r="128" spans="1:14">
      <c r="A128" s="79" t="s">
        <v>79</v>
      </c>
      <c r="B128" s="642"/>
      <c r="C128" s="69"/>
      <c r="D128" s="69"/>
      <c r="E128" s="676" t="s">
        <v>275</v>
      </c>
      <c r="F128" s="678"/>
      <c r="G128" s="12" t="s">
        <v>80</v>
      </c>
      <c r="H128" s="59"/>
      <c r="I128" s="69"/>
      <c r="J128" s="60"/>
      <c r="K128" s="60"/>
      <c r="L128" s="60"/>
      <c r="M128" s="642"/>
    </row>
    <row r="129" spans="1:14" ht="42.75" customHeight="1">
      <c r="A129" s="78" t="s">
        <v>1260</v>
      </c>
      <c r="B129" s="4" t="s">
        <v>837</v>
      </c>
      <c r="C129" s="77" t="s">
        <v>2505</v>
      </c>
      <c r="D129" s="77" t="s">
        <v>2505</v>
      </c>
      <c r="E129" s="586" t="s">
        <v>4529</v>
      </c>
      <c r="F129" s="48" t="s">
        <v>2505</v>
      </c>
      <c r="G129" s="77" t="s">
        <v>4530</v>
      </c>
      <c r="H129" s="64" t="s">
        <v>82</v>
      </c>
      <c r="I129" s="4" t="s">
        <v>4480</v>
      </c>
      <c r="J129" s="4" t="s">
        <v>4531</v>
      </c>
      <c r="K129" s="4" t="s">
        <v>390</v>
      </c>
      <c r="L129" s="4" t="s">
        <v>147</v>
      </c>
      <c r="M129" s="682" t="s">
        <v>561</v>
      </c>
    </row>
    <row r="130" spans="1:14" ht="26.1" customHeight="1">
      <c r="A130" s="13" t="s">
        <v>1</v>
      </c>
      <c r="B130" s="14" t="s">
        <v>4532</v>
      </c>
      <c r="C130" s="13" t="s">
        <v>3722</v>
      </c>
      <c r="D130" s="13" t="s">
        <v>4533</v>
      </c>
      <c r="E130" s="14" t="s">
        <v>4534</v>
      </c>
      <c r="F130" s="84" t="s">
        <v>4535</v>
      </c>
      <c r="G130" s="84" t="s">
        <v>4536</v>
      </c>
      <c r="H130" s="84" t="s">
        <v>4537</v>
      </c>
      <c r="I130" s="84" t="s">
        <v>4538</v>
      </c>
      <c r="J130" s="84" t="s">
        <v>4539</v>
      </c>
      <c r="K130" s="14" t="s">
        <v>4540</v>
      </c>
      <c r="L130" s="84" t="s">
        <v>4541</v>
      </c>
      <c r="M130" s="84" t="s">
        <v>4542</v>
      </c>
    </row>
    <row r="131" spans="1:14">
      <c r="A131" s="78" t="s">
        <v>14</v>
      </c>
      <c r="B131" s="103" t="s">
        <v>1691</v>
      </c>
      <c r="C131" s="103" t="s">
        <v>4543</v>
      </c>
      <c r="D131" s="4" t="s">
        <v>4544</v>
      </c>
      <c r="E131" s="4" t="s">
        <v>4545</v>
      </c>
      <c r="F131" s="4" t="s">
        <v>4546</v>
      </c>
      <c r="G131" s="4" t="s">
        <v>4547</v>
      </c>
      <c r="H131" s="4" t="s">
        <v>4548</v>
      </c>
      <c r="I131" s="682" t="s">
        <v>4549</v>
      </c>
      <c r="J131" s="48" t="s">
        <v>4550</v>
      </c>
      <c r="K131" s="48" t="s">
        <v>4551</v>
      </c>
      <c r="L131" s="48" t="s">
        <v>4552</v>
      </c>
      <c r="M131" s="103" t="s">
        <v>4553</v>
      </c>
    </row>
    <row r="132" spans="1:14">
      <c r="A132" s="78" t="s">
        <v>27</v>
      </c>
      <c r="B132" s="103" t="s">
        <v>4554</v>
      </c>
      <c r="C132" s="113" t="s">
        <v>4555</v>
      </c>
      <c r="D132" s="9" t="s">
        <v>4556</v>
      </c>
      <c r="E132" s="4" t="s">
        <v>4557</v>
      </c>
      <c r="F132" s="6" t="s">
        <v>4558</v>
      </c>
      <c r="G132" s="4" t="s">
        <v>4559</v>
      </c>
      <c r="H132" s="4" t="s">
        <v>4560</v>
      </c>
      <c r="I132" s="6" t="s">
        <v>4561</v>
      </c>
      <c r="J132" s="48" t="s">
        <v>4562</v>
      </c>
      <c r="K132" s="48" t="s">
        <v>4563</v>
      </c>
      <c r="L132" s="48" t="s">
        <v>4564</v>
      </c>
      <c r="M132" s="103" t="s">
        <v>4565</v>
      </c>
    </row>
    <row r="133" spans="1:14">
      <c r="A133" s="78" t="s">
        <v>40</v>
      </c>
      <c r="B133" s="103" t="s">
        <v>4174</v>
      </c>
      <c r="C133" s="103" t="s">
        <v>4272</v>
      </c>
      <c r="D133" s="4" t="s">
        <v>4271</v>
      </c>
      <c r="E133" s="4" t="s">
        <v>4271</v>
      </c>
      <c r="F133" s="682" t="s">
        <v>4468</v>
      </c>
      <c r="G133" s="4" t="s">
        <v>4177</v>
      </c>
      <c r="H133" s="4" t="s">
        <v>4175</v>
      </c>
      <c r="I133" s="682" t="s">
        <v>4175</v>
      </c>
      <c r="J133" s="48" t="s">
        <v>4417</v>
      </c>
      <c r="K133" s="48" t="s">
        <v>4177</v>
      </c>
      <c r="L133" s="48" t="s">
        <v>4566</v>
      </c>
      <c r="M133" s="103" t="s">
        <v>4177</v>
      </c>
    </row>
    <row r="134" spans="1:14">
      <c r="A134" s="78" t="s">
        <v>48</v>
      </c>
      <c r="B134" s="633">
        <v>1859956000</v>
      </c>
      <c r="C134" s="649">
        <v>1956735000</v>
      </c>
      <c r="D134" s="682">
        <v>1367495000</v>
      </c>
      <c r="E134" s="651">
        <v>1770129000</v>
      </c>
      <c r="F134" s="682">
        <v>3949106000</v>
      </c>
      <c r="G134" s="682">
        <v>835199000</v>
      </c>
      <c r="H134" s="682">
        <v>1826278000</v>
      </c>
      <c r="I134" s="682">
        <v>854338000</v>
      </c>
      <c r="J134" s="634">
        <v>3422282000</v>
      </c>
      <c r="K134" s="634">
        <v>1298386000</v>
      </c>
      <c r="L134" s="634">
        <v>977074000</v>
      </c>
      <c r="M134" s="633">
        <v>2614264000</v>
      </c>
    </row>
    <row r="135" spans="1:14">
      <c r="A135" s="78" t="s">
        <v>49</v>
      </c>
      <c r="B135" s="633">
        <v>859291000</v>
      </c>
      <c r="C135" s="649">
        <v>560880000</v>
      </c>
      <c r="D135" s="682">
        <v>380856000</v>
      </c>
      <c r="E135" s="651">
        <v>843213000</v>
      </c>
      <c r="F135" s="682">
        <v>4562214000</v>
      </c>
      <c r="G135" s="682">
        <v>77775000</v>
      </c>
      <c r="H135" s="682">
        <v>1538734000</v>
      </c>
      <c r="I135" s="682">
        <v>435938000</v>
      </c>
      <c r="J135" s="634">
        <v>823147000</v>
      </c>
      <c r="K135" s="634">
        <v>305309000</v>
      </c>
      <c r="L135" s="634">
        <v>44319000</v>
      </c>
      <c r="M135" s="633">
        <v>1893039000</v>
      </c>
    </row>
    <row r="136" spans="1:14">
      <c r="A136" s="78" t="s">
        <v>50</v>
      </c>
      <c r="B136" s="633">
        <v>1733836000</v>
      </c>
      <c r="C136" s="649">
        <v>1247196000</v>
      </c>
      <c r="D136" s="682">
        <v>923757000</v>
      </c>
      <c r="E136" s="651">
        <v>1776072000</v>
      </c>
      <c r="F136" s="682">
        <v>6309795000</v>
      </c>
      <c r="G136" s="682">
        <v>379086000</v>
      </c>
      <c r="H136" s="682">
        <v>1538734000</v>
      </c>
      <c r="I136" s="682">
        <v>3275512000</v>
      </c>
      <c r="J136" s="634">
        <v>8398092000</v>
      </c>
      <c r="K136" s="634">
        <v>1028967000</v>
      </c>
      <c r="L136" s="634">
        <v>44319000</v>
      </c>
      <c r="M136" s="633">
        <v>2231185000</v>
      </c>
    </row>
    <row r="137" spans="1:14">
      <c r="A137" s="718" t="s">
        <v>51</v>
      </c>
      <c r="B137" s="105">
        <v>0.37290000000000001</v>
      </c>
      <c r="C137" s="105">
        <v>7.6600000000000001E-2</v>
      </c>
      <c r="D137" s="5">
        <v>0.1487</v>
      </c>
      <c r="E137" s="5">
        <v>0.16830000000000001</v>
      </c>
      <c r="F137" s="5">
        <v>0.30480000000000002</v>
      </c>
      <c r="G137" s="5">
        <v>0.16520000000000001</v>
      </c>
      <c r="H137" s="5">
        <v>7.2900000000000006E-2</v>
      </c>
      <c r="I137" s="5">
        <v>0.36259999999999998</v>
      </c>
      <c r="J137" s="49">
        <v>0.19850000000000001</v>
      </c>
      <c r="K137" s="117">
        <v>0.63139999999999996</v>
      </c>
      <c r="L137" s="49">
        <v>0.40150000000000002</v>
      </c>
      <c r="M137" s="105">
        <v>0.27810000000000001</v>
      </c>
      <c r="N137" s="627"/>
    </row>
    <row r="138" spans="1:14">
      <c r="A138" s="718" t="s">
        <v>54</v>
      </c>
      <c r="B138" s="105">
        <v>9.2677999999999994</v>
      </c>
      <c r="C138" s="105">
        <v>7.8978000000000002</v>
      </c>
      <c r="D138" s="5">
        <v>31.1432</v>
      </c>
      <c r="E138" s="5">
        <v>14.3691</v>
      </c>
      <c r="F138" s="5">
        <v>8.7789000000000001</v>
      </c>
      <c r="G138" s="5">
        <v>139.43799999999999</v>
      </c>
      <c r="H138" s="5">
        <v>14.822900000000001</v>
      </c>
      <c r="I138" s="5">
        <v>9.5980000000000008</v>
      </c>
      <c r="J138" s="49">
        <v>13.538500000000001</v>
      </c>
      <c r="K138" s="57">
        <v>7.8501000000000003</v>
      </c>
      <c r="L138" s="49">
        <v>3.2513999999999998</v>
      </c>
      <c r="M138" s="105">
        <v>13.3184</v>
      </c>
      <c r="N138" s="627"/>
    </row>
    <row r="139" spans="1:14" ht="22.5" customHeight="1">
      <c r="A139" s="719" t="s">
        <v>55</v>
      </c>
      <c r="B139" s="109" t="s">
        <v>4567</v>
      </c>
      <c r="C139" s="109" t="s">
        <v>4568</v>
      </c>
      <c r="D139" s="75" t="s">
        <v>4569</v>
      </c>
      <c r="E139" s="75" t="s">
        <v>4570</v>
      </c>
      <c r="F139" s="75" t="s">
        <v>4571</v>
      </c>
      <c r="G139" s="75" t="s">
        <v>4572</v>
      </c>
      <c r="H139" s="75" t="s">
        <v>4573</v>
      </c>
      <c r="I139" s="75" t="s">
        <v>4574</v>
      </c>
      <c r="J139" s="65" t="s">
        <v>1248</v>
      </c>
      <c r="K139" s="65" t="s">
        <v>4575</v>
      </c>
      <c r="L139" s="65" t="s">
        <v>4576</v>
      </c>
      <c r="M139" s="109" t="s">
        <v>4577</v>
      </c>
    </row>
    <row r="140" spans="1:14" ht="22.5" customHeight="1">
      <c r="A140" s="78" t="s">
        <v>68</v>
      </c>
      <c r="B140" s="642"/>
      <c r="C140" s="69"/>
      <c r="D140" s="69"/>
      <c r="E140" s="59"/>
      <c r="F140" s="678"/>
      <c r="G140" s="59"/>
      <c r="H140" s="69"/>
      <c r="I140" s="69"/>
      <c r="J140" s="59"/>
      <c r="K140" s="59"/>
      <c r="L140" s="59"/>
      <c r="M140" s="260" t="s">
        <v>4578</v>
      </c>
    </row>
    <row r="141" spans="1:14">
      <c r="A141" s="78" t="s">
        <v>76</v>
      </c>
      <c r="B141" s="642"/>
      <c r="C141" s="69"/>
      <c r="D141" s="69"/>
      <c r="E141" s="642"/>
      <c r="F141" s="678"/>
      <c r="G141" s="59"/>
      <c r="H141" s="59"/>
      <c r="I141" s="69"/>
      <c r="J141" s="60"/>
      <c r="K141" s="60"/>
      <c r="L141" s="60"/>
      <c r="M141" s="642"/>
    </row>
    <row r="142" spans="1:14">
      <c r="A142" s="78" t="s">
        <v>77</v>
      </c>
      <c r="B142" s="642"/>
      <c r="C142" s="69"/>
      <c r="D142" s="69"/>
      <c r="E142" s="642"/>
      <c r="F142" s="678"/>
      <c r="G142" s="59"/>
      <c r="H142" s="59"/>
      <c r="I142" s="69"/>
      <c r="J142" s="60"/>
      <c r="K142" s="60"/>
      <c r="L142" s="60"/>
      <c r="M142" s="642"/>
    </row>
    <row r="143" spans="1:14">
      <c r="A143" s="79" t="s">
        <v>1256</v>
      </c>
      <c r="B143" s="642"/>
      <c r="C143" s="69"/>
      <c r="D143" s="69"/>
      <c r="E143" s="642"/>
      <c r="F143" s="678"/>
      <c r="G143" s="59"/>
      <c r="H143" s="59"/>
      <c r="I143" s="69"/>
      <c r="J143" s="60"/>
      <c r="K143" s="60"/>
      <c r="L143" s="60"/>
      <c r="M143" s="642"/>
    </row>
    <row r="144" spans="1:14">
      <c r="A144" s="79" t="s">
        <v>79</v>
      </c>
      <c r="B144" s="642"/>
      <c r="C144" s="69"/>
      <c r="D144" s="69"/>
      <c r="E144" s="642"/>
      <c r="F144" s="678"/>
      <c r="G144" s="59"/>
      <c r="H144" s="59"/>
      <c r="I144" s="69"/>
      <c r="J144" s="60"/>
      <c r="K144" s="60"/>
      <c r="L144" s="60"/>
      <c r="M144" s="642"/>
    </row>
    <row r="145" spans="1:13">
      <c r="A145" s="78" t="s">
        <v>1260</v>
      </c>
      <c r="B145" s="103" t="s">
        <v>146</v>
      </c>
      <c r="C145" s="103" t="s">
        <v>146</v>
      </c>
      <c r="D145" s="77" t="s">
        <v>502</v>
      </c>
      <c r="E145" s="77" t="s">
        <v>146</v>
      </c>
      <c r="F145" s="4" t="s">
        <v>276</v>
      </c>
      <c r="G145" s="77" t="s">
        <v>502</v>
      </c>
      <c r="H145" s="77" t="s">
        <v>390</v>
      </c>
      <c r="I145" s="4" t="s">
        <v>147</v>
      </c>
      <c r="J145" s="48" t="s">
        <v>83</v>
      </c>
      <c r="K145" s="48" t="s">
        <v>82</v>
      </c>
      <c r="L145" s="48"/>
      <c r="M145" s="649" t="s">
        <v>82</v>
      </c>
    </row>
    <row r="146" spans="1:13" ht="26.1" customHeight="1">
      <c r="A146" s="13" t="s">
        <v>1</v>
      </c>
      <c r="B146" s="14" t="s">
        <v>4579</v>
      </c>
      <c r="C146" s="13" t="s">
        <v>4580</v>
      </c>
      <c r="D146" s="13" t="s">
        <v>4581</v>
      </c>
      <c r="E146" s="14" t="s">
        <v>4582</v>
      </c>
      <c r="F146" s="84" t="s">
        <v>4583</v>
      </c>
      <c r="G146" s="84" t="s">
        <v>4584</v>
      </c>
      <c r="H146" s="84" t="s">
        <v>4585</v>
      </c>
      <c r="I146" s="84" t="s">
        <v>4586</v>
      </c>
      <c r="J146" s="84" t="s">
        <v>4587</v>
      </c>
      <c r="K146" s="14" t="s">
        <v>4588</v>
      </c>
      <c r="L146" s="13" t="s">
        <v>4589</v>
      </c>
      <c r="M146" s="84" t="s">
        <v>4590</v>
      </c>
    </row>
    <row r="147" spans="1:13">
      <c r="A147" s="78" t="s">
        <v>14</v>
      </c>
      <c r="B147" s="48" t="s">
        <v>4591</v>
      </c>
      <c r="C147" s="103" t="s">
        <v>2963</v>
      </c>
      <c r="D147" s="340" t="s">
        <v>4592</v>
      </c>
      <c r="E147" s="103" t="s">
        <v>3998</v>
      </c>
      <c r="F147" s="48" t="s">
        <v>4593</v>
      </c>
      <c r="G147" s="48" t="s">
        <v>4594</v>
      </c>
      <c r="H147" s="48" t="s">
        <v>215</v>
      </c>
      <c r="I147" s="650" t="s">
        <v>4595</v>
      </c>
      <c r="J147" s="103" t="s">
        <v>4596</v>
      </c>
      <c r="K147" s="48" t="s">
        <v>4597</v>
      </c>
      <c r="L147" s="103" t="s">
        <v>4598</v>
      </c>
      <c r="M147" s="103" t="s">
        <v>4597</v>
      </c>
    </row>
    <row r="148" spans="1:13">
      <c r="A148" s="78" t="s">
        <v>27</v>
      </c>
      <c r="B148" s="48" t="s">
        <v>4599</v>
      </c>
      <c r="C148" s="113" t="s">
        <v>4600</v>
      </c>
      <c r="D148" s="341" t="s">
        <v>4601</v>
      </c>
      <c r="E148" s="103" t="s">
        <v>4602</v>
      </c>
      <c r="F148" s="67" t="s">
        <v>4603</v>
      </c>
      <c r="G148" s="48" t="s">
        <v>4604</v>
      </c>
      <c r="H148" s="48" t="s">
        <v>4605</v>
      </c>
      <c r="I148" s="67" t="s">
        <v>4606</v>
      </c>
      <c r="J148" s="103" t="s">
        <v>4607</v>
      </c>
      <c r="K148" s="48" t="s">
        <v>4608</v>
      </c>
      <c r="L148" s="103" t="s">
        <v>4609</v>
      </c>
      <c r="M148" s="103" t="s">
        <v>4564</v>
      </c>
    </row>
    <row r="149" spans="1:13">
      <c r="A149" s="78" t="s">
        <v>40</v>
      </c>
      <c r="B149" s="48" t="s">
        <v>4177</v>
      </c>
      <c r="C149" s="103" t="s">
        <v>4177</v>
      </c>
      <c r="D149" s="340" t="s">
        <v>4468</v>
      </c>
      <c r="E149" s="103" t="s">
        <v>4610</v>
      </c>
      <c r="F149" s="650" t="s">
        <v>4611</v>
      </c>
      <c r="G149" s="48" t="s">
        <v>4612</v>
      </c>
      <c r="H149" s="48" t="s">
        <v>4611</v>
      </c>
      <c r="I149" s="650" t="s">
        <v>4613</v>
      </c>
      <c r="J149" s="103" t="s">
        <v>4614</v>
      </c>
      <c r="K149" s="48" t="s">
        <v>4615</v>
      </c>
      <c r="L149" s="103" t="s">
        <v>4616</v>
      </c>
      <c r="M149" s="103" t="s">
        <v>4617</v>
      </c>
    </row>
    <row r="150" spans="1:13">
      <c r="A150" s="78" t="s">
        <v>48</v>
      </c>
      <c r="B150" s="756">
        <v>1801108000</v>
      </c>
      <c r="C150" s="649">
        <v>4228515000</v>
      </c>
      <c r="D150" s="853">
        <v>2545424000</v>
      </c>
      <c r="E150" s="633">
        <v>9124517000</v>
      </c>
      <c r="F150" s="650">
        <v>2713913000</v>
      </c>
      <c r="G150" s="650">
        <v>1146976000</v>
      </c>
      <c r="H150" s="650">
        <v>1358603000</v>
      </c>
      <c r="I150" s="650">
        <v>1573575000</v>
      </c>
      <c r="J150" s="636">
        <v>5940957000</v>
      </c>
      <c r="K150" s="634">
        <v>3950144000</v>
      </c>
      <c r="L150" s="636">
        <v>1855726000</v>
      </c>
      <c r="M150" s="633">
        <v>1017087000</v>
      </c>
    </row>
    <row r="151" spans="1:13">
      <c r="A151" s="78" t="s">
        <v>49</v>
      </c>
      <c r="B151" s="756">
        <v>2060609000</v>
      </c>
      <c r="C151" s="649">
        <v>4119801000</v>
      </c>
      <c r="D151" s="853">
        <v>1379151000</v>
      </c>
      <c r="E151" s="633">
        <v>8240363000</v>
      </c>
      <c r="F151" s="650">
        <v>2455912000</v>
      </c>
      <c r="G151" s="650">
        <v>99067000</v>
      </c>
      <c r="H151" s="650">
        <v>696795000</v>
      </c>
      <c r="I151" s="650">
        <v>518691000</v>
      </c>
      <c r="J151" s="636">
        <v>8434920000</v>
      </c>
      <c r="K151" s="634">
        <v>1095353000</v>
      </c>
      <c r="L151" s="636">
        <v>1086625000</v>
      </c>
      <c r="M151" s="633">
        <v>279567000</v>
      </c>
    </row>
    <row r="152" spans="1:13">
      <c r="A152" s="78" t="s">
        <v>50</v>
      </c>
      <c r="B152" s="756">
        <v>3239366000</v>
      </c>
      <c r="C152" s="649">
        <v>6796160000</v>
      </c>
      <c r="D152" s="630">
        <v>2488148000</v>
      </c>
      <c r="E152" s="633">
        <v>16918769000</v>
      </c>
      <c r="F152" s="650">
        <v>3812151000</v>
      </c>
      <c r="G152" s="650">
        <v>99067000</v>
      </c>
      <c r="H152" s="650">
        <v>696795000</v>
      </c>
      <c r="I152" s="650">
        <v>538301000</v>
      </c>
      <c r="J152" s="636">
        <v>14198079000</v>
      </c>
      <c r="K152" s="634">
        <v>1828537000</v>
      </c>
      <c r="L152" s="636">
        <v>1639840000</v>
      </c>
      <c r="M152" s="633">
        <v>279567000</v>
      </c>
    </row>
    <row r="153" spans="1:13">
      <c r="A153" s="718" t="s">
        <v>51</v>
      </c>
      <c r="B153" s="49">
        <v>0.55269999999999997</v>
      </c>
      <c r="C153" s="105">
        <v>0.41599999999999998</v>
      </c>
      <c r="D153" s="346">
        <v>0.14280000000000001</v>
      </c>
      <c r="E153" s="105">
        <v>1.9599999999999999E-2</v>
      </c>
      <c r="F153" s="63">
        <v>2.1817000000000002</v>
      </c>
      <c r="G153" s="49">
        <v>0.1537</v>
      </c>
      <c r="H153" s="49">
        <v>7.6499999999999999E-2</v>
      </c>
      <c r="I153" s="49">
        <v>0.4803</v>
      </c>
      <c r="J153" s="105">
        <v>0.47199999999999998</v>
      </c>
      <c r="K153" s="117">
        <v>0.1641</v>
      </c>
      <c r="L153" s="107">
        <v>0.34970000000000001</v>
      </c>
      <c r="M153" s="105">
        <v>0.25440000000000002</v>
      </c>
    </row>
    <row r="154" spans="1:13">
      <c r="A154" s="718" t="s">
        <v>54</v>
      </c>
      <c r="B154" s="49">
        <v>10.4811</v>
      </c>
      <c r="C154" s="105">
        <v>23.9175</v>
      </c>
      <c r="D154" s="346">
        <v>12.887700000000001</v>
      </c>
      <c r="E154" s="105">
        <v>45.258000000000003</v>
      </c>
      <c r="F154" s="49">
        <v>2.8687999999999998</v>
      </c>
      <c r="G154" s="49">
        <v>17.3858</v>
      </c>
      <c r="H154" s="49">
        <v>11.743499999999999</v>
      </c>
      <c r="I154" s="49">
        <v>2.7484000000000002</v>
      </c>
      <c r="J154" s="105">
        <v>7.5007999999999999</v>
      </c>
      <c r="K154" s="57">
        <v>16.2883</v>
      </c>
      <c r="L154" s="107">
        <v>5.0991</v>
      </c>
      <c r="M154" s="105">
        <v>4.8140000000000001</v>
      </c>
    </row>
    <row r="155" spans="1:13" ht="22.5" customHeight="1">
      <c r="A155" s="719" t="s">
        <v>55</v>
      </c>
      <c r="B155" s="65" t="s">
        <v>3112</v>
      </c>
      <c r="C155" s="109" t="s">
        <v>2354</v>
      </c>
      <c r="D155" s="339" t="s">
        <v>4618</v>
      </c>
      <c r="E155" s="109" t="s">
        <v>4619</v>
      </c>
      <c r="F155" s="65" t="s">
        <v>4620</v>
      </c>
      <c r="G155" s="65" t="s">
        <v>4621</v>
      </c>
      <c r="H155" s="65" t="s">
        <v>4622</v>
      </c>
      <c r="I155" s="65" t="s">
        <v>4623</v>
      </c>
      <c r="J155" s="109" t="s">
        <v>4624</v>
      </c>
      <c r="K155" s="65" t="s">
        <v>4625</v>
      </c>
      <c r="L155" s="109" t="s">
        <v>4626</v>
      </c>
      <c r="M155" s="109" t="s">
        <v>4576</v>
      </c>
    </row>
    <row r="156" spans="1:13" ht="22.5" customHeight="1">
      <c r="A156" s="78" t="s">
        <v>68</v>
      </c>
      <c r="B156" s="642"/>
      <c r="C156" s="69"/>
      <c r="D156" s="644" t="s">
        <v>1527</v>
      </c>
      <c r="E156" s="644" t="s">
        <v>4627</v>
      </c>
      <c r="F156" s="644" t="s">
        <v>4628</v>
      </c>
      <c r="G156" s="59"/>
      <c r="H156" s="69"/>
      <c r="I156" s="69"/>
      <c r="J156" s="644" t="s">
        <v>4629</v>
      </c>
      <c r="K156" s="59"/>
      <c r="L156" s="644" t="s">
        <v>1527</v>
      </c>
      <c r="M156" s="642"/>
    </row>
    <row r="157" spans="1:13">
      <c r="A157" s="78" t="s">
        <v>76</v>
      </c>
      <c r="B157" s="642"/>
      <c r="C157" s="69"/>
      <c r="D157" s="347"/>
      <c r="E157" s="642"/>
      <c r="F157" s="678"/>
      <c r="G157" s="59"/>
      <c r="H157" s="59"/>
      <c r="I157" s="69"/>
      <c r="J157" s="60"/>
      <c r="K157" s="60"/>
      <c r="L157" s="60"/>
      <c r="M157" s="642"/>
    </row>
    <row r="158" spans="1:13">
      <c r="A158" s="78" t="s">
        <v>77</v>
      </c>
      <c r="B158" s="642"/>
      <c r="C158" s="69"/>
      <c r="D158" s="347"/>
      <c r="E158" s="642"/>
      <c r="F158" s="678"/>
      <c r="G158" s="59"/>
      <c r="H158" s="59"/>
      <c r="I158" s="69"/>
      <c r="J158" s="60"/>
      <c r="K158" s="60"/>
      <c r="L158" s="60"/>
      <c r="M158" s="642"/>
    </row>
    <row r="159" spans="1:13">
      <c r="A159" s="79" t="s">
        <v>1256</v>
      </c>
      <c r="B159" s="642"/>
      <c r="C159" s="69"/>
      <c r="D159" s="347"/>
      <c r="E159" s="642"/>
      <c r="F159" s="678"/>
      <c r="G159" s="59"/>
      <c r="H159" s="59"/>
      <c r="I159" s="69"/>
      <c r="J159" s="60"/>
      <c r="K159" s="60"/>
      <c r="L159" s="60"/>
      <c r="M159" s="642"/>
    </row>
    <row r="160" spans="1:13">
      <c r="A160" s="79" t="s">
        <v>79</v>
      </c>
      <c r="B160" s="642"/>
      <c r="C160" s="69"/>
      <c r="D160" s="347"/>
      <c r="E160" s="642"/>
      <c r="F160" s="678"/>
      <c r="G160" s="59"/>
      <c r="H160" s="59"/>
      <c r="I160" s="69"/>
      <c r="J160" s="60"/>
      <c r="K160" s="60"/>
      <c r="L160" s="60"/>
      <c r="M160" s="642"/>
    </row>
    <row r="161" spans="1:13">
      <c r="A161" s="78" t="s">
        <v>1260</v>
      </c>
      <c r="B161" s="48" t="s">
        <v>82</v>
      </c>
      <c r="C161" s="103" t="s">
        <v>82</v>
      </c>
      <c r="D161" s="338" t="s">
        <v>782</v>
      </c>
      <c r="E161" s="112" t="s">
        <v>1054</v>
      </c>
      <c r="F161" s="48" t="s">
        <v>333</v>
      </c>
      <c r="G161" s="64" t="s">
        <v>2505</v>
      </c>
      <c r="H161" s="64" t="s">
        <v>390</v>
      </c>
      <c r="I161" s="48" t="s">
        <v>390</v>
      </c>
      <c r="J161" s="103" t="s">
        <v>4630</v>
      </c>
      <c r="K161" s="48"/>
      <c r="L161" s="103" t="s">
        <v>88</v>
      </c>
      <c r="M161" s="649" t="s">
        <v>88</v>
      </c>
    </row>
    <row r="162" spans="1:13" ht="26.1" customHeight="1">
      <c r="A162" s="13" t="s">
        <v>1</v>
      </c>
      <c r="B162" s="14" t="s">
        <v>4631</v>
      </c>
      <c r="C162" s="13" t="s">
        <v>4632</v>
      </c>
      <c r="D162" s="13" t="s">
        <v>4633</v>
      </c>
      <c r="E162" s="14" t="s">
        <v>4634</v>
      </c>
      <c r="F162" s="84" t="s">
        <v>4635</v>
      </c>
      <c r="G162" s="84" t="s">
        <v>4636</v>
      </c>
      <c r="H162" s="84" t="s">
        <v>4637</v>
      </c>
      <c r="I162" s="84" t="s">
        <v>4638</v>
      </c>
      <c r="J162" s="84" t="s">
        <v>4639</v>
      </c>
      <c r="K162" s="14" t="s">
        <v>4640</v>
      </c>
      <c r="L162" s="13" t="s">
        <v>4641</v>
      </c>
      <c r="M162" s="84" t="s">
        <v>4642</v>
      </c>
    </row>
    <row r="163" spans="1:13">
      <c r="A163" s="78" t="s">
        <v>14</v>
      </c>
      <c r="B163" s="48" t="s">
        <v>4643</v>
      </c>
      <c r="C163" s="48" t="s">
        <v>4644</v>
      </c>
      <c r="D163" s="48" t="s">
        <v>4645</v>
      </c>
      <c r="E163" s="48" t="s">
        <v>4646</v>
      </c>
      <c r="F163" s="48" t="s">
        <v>4647</v>
      </c>
      <c r="G163" s="103" t="s">
        <v>4648</v>
      </c>
      <c r="H163" s="103" t="s">
        <v>4649</v>
      </c>
      <c r="I163" s="649" t="s">
        <v>4650</v>
      </c>
      <c r="J163" s="48" t="s">
        <v>4651</v>
      </c>
      <c r="K163" s="48" t="s">
        <v>4652</v>
      </c>
      <c r="L163" s="48" t="s">
        <v>4653</v>
      </c>
      <c r="M163" s="48" t="s">
        <v>4654</v>
      </c>
    </row>
    <row r="164" spans="1:13">
      <c r="A164" s="78" t="s">
        <v>27</v>
      </c>
      <c r="B164" s="48" t="s">
        <v>4655</v>
      </c>
      <c r="C164" s="70" t="s">
        <v>4656</v>
      </c>
      <c r="D164" s="70" t="s">
        <v>4657</v>
      </c>
      <c r="E164" s="48" t="s">
        <v>4658</v>
      </c>
      <c r="F164" s="67" t="s">
        <v>4659</v>
      </c>
      <c r="G164" s="103" t="s">
        <v>4660</v>
      </c>
      <c r="H164" s="103" t="s">
        <v>4661</v>
      </c>
      <c r="I164" s="116" t="s">
        <v>4662</v>
      </c>
      <c r="J164" s="48" t="s">
        <v>4663</v>
      </c>
      <c r="K164" s="48" t="s">
        <v>4664</v>
      </c>
      <c r="L164" s="48" t="s">
        <v>4665</v>
      </c>
      <c r="M164" s="48" t="s">
        <v>4666</v>
      </c>
    </row>
    <row r="165" spans="1:13">
      <c r="A165" s="78" t="s">
        <v>40</v>
      </c>
      <c r="B165" s="48" t="s">
        <v>4616</v>
      </c>
      <c r="C165" s="48" t="s">
        <v>4611</v>
      </c>
      <c r="D165" s="48" t="s">
        <v>4175</v>
      </c>
      <c r="E165" s="48" t="s">
        <v>4179</v>
      </c>
      <c r="F165" s="650" t="s">
        <v>4179</v>
      </c>
      <c r="G165" s="103" t="s">
        <v>4179</v>
      </c>
      <c r="H165" s="103" t="s">
        <v>4179</v>
      </c>
      <c r="I165" s="649" t="s">
        <v>4179</v>
      </c>
      <c r="J165" s="48" t="s">
        <v>4468</v>
      </c>
      <c r="K165" s="48" t="s">
        <v>4667</v>
      </c>
      <c r="L165" s="48" t="s">
        <v>4177</v>
      </c>
      <c r="M165" s="48" t="s">
        <v>4180</v>
      </c>
    </row>
    <row r="166" spans="1:13">
      <c r="A166" s="78" t="s">
        <v>48</v>
      </c>
      <c r="B166" s="756">
        <v>837092000</v>
      </c>
      <c r="C166" s="650">
        <v>2376977000</v>
      </c>
      <c r="D166" s="650">
        <v>1125067000</v>
      </c>
      <c r="E166" s="756">
        <v>3940217000</v>
      </c>
      <c r="F166" s="650">
        <v>1461735000</v>
      </c>
      <c r="G166" s="649">
        <v>967982000</v>
      </c>
      <c r="H166" s="649">
        <v>970760000</v>
      </c>
      <c r="I166" s="649">
        <v>2863172000</v>
      </c>
      <c r="J166" s="634">
        <v>1396143000</v>
      </c>
      <c r="K166" s="634">
        <v>1547452000</v>
      </c>
      <c r="L166" s="650">
        <v>2257132000</v>
      </c>
      <c r="M166" s="756">
        <v>866858000</v>
      </c>
    </row>
    <row r="167" spans="1:13">
      <c r="A167" s="78" t="s">
        <v>49</v>
      </c>
      <c r="B167" s="756">
        <v>216920000</v>
      </c>
      <c r="C167" s="650">
        <v>1224242000</v>
      </c>
      <c r="D167" s="650">
        <v>218792000</v>
      </c>
      <c r="E167" s="756">
        <v>2909668000</v>
      </c>
      <c r="F167" s="650">
        <v>483977000</v>
      </c>
      <c r="G167" s="649">
        <v>708015000</v>
      </c>
      <c r="H167" s="649">
        <v>575060000</v>
      </c>
      <c r="I167" s="649">
        <v>2629023000</v>
      </c>
      <c r="J167" s="634">
        <v>738074000</v>
      </c>
      <c r="K167" s="634">
        <v>2576073000</v>
      </c>
      <c r="L167" s="634">
        <v>741849000</v>
      </c>
      <c r="M167" s="756">
        <v>370485000</v>
      </c>
    </row>
    <row r="168" spans="1:13">
      <c r="A168" s="78" t="s">
        <v>50</v>
      </c>
      <c r="B168" s="756">
        <v>344942000</v>
      </c>
      <c r="C168" s="650">
        <v>1616537000</v>
      </c>
      <c r="D168" s="650">
        <v>1780237000</v>
      </c>
      <c r="E168" s="756">
        <v>4326918000</v>
      </c>
      <c r="F168" s="650">
        <v>483977000</v>
      </c>
      <c r="G168" s="649">
        <v>708015000</v>
      </c>
      <c r="H168" s="649">
        <v>820184000</v>
      </c>
      <c r="I168" s="649">
        <v>2908314000</v>
      </c>
      <c r="J168" s="634">
        <v>738074000</v>
      </c>
      <c r="K168" s="634">
        <v>2837065000</v>
      </c>
      <c r="L168" s="634">
        <v>1100249000</v>
      </c>
      <c r="M168" s="756">
        <v>370485000</v>
      </c>
    </row>
    <row r="169" spans="1:13">
      <c r="A169" s="718" t="s">
        <v>51</v>
      </c>
      <c r="B169" s="49">
        <v>0.36049999999999999</v>
      </c>
      <c r="C169" s="49">
        <v>0.37309999999999999</v>
      </c>
      <c r="D169" s="49">
        <v>0.18229999999999999</v>
      </c>
      <c r="E169" s="49">
        <v>0.31759999999999999</v>
      </c>
      <c r="F169" s="117">
        <v>0.33429999999999999</v>
      </c>
      <c r="G169" s="105">
        <v>7.5600000000000001E-2</v>
      </c>
      <c r="H169" s="105">
        <v>0.2994</v>
      </c>
      <c r="I169" s="105">
        <v>4.2000000000000003E-2</v>
      </c>
      <c r="J169" s="49">
        <v>0.30680000000000002</v>
      </c>
      <c r="K169" s="117">
        <v>1.46E-2</v>
      </c>
      <c r="L169" s="63">
        <v>0.79749999999999999</v>
      </c>
      <c r="M169" s="49">
        <v>0.1179</v>
      </c>
    </row>
    <row r="170" spans="1:13">
      <c r="A170" s="718" t="s">
        <v>54</v>
      </c>
      <c r="B170" s="49">
        <v>87.909099999999995</v>
      </c>
      <c r="C170" s="49">
        <v>2.9607999999999999</v>
      </c>
      <c r="D170" s="49">
        <v>13.0314</v>
      </c>
      <c r="E170" s="49">
        <v>7.0102000000000002</v>
      </c>
      <c r="F170" s="49">
        <v>3.1221999999999999</v>
      </c>
      <c r="G170" s="105">
        <v>7.9111000000000002</v>
      </c>
      <c r="H170" s="105">
        <v>2.9241999999999999</v>
      </c>
      <c r="I170" s="105">
        <v>19.776399999999999</v>
      </c>
      <c r="J170" s="49">
        <v>7.3636999999999997</v>
      </c>
      <c r="K170" s="57">
        <v>30.887899999999998</v>
      </c>
      <c r="L170" s="57">
        <v>23.4254</v>
      </c>
      <c r="M170" s="49">
        <v>24.087800000000001</v>
      </c>
    </row>
    <row r="171" spans="1:13" ht="22.5" customHeight="1">
      <c r="A171" s="719" t="s">
        <v>55</v>
      </c>
      <c r="B171" s="65" t="s">
        <v>4668</v>
      </c>
      <c r="C171" s="65" t="s">
        <v>4669</v>
      </c>
      <c r="D171" s="65" t="s">
        <v>4670</v>
      </c>
      <c r="E171" s="65" t="s">
        <v>4671</v>
      </c>
      <c r="F171" s="65" t="s">
        <v>1250</v>
      </c>
      <c r="G171" s="109" t="s">
        <v>4621</v>
      </c>
      <c r="H171" s="109" t="s">
        <v>1042</v>
      </c>
      <c r="I171" s="109" t="s">
        <v>4187</v>
      </c>
      <c r="J171" s="65" t="s">
        <v>4672</v>
      </c>
      <c r="K171" s="65" t="s">
        <v>4673</v>
      </c>
      <c r="L171" s="650" t="s">
        <v>4674</v>
      </c>
      <c r="M171" s="65" t="s">
        <v>4675</v>
      </c>
    </row>
    <row r="172" spans="1:13" ht="22.5" customHeight="1">
      <c r="A172" s="78" t="s">
        <v>68</v>
      </c>
      <c r="B172" s="642"/>
      <c r="C172" s="69"/>
      <c r="D172" s="69"/>
      <c r="E172" s="59"/>
      <c r="F172" s="642"/>
      <c r="G172" s="59"/>
      <c r="H172" s="69"/>
      <c r="I172" s="69"/>
      <c r="J172" s="59"/>
      <c r="K172" s="59"/>
      <c r="L172" s="269" t="s">
        <v>4676</v>
      </c>
      <c r="M172" s="642"/>
    </row>
    <row r="173" spans="1:13">
      <c r="A173" s="78" t="s">
        <v>76</v>
      </c>
      <c r="B173" s="642"/>
      <c r="C173" s="69"/>
      <c r="D173" s="69"/>
      <c r="E173" s="642"/>
      <c r="F173" s="678"/>
      <c r="G173" s="59"/>
      <c r="H173" s="59"/>
      <c r="I173" s="69"/>
      <c r="J173" s="60"/>
      <c r="K173" s="60"/>
      <c r="L173" s="60"/>
      <c r="M173" s="642"/>
    </row>
    <row r="174" spans="1:13">
      <c r="A174" s="78" t="s">
        <v>77</v>
      </c>
      <c r="B174" s="642"/>
      <c r="C174" s="69"/>
      <c r="D174" s="69"/>
      <c r="E174" s="642"/>
      <c r="F174" s="678"/>
      <c r="G174" s="59"/>
      <c r="H174" s="59"/>
      <c r="I174" s="69"/>
      <c r="J174" s="60"/>
      <c r="K174" s="60"/>
      <c r="L174" s="650"/>
      <c r="M174" s="642"/>
    </row>
    <row r="175" spans="1:13">
      <c r="A175" s="79" t="s">
        <v>1256</v>
      </c>
      <c r="B175" s="642"/>
      <c r="C175" s="69"/>
      <c r="D175" s="69"/>
      <c r="E175" s="642"/>
      <c r="F175" s="678"/>
      <c r="G175" s="59"/>
      <c r="H175" s="59"/>
      <c r="I175" s="69"/>
      <c r="J175" s="60"/>
      <c r="K175" s="60"/>
      <c r="L175" s="60"/>
      <c r="M175" s="642"/>
    </row>
    <row r="176" spans="1:13">
      <c r="A176" s="79" t="s">
        <v>79</v>
      </c>
      <c r="B176" s="642"/>
      <c r="C176" s="69"/>
      <c r="D176" s="69"/>
      <c r="E176" s="642"/>
      <c r="F176" s="678"/>
      <c r="G176" s="59"/>
      <c r="H176" s="59"/>
      <c r="I176" s="69"/>
      <c r="J176" s="60"/>
      <c r="K176" s="60"/>
      <c r="L176" s="60"/>
      <c r="M176" s="642"/>
    </row>
    <row r="177" spans="1:13">
      <c r="A177" s="78" t="s">
        <v>1260</v>
      </c>
      <c r="B177" s="48"/>
      <c r="C177" s="48" t="s">
        <v>390</v>
      </c>
      <c r="D177" s="64" t="s">
        <v>390</v>
      </c>
      <c r="E177" s="64" t="s">
        <v>4677</v>
      </c>
      <c r="F177" s="48" t="s">
        <v>392</v>
      </c>
      <c r="G177" s="112" t="s">
        <v>392</v>
      </c>
      <c r="H177" s="112" t="s">
        <v>392</v>
      </c>
      <c r="I177" s="103" t="s">
        <v>392</v>
      </c>
      <c r="J177" s="48" t="s">
        <v>147</v>
      </c>
      <c r="K177" s="48" t="s">
        <v>147</v>
      </c>
      <c r="L177" s="48" t="s">
        <v>390</v>
      </c>
      <c r="M177" s="650" t="s">
        <v>82</v>
      </c>
    </row>
    <row r="178" spans="1:13" ht="26.1" customHeight="1">
      <c r="A178" s="13" t="s">
        <v>1</v>
      </c>
      <c r="B178" s="14" t="s">
        <v>4678</v>
      </c>
      <c r="C178" s="13" t="s">
        <v>4679</v>
      </c>
      <c r="D178" s="84" t="s">
        <v>4680</v>
      </c>
      <c r="E178" s="14" t="s">
        <v>4681</v>
      </c>
      <c r="F178" s="84" t="s">
        <v>4682</v>
      </c>
      <c r="G178" s="84" t="s">
        <v>4683</v>
      </c>
      <c r="H178" s="84" t="s">
        <v>3259</v>
      </c>
      <c r="I178" s="84" t="s">
        <v>4684</v>
      </c>
      <c r="J178" s="13" t="s">
        <v>4685</v>
      </c>
      <c r="K178" s="14" t="s">
        <v>4686</v>
      </c>
      <c r="L178" s="13" t="s">
        <v>4687</v>
      </c>
      <c r="M178" s="84" t="s">
        <v>4688</v>
      </c>
    </row>
    <row r="179" spans="1:13">
      <c r="A179" s="78" t="s">
        <v>14</v>
      </c>
      <c r="B179" s="103" t="s">
        <v>4689</v>
      </c>
      <c r="C179" s="48" t="s">
        <v>4690</v>
      </c>
      <c r="D179" s="48" t="s">
        <v>4691</v>
      </c>
      <c r="E179" s="48" t="s">
        <v>4692</v>
      </c>
      <c r="F179" s="48" t="s">
        <v>4693</v>
      </c>
      <c r="G179" s="48" t="s">
        <v>4694</v>
      </c>
      <c r="H179" s="48" t="s">
        <v>4695</v>
      </c>
      <c r="I179" s="650" t="s">
        <v>4696</v>
      </c>
      <c r="J179" s="48" t="s">
        <v>4697</v>
      </c>
      <c r="K179" s="48" t="s">
        <v>4698</v>
      </c>
      <c r="L179" s="48" t="s">
        <v>4699</v>
      </c>
      <c r="M179" s="48" t="s">
        <v>4700</v>
      </c>
    </row>
    <row r="180" spans="1:13">
      <c r="A180" s="78" t="s">
        <v>27</v>
      </c>
      <c r="B180" s="103" t="s">
        <v>4701</v>
      </c>
      <c r="C180" s="70" t="s">
        <v>4702</v>
      </c>
      <c r="D180" s="48" t="s">
        <v>4703</v>
      </c>
      <c r="E180" s="48" t="s">
        <v>4704</v>
      </c>
      <c r="F180" s="67" t="s">
        <v>4705</v>
      </c>
      <c r="G180" s="48" t="s">
        <v>4706</v>
      </c>
      <c r="H180" s="48" t="s">
        <v>4707</v>
      </c>
      <c r="I180" s="67" t="s">
        <v>4708</v>
      </c>
      <c r="J180" s="70" t="s">
        <v>4709</v>
      </c>
      <c r="K180" s="48" t="s">
        <v>4710</v>
      </c>
      <c r="L180" s="48" t="s">
        <v>4711</v>
      </c>
      <c r="M180" s="48" t="s">
        <v>4712</v>
      </c>
    </row>
    <row r="181" spans="1:13">
      <c r="A181" s="78" t="s">
        <v>40</v>
      </c>
      <c r="B181" s="103" t="s">
        <v>4417</v>
      </c>
      <c r="C181" s="48" t="s">
        <v>4468</v>
      </c>
      <c r="D181" s="48" t="s">
        <v>4178</v>
      </c>
      <c r="E181" s="48" t="s">
        <v>4177</v>
      </c>
      <c r="F181" s="650" t="s">
        <v>4177</v>
      </c>
      <c r="G181" s="48" t="s">
        <v>4177</v>
      </c>
      <c r="H181" s="48" t="s">
        <v>4177</v>
      </c>
      <c r="I181" s="650" t="s">
        <v>4468</v>
      </c>
      <c r="J181" s="48" t="s">
        <v>4713</v>
      </c>
      <c r="K181" s="48" t="s">
        <v>4177</v>
      </c>
      <c r="L181" s="48" t="s">
        <v>4272</v>
      </c>
      <c r="M181" s="48" t="s">
        <v>4468</v>
      </c>
    </row>
    <row r="182" spans="1:13">
      <c r="A182" s="78" t="s">
        <v>48</v>
      </c>
      <c r="B182" s="633">
        <v>12102033000</v>
      </c>
      <c r="C182" s="650">
        <v>1536046000</v>
      </c>
      <c r="D182" s="650">
        <v>838283000</v>
      </c>
      <c r="E182" s="756">
        <v>1293864000</v>
      </c>
      <c r="F182" s="650">
        <v>2319110000</v>
      </c>
      <c r="G182" s="650">
        <v>1303726000</v>
      </c>
      <c r="H182" s="650">
        <v>8034319000</v>
      </c>
      <c r="I182" s="650">
        <v>2142003000</v>
      </c>
      <c r="J182" s="650">
        <v>2052842000</v>
      </c>
      <c r="K182" s="634">
        <v>1483158000</v>
      </c>
      <c r="L182" s="650">
        <v>1063489000</v>
      </c>
      <c r="M182" s="756">
        <v>1002545000</v>
      </c>
    </row>
    <row r="183" spans="1:13">
      <c r="A183" s="78" t="s">
        <v>49</v>
      </c>
      <c r="B183" s="633">
        <v>2319652000</v>
      </c>
      <c r="C183" s="650">
        <v>714853000</v>
      </c>
      <c r="D183" s="650">
        <v>740034000</v>
      </c>
      <c r="E183" s="756">
        <v>754060000</v>
      </c>
      <c r="F183" s="650">
        <v>2750346000</v>
      </c>
      <c r="G183" s="650">
        <v>1088835000</v>
      </c>
      <c r="H183" s="650">
        <v>8589865000</v>
      </c>
      <c r="I183" s="650">
        <v>1406379000</v>
      </c>
      <c r="J183" s="650">
        <v>1418489000</v>
      </c>
      <c r="K183" s="634">
        <v>1052019000</v>
      </c>
      <c r="L183" s="634">
        <v>926232000</v>
      </c>
      <c r="M183" s="756">
        <v>31292000</v>
      </c>
    </row>
    <row r="184" spans="1:13">
      <c r="A184" s="78" t="s">
        <v>50</v>
      </c>
      <c r="B184" s="633">
        <v>2319652000</v>
      </c>
      <c r="C184" s="650">
        <v>1491321000</v>
      </c>
      <c r="D184" s="650">
        <v>1063143000</v>
      </c>
      <c r="E184" s="756">
        <v>1852359000</v>
      </c>
      <c r="F184" s="650">
        <v>2750346000</v>
      </c>
      <c r="G184" s="650">
        <v>1088835000</v>
      </c>
      <c r="H184" s="650">
        <v>13938307000</v>
      </c>
      <c r="I184" s="650">
        <v>1749999000</v>
      </c>
      <c r="J184" s="650">
        <v>2400429000</v>
      </c>
      <c r="K184" s="634">
        <v>1829566000</v>
      </c>
      <c r="L184" s="634">
        <v>2398162000</v>
      </c>
      <c r="M184" s="756">
        <v>31292000</v>
      </c>
    </row>
    <row r="185" spans="1:13">
      <c r="A185" s="718" t="s">
        <v>51</v>
      </c>
      <c r="B185" s="105">
        <v>0.4012</v>
      </c>
      <c r="C185" s="49">
        <v>0.27129999999999999</v>
      </c>
      <c r="D185" s="49">
        <v>0.11119999999999999</v>
      </c>
      <c r="E185" s="49">
        <v>0.1835</v>
      </c>
      <c r="F185" s="117">
        <v>0.28100000000000003</v>
      </c>
      <c r="G185" s="49">
        <v>0.52429999999999999</v>
      </c>
      <c r="H185" s="49">
        <v>0.15329999999999999</v>
      </c>
      <c r="I185" s="49">
        <v>0.60370000000000001</v>
      </c>
      <c r="J185" s="49">
        <v>0.59230000000000005</v>
      </c>
      <c r="K185" s="63">
        <v>1.2196</v>
      </c>
      <c r="L185" s="117">
        <v>0.61439999999999995</v>
      </c>
      <c r="M185" s="63">
        <v>1.6926000000000001</v>
      </c>
    </row>
    <row r="186" spans="1:13">
      <c r="A186" s="718" t="s">
        <v>54</v>
      </c>
      <c r="B186" s="105">
        <v>4.7885999999999997</v>
      </c>
      <c r="C186" s="49">
        <v>25.0548</v>
      </c>
      <c r="D186" s="49">
        <v>16.024100000000001</v>
      </c>
      <c r="E186" s="49">
        <v>5.8202999999999996</v>
      </c>
      <c r="F186" s="49">
        <v>13.8287</v>
      </c>
      <c r="G186" s="49">
        <v>49.781399999999998</v>
      </c>
      <c r="H186" s="49">
        <v>70.481399999999994</v>
      </c>
      <c r="I186" s="49">
        <v>126.79130000000001</v>
      </c>
      <c r="J186" s="49">
        <v>3.7385000000000002</v>
      </c>
      <c r="K186" s="63">
        <v>1.7992999999999999</v>
      </c>
      <c r="L186" s="117">
        <v>7.0369999999999999</v>
      </c>
      <c r="M186" s="49">
        <v>4.6032000000000002</v>
      </c>
    </row>
    <row r="187" spans="1:13" ht="22.5" customHeight="1">
      <c r="A187" s="719" t="s">
        <v>55</v>
      </c>
      <c r="B187" s="109" t="s">
        <v>4714</v>
      </c>
      <c r="C187" s="65" t="s">
        <v>4715</v>
      </c>
      <c r="D187" s="65" t="s">
        <v>4716</v>
      </c>
      <c r="E187" s="65" t="s">
        <v>4717</v>
      </c>
      <c r="F187" s="65" t="s">
        <v>3859</v>
      </c>
      <c r="G187" s="65" t="s">
        <v>4718</v>
      </c>
      <c r="H187" s="65" t="s">
        <v>4719</v>
      </c>
      <c r="I187" s="65" t="s">
        <v>1149</v>
      </c>
      <c r="J187" s="65" t="s">
        <v>4720</v>
      </c>
      <c r="K187" s="65" t="s">
        <v>4721</v>
      </c>
      <c r="L187" s="49" t="s">
        <v>4722</v>
      </c>
      <c r="M187" s="65" t="s">
        <v>1807</v>
      </c>
    </row>
    <row r="188" spans="1:13" ht="22.5" customHeight="1">
      <c r="A188" s="78" t="s">
        <v>68</v>
      </c>
      <c r="B188" s="644" t="s">
        <v>4723</v>
      </c>
      <c r="C188" s="69"/>
      <c r="D188" s="59"/>
      <c r="E188" s="59"/>
      <c r="F188" s="642"/>
      <c r="G188" s="59"/>
      <c r="H188" s="69"/>
      <c r="I188" s="69"/>
      <c r="J188" s="69"/>
      <c r="K188" s="260" t="s">
        <v>4724</v>
      </c>
      <c r="L188" s="269" t="s">
        <v>1368</v>
      </c>
      <c r="M188" s="644" t="s">
        <v>4725</v>
      </c>
    </row>
    <row r="189" spans="1:13">
      <c r="A189" s="78" t="s">
        <v>76</v>
      </c>
      <c r="B189" s="642"/>
      <c r="C189" s="69"/>
      <c r="D189" s="59"/>
      <c r="E189" s="642"/>
      <c r="F189" s="678"/>
      <c r="G189" s="59"/>
      <c r="H189" s="59"/>
      <c r="I189" s="69"/>
      <c r="J189" s="69"/>
      <c r="K189" s="59"/>
      <c r="L189" s="60"/>
      <c r="M189" s="642"/>
    </row>
    <row r="190" spans="1:13">
      <c r="A190" s="78" t="s">
        <v>77</v>
      </c>
      <c r="B190" s="642"/>
      <c r="C190" s="69"/>
      <c r="D190" s="59"/>
      <c r="E190" s="642"/>
      <c r="F190" s="678"/>
      <c r="G190" s="59"/>
      <c r="H190" s="59"/>
      <c r="I190" s="69"/>
      <c r="J190" s="69"/>
      <c r="K190" s="60"/>
      <c r="L190" s="60"/>
      <c r="M190" s="642"/>
    </row>
    <row r="191" spans="1:13">
      <c r="A191" s="79" t="s">
        <v>1256</v>
      </c>
      <c r="B191" s="642"/>
      <c r="C191" s="69"/>
      <c r="D191" s="59"/>
      <c r="E191" s="642"/>
      <c r="F191" s="678"/>
      <c r="G191" s="59"/>
      <c r="H191" s="59"/>
      <c r="I191" s="69"/>
      <c r="J191" s="69"/>
      <c r="K191" s="60"/>
      <c r="L191" s="60"/>
      <c r="M191" s="642"/>
    </row>
    <row r="192" spans="1:13">
      <c r="A192" s="79" t="s">
        <v>79</v>
      </c>
      <c r="B192" s="642"/>
      <c r="C192" s="69"/>
      <c r="D192" s="59"/>
      <c r="E192" s="642"/>
      <c r="F192" s="678"/>
      <c r="G192" s="59"/>
      <c r="H192" s="59"/>
      <c r="I192" s="69"/>
      <c r="J192" s="69"/>
      <c r="K192" s="60"/>
      <c r="L192" s="60"/>
      <c r="M192" s="642"/>
    </row>
    <row r="193" spans="1:13" ht="21.75" customHeight="1">
      <c r="A193" s="78" t="s">
        <v>1260</v>
      </c>
      <c r="B193" s="103" t="s">
        <v>563</v>
      </c>
      <c r="C193" s="48" t="s">
        <v>4726</v>
      </c>
      <c r="D193" s="64" t="s">
        <v>448</v>
      </c>
      <c r="E193" s="64" t="s">
        <v>82</v>
      </c>
      <c r="F193" s="48" t="s">
        <v>82</v>
      </c>
      <c r="G193" s="64" t="s">
        <v>82</v>
      </c>
      <c r="H193" s="64" t="s">
        <v>276</v>
      </c>
      <c r="I193" s="48" t="s">
        <v>2505</v>
      </c>
      <c r="J193" s="64" t="s">
        <v>146</v>
      </c>
      <c r="K193" s="48" t="s">
        <v>146</v>
      </c>
      <c r="L193" s="64" t="s">
        <v>4727</v>
      </c>
      <c r="M193" s="650" t="s">
        <v>146</v>
      </c>
    </row>
    <row r="194" spans="1:13" ht="26.1" customHeight="1">
      <c r="A194" s="13" t="s">
        <v>1</v>
      </c>
      <c r="B194" s="14" t="s">
        <v>4728</v>
      </c>
      <c r="C194" s="13" t="s">
        <v>4729</v>
      </c>
      <c r="D194" s="14" t="s">
        <v>4730</v>
      </c>
      <c r="E194" s="84" t="s">
        <v>4731</v>
      </c>
      <c r="F194" s="84" t="s">
        <v>4732</v>
      </c>
      <c r="G194" s="84" t="s">
        <v>4733</v>
      </c>
      <c r="H194" s="84" t="s">
        <v>4734</v>
      </c>
      <c r="I194" s="84" t="s">
        <v>4436</v>
      </c>
      <c r="J194" s="14" t="s">
        <v>4735</v>
      </c>
      <c r="K194" s="14" t="s">
        <v>4736</v>
      </c>
      <c r="L194" s="13" t="s">
        <v>4737</v>
      </c>
      <c r="M194" s="84" t="s">
        <v>4738</v>
      </c>
    </row>
    <row r="195" spans="1:13">
      <c r="A195" s="78" t="s">
        <v>14</v>
      </c>
      <c r="B195" s="48" t="s">
        <v>4739</v>
      </c>
      <c r="C195" s="48" t="s">
        <v>4740</v>
      </c>
      <c r="D195" s="48" t="s">
        <v>4741</v>
      </c>
      <c r="E195" s="48" t="s">
        <v>4742</v>
      </c>
      <c r="F195" s="48" t="s">
        <v>4743</v>
      </c>
      <c r="G195" s="48" t="s">
        <v>4744</v>
      </c>
      <c r="H195" s="650" t="s">
        <v>4745</v>
      </c>
      <c r="I195" s="103" t="s">
        <v>3308</v>
      </c>
      <c r="J195" s="103" t="s">
        <v>4746</v>
      </c>
      <c r="K195" s="48" t="s">
        <v>4747</v>
      </c>
      <c r="L195" s="48" t="s">
        <v>4748</v>
      </c>
      <c r="M195" s="103" t="s">
        <v>4749</v>
      </c>
    </row>
    <row r="196" spans="1:13">
      <c r="A196" s="78" t="s">
        <v>27</v>
      </c>
      <c r="B196" s="48" t="s">
        <v>4750</v>
      </c>
      <c r="C196" s="70" t="s">
        <v>4751</v>
      </c>
      <c r="D196" s="48" t="s">
        <v>4752</v>
      </c>
      <c r="E196" s="67" t="s">
        <v>4753</v>
      </c>
      <c r="F196" s="48" t="s">
        <v>4754</v>
      </c>
      <c r="G196" s="48" t="s">
        <v>4755</v>
      </c>
      <c r="H196" s="67" t="s">
        <v>4756</v>
      </c>
      <c r="I196" s="103" t="s">
        <v>4459</v>
      </c>
      <c r="J196" s="103" t="s">
        <v>4757</v>
      </c>
      <c r="K196" s="48" t="s">
        <v>4758</v>
      </c>
      <c r="L196" s="48" t="s">
        <v>4759</v>
      </c>
      <c r="M196" s="103" t="s">
        <v>4760</v>
      </c>
    </row>
    <row r="197" spans="1:13">
      <c r="A197" s="78" t="s">
        <v>40</v>
      </c>
      <c r="B197" s="48" t="s">
        <v>4175</v>
      </c>
      <c r="C197" s="48" t="s">
        <v>4177</v>
      </c>
      <c r="D197" s="48" t="s">
        <v>4177</v>
      </c>
      <c r="E197" s="650" t="s">
        <v>4175</v>
      </c>
      <c r="F197" s="48" t="s">
        <v>4176</v>
      </c>
      <c r="G197" s="48" t="s">
        <v>4177</v>
      </c>
      <c r="H197" s="650" t="s">
        <v>4177</v>
      </c>
      <c r="I197" s="103" t="s">
        <v>4177</v>
      </c>
      <c r="J197" s="103" t="s">
        <v>4177</v>
      </c>
      <c r="K197" s="48" t="s">
        <v>4415</v>
      </c>
      <c r="L197" s="48" t="s">
        <v>4174</v>
      </c>
      <c r="M197" s="103" t="s">
        <v>4610</v>
      </c>
    </row>
    <row r="198" spans="1:13">
      <c r="A198" s="78" t="s">
        <v>48</v>
      </c>
      <c r="B198" s="756">
        <v>1164955000</v>
      </c>
      <c r="C198" s="650">
        <v>2843209000</v>
      </c>
      <c r="D198" s="756">
        <v>6563783000</v>
      </c>
      <c r="E198" s="650">
        <v>932459000</v>
      </c>
      <c r="F198" s="650">
        <v>1452408000</v>
      </c>
      <c r="G198" s="650">
        <v>2883361000</v>
      </c>
      <c r="H198" s="650">
        <v>1676757000</v>
      </c>
      <c r="I198" s="636">
        <v>2513674000</v>
      </c>
      <c r="J198" s="636">
        <v>1781761000</v>
      </c>
      <c r="K198" s="634">
        <v>9017588000</v>
      </c>
      <c r="L198" s="650">
        <v>1509280000</v>
      </c>
      <c r="M198" s="633">
        <v>15343935000</v>
      </c>
    </row>
    <row r="199" spans="1:13">
      <c r="A199" s="78" t="s">
        <v>49</v>
      </c>
      <c r="B199" s="756">
        <v>1710349000</v>
      </c>
      <c r="C199" s="650">
        <v>1306383000</v>
      </c>
      <c r="D199" s="756">
        <v>6515357000</v>
      </c>
      <c r="E199" s="650">
        <v>323026000</v>
      </c>
      <c r="F199" s="650">
        <v>883659000</v>
      </c>
      <c r="G199" s="650">
        <v>3910920000</v>
      </c>
      <c r="H199" s="650">
        <v>2285778000</v>
      </c>
      <c r="I199" s="636">
        <v>1695222000</v>
      </c>
      <c r="J199" s="636">
        <v>1009938000</v>
      </c>
      <c r="K199" s="634">
        <v>11474217000</v>
      </c>
      <c r="L199" s="634">
        <v>771317000</v>
      </c>
      <c r="M199" s="633">
        <v>12358669000</v>
      </c>
    </row>
    <row r="200" spans="1:13">
      <c r="A200" s="78" t="s">
        <v>50</v>
      </c>
      <c r="B200" s="756">
        <v>4044225000</v>
      </c>
      <c r="C200" s="650">
        <v>2018437000</v>
      </c>
      <c r="D200" s="756">
        <v>10352584000</v>
      </c>
      <c r="E200" s="650">
        <v>323026000</v>
      </c>
      <c r="F200" s="650">
        <v>1639589000</v>
      </c>
      <c r="G200" s="650">
        <v>8986506000</v>
      </c>
      <c r="H200" s="650">
        <v>4723577000</v>
      </c>
      <c r="I200" s="636">
        <v>3076557000</v>
      </c>
      <c r="J200" s="636">
        <v>2742578000</v>
      </c>
      <c r="K200" s="634">
        <v>23622812000</v>
      </c>
      <c r="L200" s="634">
        <v>1052638000</v>
      </c>
      <c r="M200" s="633">
        <v>21431727000</v>
      </c>
    </row>
    <row r="201" spans="1:13">
      <c r="A201" s="718" t="s">
        <v>51</v>
      </c>
      <c r="B201" s="49">
        <v>0.1139</v>
      </c>
      <c r="C201" s="49">
        <v>0.63690000000000002</v>
      </c>
      <c r="D201" s="49">
        <v>0.37859999999999999</v>
      </c>
      <c r="E201" s="117">
        <v>0.42520000000000002</v>
      </c>
      <c r="F201" s="49">
        <v>0.1173</v>
      </c>
      <c r="G201" s="63">
        <v>2.1371000000000002</v>
      </c>
      <c r="H201" s="63">
        <v>1.8425</v>
      </c>
      <c r="I201" s="105">
        <v>0.44500000000000001</v>
      </c>
      <c r="J201" s="106">
        <v>0.95860000000000001</v>
      </c>
      <c r="K201" s="117">
        <v>0.15329999999999999</v>
      </c>
      <c r="L201" s="117">
        <v>6.9599999999999995E-2</v>
      </c>
      <c r="M201" s="114">
        <v>9.4200000000000006E-2</v>
      </c>
    </row>
    <row r="202" spans="1:13">
      <c r="A202" s="718" t="s">
        <v>54</v>
      </c>
      <c r="B202" s="49">
        <v>19.457799999999999</v>
      </c>
      <c r="C202" s="49">
        <v>10.3201</v>
      </c>
      <c r="D202" s="49">
        <v>52.869500000000002</v>
      </c>
      <c r="E202" s="49">
        <v>8.1952999999999996</v>
      </c>
      <c r="F202" s="49">
        <v>296.68189999999998</v>
      </c>
      <c r="G202" s="49">
        <v>5.5122</v>
      </c>
      <c r="H202" s="63">
        <v>1.4523999999999999</v>
      </c>
      <c r="I202" s="105">
        <v>4.1403999999999996</v>
      </c>
      <c r="J202" s="114">
        <v>27.628799999999998</v>
      </c>
      <c r="K202" s="117">
        <v>5.4768999999999997</v>
      </c>
      <c r="L202" s="117">
        <v>31.651700000000002</v>
      </c>
      <c r="M202" s="105">
        <v>11.087199999999999</v>
      </c>
    </row>
    <row r="203" spans="1:13" ht="22.5" customHeight="1">
      <c r="A203" s="719" t="s">
        <v>55</v>
      </c>
      <c r="B203" s="65" t="s">
        <v>4761</v>
      </c>
      <c r="C203" s="65" t="s">
        <v>4762</v>
      </c>
      <c r="D203" s="65" t="s">
        <v>4763</v>
      </c>
      <c r="E203" s="65" t="s">
        <v>4764</v>
      </c>
      <c r="F203" s="65" t="s">
        <v>4765</v>
      </c>
      <c r="G203" s="65" t="s">
        <v>4766</v>
      </c>
      <c r="H203" s="65" t="s">
        <v>4767</v>
      </c>
      <c r="I203" s="109" t="s">
        <v>4471</v>
      </c>
      <c r="J203" s="109" t="s">
        <v>4768</v>
      </c>
      <c r="K203" s="65" t="s">
        <v>4769</v>
      </c>
      <c r="L203" s="49" t="s">
        <v>4476</v>
      </c>
      <c r="M203" s="109" t="s">
        <v>1959</v>
      </c>
    </row>
    <row r="204" spans="1:13" ht="22.5" customHeight="1">
      <c r="A204" s="78" t="s">
        <v>68</v>
      </c>
      <c r="B204" s="642"/>
      <c r="C204" s="69"/>
      <c r="D204" s="59"/>
      <c r="E204" s="642"/>
      <c r="F204" s="59"/>
      <c r="G204" s="69"/>
      <c r="H204" s="644" t="s">
        <v>2444</v>
      </c>
      <c r="I204" s="59"/>
      <c r="J204" s="59"/>
      <c r="K204" s="59"/>
      <c r="L204" s="270"/>
      <c r="M204" s="644" t="s">
        <v>4770</v>
      </c>
    </row>
    <row r="205" spans="1:13">
      <c r="A205" s="78" t="s">
        <v>76</v>
      </c>
      <c r="B205" s="642"/>
      <c r="C205" s="69"/>
      <c r="D205" s="642"/>
      <c r="E205" s="678"/>
      <c r="F205" s="59"/>
      <c r="G205" s="59"/>
      <c r="H205" s="69"/>
      <c r="I205" s="60"/>
      <c r="J205" s="59"/>
      <c r="K205" s="59"/>
      <c r="L205" s="60"/>
      <c r="M205" s="642"/>
    </row>
    <row r="206" spans="1:13">
      <c r="A206" s="78" t="s">
        <v>77</v>
      </c>
      <c r="B206" s="642"/>
      <c r="C206" s="69"/>
      <c r="D206" s="642"/>
      <c r="E206" s="678"/>
      <c r="F206" s="59"/>
      <c r="G206" s="59"/>
      <c r="H206" s="69"/>
      <c r="I206" s="60"/>
      <c r="J206" s="60"/>
      <c r="K206" s="60"/>
      <c r="L206" s="60"/>
      <c r="M206" s="642"/>
    </row>
    <row r="207" spans="1:13">
      <c r="A207" s="79" t="s">
        <v>1256</v>
      </c>
      <c r="B207" s="642"/>
      <c r="C207" s="69"/>
      <c r="D207" s="642"/>
      <c r="E207" s="678"/>
      <c r="F207" s="59"/>
      <c r="G207" s="59"/>
      <c r="H207" s="69"/>
      <c r="I207" s="60"/>
      <c r="J207" s="60"/>
      <c r="K207" s="60"/>
      <c r="L207" s="60"/>
      <c r="M207" s="642"/>
    </row>
    <row r="208" spans="1:13">
      <c r="A208" s="79" t="s">
        <v>79</v>
      </c>
      <c r="B208" s="642"/>
      <c r="C208" s="69"/>
      <c r="D208" s="642"/>
      <c r="E208" s="678"/>
      <c r="F208" s="59"/>
      <c r="G208" s="59"/>
      <c r="H208" s="69"/>
      <c r="I208" s="60"/>
      <c r="J208" s="60"/>
      <c r="K208" s="60"/>
      <c r="L208" s="60"/>
      <c r="M208" s="642"/>
    </row>
    <row r="209" spans="1:13">
      <c r="A209" s="78" t="s">
        <v>1260</v>
      </c>
      <c r="B209" s="48" t="s">
        <v>999</v>
      </c>
      <c r="C209" s="48" t="s">
        <v>82</v>
      </c>
      <c r="D209" s="64" t="s">
        <v>448</v>
      </c>
      <c r="E209" s="48" t="s">
        <v>448</v>
      </c>
      <c r="F209" s="64" t="s">
        <v>276</v>
      </c>
      <c r="G209" s="64" t="s">
        <v>82</v>
      </c>
      <c r="H209" s="48" t="s">
        <v>82</v>
      </c>
      <c r="I209" s="103" t="s">
        <v>82</v>
      </c>
      <c r="J209" s="103" t="s">
        <v>82</v>
      </c>
      <c r="K209" s="48" t="s">
        <v>147</v>
      </c>
      <c r="L209" s="48" t="s">
        <v>276</v>
      </c>
      <c r="M209" s="649" t="s">
        <v>1054</v>
      </c>
    </row>
    <row r="210" spans="1:13" ht="26.1" customHeight="1">
      <c r="A210" s="13" t="s">
        <v>1</v>
      </c>
      <c r="B210" s="14" t="s">
        <v>4771</v>
      </c>
      <c r="C210" s="14" t="s">
        <v>4772</v>
      </c>
      <c r="D210" s="14" t="s">
        <v>4773</v>
      </c>
      <c r="E210" s="84" t="s">
        <v>4774</v>
      </c>
      <c r="F210" s="84" t="s">
        <v>4775</v>
      </c>
      <c r="G210" s="84" t="s">
        <v>4776</v>
      </c>
      <c r="H210" s="84" t="s">
        <v>4777</v>
      </c>
      <c r="I210" s="84" t="s">
        <v>4778</v>
      </c>
      <c r="J210" s="14" t="s">
        <v>4679</v>
      </c>
      <c r="K210" s="14" t="s">
        <v>4779</v>
      </c>
      <c r="L210" s="13" t="s">
        <v>4780</v>
      </c>
      <c r="M210" s="84" t="s">
        <v>4781</v>
      </c>
    </row>
    <row r="211" spans="1:13">
      <c r="A211" s="78" t="s">
        <v>14</v>
      </c>
      <c r="B211" s="103" t="s">
        <v>4782</v>
      </c>
      <c r="C211" s="581" t="s">
        <v>4783</v>
      </c>
      <c r="D211" s="103" t="s">
        <v>4784</v>
      </c>
      <c r="E211" s="103" t="s">
        <v>4785</v>
      </c>
      <c r="F211" s="103" t="s">
        <v>4786</v>
      </c>
      <c r="G211" s="103" t="s">
        <v>4787</v>
      </c>
      <c r="H211" s="649" t="s">
        <v>2517</v>
      </c>
      <c r="I211" s="103" t="s">
        <v>4788</v>
      </c>
      <c r="J211" s="103" t="s">
        <v>4690</v>
      </c>
      <c r="K211" s="103" t="s">
        <v>3100</v>
      </c>
      <c r="L211" s="103" t="s">
        <v>4789</v>
      </c>
      <c r="M211" s="103" t="s">
        <v>4790</v>
      </c>
    </row>
    <row r="212" spans="1:13">
      <c r="A212" s="78" t="s">
        <v>27</v>
      </c>
      <c r="B212" s="103" t="s">
        <v>4791</v>
      </c>
      <c r="C212" s="582" t="s">
        <v>4792</v>
      </c>
      <c r="D212" s="103" t="s">
        <v>4793</v>
      </c>
      <c r="E212" s="116" t="s">
        <v>4794</v>
      </c>
      <c r="F212" s="103" t="s">
        <v>4795</v>
      </c>
      <c r="G212" s="103" t="s">
        <v>4796</v>
      </c>
      <c r="H212" s="116" t="s">
        <v>4797</v>
      </c>
      <c r="I212" s="103" t="s">
        <v>4798</v>
      </c>
      <c r="J212" s="103" t="s">
        <v>4702</v>
      </c>
      <c r="K212" s="103" t="s">
        <v>4799</v>
      </c>
      <c r="L212" s="103" t="s">
        <v>4800</v>
      </c>
      <c r="M212" s="103" t="s">
        <v>4801</v>
      </c>
    </row>
    <row r="213" spans="1:13">
      <c r="A213" s="78" t="s">
        <v>40</v>
      </c>
      <c r="B213" s="103" t="s">
        <v>4417</v>
      </c>
      <c r="C213" s="581" t="s">
        <v>4468</v>
      </c>
      <c r="D213" s="103" t="s">
        <v>4177</v>
      </c>
      <c r="E213" s="649" t="s">
        <v>4177</v>
      </c>
      <c r="F213" s="103" t="s">
        <v>4175</v>
      </c>
      <c r="G213" s="103" t="s">
        <v>4802</v>
      </c>
      <c r="H213" s="649" t="s">
        <v>4179</v>
      </c>
      <c r="I213" s="103" t="s">
        <v>4713</v>
      </c>
      <c r="J213" s="103" t="s">
        <v>4468</v>
      </c>
      <c r="K213" s="103" t="s">
        <v>4803</v>
      </c>
      <c r="L213" s="103" t="s">
        <v>4802</v>
      </c>
      <c r="M213" s="103" t="s">
        <v>4802</v>
      </c>
    </row>
    <row r="214" spans="1:13">
      <c r="A214" s="78" t="s">
        <v>48</v>
      </c>
      <c r="B214" s="633">
        <v>9396835000</v>
      </c>
      <c r="C214" s="815">
        <v>5305355000</v>
      </c>
      <c r="D214" s="633">
        <v>923911000</v>
      </c>
      <c r="E214" s="649">
        <v>1009794000</v>
      </c>
      <c r="F214" s="649">
        <v>1586913000</v>
      </c>
      <c r="G214" s="649">
        <v>4050487000</v>
      </c>
      <c r="H214" s="649">
        <v>3248069000</v>
      </c>
      <c r="I214" s="636">
        <v>3815141000</v>
      </c>
      <c r="J214" s="636">
        <v>1794649000</v>
      </c>
      <c r="K214" s="636">
        <v>8772579000</v>
      </c>
      <c r="L214" s="649">
        <v>2162032000</v>
      </c>
      <c r="M214" s="633">
        <v>3378620000</v>
      </c>
    </row>
    <row r="215" spans="1:13">
      <c r="A215" s="78" t="s">
        <v>49</v>
      </c>
      <c r="B215" s="633">
        <v>4790408000</v>
      </c>
      <c r="C215" s="815">
        <v>7019486000</v>
      </c>
      <c r="D215" s="633">
        <v>671283000</v>
      </c>
      <c r="E215" s="649">
        <v>0</v>
      </c>
      <c r="F215" s="649">
        <v>272697000</v>
      </c>
      <c r="G215" s="649">
        <v>4085141000</v>
      </c>
      <c r="H215" s="649">
        <v>1489572000</v>
      </c>
      <c r="I215" s="636">
        <v>993626000</v>
      </c>
      <c r="J215" s="636">
        <v>670228000</v>
      </c>
      <c r="K215" s="636">
        <v>10142401000</v>
      </c>
      <c r="L215" s="636">
        <v>1292070000</v>
      </c>
      <c r="M215" s="633">
        <v>1819482000</v>
      </c>
    </row>
    <row r="216" spans="1:13">
      <c r="A216" s="78" t="s">
        <v>50</v>
      </c>
      <c r="B216" s="633">
        <v>11317340000</v>
      </c>
      <c r="C216" s="815">
        <v>13259662000</v>
      </c>
      <c r="D216" s="633">
        <v>617283000</v>
      </c>
      <c r="E216" s="649">
        <v>0</v>
      </c>
      <c r="F216" s="649">
        <v>644690000</v>
      </c>
      <c r="G216" s="649">
        <v>4811553000</v>
      </c>
      <c r="H216" s="649">
        <v>3205329000</v>
      </c>
      <c r="I216" s="636">
        <v>1461712000</v>
      </c>
      <c r="J216" s="636">
        <v>1621113000</v>
      </c>
      <c r="K216" s="636">
        <v>17211265000</v>
      </c>
      <c r="L216" s="636">
        <v>2385269000</v>
      </c>
      <c r="M216" s="633">
        <v>2501253000</v>
      </c>
    </row>
    <row r="217" spans="1:13">
      <c r="A217" s="718" t="s">
        <v>51</v>
      </c>
      <c r="B217" s="105">
        <v>0.3075</v>
      </c>
      <c r="C217" s="579">
        <v>0.81279999999999997</v>
      </c>
      <c r="D217" s="105">
        <v>0.13159999999999999</v>
      </c>
      <c r="E217" s="114">
        <v>0.25069999999999998</v>
      </c>
      <c r="F217" s="105">
        <v>0.1099</v>
      </c>
      <c r="G217" s="114">
        <v>0.1177</v>
      </c>
      <c r="H217" s="114">
        <v>0.35220000000000001</v>
      </c>
      <c r="I217" s="105">
        <v>0.17180000000000001</v>
      </c>
      <c r="J217" s="114">
        <v>0.23100000000000001</v>
      </c>
      <c r="K217" s="114">
        <v>0.37819999999999998</v>
      </c>
      <c r="L217" s="114">
        <v>0.34010000000000001</v>
      </c>
      <c r="M217" s="114">
        <v>0.15479999999999999</v>
      </c>
    </row>
    <row r="218" spans="1:13">
      <c r="A218" s="718" t="s">
        <v>54</v>
      </c>
      <c r="B218" s="105">
        <v>7.3419999999999996</v>
      </c>
      <c r="C218" s="578">
        <v>2.5531999999999999</v>
      </c>
      <c r="D218" s="105">
        <v>10.0512</v>
      </c>
      <c r="E218" s="105">
        <v>5.7182000000000004</v>
      </c>
      <c r="F218" s="105">
        <v>22.011500000000002</v>
      </c>
      <c r="G218" s="105">
        <v>7.8159000000000001</v>
      </c>
      <c r="H218" s="114">
        <v>30.867699999999999</v>
      </c>
      <c r="I218" s="105">
        <v>6.5842000000000001</v>
      </c>
      <c r="J218" s="114">
        <v>18.2867</v>
      </c>
      <c r="K218" s="114">
        <v>4.0983999999999998</v>
      </c>
      <c r="L218" s="114">
        <v>10.8643</v>
      </c>
      <c r="M218" s="105">
        <v>9.0128000000000004</v>
      </c>
    </row>
    <row r="219" spans="1:13" ht="22.5" customHeight="1">
      <c r="A219" s="719" t="s">
        <v>55</v>
      </c>
      <c r="B219" s="109" t="s">
        <v>4804</v>
      </c>
      <c r="C219" s="584" t="s">
        <v>4805</v>
      </c>
      <c r="D219" s="109" t="s">
        <v>4806</v>
      </c>
      <c r="E219" s="109" t="s">
        <v>4807</v>
      </c>
      <c r="F219" s="109" t="s">
        <v>4808</v>
      </c>
      <c r="G219" s="109" t="s">
        <v>4809</v>
      </c>
      <c r="H219" s="109" t="s">
        <v>4810</v>
      </c>
      <c r="I219" s="109" t="s">
        <v>1664</v>
      </c>
      <c r="J219" s="109" t="s">
        <v>4715</v>
      </c>
      <c r="K219" s="109" t="s">
        <v>492</v>
      </c>
      <c r="L219" s="105" t="s">
        <v>4811</v>
      </c>
      <c r="M219" s="109" t="s">
        <v>4812</v>
      </c>
    </row>
    <row r="220" spans="1:13" ht="22.5" customHeight="1">
      <c r="A220" s="78" t="s">
        <v>68</v>
      </c>
      <c r="B220" s="642"/>
      <c r="C220" s="644" t="s">
        <v>4813</v>
      </c>
      <c r="D220" s="59"/>
      <c r="E220" s="644" t="s">
        <v>4814</v>
      </c>
      <c r="F220" s="644" t="s">
        <v>4815</v>
      </c>
      <c r="G220" s="644" t="s">
        <v>4816</v>
      </c>
      <c r="H220" s="644" t="s">
        <v>1163</v>
      </c>
      <c r="I220" s="644" t="s">
        <v>4817</v>
      </c>
      <c r="J220" s="59"/>
      <c r="K220" s="59"/>
      <c r="L220" s="644" t="s">
        <v>4818</v>
      </c>
      <c r="M220" s="644" t="s">
        <v>4819</v>
      </c>
    </row>
    <row r="221" spans="1:13">
      <c r="A221" s="78" t="s">
        <v>76</v>
      </c>
      <c r="B221" s="642"/>
      <c r="C221" s="676"/>
      <c r="D221" s="642"/>
      <c r="E221" s="678"/>
      <c r="F221" s="59"/>
      <c r="G221" s="59"/>
      <c r="H221" s="69"/>
      <c r="I221" s="60"/>
      <c r="J221" s="59"/>
      <c r="K221" s="59"/>
      <c r="L221" s="60"/>
      <c r="M221" s="642"/>
    </row>
    <row r="222" spans="1:13">
      <c r="A222" s="78" t="s">
        <v>77</v>
      </c>
      <c r="B222" s="642"/>
      <c r="C222" s="676"/>
      <c r="D222" s="642"/>
      <c r="E222" s="678"/>
      <c r="F222" s="59"/>
      <c r="G222" s="59"/>
      <c r="H222" s="69"/>
      <c r="I222" s="60"/>
      <c r="J222" s="60"/>
      <c r="K222" s="60"/>
      <c r="L222" s="60"/>
      <c r="M222" s="642"/>
    </row>
    <row r="223" spans="1:13">
      <c r="A223" s="79" t="s">
        <v>1256</v>
      </c>
      <c r="B223" s="642"/>
      <c r="C223" s="676"/>
      <c r="D223" s="642"/>
      <c r="E223" s="678"/>
      <c r="F223" s="59"/>
      <c r="G223" s="59"/>
      <c r="H223" s="69"/>
      <c r="I223" s="60"/>
      <c r="J223" s="60"/>
      <c r="K223" s="60"/>
      <c r="L223" s="60"/>
      <c r="M223" s="642"/>
    </row>
    <row r="224" spans="1:13">
      <c r="A224" s="79" t="s">
        <v>79</v>
      </c>
      <c r="B224" s="642"/>
      <c r="C224" s="676"/>
      <c r="D224" s="642"/>
      <c r="E224" s="678"/>
      <c r="F224" s="59"/>
      <c r="G224" s="59"/>
      <c r="H224" s="69"/>
      <c r="I224" s="60"/>
      <c r="J224" s="60"/>
      <c r="K224" s="60"/>
      <c r="L224" s="60"/>
      <c r="M224" s="642"/>
    </row>
    <row r="225" spans="1:13">
      <c r="A225" s="78" t="s">
        <v>1260</v>
      </c>
      <c r="B225" s="103" t="s">
        <v>4820</v>
      </c>
      <c r="C225" s="582" t="s">
        <v>1054</v>
      </c>
      <c r="D225" s="112" t="s">
        <v>4821</v>
      </c>
      <c r="E225" s="103" t="s">
        <v>82</v>
      </c>
      <c r="F225" s="112" t="s">
        <v>83</v>
      </c>
      <c r="G225" s="112" t="s">
        <v>563</v>
      </c>
      <c r="H225" s="103" t="s">
        <v>333</v>
      </c>
      <c r="I225" s="103" t="s">
        <v>83</v>
      </c>
      <c r="J225" s="48"/>
      <c r="K225" s="103" t="s">
        <v>83</v>
      </c>
      <c r="L225" s="103" t="s">
        <v>82</v>
      </c>
      <c r="M225" s="649" t="s">
        <v>82</v>
      </c>
    </row>
    <row r="226" spans="1:13" ht="26.1" customHeight="1">
      <c r="A226" s="13" t="s">
        <v>1</v>
      </c>
      <c r="B226" s="14" t="s">
        <v>4822</v>
      </c>
      <c r="C226" s="14" t="s">
        <v>4635</v>
      </c>
      <c r="D226" s="14" t="s">
        <v>4823</v>
      </c>
      <c r="E226" s="84" t="s">
        <v>4824</v>
      </c>
      <c r="F226" s="84" t="s">
        <v>4825</v>
      </c>
      <c r="G226" s="84" t="s">
        <v>4826</v>
      </c>
      <c r="H226" s="84" t="s">
        <v>4827</v>
      </c>
      <c r="I226" s="84" t="s">
        <v>4828</v>
      </c>
      <c r="J226" s="14" t="s">
        <v>4829</v>
      </c>
      <c r="K226" s="14" t="s">
        <v>4830</v>
      </c>
      <c r="L226" s="13" t="s">
        <v>4831</v>
      </c>
      <c r="M226" s="84" t="s">
        <v>4832</v>
      </c>
    </row>
    <row r="227" spans="1:13">
      <c r="A227" s="78" t="s">
        <v>14</v>
      </c>
      <c r="B227" s="103" t="s">
        <v>4833</v>
      </c>
      <c r="C227" s="103" t="s">
        <v>4647</v>
      </c>
      <c r="D227" s="103" t="s">
        <v>4834</v>
      </c>
      <c r="E227" s="103" t="s">
        <v>4835</v>
      </c>
      <c r="F227" s="103" t="s">
        <v>4836</v>
      </c>
      <c r="G227" s="103" t="s">
        <v>4837</v>
      </c>
      <c r="H227" s="649" t="s">
        <v>4838</v>
      </c>
      <c r="I227" s="235" t="s">
        <v>3184</v>
      </c>
      <c r="J227" s="103" t="s">
        <v>4839</v>
      </c>
      <c r="K227" s="103" t="s">
        <v>1548</v>
      </c>
      <c r="L227" s="103" t="s">
        <v>4840</v>
      </c>
      <c r="M227" s="103" t="s">
        <v>4841</v>
      </c>
    </row>
    <row r="228" spans="1:13">
      <c r="A228" s="78" t="s">
        <v>27</v>
      </c>
      <c r="B228" s="103" t="s">
        <v>4842</v>
      </c>
      <c r="C228" s="103" t="s">
        <v>4843</v>
      </c>
      <c r="D228" s="103" t="s">
        <v>4844</v>
      </c>
      <c r="E228" s="116" t="s">
        <v>4845</v>
      </c>
      <c r="F228" s="103" t="s">
        <v>4846</v>
      </c>
      <c r="G228" s="103" t="s">
        <v>4847</v>
      </c>
      <c r="H228" s="116" t="s">
        <v>4848</v>
      </c>
      <c r="I228" s="236" t="s">
        <v>4849</v>
      </c>
      <c r="J228" s="103" t="s">
        <v>4850</v>
      </c>
      <c r="K228" s="103" t="s">
        <v>4851</v>
      </c>
      <c r="L228" s="103" t="s">
        <v>4852</v>
      </c>
      <c r="M228" s="103" t="s">
        <v>4853</v>
      </c>
    </row>
    <row r="229" spans="1:13">
      <c r="A229" s="78" t="s">
        <v>40</v>
      </c>
      <c r="B229" s="103" t="s">
        <v>4179</v>
      </c>
      <c r="C229" s="103" t="s">
        <v>4179</v>
      </c>
      <c r="D229" s="103" t="s">
        <v>4179</v>
      </c>
      <c r="E229" s="649" t="s">
        <v>4175</v>
      </c>
      <c r="F229" s="103" t="s">
        <v>4175</v>
      </c>
      <c r="G229" s="103" t="s">
        <v>4180</v>
      </c>
      <c r="H229" s="649" t="s">
        <v>4176</v>
      </c>
      <c r="I229" s="235" t="s">
        <v>4468</v>
      </c>
      <c r="J229" s="103" t="s">
        <v>4176</v>
      </c>
      <c r="K229" s="103" t="s">
        <v>4610</v>
      </c>
      <c r="L229" s="103" t="s">
        <v>4417</v>
      </c>
      <c r="M229" s="103" t="s">
        <v>4177</v>
      </c>
    </row>
    <row r="230" spans="1:13">
      <c r="A230" s="78" t="s">
        <v>48</v>
      </c>
      <c r="B230" s="633">
        <v>1425772000</v>
      </c>
      <c r="C230" s="633">
        <v>1481340000</v>
      </c>
      <c r="D230" s="633">
        <v>2964168000</v>
      </c>
      <c r="E230" s="649">
        <v>1605227000</v>
      </c>
      <c r="F230" s="649">
        <v>2951400000</v>
      </c>
      <c r="G230" s="649">
        <v>10762762000</v>
      </c>
      <c r="H230" s="649">
        <v>14168932000</v>
      </c>
      <c r="I230" s="854">
        <v>1436061000</v>
      </c>
      <c r="J230" s="636">
        <v>1229688000</v>
      </c>
      <c r="K230" s="636">
        <v>1047062000</v>
      </c>
      <c r="L230" s="649">
        <v>1552588000</v>
      </c>
      <c r="M230" s="633">
        <v>5553108000</v>
      </c>
    </row>
    <row r="231" spans="1:13">
      <c r="A231" s="78" t="s">
        <v>49</v>
      </c>
      <c r="B231" s="633">
        <v>729681000</v>
      </c>
      <c r="C231" s="633">
        <v>928842000</v>
      </c>
      <c r="D231" s="633">
        <v>2211223000</v>
      </c>
      <c r="E231" s="649">
        <v>496139000</v>
      </c>
      <c r="F231" s="649">
        <v>757044000</v>
      </c>
      <c r="G231" s="649">
        <v>11067938000</v>
      </c>
      <c r="H231" s="649">
        <v>29596782000</v>
      </c>
      <c r="I231" s="854">
        <v>919502000</v>
      </c>
      <c r="J231" s="636">
        <v>583927000</v>
      </c>
      <c r="K231" s="636">
        <v>573165000</v>
      </c>
      <c r="L231" s="636">
        <v>1065831000</v>
      </c>
      <c r="M231" s="633">
        <v>1193373000</v>
      </c>
    </row>
    <row r="232" spans="1:13">
      <c r="A232" s="78" t="s">
        <v>50</v>
      </c>
      <c r="B232" s="633">
        <v>729681000</v>
      </c>
      <c r="C232" s="633">
        <v>928842000</v>
      </c>
      <c r="D232" s="633">
        <v>5188005000</v>
      </c>
      <c r="E232" s="649">
        <v>1513321000</v>
      </c>
      <c r="F232" s="649">
        <v>1745944000</v>
      </c>
      <c r="G232" s="649">
        <v>12557401000</v>
      </c>
      <c r="H232" s="649">
        <v>33439628000</v>
      </c>
      <c r="I232" s="854">
        <v>949958000</v>
      </c>
      <c r="J232" s="636">
        <v>868285000</v>
      </c>
      <c r="K232" s="636">
        <v>573165000</v>
      </c>
      <c r="L232" s="636">
        <v>1981152000</v>
      </c>
      <c r="M232" s="633">
        <v>2410536000</v>
      </c>
    </row>
    <row r="233" spans="1:13">
      <c r="A233" s="718" t="s">
        <v>51</v>
      </c>
      <c r="B233" s="105">
        <v>2.7699999999999999E-2</v>
      </c>
      <c r="C233" s="105">
        <v>0.2974</v>
      </c>
      <c r="D233" s="105">
        <v>8.9499999999999996E-2</v>
      </c>
      <c r="E233" s="114">
        <v>0.54059999999999997</v>
      </c>
      <c r="F233" s="105">
        <v>2.46E-2</v>
      </c>
      <c r="G233" s="114">
        <v>0.28050000000000003</v>
      </c>
      <c r="H233" s="106">
        <v>1.2904</v>
      </c>
      <c r="I233" s="237">
        <v>0.1014</v>
      </c>
      <c r="J233" s="114">
        <v>0.28899999999999998</v>
      </c>
      <c r="K233" s="114">
        <v>0.63349999999999995</v>
      </c>
      <c r="L233" s="114">
        <v>0.2606</v>
      </c>
      <c r="M233" s="114">
        <v>0.31850000000000001</v>
      </c>
    </row>
    <row r="234" spans="1:13">
      <c r="A234" s="718" t="s">
        <v>54</v>
      </c>
      <c r="B234" s="105">
        <v>21.704000000000001</v>
      </c>
      <c r="C234" s="105">
        <v>2.8443000000000001</v>
      </c>
      <c r="D234" s="105">
        <v>13.6656</v>
      </c>
      <c r="E234" s="105">
        <v>21.526199999999999</v>
      </c>
      <c r="F234" s="105">
        <v>23.278700000000001</v>
      </c>
      <c r="G234" s="105">
        <v>4.7172999999999998</v>
      </c>
      <c r="H234" s="114">
        <v>3.2789000000000001</v>
      </c>
      <c r="I234" s="237">
        <v>8.6661999999999999</v>
      </c>
      <c r="J234" s="114">
        <v>14.3626</v>
      </c>
      <c r="K234" s="114">
        <v>3.6732999999999998</v>
      </c>
      <c r="L234" s="114">
        <v>9.2293000000000003</v>
      </c>
      <c r="M234" s="105">
        <v>6.2744999999999997</v>
      </c>
    </row>
    <row r="235" spans="1:13" ht="22.5" customHeight="1">
      <c r="A235" s="719" t="s">
        <v>55</v>
      </c>
      <c r="B235" s="109" t="s">
        <v>4854</v>
      </c>
      <c r="C235" s="105" t="s">
        <v>1250</v>
      </c>
      <c r="D235" s="109" t="s">
        <v>4855</v>
      </c>
      <c r="E235" s="109" t="s">
        <v>4856</v>
      </c>
      <c r="F235" s="109" t="s">
        <v>59</v>
      </c>
      <c r="G235" s="109" t="s">
        <v>4375</v>
      </c>
      <c r="H235" s="109" t="s">
        <v>4857</v>
      </c>
      <c r="I235" s="238" t="s">
        <v>4858</v>
      </c>
      <c r="J235" s="109" t="s">
        <v>4859</v>
      </c>
      <c r="K235" s="109" t="s">
        <v>4860</v>
      </c>
      <c r="L235" s="105" t="s">
        <v>4861</v>
      </c>
      <c r="M235" s="109" t="s">
        <v>1664</v>
      </c>
    </row>
    <row r="236" spans="1:13" ht="22.5" customHeight="1">
      <c r="A236" s="78" t="s">
        <v>68</v>
      </c>
      <c r="B236" s="642"/>
      <c r="C236" s="642"/>
      <c r="D236" s="59"/>
      <c r="E236" s="644" t="s">
        <v>4862</v>
      </c>
      <c r="F236" s="644" t="s">
        <v>3921</v>
      </c>
      <c r="G236" s="644" t="s">
        <v>4863</v>
      </c>
      <c r="H236" s="644" t="s">
        <v>4864</v>
      </c>
      <c r="I236" s="59"/>
      <c r="J236" s="59"/>
      <c r="K236" s="59"/>
      <c r="L236" s="644" t="s">
        <v>4865</v>
      </c>
      <c r="M236" s="644" t="s">
        <v>4866</v>
      </c>
    </row>
    <row r="237" spans="1:13">
      <c r="A237" s="78" t="s">
        <v>76</v>
      </c>
      <c r="B237" s="642"/>
      <c r="C237" s="642"/>
      <c r="D237" s="642"/>
      <c r="E237" s="678"/>
      <c r="F237" s="59"/>
      <c r="G237" s="59"/>
      <c r="H237" s="69"/>
      <c r="I237" s="239"/>
      <c r="J237" s="59"/>
      <c r="K237" s="59"/>
      <c r="L237" s="60"/>
      <c r="M237" s="642"/>
    </row>
    <row r="238" spans="1:13">
      <c r="A238" s="78" t="s">
        <v>77</v>
      </c>
      <c r="B238" s="642"/>
      <c r="C238" s="642"/>
      <c r="D238" s="642"/>
      <c r="E238" s="678"/>
      <c r="F238" s="59"/>
      <c r="G238" s="59"/>
      <c r="H238" s="69"/>
      <c r="I238" s="239"/>
      <c r="J238" s="60"/>
      <c r="K238" s="60"/>
      <c r="L238" s="60"/>
      <c r="M238" s="642"/>
    </row>
    <row r="239" spans="1:13">
      <c r="A239" s="79" t="s">
        <v>1256</v>
      </c>
      <c r="B239" s="642"/>
      <c r="C239" s="642"/>
      <c r="D239" s="642"/>
      <c r="E239" s="678"/>
      <c r="F239" s="59"/>
      <c r="G239" s="59"/>
      <c r="H239" s="69"/>
      <c r="I239" s="239"/>
      <c r="J239" s="60"/>
      <c r="K239" s="60"/>
      <c r="L239" s="60"/>
      <c r="M239" s="642"/>
    </row>
    <row r="240" spans="1:13">
      <c r="A240" s="79" t="s">
        <v>79</v>
      </c>
      <c r="B240" s="642"/>
      <c r="C240" s="642"/>
      <c r="D240" s="642"/>
      <c r="E240" s="678"/>
      <c r="F240" s="59"/>
      <c r="G240" s="59"/>
      <c r="H240" s="69"/>
      <c r="I240" s="239"/>
      <c r="J240" s="60"/>
      <c r="K240" s="60"/>
      <c r="L240" s="60"/>
      <c r="M240" s="642"/>
    </row>
    <row r="241" spans="1:13">
      <c r="A241" s="78" t="s">
        <v>1260</v>
      </c>
      <c r="B241" s="112" t="s">
        <v>392</v>
      </c>
      <c r="C241" s="112" t="s">
        <v>392</v>
      </c>
      <c r="D241" s="112" t="s">
        <v>392</v>
      </c>
      <c r="E241" s="103" t="s">
        <v>83</v>
      </c>
      <c r="F241" s="112" t="s">
        <v>83</v>
      </c>
      <c r="G241" s="112" t="s">
        <v>502</v>
      </c>
      <c r="H241" s="103" t="s">
        <v>1112</v>
      </c>
      <c r="I241" s="235" t="s">
        <v>83</v>
      </c>
      <c r="J241" s="103" t="s">
        <v>333</v>
      </c>
      <c r="K241" s="103" t="s">
        <v>333</v>
      </c>
      <c r="L241" s="103" t="s">
        <v>83</v>
      </c>
      <c r="M241" s="649" t="s">
        <v>83</v>
      </c>
    </row>
    <row r="242" spans="1:13" ht="26.1" customHeight="1">
      <c r="A242" s="13" t="s">
        <v>1</v>
      </c>
      <c r="B242" s="14" t="s">
        <v>4867</v>
      </c>
      <c r="C242" s="14" t="s">
        <v>2900</v>
      </c>
      <c r="D242" s="14" t="s">
        <v>1488</v>
      </c>
      <c r="E242" s="84" t="s">
        <v>4868</v>
      </c>
      <c r="F242" s="84" t="s">
        <v>4869</v>
      </c>
      <c r="G242" s="84" t="s">
        <v>4870</v>
      </c>
      <c r="H242" s="84" t="s">
        <v>504</v>
      </c>
      <c r="I242" s="84" t="s">
        <v>4871</v>
      </c>
      <c r="J242" s="14" t="s">
        <v>4872</v>
      </c>
      <c r="K242" s="14" t="s">
        <v>4873</v>
      </c>
      <c r="L242" s="13" t="s">
        <v>4874</v>
      </c>
      <c r="M242" s="13" t="s">
        <v>4875</v>
      </c>
    </row>
    <row r="243" spans="1:13">
      <c r="A243" s="78" t="s">
        <v>14</v>
      </c>
      <c r="B243" s="103" t="s">
        <v>4876</v>
      </c>
      <c r="C243" s="103" t="s">
        <v>4877</v>
      </c>
      <c r="D243" s="103" t="s">
        <v>4878</v>
      </c>
      <c r="E243" s="103" t="s">
        <v>4879</v>
      </c>
      <c r="F243" s="103" t="s">
        <v>4880</v>
      </c>
      <c r="G243" s="103" t="s">
        <v>4881</v>
      </c>
      <c r="H243" s="649" t="s">
        <v>4882</v>
      </c>
      <c r="I243" s="103" t="s">
        <v>4211</v>
      </c>
      <c r="J243" s="103" t="s">
        <v>4883</v>
      </c>
      <c r="K243" s="103" t="s">
        <v>4884</v>
      </c>
      <c r="L243" s="103" t="s">
        <v>4885</v>
      </c>
      <c r="M243" s="527" t="s">
        <v>4886</v>
      </c>
    </row>
    <row r="244" spans="1:13">
      <c r="A244" s="78" t="s">
        <v>27</v>
      </c>
      <c r="B244" s="103" t="s">
        <v>4887</v>
      </c>
      <c r="C244" s="103" t="s">
        <v>4888</v>
      </c>
      <c r="D244" s="103" t="s">
        <v>4889</v>
      </c>
      <c r="E244" s="116" t="s">
        <v>4890</v>
      </c>
      <c r="F244" s="103" t="s">
        <v>4891</v>
      </c>
      <c r="G244" s="103" t="s">
        <v>4892</v>
      </c>
      <c r="H244" s="116" t="s">
        <v>4893</v>
      </c>
      <c r="I244" s="103" t="s">
        <v>4222</v>
      </c>
      <c r="J244" s="103" t="s">
        <v>4894</v>
      </c>
      <c r="K244" s="103" t="s">
        <v>4895</v>
      </c>
      <c r="L244" s="103" t="s">
        <v>4896</v>
      </c>
      <c r="M244" s="528" t="s">
        <v>4897</v>
      </c>
    </row>
    <row r="245" spans="1:13">
      <c r="A245" s="78" t="s">
        <v>40</v>
      </c>
      <c r="B245" s="103" t="s">
        <v>4610</v>
      </c>
      <c r="C245" s="103" t="s">
        <v>4417</v>
      </c>
      <c r="D245" s="103" t="s">
        <v>4179</v>
      </c>
      <c r="E245" s="649" t="s">
        <v>4176</v>
      </c>
      <c r="F245" s="103" t="s">
        <v>4417</v>
      </c>
      <c r="G245" s="103" t="s">
        <v>4713</v>
      </c>
      <c r="H245" s="649" t="s">
        <v>4174</v>
      </c>
      <c r="I245" s="103" t="s">
        <v>4177</v>
      </c>
      <c r="J245" s="103" t="s">
        <v>4417</v>
      </c>
      <c r="K245" s="103" t="s">
        <v>4180</v>
      </c>
      <c r="L245" s="103" t="s">
        <v>4179</v>
      </c>
      <c r="M245" s="527" t="s">
        <v>4180</v>
      </c>
    </row>
    <row r="246" spans="1:13">
      <c r="A246" s="78" t="s">
        <v>48</v>
      </c>
      <c r="B246" s="633">
        <v>3914045000</v>
      </c>
      <c r="C246" s="633">
        <v>1549798000</v>
      </c>
      <c r="D246" s="633">
        <v>2479514000</v>
      </c>
      <c r="E246" s="649">
        <v>15296185000</v>
      </c>
      <c r="F246" s="649">
        <v>2096158000</v>
      </c>
      <c r="G246" s="649">
        <v>7982359000</v>
      </c>
      <c r="H246" s="649">
        <v>2259226000</v>
      </c>
      <c r="I246" s="636">
        <v>1792748000</v>
      </c>
      <c r="J246" s="636">
        <v>2297693000</v>
      </c>
      <c r="K246" s="636">
        <v>1452546000</v>
      </c>
      <c r="L246" s="649">
        <v>5441063000</v>
      </c>
      <c r="M246" s="855">
        <v>1422576000</v>
      </c>
    </row>
    <row r="247" spans="1:13">
      <c r="A247" s="78" t="s">
        <v>49</v>
      </c>
      <c r="B247" s="633">
        <v>1802196000</v>
      </c>
      <c r="C247" s="633">
        <v>2158569000</v>
      </c>
      <c r="D247" s="633">
        <v>886195000</v>
      </c>
      <c r="E247" s="649">
        <v>9978071000</v>
      </c>
      <c r="F247" s="649">
        <v>854393000</v>
      </c>
      <c r="G247" s="649">
        <v>5067344000</v>
      </c>
      <c r="H247" s="649">
        <v>1112018000</v>
      </c>
      <c r="I247" s="636">
        <v>492462000</v>
      </c>
      <c r="J247" s="636">
        <v>2043111000</v>
      </c>
      <c r="K247" s="636">
        <v>514579000</v>
      </c>
      <c r="L247" s="636">
        <v>4154978000</v>
      </c>
      <c r="M247" s="855">
        <v>987351000</v>
      </c>
    </row>
    <row r="248" spans="1:13">
      <c r="A248" s="78" t="s">
        <v>50</v>
      </c>
      <c r="B248" s="633">
        <v>2597706000</v>
      </c>
      <c r="C248" s="633">
        <v>2677281000</v>
      </c>
      <c r="D248" s="633">
        <v>1460778000</v>
      </c>
      <c r="E248" s="649">
        <v>15202199000</v>
      </c>
      <c r="F248" s="649">
        <v>1316366000</v>
      </c>
      <c r="G248" s="649">
        <v>15126081000</v>
      </c>
      <c r="H248" s="649">
        <v>1709018000</v>
      </c>
      <c r="I248" s="636">
        <v>818376000</v>
      </c>
      <c r="J248" s="636">
        <v>4110883000</v>
      </c>
      <c r="K248" s="636">
        <v>1004947000</v>
      </c>
      <c r="L248" s="636">
        <v>7522387000</v>
      </c>
      <c r="M248" s="855">
        <v>1091509000</v>
      </c>
    </row>
    <row r="249" spans="1:13">
      <c r="A249" s="718" t="s">
        <v>51</v>
      </c>
      <c r="B249" s="106">
        <v>0.92749999999999999</v>
      </c>
      <c r="C249" s="105">
        <v>3.3300000000000003E-2</v>
      </c>
      <c r="D249" s="105">
        <v>0.1013</v>
      </c>
      <c r="E249" s="114">
        <v>0.40329999999999999</v>
      </c>
      <c r="F249" s="105">
        <v>2.35E-2</v>
      </c>
      <c r="G249" s="114">
        <v>0.1348</v>
      </c>
      <c r="H249" s="114">
        <v>3.8399999999999997E-2</v>
      </c>
      <c r="I249" s="105">
        <v>0.18790000000000001</v>
      </c>
      <c r="J249" s="114">
        <v>0.47749999999999998</v>
      </c>
      <c r="K249" s="114">
        <v>0.40939999999999999</v>
      </c>
      <c r="L249" s="114">
        <v>0.50760000000000005</v>
      </c>
      <c r="M249" s="532">
        <v>0.51800000000000002</v>
      </c>
    </row>
    <row r="250" spans="1:13">
      <c r="A250" s="718" t="s">
        <v>54</v>
      </c>
      <c r="B250" s="105">
        <v>9.0615000000000006</v>
      </c>
      <c r="C250" s="105">
        <v>30</v>
      </c>
      <c r="D250" s="105">
        <v>24.555599999999998</v>
      </c>
      <c r="E250" s="105">
        <v>5.7568000000000001</v>
      </c>
      <c r="F250" s="105">
        <v>39.7744</v>
      </c>
      <c r="G250" s="105">
        <v>3.0076999999999998</v>
      </c>
      <c r="H250" s="114">
        <v>23.7331</v>
      </c>
      <c r="I250" s="105">
        <v>10.7265</v>
      </c>
      <c r="J250" s="114">
        <v>5.2622</v>
      </c>
      <c r="K250" s="114">
        <v>7.3242000000000003</v>
      </c>
      <c r="L250" s="114">
        <v>7.0316000000000001</v>
      </c>
      <c r="M250" s="532">
        <v>4.2380000000000004</v>
      </c>
    </row>
    <row r="251" spans="1:13" ht="22.5" customHeight="1">
      <c r="A251" s="719" t="s">
        <v>55</v>
      </c>
      <c r="B251" s="109" t="s">
        <v>4898</v>
      </c>
      <c r="C251" s="105" t="s">
        <v>4899</v>
      </c>
      <c r="D251" s="109" t="s">
        <v>4900</v>
      </c>
      <c r="E251" s="109" t="s">
        <v>4901</v>
      </c>
      <c r="F251" s="109" t="s">
        <v>4902</v>
      </c>
      <c r="G251" s="109" t="s">
        <v>4903</v>
      </c>
      <c r="H251" s="109" t="s">
        <v>4904</v>
      </c>
      <c r="I251" s="109" t="s">
        <v>4232</v>
      </c>
      <c r="J251" s="109" t="s">
        <v>4905</v>
      </c>
      <c r="K251" s="109" t="s">
        <v>4906</v>
      </c>
      <c r="L251" s="105" t="s">
        <v>4907</v>
      </c>
      <c r="M251" s="534"/>
    </row>
    <row r="252" spans="1:13" ht="22.5" customHeight="1">
      <c r="A252" s="78" t="s">
        <v>68</v>
      </c>
      <c r="B252" s="644" t="s">
        <v>4908</v>
      </c>
      <c r="C252" s="644" t="s">
        <v>4909</v>
      </c>
      <c r="D252" s="644" t="s">
        <v>4910</v>
      </c>
      <c r="E252" s="644" t="s">
        <v>1723</v>
      </c>
      <c r="F252" s="644" t="s">
        <v>4130</v>
      </c>
      <c r="G252" s="644" t="s">
        <v>4911</v>
      </c>
      <c r="H252" s="644" t="s">
        <v>4912</v>
      </c>
      <c r="I252" s="644" t="s">
        <v>3161</v>
      </c>
      <c r="J252" s="644" t="s">
        <v>4913</v>
      </c>
      <c r="K252" s="644" t="s">
        <v>1527</v>
      </c>
      <c r="L252" s="644" t="s">
        <v>834</v>
      </c>
      <c r="M252" s="714" t="s">
        <v>4914</v>
      </c>
    </row>
    <row r="253" spans="1:13">
      <c r="A253" s="78" t="s">
        <v>76</v>
      </c>
      <c r="B253" s="642"/>
      <c r="C253" s="642"/>
      <c r="D253" s="642"/>
      <c r="E253" s="678"/>
      <c r="F253" s="59"/>
      <c r="G253" s="59"/>
      <c r="H253" s="69"/>
      <c r="I253" s="60"/>
      <c r="J253" s="59"/>
      <c r="K253" s="59"/>
      <c r="L253" s="60"/>
      <c r="M253" s="714"/>
    </row>
    <row r="254" spans="1:13">
      <c r="A254" s="78" t="s">
        <v>77</v>
      </c>
      <c r="B254" s="642"/>
      <c r="C254" s="642"/>
      <c r="D254" s="642"/>
      <c r="E254" s="678"/>
      <c r="F254" s="59"/>
      <c r="G254" s="59"/>
      <c r="H254" s="69"/>
      <c r="I254" s="60"/>
      <c r="J254" s="60"/>
      <c r="K254" s="60"/>
      <c r="L254" s="60"/>
      <c r="M254" s="714"/>
    </row>
    <row r="255" spans="1:13">
      <c r="A255" s="79" t="s">
        <v>1256</v>
      </c>
      <c r="B255" s="642"/>
      <c r="C255" s="642"/>
      <c r="D255" s="642"/>
      <c r="E255" s="678"/>
      <c r="F255" s="59"/>
      <c r="G255" s="59"/>
      <c r="H255" s="69"/>
      <c r="I255" s="60"/>
      <c r="J255" s="60"/>
      <c r="K255" s="60"/>
      <c r="L255" s="60"/>
      <c r="M255" s="714"/>
    </row>
    <row r="256" spans="1:13">
      <c r="A256" s="79" t="s">
        <v>79</v>
      </c>
      <c r="B256" s="642"/>
      <c r="C256" s="642"/>
      <c r="D256" s="642"/>
      <c r="E256" s="678"/>
      <c r="F256" s="59"/>
      <c r="G256" s="59"/>
      <c r="H256" s="69"/>
      <c r="I256" s="60"/>
      <c r="J256" s="60"/>
      <c r="K256" s="60"/>
      <c r="L256" s="60"/>
      <c r="M256" s="714"/>
    </row>
    <row r="257" spans="1:13">
      <c r="A257" s="78" t="s">
        <v>1260</v>
      </c>
      <c r="B257" s="112" t="s">
        <v>147</v>
      </c>
      <c r="C257" s="112" t="s">
        <v>147</v>
      </c>
      <c r="D257" s="112" t="s">
        <v>147</v>
      </c>
      <c r="E257" s="112" t="s">
        <v>147</v>
      </c>
      <c r="F257" s="112" t="s">
        <v>147</v>
      </c>
      <c r="G257" s="112" t="s">
        <v>147</v>
      </c>
      <c r="H257" s="112" t="s">
        <v>147</v>
      </c>
      <c r="I257" s="112" t="s">
        <v>147</v>
      </c>
      <c r="J257" s="112" t="s">
        <v>147</v>
      </c>
      <c r="K257" s="103" t="s">
        <v>147</v>
      </c>
      <c r="L257" s="103" t="s">
        <v>1054</v>
      </c>
      <c r="M257" s="806" t="s">
        <v>1055</v>
      </c>
    </row>
    <row r="258" spans="1:13" ht="26.1" customHeight="1">
      <c r="A258" s="13" t="s">
        <v>1</v>
      </c>
      <c r="B258" s="14" t="s">
        <v>4915</v>
      </c>
      <c r="C258" s="14" t="s">
        <v>4916</v>
      </c>
      <c r="D258" s="14" t="s">
        <v>4917</v>
      </c>
      <c r="E258" s="84" t="s">
        <v>4918</v>
      </c>
      <c r="F258" s="84"/>
      <c r="G258" s="84"/>
      <c r="H258" s="84"/>
      <c r="I258" s="84"/>
      <c r="J258" s="14"/>
      <c r="K258" s="14"/>
      <c r="L258" s="13"/>
      <c r="M258" s="13"/>
    </row>
    <row r="259" spans="1:13">
      <c r="A259" s="78" t="s">
        <v>14</v>
      </c>
      <c r="B259" s="527" t="s">
        <v>4919</v>
      </c>
      <c r="C259" s="527" t="s">
        <v>4920</v>
      </c>
      <c r="D259" s="544" t="s">
        <v>4921</v>
      </c>
      <c r="E259" s="544" t="s">
        <v>4922</v>
      </c>
      <c r="F259" s="4"/>
      <c r="G259" s="4"/>
      <c r="H259" s="682"/>
      <c r="I259" s="4"/>
      <c r="J259" s="4"/>
      <c r="K259" s="4"/>
      <c r="L259" s="4"/>
      <c r="M259" s="4"/>
    </row>
    <row r="260" spans="1:13">
      <c r="A260" s="78" t="s">
        <v>27</v>
      </c>
      <c r="B260" s="528" t="s">
        <v>4923</v>
      </c>
      <c r="C260" s="528" t="s">
        <v>4924</v>
      </c>
      <c r="D260" s="545" t="s">
        <v>4925</v>
      </c>
      <c r="E260" s="549" t="s">
        <v>4926</v>
      </c>
      <c r="F260" s="4"/>
      <c r="G260" s="4"/>
      <c r="H260" s="6"/>
      <c r="I260" s="4"/>
      <c r="J260" s="4"/>
      <c r="K260" s="4"/>
      <c r="L260" s="4"/>
      <c r="M260" s="4"/>
    </row>
    <row r="261" spans="1:13">
      <c r="A261" s="78" t="s">
        <v>40</v>
      </c>
      <c r="B261" s="527" t="s">
        <v>4180</v>
      </c>
      <c r="C261" s="527" t="s">
        <v>4180</v>
      </c>
      <c r="D261" s="544" t="s">
        <v>4180</v>
      </c>
      <c r="E261" s="856" t="s">
        <v>4180</v>
      </c>
      <c r="F261" s="4"/>
      <c r="G261" s="4"/>
      <c r="H261" s="682"/>
      <c r="I261" s="4"/>
      <c r="J261" s="4"/>
      <c r="K261" s="4"/>
      <c r="L261" s="4"/>
      <c r="M261" s="4"/>
    </row>
    <row r="262" spans="1:13">
      <c r="A262" s="78" t="s">
        <v>48</v>
      </c>
      <c r="B262" s="855">
        <v>2700459000</v>
      </c>
      <c r="C262" s="855">
        <v>3542787000</v>
      </c>
      <c r="D262" s="857">
        <v>1856744000</v>
      </c>
      <c r="E262" s="858">
        <v>1704407000</v>
      </c>
      <c r="F262" s="682"/>
      <c r="G262" s="682"/>
      <c r="H262" s="682"/>
      <c r="I262" s="631"/>
      <c r="J262" s="631"/>
      <c r="K262" s="631"/>
      <c r="L262" s="682"/>
      <c r="M262" s="651"/>
    </row>
    <row r="263" spans="1:13">
      <c r="A263" s="78" t="s">
        <v>49</v>
      </c>
      <c r="B263" s="855">
        <v>845428000</v>
      </c>
      <c r="C263" s="855">
        <v>1595947000</v>
      </c>
      <c r="D263" s="857">
        <v>947893000</v>
      </c>
      <c r="E263" s="858">
        <v>1561446000</v>
      </c>
      <c r="F263" s="682"/>
      <c r="G263" s="682"/>
      <c r="H263" s="682"/>
      <c r="I263" s="631"/>
      <c r="J263" s="631"/>
      <c r="K263" s="631"/>
      <c r="L263" s="631"/>
      <c r="M263" s="651"/>
    </row>
    <row r="264" spans="1:13">
      <c r="A264" s="78" t="s">
        <v>50</v>
      </c>
      <c r="B264" s="855">
        <v>1708326000</v>
      </c>
      <c r="C264" s="855">
        <v>1595947000</v>
      </c>
      <c r="D264" s="857">
        <v>1628744000</v>
      </c>
      <c r="E264" s="858">
        <v>2472451000</v>
      </c>
      <c r="F264" s="682"/>
      <c r="G264" s="682"/>
      <c r="H264" s="682"/>
      <c r="I264" s="631"/>
      <c r="J264" s="631"/>
      <c r="K264" s="631"/>
      <c r="L264" s="631"/>
      <c r="M264" s="651"/>
    </row>
    <row r="265" spans="1:13">
      <c r="A265" s="718" t="s">
        <v>51</v>
      </c>
      <c r="B265" s="532">
        <v>0.15479999999999999</v>
      </c>
      <c r="C265" s="532">
        <v>0</v>
      </c>
      <c r="D265" s="546">
        <v>0.50519999999999998</v>
      </c>
      <c r="E265" s="546">
        <v>0.53979999999999995</v>
      </c>
      <c r="F265" s="5"/>
      <c r="G265" s="86"/>
      <c r="H265" s="86"/>
      <c r="I265" s="5"/>
      <c r="J265" s="86"/>
      <c r="K265" s="86"/>
      <c r="L265" s="86"/>
      <c r="M265" s="86"/>
    </row>
    <row r="266" spans="1:13">
      <c r="A266" s="718" t="s">
        <v>54</v>
      </c>
      <c r="B266" s="532">
        <v>13.138400000000001</v>
      </c>
      <c r="C266" s="543" t="s">
        <v>52</v>
      </c>
      <c r="D266" s="546">
        <v>5.5686999999999998</v>
      </c>
      <c r="E266" s="546">
        <v>3.6004</v>
      </c>
      <c r="F266" s="5"/>
      <c r="G266" s="5"/>
      <c r="H266" s="86"/>
      <c r="I266" s="5"/>
      <c r="J266" s="86"/>
      <c r="K266" s="86"/>
      <c r="L266" s="86"/>
      <c r="M266" s="5"/>
    </row>
    <row r="267" spans="1:13" ht="22.5" customHeight="1">
      <c r="A267" s="719" t="s">
        <v>55</v>
      </c>
      <c r="B267" s="534"/>
      <c r="C267" s="529"/>
      <c r="D267" s="547"/>
      <c r="E267" s="547"/>
      <c r="F267" s="75"/>
      <c r="G267" s="75"/>
      <c r="H267" s="75"/>
      <c r="I267" s="75"/>
      <c r="J267" s="75"/>
      <c r="K267" s="75"/>
      <c r="L267" s="5"/>
      <c r="M267" s="75"/>
    </row>
    <row r="268" spans="1:13" ht="22.5" customHeight="1">
      <c r="A268" s="78" t="s">
        <v>68</v>
      </c>
      <c r="B268" s="714" t="s">
        <v>4927</v>
      </c>
      <c r="C268" s="714" t="s">
        <v>4928</v>
      </c>
      <c r="D268" s="859" t="s">
        <v>3548</v>
      </c>
      <c r="E268" s="681"/>
      <c r="F268" s="681"/>
      <c r="G268" s="681"/>
      <c r="H268" s="681"/>
      <c r="I268" s="681"/>
      <c r="J268" s="681"/>
      <c r="K268" s="681"/>
      <c r="L268" s="681"/>
      <c r="M268" s="681"/>
    </row>
    <row r="269" spans="1:13">
      <c r="A269" s="78" t="s">
        <v>76</v>
      </c>
      <c r="B269" s="714"/>
      <c r="C269" s="714"/>
      <c r="D269" s="859"/>
      <c r="E269" s="860"/>
      <c r="F269" s="12"/>
      <c r="G269" s="12"/>
      <c r="H269" s="10"/>
      <c r="I269" s="511"/>
      <c r="J269" s="12"/>
      <c r="K269" s="12"/>
      <c r="L269" s="511"/>
      <c r="M269" s="681"/>
    </row>
    <row r="270" spans="1:13">
      <c r="A270" s="78" t="s">
        <v>77</v>
      </c>
      <c r="B270" s="714"/>
      <c r="C270" s="714"/>
      <c r="D270" s="859"/>
      <c r="E270" s="860"/>
      <c r="F270" s="12"/>
      <c r="G270" s="12"/>
      <c r="H270" s="10"/>
      <c r="I270" s="511"/>
      <c r="J270" s="511"/>
      <c r="K270" s="511"/>
      <c r="L270" s="511"/>
      <c r="M270" s="681"/>
    </row>
    <row r="271" spans="1:13">
      <c r="A271" s="79" t="s">
        <v>1256</v>
      </c>
      <c r="B271" s="714"/>
      <c r="C271" s="714"/>
      <c r="D271" s="859"/>
      <c r="E271" s="860"/>
      <c r="F271" s="12"/>
      <c r="G271" s="12"/>
      <c r="H271" s="10"/>
      <c r="I271" s="511"/>
      <c r="J271" s="511"/>
      <c r="K271" s="511"/>
      <c r="L271" s="511"/>
      <c r="M271" s="681"/>
    </row>
    <row r="272" spans="1:13">
      <c r="A272" s="79" t="s">
        <v>79</v>
      </c>
      <c r="B272" s="714"/>
      <c r="C272" s="714"/>
      <c r="D272" s="859"/>
      <c r="E272" s="860"/>
      <c r="F272" s="12"/>
      <c r="G272" s="12"/>
      <c r="H272" s="10"/>
      <c r="I272" s="511"/>
      <c r="J272" s="511"/>
      <c r="K272" s="511"/>
      <c r="L272" s="511"/>
      <c r="M272" s="681"/>
    </row>
    <row r="273" spans="1:13">
      <c r="A273" s="78" t="s">
        <v>1260</v>
      </c>
      <c r="B273" s="536" t="s">
        <v>1055</v>
      </c>
      <c r="C273" s="536" t="s">
        <v>1055</v>
      </c>
      <c r="D273" s="548" t="s">
        <v>1055</v>
      </c>
      <c r="E273" s="548" t="s">
        <v>1055</v>
      </c>
      <c r="F273" s="77"/>
      <c r="G273" s="77"/>
      <c r="H273" s="77"/>
      <c r="I273" s="77"/>
      <c r="J273" s="77"/>
      <c r="K273" s="4"/>
      <c r="L273" s="4"/>
      <c r="M273" s="682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N161"/>
  <sheetViews>
    <sheetView topLeftCell="A139" workbookViewId="0">
      <selection activeCell="I21" sqref="I21"/>
    </sheetView>
  </sheetViews>
  <sheetFormatPr defaultRowHeight="13.5"/>
  <cols>
    <col min="1" max="1" width="10" style="628" bestFit="1" customWidth="1"/>
    <col min="2" max="4" width="15.77734375" style="628" customWidth="1"/>
    <col min="5" max="5" width="17.33203125" style="628" customWidth="1"/>
    <col min="6" max="7" width="15.77734375" style="628" customWidth="1"/>
    <col min="8" max="8" width="16.77734375" style="628" customWidth="1"/>
    <col min="9" max="13" width="15.77734375" style="628" customWidth="1"/>
    <col min="14" max="73" width="8.88671875" style="628" customWidth="1"/>
    <col min="74" max="16384" width="8.88671875" style="628"/>
  </cols>
  <sheetData>
    <row r="1" spans="1:14" ht="25.5" customHeight="1">
      <c r="A1" s="960" t="s">
        <v>4929</v>
      </c>
      <c r="B1" s="961"/>
      <c r="C1" s="961"/>
      <c r="D1" s="961"/>
      <c r="E1" s="961"/>
      <c r="F1" s="961"/>
      <c r="G1" s="961"/>
      <c r="H1" s="961"/>
      <c r="I1" s="961"/>
      <c r="J1" s="961"/>
      <c r="K1" s="961"/>
      <c r="L1" s="961"/>
      <c r="M1" s="961"/>
    </row>
    <row r="2" spans="1:14" s="21" customFormat="1" ht="26.1" customHeight="1">
      <c r="A2" s="14" t="s">
        <v>1</v>
      </c>
      <c r="B2" s="14" t="s">
        <v>4930</v>
      </c>
      <c r="C2" s="14" t="s">
        <v>4931</v>
      </c>
      <c r="D2" s="14" t="s">
        <v>4932</v>
      </c>
      <c r="E2" s="54" t="s">
        <v>4933</v>
      </c>
      <c r="F2" s="14" t="s">
        <v>4934</v>
      </c>
      <c r="G2" s="14" t="s">
        <v>4935</v>
      </c>
      <c r="H2" s="14" t="s">
        <v>4936</v>
      </c>
      <c r="I2" s="14" t="s">
        <v>4937</v>
      </c>
      <c r="J2" s="14" t="s">
        <v>4938</v>
      </c>
      <c r="K2" s="14" t="s">
        <v>4939</v>
      </c>
      <c r="L2" s="46" t="s">
        <v>4940</v>
      </c>
      <c r="M2" s="14" t="s">
        <v>4941</v>
      </c>
    </row>
    <row r="3" spans="1:14" s="19" customFormat="1">
      <c r="A3" s="78" t="s">
        <v>14</v>
      </c>
      <c r="B3" s="715" t="s">
        <v>4942</v>
      </c>
      <c r="C3" s="715" t="s">
        <v>4943</v>
      </c>
      <c r="D3" s="682" t="s">
        <v>4944</v>
      </c>
      <c r="E3" s="682" t="s">
        <v>4945</v>
      </c>
      <c r="F3" s="682" t="s">
        <v>4946</v>
      </c>
      <c r="G3" s="682" t="s">
        <v>4947</v>
      </c>
      <c r="H3" s="682" t="s">
        <v>4948</v>
      </c>
      <c r="I3" s="682" t="s">
        <v>4949</v>
      </c>
      <c r="J3" s="682" t="s">
        <v>4950</v>
      </c>
      <c r="K3" s="649" t="s">
        <v>4951</v>
      </c>
      <c r="L3" s="682" t="s">
        <v>4952</v>
      </c>
      <c r="M3" s="682" t="s">
        <v>4953</v>
      </c>
    </row>
    <row r="4" spans="1:14" s="23" customFormat="1">
      <c r="A4" s="78" t="s">
        <v>27</v>
      </c>
      <c r="B4" s="416" t="s">
        <v>4954</v>
      </c>
      <c r="C4" s="416" t="s">
        <v>4955</v>
      </c>
      <c r="D4" s="6" t="s">
        <v>4956</v>
      </c>
      <c r="E4" s="6" t="s">
        <v>4957</v>
      </c>
      <c r="F4" s="6" t="s">
        <v>4958</v>
      </c>
      <c r="G4" s="6" t="s">
        <v>4959</v>
      </c>
      <c r="H4" s="6" t="s">
        <v>4960</v>
      </c>
      <c r="I4" s="6" t="s">
        <v>4961</v>
      </c>
      <c r="J4" s="6" t="s">
        <v>4962</v>
      </c>
      <c r="K4" s="116" t="s">
        <v>4963</v>
      </c>
      <c r="L4" s="6" t="s">
        <v>4964</v>
      </c>
      <c r="M4" s="6" t="s">
        <v>4965</v>
      </c>
    </row>
    <row r="5" spans="1:14" s="19" customFormat="1">
      <c r="A5" s="78" t="s">
        <v>40</v>
      </c>
      <c r="B5" s="715" t="s">
        <v>4966</v>
      </c>
      <c r="C5" s="715" t="s">
        <v>4967</v>
      </c>
      <c r="D5" s="682" t="s">
        <v>4968</v>
      </c>
      <c r="E5" s="682" t="s">
        <v>4966</v>
      </c>
      <c r="F5" s="682" t="s">
        <v>4969</v>
      </c>
      <c r="G5" s="682" t="s">
        <v>4970</v>
      </c>
      <c r="H5" s="682" t="s">
        <v>4971</v>
      </c>
      <c r="I5" s="682" t="s">
        <v>4972</v>
      </c>
      <c r="J5" s="682" t="s">
        <v>4973</v>
      </c>
      <c r="K5" s="649" t="s">
        <v>4974</v>
      </c>
      <c r="L5" s="682" t="s">
        <v>4971</v>
      </c>
      <c r="M5" s="682" t="s">
        <v>4967</v>
      </c>
    </row>
    <row r="6" spans="1:14" s="23" customFormat="1">
      <c r="A6" s="78" t="s">
        <v>48</v>
      </c>
      <c r="B6" s="688">
        <v>2906167000</v>
      </c>
      <c r="C6" s="688">
        <v>10725586000</v>
      </c>
      <c r="D6" s="682">
        <v>1536493000</v>
      </c>
      <c r="E6" s="682">
        <v>2267176000</v>
      </c>
      <c r="F6" s="682">
        <v>7996674000</v>
      </c>
      <c r="G6" s="682">
        <v>18521794000</v>
      </c>
      <c r="H6" s="682">
        <v>26218308000</v>
      </c>
      <c r="I6" s="682">
        <v>1140942000</v>
      </c>
      <c r="J6" s="682">
        <v>5374057000</v>
      </c>
      <c r="K6" s="649">
        <v>33642902000</v>
      </c>
      <c r="L6" s="682">
        <v>9288041000</v>
      </c>
      <c r="M6" s="682">
        <v>85222028000</v>
      </c>
    </row>
    <row r="7" spans="1:14" s="19" customFormat="1">
      <c r="A7" s="78" t="s">
        <v>49</v>
      </c>
      <c r="B7" s="688">
        <v>1437001000</v>
      </c>
      <c r="C7" s="688">
        <v>9275978000</v>
      </c>
      <c r="D7" s="682">
        <v>734187000</v>
      </c>
      <c r="E7" s="682">
        <v>884406000</v>
      </c>
      <c r="F7" s="682">
        <v>8450039000</v>
      </c>
      <c r="G7" s="682">
        <v>45489958000</v>
      </c>
      <c r="H7" s="682">
        <v>58046258000</v>
      </c>
      <c r="I7" s="682">
        <v>395268000</v>
      </c>
      <c r="J7" s="682">
        <v>6168507000</v>
      </c>
      <c r="K7" s="649">
        <v>28820725000</v>
      </c>
      <c r="L7" s="682">
        <v>15301655000</v>
      </c>
      <c r="M7" s="682">
        <v>96029410000</v>
      </c>
    </row>
    <row r="8" spans="1:14" s="19" customFormat="1">
      <c r="A8" s="78" t="s">
        <v>50</v>
      </c>
      <c r="B8" s="688">
        <v>1945512000</v>
      </c>
      <c r="C8" s="688">
        <v>11882803000</v>
      </c>
      <c r="D8" s="682">
        <v>1321401000</v>
      </c>
      <c r="E8" s="682">
        <v>1909275000</v>
      </c>
      <c r="F8" s="682">
        <v>11167743000</v>
      </c>
      <c r="G8" s="682">
        <v>83842874000</v>
      </c>
      <c r="H8" s="682">
        <v>102866213000</v>
      </c>
      <c r="I8" s="682">
        <v>687745000</v>
      </c>
      <c r="J8" s="682">
        <v>10711772000</v>
      </c>
      <c r="K8" s="649">
        <v>44833505000</v>
      </c>
      <c r="L8" s="682">
        <v>21171151000</v>
      </c>
      <c r="M8" s="682">
        <v>108623035000</v>
      </c>
    </row>
    <row r="9" spans="1:14" s="745" customFormat="1">
      <c r="A9" s="718" t="s">
        <v>51</v>
      </c>
      <c r="B9" s="417">
        <v>0.47799999999999998</v>
      </c>
      <c r="C9" s="417">
        <v>0.40949999999999998</v>
      </c>
      <c r="D9" s="5">
        <v>0.3135</v>
      </c>
      <c r="E9" s="5">
        <v>0.34670000000000001</v>
      </c>
      <c r="F9" s="5">
        <v>0.1734</v>
      </c>
      <c r="G9" s="76" t="s">
        <v>52</v>
      </c>
      <c r="H9" s="76">
        <f>229223367/29998730</f>
        <v>7.6411023733338048</v>
      </c>
      <c r="I9" s="5">
        <v>2.0000000000000001E-4</v>
      </c>
      <c r="J9" s="5">
        <v>0.1953</v>
      </c>
      <c r="K9" s="105">
        <v>0.1449</v>
      </c>
      <c r="L9" s="5">
        <v>0.54679999999999995</v>
      </c>
      <c r="M9" s="5">
        <v>0.19700000000000001</v>
      </c>
      <c r="N9" s="627"/>
    </row>
    <row r="10" spans="1:14" s="745" customFormat="1">
      <c r="A10" s="718" t="s">
        <v>54</v>
      </c>
      <c r="B10" s="417">
        <v>3.2930999999999999</v>
      </c>
      <c r="C10" s="417">
        <v>3.4590000000000001</v>
      </c>
      <c r="D10" s="5">
        <v>15.6958</v>
      </c>
      <c r="E10" s="5">
        <v>5.8794000000000004</v>
      </c>
      <c r="F10" s="5">
        <v>10.592499999999999</v>
      </c>
      <c r="G10" s="76">
        <v>0.29570000000000002</v>
      </c>
      <c r="H10" s="76">
        <f>175888318/108695388</f>
        <v>1.6181764584160645</v>
      </c>
      <c r="I10" s="5">
        <v>985.70240000000001</v>
      </c>
      <c r="J10" s="5">
        <v>9.1944999999999997</v>
      </c>
      <c r="K10" s="105">
        <v>7.0768000000000004</v>
      </c>
      <c r="L10" s="5">
        <v>3.4171</v>
      </c>
      <c r="M10" s="5">
        <v>3.3519999999999999</v>
      </c>
      <c r="N10" s="627"/>
    </row>
    <row r="11" spans="1:14" s="745" customFormat="1" ht="22.5" customHeight="1">
      <c r="A11" s="719" t="s">
        <v>55</v>
      </c>
      <c r="B11" s="419" t="s">
        <v>4975</v>
      </c>
      <c r="C11" s="419" t="s">
        <v>1247</v>
      </c>
      <c r="D11" s="75" t="s">
        <v>4976</v>
      </c>
      <c r="E11" s="75" t="s">
        <v>4977</v>
      </c>
      <c r="F11" s="5" t="s">
        <v>57</v>
      </c>
      <c r="G11" s="75" t="s">
        <v>57</v>
      </c>
      <c r="H11" s="5" t="s">
        <v>132</v>
      </c>
      <c r="I11" s="5" t="s">
        <v>132</v>
      </c>
      <c r="J11" s="5" t="s">
        <v>132</v>
      </c>
      <c r="K11" s="109" t="s">
        <v>4978</v>
      </c>
      <c r="L11" s="75" t="s">
        <v>2354</v>
      </c>
      <c r="M11" s="75" t="s">
        <v>4979</v>
      </c>
    </row>
    <row r="12" spans="1:14" s="19" customFormat="1" ht="22.5" customHeight="1">
      <c r="A12" s="78" t="s">
        <v>68</v>
      </c>
      <c r="B12" s="861" t="s">
        <v>4980</v>
      </c>
      <c r="C12" s="757" t="s">
        <v>1819</v>
      </c>
      <c r="D12" s="862"/>
      <c r="E12" s="862"/>
      <c r="F12" s="863"/>
      <c r="G12" s="862"/>
      <c r="H12" s="861" t="s">
        <v>4981</v>
      </c>
      <c r="I12" s="862"/>
      <c r="J12" s="863"/>
      <c r="K12" s="861" t="s">
        <v>4982</v>
      </c>
      <c r="L12" s="642"/>
      <c r="M12" s="644" t="s">
        <v>4983</v>
      </c>
    </row>
    <row r="13" spans="1:14" s="19" customFormat="1">
      <c r="A13" s="78" t="s">
        <v>76</v>
      </c>
      <c r="B13" s="720" t="s">
        <v>4984</v>
      </c>
      <c r="C13" s="720"/>
      <c r="D13" s="642"/>
      <c r="E13" s="642"/>
      <c r="F13" s="678"/>
      <c r="G13" s="642"/>
      <c r="H13" s="642"/>
      <c r="I13" s="642"/>
      <c r="J13" s="678"/>
      <c r="K13" s="642"/>
      <c r="L13" s="642"/>
      <c r="M13" s="642"/>
    </row>
    <row r="14" spans="1:14" s="19" customFormat="1">
      <c r="A14" s="78" t="s">
        <v>77</v>
      </c>
      <c r="B14" s="720"/>
      <c r="C14" s="720"/>
      <c r="D14" s="642"/>
      <c r="E14" s="642"/>
      <c r="F14" s="678"/>
      <c r="G14" s="642"/>
      <c r="H14" s="642"/>
      <c r="I14" s="642"/>
      <c r="J14" s="678"/>
      <c r="K14" s="642"/>
      <c r="L14" s="642"/>
      <c r="M14" s="642"/>
    </row>
    <row r="15" spans="1:14" s="19" customFormat="1">
      <c r="A15" s="79" t="s">
        <v>1256</v>
      </c>
      <c r="B15" s="720"/>
      <c r="C15" s="720"/>
      <c r="D15" s="642"/>
      <c r="E15" s="642"/>
      <c r="F15" s="678"/>
      <c r="G15" s="642"/>
      <c r="H15" s="642"/>
      <c r="I15" s="642"/>
      <c r="J15" s="678"/>
      <c r="K15" s="642"/>
      <c r="L15" s="642"/>
      <c r="M15" s="642"/>
    </row>
    <row r="16" spans="1:14" s="19" customFormat="1">
      <c r="A16" s="79" t="s">
        <v>79</v>
      </c>
      <c r="B16" s="720"/>
      <c r="C16" s="720"/>
      <c r="D16" s="642"/>
      <c r="E16" s="642"/>
      <c r="F16" s="678"/>
      <c r="G16" s="642"/>
      <c r="H16" s="642"/>
      <c r="I16" s="642"/>
      <c r="J16" s="678"/>
      <c r="K16" s="747" t="s">
        <v>559</v>
      </c>
      <c r="L16" s="642"/>
      <c r="M16" s="642"/>
    </row>
    <row r="17" spans="1:14" s="19" customFormat="1" ht="22.5" customHeight="1">
      <c r="A17" s="78" t="s">
        <v>1260</v>
      </c>
      <c r="B17" s="424" t="s">
        <v>150</v>
      </c>
      <c r="C17" s="424" t="s">
        <v>150</v>
      </c>
      <c r="D17" s="77" t="s">
        <v>502</v>
      </c>
      <c r="E17" s="77" t="s">
        <v>150</v>
      </c>
      <c r="F17" s="77" t="s">
        <v>150</v>
      </c>
      <c r="G17" s="64"/>
      <c r="H17" s="48"/>
      <c r="I17" s="4" t="s">
        <v>333</v>
      </c>
      <c r="J17" s="682" t="s">
        <v>563</v>
      </c>
      <c r="K17" s="704" t="s">
        <v>4985</v>
      </c>
      <c r="L17" s="77" t="s">
        <v>1054</v>
      </c>
      <c r="M17" s="4" t="s">
        <v>4986</v>
      </c>
    </row>
    <row r="18" spans="1:14" s="21" customFormat="1" ht="26.1" customHeight="1">
      <c r="A18" s="14" t="s">
        <v>1</v>
      </c>
      <c r="B18" s="14" t="s">
        <v>4987</v>
      </c>
      <c r="C18" s="14" t="s">
        <v>4988</v>
      </c>
      <c r="D18" s="14"/>
      <c r="E18" s="14" t="s">
        <v>4989</v>
      </c>
      <c r="F18" s="14" t="s">
        <v>4990</v>
      </c>
      <c r="G18" s="14" t="s">
        <v>4991</v>
      </c>
      <c r="H18" s="14" t="s">
        <v>3131</v>
      </c>
      <c r="I18" s="14" t="s">
        <v>4992</v>
      </c>
      <c r="J18" s="14" t="s">
        <v>4993</v>
      </c>
      <c r="K18" s="73" t="s">
        <v>4994</v>
      </c>
      <c r="L18" s="14" t="s">
        <v>4995</v>
      </c>
      <c r="M18" s="14" t="s">
        <v>4996</v>
      </c>
    </row>
    <row r="19" spans="1:14" s="19" customFormat="1">
      <c r="A19" s="78" t="s">
        <v>14</v>
      </c>
      <c r="B19" s="682" t="s">
        <v>4997</v>
      </c>
      <c r="C19" s="682" t="s">
        <v>4998</v>
      </c>
      <c r="D19" s="682"/>
      <c r="E19" s="682" t="s">
        <v>4999</v>
      </c>
      <c r="F19" s="682" t="s">
        <v>5000</v>
      </c>
      <c r="G19" s="682" t="s">
        <v>5001</v>
      </c>
      <c r="H19" s="682" t="s">
        <v>5002</v>
      </c>
      <c r="I19" s="682" t="s">
        <v>4952</v>
      </c>
      <c r="J19" s="650" t="s">
        <v>5003</v>
      </c>
      <c r="K19" s="682" t="s">
        <v>5004</v>
      </c>
      <c r="L19" s="649" t="s">
        <v>5005</v>
      </c>
      <c r="M19" s="682" t="s">
        <v>5006</v>
      </c>
    </row>
    <row r="20" spans="1:14" s="23" customFormat="1">
      <c r="A20" s="78" t="s">
        <v>27</v>
      </c>
      <c r="B20" s="6" t="s">
        <v>5007</v>
      </c>
      <c r="C20" s="6" t="s">
        <v>5008</v>
      </c>
      <c r="D20" s="6"/>
      <c r="E20" s="6" t="s">
        <v>5009</v>
      </c>
      <c r="F20" s="6" t="s">
        <v>5010</v>
      </c>
      <c r="G20" s="6" t="s">
        <v>5011</v>
      </c>
      <c r="H20" s="6" t="s">
        <v>5012</v>
      </c>
      <c r="I20" s="6" t="s">
        <v>5013</v>
      </c>
      <c r="J20" s="67" t="s">
        <v>5014</v>
      </c>
      <c r="K20" s="6" t="s">
        <v>5015</v>
      </c>
      <c r="L20" s="116" t="s">
        <v>5016</v>
      </c>
      <c r="M20" s="6" t="s">
        <v>5017</v>
      </c>
    </row>
    <row r="21" spans="1:14" s="19" customFormat="1">
      <c r="A21" s="78" t="s">
        <v>40</v>
      </c>
      <c r="B21" s="682" t="s">
        <v>4971</v>
      </c>
      <c r="C21" s="682" t="s">
        <v>4968</v>
      </c>
      <c r="D21" s="682"/>
      <c r="E21" s="682" t="s">
        <v>5018</v>
      </c>
      <c r="F21" s="682" t="s">
        <v>5018</v>
      </c>
      <c r="G21" s="682" t="s">
        <v>5019</v>
      </c>
      <c r="H21" s="682" t="s">
        <v>4970</v>
      </c>
      <c r="I21" s="682" t="s">
        <v>5020</v>
      </c>
      <c r="J21" s="650" t="s">
        <v>5021</v>
      </c>
      <c r="K21" s="682" t="s">
        <v>4969</v>
      </c>
      <c r="L21" s="649" t="s">
        <v>4967</v>
      </c>
      <c r="M21" s="682" t="s">
        <v>5022</v>
      </c>
    </row>
    <row r="22" spans="1:14" s="23" customFormat="1">
      <c r="A22" s="78" t="s">
        <v>48</v>
      </c>
      <c r="B22" s="682">
        <v>2546359000</v>
      </c>
      <c r="C22" s="682">
        <v>1854687000</v>
      </c>
      <c r="D22" s="682"/>
      <c r="E22" s="682">
        <v>1084019000</v>
      </c>
      <c r="F22" s="682">
        <v>5796598000</v>
      </c>
      <c r="G22" s="682">
        <v>5757410000</v>
      </c>
      <c r="H22" s="682">
        <v>2732945000</v>
      </c>
      <c r="I22" s="682">
        <v>6016471000</v>
      </c>
      <c r="J22" s="650">
        <v>10262966000</v>
      </c>
      <c r="K22" s="682">
        <v>834107000</v>
      </c>
      <c r="L22" s="649">
        <v>7373037000</v>
      </c>
      <c r="M22" s="682">
        <v>1554919000</v>
      </c>
    </row>
    <row r="23" spans="1:14" s="19" customFormat="1">
      <c r="A23" s="78" t="s">
        <v>49</v>
      </c>
      <c r="B23" s="682">
        <v>1572266000</v>
      </c>
      <c r="C23" s="682">
        <v>1219269000</v>
      </c>
      <c r="D23" s="682"/>
      <c r="E23" s="682">
        <v>921415000</v>
      </c>
      <c r="F23" s="682">
        <v>14051936000</v>
      </c>
      <c r="G23" s="682">
        <v>5798302000</v>
      </c>
      <c r="H23" s="682">
        <v>4086401000</v>
      </c>
      <c r="I23" s="682">
        <v>5934936000</v>
      </c>
      <c r="J23" s="650">
        <v>8466076000</v>
      </c>
      <c r="K23" s="682">
        <v>251089000</v>
      </c>
      <c r="L23" s="649">
        <v>6143333000</v>
      </c>
      <c r="M23" s="682">
        <v>950494000</v>
      </c>
    </row>
    <row r="24" spans="1:14" s="19" customFormat="1">
      <c r="A24" s="78" t="s">
        <v>50</v>
      </c>
      <c r="B24" s="682">
        <v>2910152000</v>
      </c>
      <c r="C24" s="682">
        <v>2258759000</v>
      </c>
      <c r="D24" s="682"/>
      <c r="E24" s="682">
        <v>1386550000</v>
      </c>
      <c r="F24" s="682">
        <v>14051936000</v>
      </c>
      <c r="G24" s="682">
        <v>9614796000</v>
      </c>
      <c r="H24" s="682">
        <v>5177851000</v>
      </c>
      <c r="I24" s="682">
        <v>9476080000</v>
      </c>
      <c r="J24" s="650">
        <v>15981147000</v>
      </c>
      <c r="K24" s="682">
        <v>251089000</v>
      </c>
      <c r="L24" s="649">
        <v>12425659000</v>
      </c>
      <c r="M24" s="682">
        <v>2416156000</v>
      </c>
    </row>
    <row r="25" spans="1:14" s="745" customFormat="1">
      <c r="A25" s="718" t="s">
        <v>51</v>
      </c>
      <c r="B25" s="5">
        <v>0.60660000000000003</v>
      </c>
      <c r="C25" s="5">
        <v>2.4299999999999999E-2</v>
      </c>
      <c r="D25" s="5"/>
      <c r="E25" s="5">
        <v>0.50149999999999995</v>
      </c>
      <c r="F25" s="5">
        <v>4.2299999999999997E-2</v>
      </c>
      <c r="G25" s="5">
        <v>0.17549999999999999</v>
      </c>
      <c r="H25" s="5">
        <v>0.63060000000000005</v>
      </c>
      <c r="I25" s="5">
        <v>0.34229999999999999</v>
      </c>
      <c r="J25" s="49">
        <v>0.26819999999999999</v>
      </c>
      <c r="K25" s="5">
        <v>0.4073</v>
      </c>
      <c r="L25" s="105">
        <v>0.29820000000000002</v>
      </c>
      <c r="M25" s="5">
        <v>0.49399999999999999</v>
      </c>
      <c r="N25" s="627"/>
    </row>
    <row r="26" spans="1:14" s="745" customFormat="1">
      <c r="A26" s="718" t="s">
        <v>54</v>
      </c>
      <c r="B26" s="76">
        <v>2.0095000000000001</v>
      </c>
      <c r="C26" s="5">
        <v>33.969299999999997</v>
      </c>
      <c r="D26" s="5"/>
      <c r="E26" s="5">
        <v>6.5038</v>
      </c>
      <c r="F26" s="5">
        <v>23.282900000000001</v>
      </c>
      <c r="G26" s="5">
        <v>12.41</v>
      </c>
      <c r="H26" s="5">
        <v>2.7993999999999999</v>
      </c>
      <c r="I26" s="5">
        <v>0.34229999999999999</v>
      </c>
      <c r="J26" s="49">
        <v>2.6581000000000001</v>
      </c>
      <c r="K26" s="5">
        <v>5.5075000000000003</v>
      </c>
      <c r="L26" s="105">
        <v>4.0103999999999997</v>
      </c>
      <c r="M26" s="5">
        <v>2.3571</v>
      </c>
      <c r="N26" s="627"/>
    </row>
    <row r="27" spans="1:14" s="745" customFormat="1" ht="22.5" customHeight="1">
      <c r="A27" s="719" t="s">
        <v>55</v>
      </c>
      <c r="B27" s="75" t="s">
        <v>5023</v>
      </c>
      <c r="C27" s="75" t="s">
        <v>5024</v>
      </c>
      <c r="D27" s="83"/>
      <c r="E27" s="75" t="s">
        <v>59</v>
      </c>
      <c r="F27" s="5" t="s">
        <v>667</v>
      </c>
      <c r="G27" s="5" t="s">
        <v>132</v>
      </c>
      <c r="H27" s="5" t="s">
        <v>662</v>
      </c>
      <c r="I27" s="5" t="s">
        <v>132</v>
      </c>
      <c r="J27" s="65" t="s">
        <v>64</v>
      </c>
      <c r="K27" s="75" t="s">
        <v>5025</v>
      </c>
      <c r="L27" s="105" t="s">
        <v>5026</v>
      </c>
      <c r="M27" s="5" t="s">
        <v>610</v>
      </c>
    </row>
    <row r="28" spans="1:14" s="19" customFormat="1" ht="22.5" customHeight="1">
      <c r="A28" s="78" t="s">
        <v>68</v>
      </c>
      <c r="B28" s="642"/>
      <c r="C28" s="642"/>
      <c r="D28" s="642"/>
      <c r="E28" s="642"/>
      <c r="F28" s="678"/>
      <c r="G28" s="642"/>
      <c r="H28" s="642"/>
      <c r="I28" s="678"/>
      <c r="J28" s="644" t="s">
        <v>5027</v>
      </c>
      <c r="K28" s="642"/>
      <c r="L28" s="642"/>
      <c r="M28" s="642"/>
    </row>
    <row r="29" spans="1:14" s="19" customFormat="1">
      <c r="A29" s="78" t="s">
        <v>76</v>
      </c>
      <c r="B29" s="642"/>
      <c r="C29" s="642"/>
      <c r="D29" s="642"/>
      <c r="E29" s="642"/>
      <c r="F29" s="678"/>
      <c r="G29" s="642"/>
      <c r="H29" s="642"/>
      <c r="I29" s="678"/>
      <c r="J29" s="642"/>
      <c r="K29" s="678"/>
      <c r="L29" s="642"/>
      <c r="M29" s="642"/>
    </row>
    <row r="30" spans="1:14" s="19" customFormat="1">
      <c r="A30" s="78" t="s">
        <v>77</v>
      </c>
      <c r="B30" s="642"/>
      <c r="C30" s="642"/>
      <c r="D30" s="642"/>
      <c r="E30" s="642"/>
      <c r="F30" s="678"/>
      <c r="G30" s="642"/>
      <c r="H30" s="642"/>
      <c r="I30" s="678"/>
      <c r="J30" s="642"/>
      <c r="K30" s="678"/>
      <c r="L30" s="642"/>
      <c r="M30" s="642"/>
    </row>
    <row r="31" spans="1:14" s="19" customFormat="1">
      <c r="A31" s="79" t="s">
        <v>1256</v>
      </c>
      <c r="B31" s="642"/>
      <c r="C31" s="642"/>
      <c r="D31" s="642"/>
      <c r="E31" s="642"/>
      <c r="F31" s="678"/>
      <c r="G31" s="642"/>
      <c r="H31" s="642"/>
      <c r="I31" s="678"/>
      <c r="J31" s="642"/>
      <c r="K31" s="678"/>
      <c r="L31" s="642"/>
      <c r="M31" s="642"/>
    </row>
    <row r="32" spans="1:14" s="19" customFormat="1">
      <c r="A32" s="79" t="s">
        <v>79</v>
      </c>
      <c r="B32" s="642"/>
      <c r="C32" s="642"/>
      <c r="D32" s="642"/>
      <c r="E32" s="642"/>
      <c r="F32" s="678"/>
      <c r="G32" s="642"/>
      <c r="H32" s="642"/>
      <c r="I32" s="678"/>
      <c r="J32" s="642"/>
      <c r="K32" s="678"/>
      <c r="L32" s="642"/>
      <c r="M32" s="642"/>
    </row>
    <row r="33" spans="1:14" s="19" customFormat="1" ht="33.75" customHeight="1">
      <c r="A33" s="78" t="s">
        <v>1260</v>
      </c>
      <c r="B33" s="77" t="s">
        <v>1054</v>
      </c>
      <c r="C33" s="77" t="s">
        <v>150</v>
      </c>
      <c r="D33" s="4"/>
      <c r="E33" s="77" t="s">
        <v>150</v>
      </c>
      <c r="F33" s="4" t="s">
        <v>5028</v>
      </c>
      <c r="G33" s="4" t="s">
        <v>82</v>
      </c>
      <c r="H33" s="4" t="s">
        <v>333</v>
      </c>
      <c r="I33" s="4" t="s">
        <v>82</v>
      </c>
      <c r="J33" s="64" t="s">
        <v>5029</v>
      </c>
      <c r="K33" s="4" t="s">
        <v>502</v>
      </c>
      <c r="L33" s="103" t="s">
        <v>392</v>
      </c>
      <c r="M33" s="4" t="s">
        <v>150</v>
      </c>
    </row>
    <row r="34" spans="1:14" ht="26.1" customHeight="1">
      <c r="A34" s="14" t="s">
        <v>1</v>
      </c>
      <c r="B34" s="14" t="s">
        <v>5030</v>
      </c>
      <c r="C34" s="13" t="s">
        <v>5031</v>
      </c>
      <c r="D34" s="14" t="s">
        <v>5032</v>
      </c>
      <c r="E34" s="14" t="s">
        <v>5033</v>
      </c>
      <c r="F34" s="17" t="s">
        <v>5034</v>
      </c>
      <c r="G34" s="14" t="s">
        <v>5035</v>
      </c>
      <c r="H34" s="14" t="s">
        <v>5036</v>
      </c>
      <c r="I34" s="14" t="s">
        <v>5037</v>
      </c>
      <c r="J34" s="14" t="s">
        <v>5038</v>
      </c>
      <c r="K34" s="36" t="s">
        <v>5039</v>
      </c>
      <c r="L34" s="14" t="s">
        <v>5040</v>
      </c>
      <c r="M34" s="14" t="s">
        <v>5041</v>
      </c>
    </row>
    <row r="35" spans="1:14">
      <c r="A35" s="78" t="s">
        <v>14</v>
      </c>
      <c r="B35" s="682" t="s">
        <v>4051</v>
      </c>
      <c r="C35" s="4" t="s">
        <v>348</v>
      </c>
      <c r="D35" s="715" t="s">
        <v>5042</v>
      </c>
      <c r="E35" s="4" t="s">
        <v>5043</v>
      </c>
      <c r="F35" s="682" t="s">
        <v>5044</v>
      </c>
      <c r="G35" s="715" t="s">
        <v>5045</v>
      </c>
      <c r="H35" s="682" t="s">
        <v>1077</v>
      </c>
      <c r="I35" s="682" t="s">
        <v>5046</v>
      </c>
      <c r="J35" s="682" t="s">
        <v>4950</v>
      </c>
      <c r="K35" s="556" t="s">
        <v>5047</v>
      </c>
      <c r="L35" s="682" t="s">
        <v>5048</v>
      </c>
      <c r="M35" s="682" t="s">
        <v>5042</v>
      </c>
    </row>
    <row r="36" spans="1:14">
      <c r="A36" s="78" t="s">
        <v>27</v>
      </c>
      <c r="B36" s="6" t="s">
        <v>5049</v>
      </c>
      <c r="C36" s="4" t="s">
        <v>5050</v>
      </c>
      <c r="D36" s="416" t="s">
        <v>5051</v>
      </c>
      <c r="E36" s="4" t="s">
        <v>5052</v>
      </c>
      <c r="F36" s="6" t="s">
        <v>5053</v>
      </c>
      <c r="G36" s="416" t="s">
        <v>5054</v>
      </c>
      <c r="H36" s="6" t="s">
        <v>5055</v>
      </c>
      <c r="I36" s="6" t="s">
        <v>5056</v>
      </c>
      <c r="J36" s="6" t="s">
        <v>5057</v>
      </c>
      <c r="K36" s="551" t="s">
        <v>5058</v>
      </c>
      <c r="L36" s="6" t="s">
        <v>5059</v>
      </c>
      <c r="M36" s="6" t="s">
        <v>5060</v>
      </c>
    </row>
    <row r="37" spans="1:14">
      <c r="A37" s="78" t="s">
        <v>40</v>
      </c>
      <c r="B37" s="682" t="s">
        <v>4974</v>
      </c>
      <c r="C37" s="4" t="s">
        <v>5061</v>
      </c>
      <c r="D37" s="715" t="s">
        <v>4967</v>
      </c>
      <c r="E37" s="4" t="s">
        <v>5062</v>
      </c>
      <c r="F37" s="682" t="s">
        <v>4966</v>
      </c>
      <c r="G37" s="715" t="s">
        <v>4968</v>
      </c>
      <c r="H37" s="682" t="s">
        <v>5021</v>
      </c>
      <c r="I37" s="682" t="s">
        <v>5021</v>
      </c>
      <c r="J37" s="682" t="s">
        <v>5063</v>
      </c>
      <c r="K37" s="550" t="s">
        <v>5064</v>
      </c>
      <c r="L37" s="682" t="s">
        <v>5065</v>
      </c>
      <c r="M37" s="682" t="s">
        <v>4973</v>
      </c>
    </row>
    <row r="38" spans="1:14">
      <c r="A38" s="78" t="s">
        <v>48</v>
      </c>
      <c r="B38" s="682">
        <v>4451735000</v>
      </c>
      <c r="C38" s="682">
        <v>1064836000</v>
      </c>
      <c r="D38" s="688">
        <v>10944229000</v>
      </c>
      <c r="E38" s="631">
        <v>1181668000</v>
      </c>
      <c r="F38" s="682">
        <v>4371855000</v>
      </c>
      <c r="G38" s="688">
        <v>2099645000</v>
      </c>
      <c r="H38" s="682">
        <v>7724364000</v>
      </c>
      <c r="I38" s="682">
        <v>9105576000</v>
      </c>
      <c r="J38" s="682">
        <v>1745010000</v>
      </c>
      <c r="K38" s="830">
        <v>4035325000</v>
      </c>
      <c r="L38" s="682">
        <v>1595323000</v>
      </c>
      <c r="M38" s="682">
        <v>9042245000</v>
      </c>
    </row>
    <row r="39" spans="1:14">
      <c r="A39" s="78" t="s">
        <v>49</v>
      </c>
      <c r="B39" s="682">
        <v>5225555000</v>
      </c>
      <c r="C39" s="682">
        <v>457421000</v>
      </c>
      <c r="D39" s="688">
        <v>10230260000</v>
      </c>
      <c r="E39" s="631">
        <v>402610000</v>
      </c>
      <c r="F39" s="682">
        <v>2577804000</v>
      </c>
      <c r="G39" s="688">
        <v>831257000</v>
      </c>
      <c r="H39" s="682">
        <v>5700572000</v>
      </c>
      <c r="I39" s="682">
        <v>10578242000</v>
      </c>
      <c r="J39" s="682">
        <v>1134725000</v>
      </c>
      <c r="K39" s="830">
        <v>5996034000</v>
      </c>
      <c r="L39" s="682">
        <v>1022276000</v>
      </c>
      <c r="M39" s="682">
        <v>6903543000</v>
      </c>
    </row>
    <row r="40" spans="1:14">
      <c r="A40" s="78" t="s">
        <v>50</v>
      </c>
      <c r="B40" s="682">
        <v>11231876000</v>
      </c>
      <c r="C40" s="682">
        <v>528372000</v>
      </c>
      <c r="D40" s="688">
        <v>15960644000</v>
      </c>
      <c r="E40" s="631">
        <v>402610000</v>
      </c>
      <c r="F40" s="682">
        <v>6232767000</v>
      </c>
      <c r="G40" s="688">
        <v>2015990000</v>
      </c>
      <c r="H40" s="682">
        <v>9361463000</v>
      </c>
      <c r="I40" s="682">
        <v>14730024000</v>
      </c>
      <c r="J40" s="682">
        <v>1284412000</v>
      </c>
      <c r="K40" s="830">
        <v>6119677000</v>
      </c>
      <c r="L40" s="682">
        <v>1022276000</v>
      </c>
      <c r="M40" s="682">
        <v>13257039000</v>
      </c>
    </row>
    <row r="41" spans="1:14">
      <c r="A41" s="718" t="s">
        <v>51</v>
      </c>
      <c r="B41" s="5">
        <v>0.16539999999999999</v>
      </c>
      <c r="C41" s="5">
        <v>0.12870000000000001</v>
      </c>
      <c r="D41" s="417">
        <v>0.28949999999999998</v>
      </c>
      <c r="E41" s="39">
        <v>0.46610000000000001</v>
      </c>
      <c r="F41" s="5">
        <v>0.1116</v>
      </c>
      <c r="G41" s="417">
        <v>0.25090000000000001</v>
      </c>
      <c r="H41" s="5">
        <v>0.1182</v>
      </c>
      <c r="I41" s="5">
        <v>6.83E-2</v>
      </c>
      <c r="J41" s="5">
        <v>0.29399999999999998</v>
      </c>
      <c r="K41" s="552">
        <v>6.0400000000000002E-2</v>
      </c>
      <c r="L41" s="5">
        <v>0.1087</v>
      </c>
      <c r="M41" s="5">
        <v>0.1903</v>
      </c>
      <c r="N41" s="627"/>
    </row>
    <row r="42" spans="1:14">
      <c r="A42" s="718" t="s">
        <v>54</v>
      </c>
      <c r="B42" s="5">
        <v>2.4967999999999999</v>
      </c>
      <c r="C42" s="5">
        <v>8.9694000000000003</v>
      </c>
      <c r="D42" s="417">
        <v>2.8887</v>
      </c>
      <c r="E42" s="39">
        <v>6.5610999999999997</v>
      </c>
      <c r="F42" s="5">
        <v>22.241099999999999</v>
      </c>
      <c r="G42" s="417">
        <v>5.1508000000000003</v>
      </c>
      <c r="H42" s="5">
        <v>9.3954000000000004</v>
      </c>
      <c r="I42" s="5">
        <v>21.0547</v>
      </c>
      <c r="J42" s="5">
        <v>5.8367000000000004</v>
      </c>
      <c r="K42" s="552">
        <v>24.234200000000001</v>
      </c>
      <c r="L42" s="5">
        <v>0.39379999999999998</v>
      </c>
      <c r="M42" s="5">
        <v>7.1239999999999997</v>
      </c>
      <c r="N42" s="627"/>
    </row>
    <row r="43" spans="1:14" ht="22.5" customHeight="1">
      <c r="A43" s="719" t="s">
        <v>55</v>
      </c>
      <c r="B43" s="5" t="s">
        <v>1247</v>
      </c>
      <c r="C43" s="5" t="s">
        <v>667</v>
      </c>
      <c r="D43" s="432" t="s">
        <v>57</v>
      </c>
      <c r="E43" s="75" t="s">
        <v>5066</v>
      </c>
      <c r="F43" s="83" t="s">
        <v>5067</v>
      </c>
      <c r="G43" s="419" t="s">
        <v>5068</v>
      </c>
      <c r="H43" s="83" t="s">
        <v>5069</v>
      </c>
      <c r="I43" s="83" t="s">
        <v>59</v>
      </c>
      <c r="J43" s="83" t="s">
        <v>2647</v>
      </c>
      <c r="K43" s="557" t="s">
        <v>662</v>
      </c>
      <c r="L43" s="5" t="s">
        <v>667</v>
      </c>
      <c r="M43" s="5" t="s">
        <v>132</v>
      </c>
    </row>
    <row r="44" spans="1:14" ht="22.5" customHeight="1">
      <c r="A44" s="78" t="s">
        <v>68</v>
      </c>
      <c r="B44" s="861" t="s">
        <v>5070</v>
      </c>
      <c r="C44" s="678"/>
      <c r="D44" s="655" t="s">
        <v>5071</v>
      </c>
      <c r="E44" s="60"/>
      <c r="F44" s="861" t="s">
        <v>5072</v>
      </c>
      <c r="G44" s="861" t="s">
        <v>5073</v>
      </c>
      <c r="H44" s="861" t="s">
        <v>5074</v>
      </c>
      <c r="I44" s="861" t="s">
        <v>5074</v>
      </c>
      <c r="J44" s="862"/>
      <c r="K44" s="271" t="s">
        <v>5075</v>
      </c>
      <c r="L44" s="861" t="s">
        <v>5076</v>
      </c>
      <c r="M44" s="642"/>
    </row>
    <row r="45" spans="1:14">
      <c r="A45" s="78" t="s">
        <v>76</v>
      </c>
      <c r="B45" s="678"/>
      <c r="C45" s="678"/>
      <c r="D45" s="720"/>
      <c r="E45" s="60"/>
      <c r="F45" s="642"/>
      <c r="G45" s="720"/>
      <c r="H45" s="642"/>
      <c r="I45" s="642"/>
      <c r="J45" s="642"/>
      <c r="K45" s="558"/>
      <c r="L45" s="642"/>
      <c r="M45" s="642"/>
    </row>
    <row r="46" spans="1:14">
      <c r="A46" s="78" t="s">
        <v>77</v>
      </c>
      <c r="B46" s="678"/>
      <c r="C46" s="678"/>
      <c r="D46" s="720"/>
      <c r="E46" s="60"/>
      <c r="F46" s="642"/>
      <c r="G46" s="720"/>
      <c r="H46" s="642"/>
      <c r="I46" s="642"/>
      <c r="J46" s="642"/>
      <c r="K46" s="558"/>
      <c r="L46" s="642"/>
      <c r="M46" s="642"/>
    </row>
    <row r="47" spans="1:14">
      <c r="A47" s="79" t="s">
        <v>1256</v>
      </c>
      <c r="B47" s="678"/>
      <c r="C47" s="678"/>
      <c r="D47" s="720"/>
      <c r="E47" s="60"/>
      <c r="F47" s="642"/>
      <c r="G47" s="720"/>
      <c r="H47" s="642"/>
      <c r="I47" s="642"/>
      <c r="J47" s="642"/>
      <c r="K47" s="558"/>
      <c r="L47" s="642"/>
      <c r="M47" s="642"/>
    </row>
    <row r="48" spans="1:14">
      <c r="A48" s="79" t="s">
        <v>79</v>
      </c>
      <c r="B48" s="678"/>
      <c r="C48" s="678"/>
      <c r="D48" s="720"/>
      <c r="E48" s="60"/>
      <c r="F48" s="642"/>
      <c r="G48" s="720"/>
      <c r="H48" s="642"/>
      <c r="I48" s="642"/>
      <c r="J48" s="642"/>
      <c r="K48" s="558"/>
      <c r="L48" s="642"/>
      <c r="M48" s="642"/>
    </row>
    <row r="49" spans="1:14" ht="22.5" customHeight="1">
      <c r="A49" s="78" t="s">
        <v>1260</v>
      </c>
      <c r="B49" s="77" t="s">
        <v>5077</v>
      </c>
      <c r="C49" s="48"/>
      <c r="D49" s="422" t="s">
        <v>150</v>
      </c>
      <c r="E49" s="4" t="s">
        <v>276</v>
      </c>
      <c r="F49" s="77" t="s">
        <v>5078</v>
      </c>
      <c r="G49" s="422" t="s">
        <v>150</v>
      </c>
      <c r="H49" s="4" t="s">
        <v>502</v>
      </c>
      <c r="I49" s="4" t="s">
        <v>502</v>
      </c>
      <c r="J49" s="48"/>
      <c r="K49" s="556" t="s">
        <v>563</v>
      </c>
      <c r="L49" s="4" t="s">
        <v>5079</v>
      </c>
      <c r="M49" s="48"/>
    </row>
    <row r="50" spans="1:14" ht="26.1" customHeight="1">
      <c r="A50" s="14" t="s">
        <v>1</v>
      </c>
      <c r="B50" s="14" t="s">
        <v>5080</v>
      </c>
      <c r="C50" s="14" t="s">
        <v>5081</v>
      </c>
      <c r="D50" s="14" t="s">
        <v>5082</v>
      </c>
      <c r="E50" s="14" t="s">
        <v>5083</v>
      </c>
      <c r="F50" s="14" t="s">
        <v>5084</v>
      </c>
      <c r="G50" s="14" t="s">
        <v>5085</v>
      </c>
      <c r="H50" s="14" t="s">
        <v>5086</v>
      </c>
      <c r="I50" s="14" t="s">
        <v>5087</v>
      </c>
      <c r="J50" s="14" t="s">
        <v>5088</v>
      </c>
      <c r="K50" s="14" t="s">
        <v>5089</v>
      </c>
      <c r="L50" s="14" t="s">
        <v>5090</v>
      </c>
      <c r="M50" s="14" t="s">
        <v>5091</v>
      </c>
    </row>
    <row r="51" spans="1:14">
      <c r="A51" s="78" t="s">
        <v>14</v>
      </c>
      <c r="B51" s="682" t="s">
        <v>5092</v>
      </c>
      <c r="C51" s="682" t="s">
        <v>5093</v>
      </c>
      <c r="D51" s="682" t="s">
        <v>5094</v>
      </c>
      <c r="E51" s="682" t="s">
        <v>5095</v>
      </c>
      <c r="F51" s="682" t="s">
        <v>5096</v>
      </c>
      <c r="G51" s="864" t="s">
        <v>5097</v>
      </c>
      <c r="H51" s="682" t="s">
        <v>5098</v>
      </c>
      <c r="I51" s="748" t="s">
        <v>5099</v>
      </c>
      <c r="J51" s="682" t="s">
        <v>5100</v>
      </c>
      <c r="K51" s="682" t="s">
        <v>5101</v>
      </c>
      <c r="L51" s="4" t="s">
        <v>5102</v>
      </c>
      <c r="M51" s="682" t="s">
        <v>5103</v>
      </c>
    </row>
    <row r="52" spans="1:14">
      <c r="A52" s="78" t="s">
        <v>27</v>
      </c>
      <c r="B52" s="6" t="s">
        <v>5104</v>
      </c>
      <c r="C52" s="6" t="s">
        <v>5105</v>
      </c>
      <c r="D52" s="6" t="s">
        <v>5106</v>
      </c>
      <c r="E52" s="6" t="s">
        <v>5107</v>
      </c>
      <c r="F52" s="6" t="s">
        <v>5108</v>
      </c>
      <c r="G52" s="433" t="s">
        <v>5109</v>
      </c>
      <c r="H52" s="6" t="s">
        <v>5110</v>
      </c>
      <c r="I52" s="317" t="s">
        <v>5111</v>
      </c>
      <c r="J52" s="6" t="s">
        <v>5112</v>
      </c>
      <c r="K52" s="6" t="s">
        <v>5113</v>
      </c>
      <c r="L52" s="9" t="s">
        <v>5054</v>
      </c>
      <c r="M52" s="6" t="s">
        <v>5114</v>
      </c>
    </row>
    <row r="53" spans="1:14">
      <c r="A53" s="78" t="s">
        <v>40</v>
      </c>
      <c r="B53" s="682" t="s">
        <v>5022</v>
      </c>
      <c r="C53" s="682" t="s">
        <v>5115</v>
      </c>
      <c r="D53" s="682" t="s">
        <v>5116</v>
      </c>
      <c r="E53" s="682" t="s">
        <v>5117</v>
      </c>
      <c r="F53" s="682" t="s">
        <v>5018</v>
      </c>
      <c r="G53" s="864" t="s">
        <v>4969</v>
      </c>
      <c r="H53" s="682" t="s">
        <v>5022</v>
      </c>
      <c r="I53" s="748" t="s">
        <v>5022</v>
      </c>
      <c r="J53" s="682" t="s">
        <v>5021</v>
      </c>
      <c r="K53" s="682" t="s">
        <v>4973</v>
      </c>
      <c r="L53" s="4" t="s">
        <v>5018</v>
      </c>
      <c r="M53" s="682" t="s">
        <v>5022</v>
      </c>
    </row>
    <row r="54" spans="1:14">
      <c r="A54" s="78" t="s">
        <v>48</v>
      </c>
      <c r="B54" s="682">
        <v>7433618000</v>
      </c>
      <c r="C54" s="682">
        <v>9212268000</v>
      </c>
      <c r="D54" s="682">
        <v>7428281000</v>
      </c>
      <c r="E54" s="682">
        <v>970962000</v>
      </c>
      <c r="F54" s="682">
        <v>1074129000</v>
      </c>
      <c r="G54" s="865">
        <v>3872376000</v>
      </c>
      <c r="H54" s="682">
        <v>1324724000</v>
      </c>
      <c r="I54" s="663">
        <v>10311455000</v>
      </c>
      <c r="J54" s="682">
        <v>2575666000</v>
      </c>
      <c r="K54" s="682">
        <v>1526878000</v>
      </c>
      <c r="L54" s="651">
        <v>1226312000</v>
      </c>
      <c r="M54" s="682">
        <v>5166634000</v>
      </c>
    </row>
    <row r="55" spans="1:14">
      <c r="A55" s="78" t="s">
        <v>49</v>
      </c>
      <c r="B55" s="682">
        <v>6736052000</v>
      </c>
      <c r="C55" s="682">
        <v>12484975000</v>
      </c>
      <c r="D55" s="682">
        <v>7976699000</v>
      </c>
      <c r="E55" s="682">
        <v>694160000</v>
      </c>
      <c r="F55" s="682">
        <v>554142000</v>
      </c>
      <c r="G55" s="865">
        <v>6151619000</v>
      </c>
      <c r="H55" s="682">
        <v>939046000</v>
      </c>
      <c r="I55" s="663">
        <v>17308835000</v>
      </c>
      <c r="J55" s="682">
        <v>1035813000</v>
      </c>
      <c r="K55" s="682">
        <v>1296137000</v>
      </c>
      <c r="L55" s="651">
        <v>634536000</v>
      </c>
      <c r="M55" s="682">
        <v>7712843000</v>
      </c>
    </row>
    <row r="56" spans="1:14">
      <c r="A56" s="78" t="s">
        <v>50</v>
      </c>
      <c r="B56" s="682">
        <v>14258524000</v>
      </c>
      <c r="C56" s="682">
        <v>22610311000</v>
      </c>
      <c r="D56" s="682">
        <v>11445542000</v>
      </c>
      <c r="E56" s="682">
        <v>782510000</v>
      </c>
      <c r="F56" s="682">
        <v>933311000</v>
      </c>
      <c r="G56" s="865">
        <v>11989679000</v>
      </c>
      <c r="H56" s="682">
        <v>939046000</v>
      </c>
      <c r="I56" s="663">
        <v>30881654000</v>
      </c>
      <c r="J56" s="682">
        <v>4788583000</v>
      </c>
      <c r="K56" s="682">
        <v>1296137000</v>
      </c>
      <c r="L56" s="651">
        <v>1009318000</v>
      </c>
      <c r="M56" s="682">
        <v>13358329000</v>
      </c>
    </row>
    <row r="57" spans="1:14">
      <c r="A57" s="718" t="s">
        <v>51</v>
      </c>
      <c r="B57" s="5">
        <v>0.14660000000000001</v>
      </c>
      <c r="C57" s="49"/>
      <c r="D57" s="5">
        <v>0.10440000000000001</v>
      </c>
      <c r="E57" s="5">
        <v>0.26100000000000001</v>
      </c>
      <c r="F57" s="5">
        <v>0.24940000000000001</v>
      </c>
      <c r="G57" s="434">
        <v>0.2843</v>
      </c>
      <c r="H57" s="5">
        <v>0.68140000000000001</v>
      </c>
      <c r="I57" s="312">
        <v>0.48470000000000002</v>
      </c>
      <c r="J57" s="49"/>
      <c r="K57" s="5">
        <v>0.68049999999999999</v>
      </c>
      <c r="L57" s="5">
        <v>0.2487</v>
      </c>
      <c r="M57" s="5">
        <v>0.18890000000000001</v>
      </c>
      <c r="N57" s="627"/>
    </row>
    <row r="58" spans="1:14">
      <c r="A58" s="718" t="s">
        <v>54</v>
      </c>
      <c r="B58" s="5">
        <v>37.584600000000002</v>
      </c>
      <c r="C58" s="49"/>
      <c r="D58" s="5">
        <v>8.7931000000000008</v>
      </c>
      <c r="E58" s="5">
        <v>5.4790000000000001</v>
      </c>
      <c r="F58" s="5">
        <v>19.767499999999998</v>
      </c>
      <c r="G58" s="434">
        <v>6.2942999999999998</v>
      </c>
      <c r="H58" s="5">
        <v>2.4413999999999998</v>
      </c>
      <c r="I58" s="312">
        <v>2.3553000000000002</v>
      </c>
      <c r="J58" s="49"/>
      <c r="K58" s="5">
        <v>3.0659999999999998</v>
      </c>
      <c r="L58" s="5">
        <v>13.3005</v>
      </c>
      <c r="M58" s="5">
        <v>98.894599999999997</v>
      </c>
      <c r="N58" s="627"/>
    </row>
    <row r="59" spans="1:14" ht="22.5" customHeight="1">
      <c r="A59" s="719" t="s">
        <v>55</v>
      </c>
      <c r="B59" s="5" t="s">
        <v>132</v>
      </c>
      <c r="C59" s="5" t="s">
        <v>132</v>
      </c>
      <c r="D59" s="5" t="s">
        <v>132</v>
      </c>
      <c r="E59" s="5" t="s">
        <v>662</v>
      </c>
      <c r="F59" s="5" t="s">
        <v>132</v>
      </c>
      <c r="G59" s="435" t="s">
        <v>199</v>
      </c>
      <c r="H59" s="75" t="s">
        <v>5118</v>
      </c>
      <c r="I59" s="318" t="s">
        <v>5119</v>
      </c>
      <c r="J59" s="83" t="s">
        <v>5120</v>
      </c>
      <c r="K59" s="75" t="s">
        <v>5121</v>
      </c>
      <c r="L59" s="5" t="s">
        <v>132</v>
      </c>
      <c r="M59" s="5" t="s">
        <v>132</v>
      </c>
    </row>
    <row r="60" spans="1:14" ht="22.5" customHeight="1">
      <c r="A60" s="78" t="s">
        <v>68</v>
      </c>
      <c r="B60" s="861" t="s">
        <v>5122</v>
      </c>
      <c r="C60" s="681" t="s">
        <v>1366</v>
      </c>
      <c r="D60" s="678"/>
      <c r="E60" s="678"/>
      <c r="F60" s="678"/>
      <c r="G60" s="757" t="s">
        <v>5123</v>
      </c>
      <c r="H60" s="862"/>
      <c r="I60" s="655" t="s">
        <v>5124</v>
      </c>
      <c r="J60" s="861" t="s">
        <v>5125</v>
      </c>
      <c r="K60" s="642"/>
      <c r="L60" s="68"/>
      <c r="M60" s="644" t="s">
        <v>5126</v>
      </c>
    </row>
    <row r="61" spans="1:14">
      <c r="A61" s="78" t="s">
        <v>76</v>
      </c>
      <c r="B61" s="48"/>
      <c r="C61" s="642"/>
      <c r="D61" s="678"/>
      <c r="E61" s="678"/>
      <c r="F61" s="678"/>
      <c r="G61" s="677"/>
      <c r="H61" s="642"/>
      <c r="I61" s="643"/>
      <c r="J61" s="642"/>
      <c r="K61" s="642"/>
      <c r="L61" s="68"/>
      <c r="M61" s="642"/>
    </row>
    <row r="62" spans="1:14">
      <c r="A62" s="78" t="s">
        <v>77</v>
      </c>
      <c r="B62" s="48"/>
      <c r="C62" s="642"/>
      <c r="D62" s="678"/>
      <c r="E62" s="678"/>
      <c r="F62" s="678"/>
      <c r="G62" s="677"/>
      <c r="H62" s="642"/>
      <c r="I62" s="643"/>
      <c r="J62" s="642"/>
      <c r="K62" s="642"/>
      <c r="L62" s="68"/>
      <c r="M62" s="642"/>
    </row>
    <row r="63" spans="1:14">
      <c r="A63" s="79" t="s">
        <v>1256</v>
      </c>
      <c r="B63" s="48"/>
      <c r="C63" s="642"/>
      <c r="D63" s="678"/>
      <c r="E63" s="678"/>
      <c r="F63" s="678"/>
      <c r="G63" s="677"/>
      <c r="H63" s="642"/>
      <c r="I63" s="643"/>
      <c r="J63" s="642"/>
      <c r="K63" s="642"/>
      <c r="L63" s="68"/>
      <c r="M63" s="642"/>
    </row>
    <row r="64" spans="1:14">
      <c r="A64" s="79" t="s">
        <v>79</v>
      </c>
      <c r="B64" s="48"/>
      <c r="C64" s="642"/>
      <c r="D64" s="678"/>
      <c r="E64" s="678"/>
      <c r="F64" s="678"/>
      <c r="G64" s="677"/>
      <c r="H64" s="642"/>
      <c r="I64" s="643"/>
      <c r="J64" s="642"/>
      <c r="K64" s="642"/>
      <c r="L64" s="68"/>
      <c r="M64" s="642"/>
    </row>
    <row r="65" spans="1:14" ht="22.5" customHeight="1">
      <c r="A65" s="78" t="s">
        <v>1260</v>
      </c>
      <c r="B65" s="48"/>
      <c r="C65" s="4" t="s">
        <v>218</v>
      </c>
      <c r="D65" s="4" t="s">
        <v>563</v>
      </c>
      <c r="E65" s="48"/>
      <c r="F65" s="4" t="s">
        <v>388</v>
      </c>
      <c r="G65" s="436" t="s">
        <v>150</v>
      </c>
      <c r="H65" s="48"/>
      <c r="I65" s="309" t="s">
        <v>82</v>
      </c>
      <c r="J65" s="77" t="s">
        <v>5127</v>
      </c>
      <c r="K65" s="48"/>
      <c r="L65" s="4" t="s">
        <v>150</v>
      </c>
      <c r="M65" s="48"/>
    </row>
    <row r="66" spans="1:14" ht="26.1" customHeight="1">
      <c r="A66" s="14" t="s">
        <v>1</v>
      </c>
      <c r="B66" s="14" t="s">
        <v>5128</v>
      </c>
      <c r="C66" s="14" t="s">
        <v>5129</v>
      </c>
      <c r="D66" s="14" t="s">
        <v>5130</v>
      </c>
      <c r="E66" s="46" t="s">
        <v>5131</v>
      </c>
      <c r="F66" s="14" t="s">
        <v>5132</v>
      </c>
      <c r="G66" s="14" t="s">
        <v>5133</v>
      </c>
      <c r="H66" s="14" t="s">
        <v>5134</v>
      </c>
      <c r="I66" s="14" t="s">
        <v>5135</v>
      </c>
      <c r="J66" s="14" t="s">
        <v>5136</v>
      </c>
      <c r="K66" s="14" t="s">
        <v>5137</v>
      </c>
      <c r="L66" s="14" t="s">
        <v>5138</v>
      </c>
      <c r="M66" s="14" t="s">
        <v>5139</v>
      </c>
    </row>
    <row r="67" spans="1:14">
      <c r="A67" s="78" t="s">
        <v>14</v>
      </c>
      <c r="B67" s="649" t="s">
        <v>5140</v>
      </c>
      <c r="C67" s="682" t="s">
        <v>5141</v>
      </c>
      <c r="D67" s="682" t="s">
        <v>5142</v>
      </c>
      <c r="E67" s="649" t="s">
        <v>5143</v>
      </c>
      <c r="F67" s="682" t="s">
        <v>3144</v>
      </c>
      <c r="G67" s="864" t="s">
        <v>5144</v>
      </c>
      <c r="H67" s="682" t="s">
        <v>1214</v>
      </c>
      <c r="I67" s="682" t="s">
        <v>5145</v>
      </c>
      <c r="J67" s="649" t="s">
        <v>5146</v>
      </c>
      <c r="K67" s="682" t="s">
        <v>5147</v>
      </c>
      <c r="L67" s="682" t="s">
        <v>5148</v>
      </c>
      <c r="M67" s="682" t="s">
        <v>5149</v>
      </c>
    </row>
    <row r="68" spans="1:14">
      <c r="A68" s="78" t="s">
        <v>27</v>
      </c>
      <c r="B68" s="116" t="s">
        <v>4958</v>
      </c>
      <c r="C68" s="6" t="s">
        <v>4957</v>
      </c>
      <c r="D68" s="6" t="s">
        <v>5150</v>
      </c>
      <c r="E68" s="116" t="s">
        <v>5151</v>
      </c>
      <c r="F68" s="6" t="s">
        <v>5152</v>
      </c>
      <c r="G68" s="433" t="s">
        <v>5153</v>
      </c>
      <c r="H68" s="6" t="s">
        <v>5154</v>
      </c>
      <c r="I68" s="6" t="s">
        <v>5155</v>
      </c>
      <c r="J68" s="116" t="s">
        <v>5156</v>
      </c>
      <c r="K68" s="6" t="s">
        <v>5157</v>
      </c>
      <c r="L68" s="6" t="s">
        <v>5158</v>
      </c>
      <c r="M68" s="6" t="s">
        <v>5159</v>
      </c>
    </row>
    <row r="69" spans="1:14">
      <c r="A69" s="78" t="s">
        <v>40</v>
      </c>
      <c r="B69" s="649" t="s">
        <v>4969</v>
      </c>
      <c r="C69" s="682" t="s">
        <v>5064</v>
      </c>
      <c r="D69" s="682" t="s">
        <v>5018</v>
      </c>
      <c r="E69" s="649" t="s">
        <v>4974</v>
      </c>
      <c r="F69" s="682" t="s">
        <v>5160</v>
      </c>
      <c r="G69" s="864" t="s">
        <v>4969</v>
      </c>
      <c r="H69" s="682" t="s">
        <v>4967</v>
      </c>
      <c r="I69" s="682" t="s">
        <v>4966</v>
      </c>
      <c r="J69" s="649" t="s">
        <v>4974</v>
      </c>
      <c r="K69" s="682" t="s">
        <v>5064</v>
      </c>
      <c r="L69" s="682" t="s">
        <v>5160</v>
      </c>
      <c r="M69" s="682" t="s">
        <v>5064</v>
      </c>
    </row>
    <row r="70" spans="1:14">
      <c r="A70" s="78" t="s">
        <v>48</v>
      </c>
      <c r="B70" s="649">
        <v>4692138000</v>
      </c>
      <c r="C70" s="682">
        <v>1258309000</v>
      </c>
      <c r="D70" s="682">
        <v>1371590000</v>
      </c>
      <c r="E70" s="649">
        <v>31452769000</v>
      </c>
      <c r="F70" s="682">
        <v>2281660000</v>
      </c>
      <c r="G70" s="865">
        <v>3056413000</v>
      </c>
      <c r="H70" s="682">
        <v>17326024000</v>
      </c>
      <c r="I70" s="682">
        <v>3042280000</v>
      </c>
      <c r="J70" s="649">
        <v>1887823000</v>
      </c>
      <c r="K70" s="682">
        <v>1870343000</v>
      </c>
      <c r="L70" s="682">
        <v>1510390000</v>
      </c>
      <c r="M70" s="682">
        <v>3879270000</v>
      </c>
    </row>
    <row r="71" spans="1:14">
      <c r="A71" s="78" t="s">
        <v>49</v>
      </c>
      <c r="B71" s="649">
        <v>1103902000</v>
      </c>
      <c r="C71" s="682">
        <v>1079940000</v>
      </c>
      <c r="D71" s="682">
        <v>1035273000</v>
      </c>
      <c r="E71" s="649">
        <v>19656994000</v>
      </c>
      <c r="F71" s="682">
        <v>1542822000</v>
      </c>
      <c r="G71" s="865">
        <v>1603384000</v>
      </c>
      <c r="H71" s="682">
        <v>29252811000</v>
      </c>
      <c r="I71" s="682">
        <v>1775126000</v>
      </c>
      <c r="J71" s="649">
        <v>1074822000</v>
      </c>
      <c r="K71" s="682">
        <v>1988618000</v>
      </c>
      <c r="L71" s="682">
        <v>1084882000</v>
      </c>
      <c r="M71" s="682">
        <v>2193687000</v>
      </c>
    </row>
    <row r="72" spans="1:14">
      <c r="A72" s="78" t="s">
        <v>50</v>
      </c>
      <c r="B72" s="649">
        <v>1160325000</v>
      </c>
      <c r="C72" s="682">
        <v>4074381000</v>
      </c>
      <c r="D72" s="682">
        <v>1503700000</v>
      </c>
      <c r="E72" s="649">
        <v>30001379000</v>
      </c>
      <c r="F72" s="650"/>
      <c r="G72" s="865">
        <v>2762807000</v>
      </c>
      <c r="H72" s="682">
        <v>48810307000</v>
      </c>
      <c r="I72" s="682">
        <v>6824432000</v>
      </c>
      <c r="J72" s="649">
        <v>3216882000</v>
      </c>
      <c r="K72" s="682">
        <v>2505981000</v>
      </c>
      <c r="L72" s="682">
        <v>1378240000</v>
      </c>
      <c r="M72" s="682">
        <v>5633236000</v>
      </c>
    </row>
    <row r="73" spans="1:14">
      <c r="A73" s="718" t="s">
        <v>51</v>
      </c>
      <c r="B73" s="105">
        <v>0.1615</v>
      </c>
      <c r="C73" s="5">
        <v>0.71870000000000001</v>
      </c>
      <c r="D73" s="5">
        <v>0.92879999999999996</v>
      </c>
      <c r="E73" s="105">
        <v>4.4699999999999997E-2</v>
      </c>
      <c r="F73" s="5">
        <v>0.44040000000000001</v>
      </c>
      <c r="G73" s="434">
        <v>0.61680000000000001</v>
      </c>
      <c r="H73" s="5">
        <v>0.35599999999999998</v>
      </c>
      <c r="I73" s="5">
        <v>0.14949999999999999</v>
      </c>
      <c r="J73" s="105">
        <v>0.2099</v>
      </c>
      <c r="K73" s="5">
        <v>0.1764</v>
      </c>
      <c r="L73" s="5">
        <v>0</v>
      </c>
      <c r="M73" s="5">
        <v>3.3599999999999998E-2</v>
      </c>
      <c r="N73" s="627"/>
    </row>
    <row r="74" spans="1:14">
      <c r="A74" s="718" t="s">
        <v>54</v>
      </c>
      <c r="B74" s="105">
        <v>27.108699999999999</v>
      </c>
      <c r="C74" s="5">
        <v>3.5726</v>
      </c>
      <c r="D74" s="5">
        <v>1.8724000000000001</v>
      </c>
      <c r="E74" s="105">
        <v>16.9163</v>
      </c>
      <c r="F74" s="5">
        <v>3.4887000000000001</v>
      </c>
      <c r="G74" s="434">
        <v>6.7502000000000004</v>
      </c>
      <c r="H74" s="5">
        <v>3.6598999999999999</v>
      </c>
      <c r="I74" s="5">
        <v>82.7453</v>
      </c>
      <c r="J74" s="105">
        <v>6.3992000000000004</v>
      </c>
      <c r="K74" s="5">
        <v>19.246300000000002</v>
      </c>
      <c r="L74" s="5" t="s">
        <v>52</v>
      </c>
      <c r="M74" s="5">
        <v>27.2193</v>
      </c>
      <c r="N74" s="627"/>
    </row>
    <row r="75" spans="1:14" ht="22.5" customHeight="1">
      <c r="A75" s="719" t="s">
        <v>55</v>
      </c>
      <c r="B75" s="151" t="s">
        <v>57</v>
      </c>
      <c r="C75" s="75" t="s">
        <v>4977</v>
      </c>
      <c r="D75" s="5" t="s">
        <v>662</v>
      </c>
      <c r="E75" s="105" t="s">
        <v>5161</v>
      </c>
      <c r="F75" s="83" t="s">
        <v>3158</v>
      </c>
      <c r="G75" s="437" t="s">
        <v>59</v>
      </c>
      <c r="H75" s="83" t="s">
        <v>3425</v>
      </c>
      <c r="I75" s="83" t="s">
        <v>5162</v>
      </c>
      <c r="J75" s="109" t="s">
        <v>5163</v>
      </c>
      <c r="K75" s="75" t="s">
        <v>5164</v>
      </c>
      <c r="L75" s="75" t="s">
        <v>5165</v>
      </c>
      <c r="M75" s="75" t="s">
        <v>57</v>
      </c>
    </row>
    <row r="76" spans="1:14" ht="22.5" customHeight="1">
      <c r="A76" s="78" t="s">
        <v>68</v>
      </c>
      <c r="B76" s="642"/>
      <c r="C76" s="642"/>
      <c r="D76" s="678"/>
      <c r="E76" s="644" t="s">
        <v>2170</v>
      </c>
      <c r="F76" s="861" t="s">
        <v>5166</v>
      </c>
      <c r="G76" s="642"/>
      <c r="H76" s="861" t="s">
        <v>5167</v>
      </c>
      <c r="I76" s="861" t="s">
        <v>5168</v>
      </c>
      <c r="J76" s="644" t="s">
        <v>5169</v>
      </c>
      <c r="K76" s="642"/>
      <c r="L76" s="642"/>
      <c r="M76" s="642"/>
    </row>
    <row r="77" spans="1:14">
      <c r="A77" s="78" t="s">
        <v>76</v>
      </c>
      <c r="B77" s="642"/>
      <c r="C77" s="642"/>
      <c r="D77" s="678"/>
      <c r="E77" s="642"/>
      <c r="F77" s="642"/>
      <c r="G77" s="677"/>
      <c r="H77" s="642"/>
      <c r="I77" s="642"/>
      <c r="J77" s="642"/>
      <c r="K77" s="681" t="s">
        <v>5170</v>
      </c>
      <c r="L77" s="642"/>
      <c r="M77" s="642"/>
    </row>
    <row r="78" spans="1:14">
      <c r="A78" s="78" t="s">
        <v>77</v>
      </c>
      <c r="B78" s="642"/>
      <c r="C78" s="642"/>
      <c r="D78" s="678"/>
      <c r="E78" s="642"/>
      <c r="F78" s="642"/>
      <c r="G78" s="677"/>
      <c r="H78" s="642"/>
      <c r="I78" s="642"/>
      <c r="J78" s="642"/>
      <c r="K78" s="642"/>
      <c r="L78" s="642"/>
      <c r="M78" s="642"/>
    </row>
    <row r="79" spans="1:14">
      <c r="A79" s="79" t="s">
        <v>1256</v>
      </c>
      <c r="B79" s="642"/>
      <c r="C79" s="642"/>
      <c r="D79" s="678"/>
      <c r="E79" s="642"/>
      <c r="F79" s="642"/>
      <c r="G79" s="677"/>
      <c r="H79" s="642"/>
      <c r="I79" s="642"/>
      <c r="J79" s="642"/>
      <c r="K79" s="642"/>
      <c r="L79" s="642"/>
      <c r="M79" s="642"/>
    </row>
    <row r="80" spans="1:14">
      <c r="A80" s="79" t="s">
        <v>79</v>
      </c>
      <c r="B80" s="642"/>
      <c r="C80" s="642"/>
      <c r="D80" s="678"/>
      <c r="E80" s="747" t="s">
        <v>5171</v>
      </c>
      <c r="F80" s="642"/>
      <c r="G80" s="677"/>
      <c r="H80" s="642"/>
      <c r="I80" s="642"/>
      <c r="J80" s="642"/>
      <c r="K80" s="642"/>
      <c r="L80" s="642"/>
      <c r="M80" s="642"/>
    </row>
    <row r="81" spans="1:14" ht="22.5" customHeight="1">
      <c r="A81" s="78" t="s">
        <v>1260</v>
      </c>
      <c r="B81" s="103" t="s">
        <v>150</v>
      </c>
      <c r="C81" s="4" t="s">
        <v>150</v>
      </c>
      <c r="D81" s="4" t="s">
        <v>388</v>
      </c>
      <c r="E81" s="103" t="s">
        <v>87</v>
      </c>
      <c r="F81" s="4" t="s">
        <v>82</v>
      </c>
      <c r="G81" s="438" t="s">
        <v>150</v>
      </c>
      <c r="H81" s="4" t="s">
        <v>726</v>
      </c>
      <c r="I81" s="77" t="s">
        <v>5077</v>
      </c>
      <c r="J81" s="103" t="s">
        <v>146</v>
      </c>
      <c r="K81" s="4" t="s">
        <v>146</v>
      </c>
      <c r="L81" s="4" t="s">
        <v>837</v>
      </c>
      <c r="M81" s="4" t="s">
        <v>146</v>
      </c>
    </row>
    <row r="82" spans="1:14" ht="26.1" customHeight="1">
      <c r="A82" s="14" t="s">
        <v>1</v>
      </c>
      <c r="B82" s="14" t="s">
        <v>5172</v>
      </c>
      <c r="C82" s="14" t="s">
        <v>5173</v>
      </c>
      <c r="D82" s="14" t="s">
        <v>5174</v>
      </c>
      <c r="E82" s="14" t="s">
        <v>5175</v>
      </c>
      <c r="F82" s="14" t="s">
        <v>5176</v>
      </c>
      <c r="G82" s="14" t="s">
        <v>5177</v>
      </c>
      <c r="H82" s="14" t="s">
        <v>5178</v>
      </c>
      <c r="I82" s="46" t="s">
        <v>5179</v>
      </c>
      <c r="J82" s="46" t="s">
        <v>5180</v>
      </c>
      <c r="K82" s="14" t="s">
        <v>5181</v>
      </c>
      <c r="L82" s="14" t="s">
        <v>5182</v>
      </c>
      <c r="M82" s="14" t="s">
        <v>5183</v>
      </c>
    </row>
    <row r="83" spans="1:14">
      <c r="A83" s="78" t="s">
        <v>14</v>
      </c>
      <c r="B83" s="682" t="s">
        <v>5184</v>
      </c>
      <c r="C83" s="682" t="s">
        <v>5185</v>
      </c>
      <c r="D83" s="682" t="s">
        <v>5186</v>
      </c>
      <c r="E83" s="649" t="s">
        <v>5187</v>
      </c>
      <c r="F83" s="682" t="s">
        <v>5188</v>
      </c>
      <c r="G83" s="682" t="s">
        <v>5189</v>
      </c>
      <c r="H83" s="682" t="s">
        <v>5190</v>
      </c>
      <c r="I83" s="682" t="s">
        <v>5191</v>
      </c>
      <c r="J83" s="682" t="s">
        <v>5192</v>
      </c>
      <c r="K83" s="649" t="s">
        <v>5193</v>
      </c>
      <c r="L83" s="682" t="s">
        <v>5194</v>
      </c>
      <c r="M83" s="649" t="s">
        <v>5195</v>
      </c>
    </row>
    <row r="84" spans="1:14">
      <c r="A84" s="78" t="s">
        <v>27</v>
      </c>
      <c r="B84" s="6" t="s">
        <v>5196</v>
      </c>
      <c r="C84" s="6" t="s">
        <v>5197</v>
      </c>
      <c r="D84" s="6" t="s">
        <v>5198</v>
      </c>
      <c r="E84" s="116" t="s">
        <v>5199</v>
      </c>
      <c r="F84" s="6" t="s">
        <v>5200</v>
      </c>
      <c r="G84" s="6" t="s">
        <v>5201</v>
      </c>
      <c r="H84" s="6" t="s">
        <v>5202</v>
      </c>
      <c r="I84" s="6" t="s">
        <v>5203</v>
      </c>
      <c r="J84" s="6" t="s">
        <v>5204</v>
      </c>
      <c r="K84" s="116" t="s">
        <v>5205</v>
      </c>
      <c r="L84" s="6" t="s">
        <v>5206</v>
      </c>
      <c r="M84" s="116" t="s">
        <v>5207</v>
      </c>
    </row>
    <row r="85" spans="1:14">
      <c r="A85" s="78" t="s">
        <v>40</v>
      </c>
      <c r="B85" s="682" t="s">
        <v>4968</v>
      </c>
      <c r="C85" s="682" t="s">
        <v>5208</v>
      </c>
      <c r="D85" s="682" t="s">
        <v>4971</v>
      </c>
      <c r="E85" s="649" t="s">
        <v>4974</v>
      </c>
      <c r="F85" s="682" t="s">
        <v>5160</v>
      </c>
      <c r="G85" s="682" t="s">
        <v>5062</v>
      </c>
      <c r="H85" s="682" t="s">
        <v>5063</v>
      </c>
      <c r="I85" s="682" t="s">
        <v>5021</v>
      </c>
      <c r="J85" s="682" t="s">
        <v>4971</v>
      </c>
      <c r="K85" s="649" t="s">
        <v>5209</v>
      </c>
      <c r="L85" s="682" t="s">
        <v>4974</v>
      </c>
      <c r="M85" s="649" t="s">
        <v>5022</v>
      </c>
    </row>
    <row r="86" spans="1:14">
      <c r="A86" s="78" t="s">
        <v>48</v>
      </c>
      <c r="B86" s="682">
        <v>1288545000</v>
      </c>
      <c r="C86" s="682">
        <v>4207545000</v>
      </c>
      <c r="D86" s="682">
        <v>1637031000</v>
      </c>
      <c r="E86" s="649">
        <v>2002388000</v>
      </c>
      <c r="F86" s="682">
        <v>1391067000</v>
      </c>
      <c r="G86" s="682">
        <v>1437629000</v>
      </c>
      <c r="H86" s="682">
        <v>1436124000</v>
      </c>
      <c r="I86" s="682">
        <v>1816783000</v>
      </c>
      <c r="J86" s="682">
        <v>4130843000</v>
      </c>
      <c r="K86" s="649">
        <v>2553009000</v>
      </c>
      <c r="L86" s="682">
        <v>2342267000</v>
      </c>
      <c r="M86" s="649">
        <v>2259581000</v>
      </c>
    </row>
    <row r="87" spans="1:14">
      <c r="A87" s="78" t="s">
        <v>49</v>
      </c>
      <c r="B87" s="682">
        <v>442678000</v>
      </c>
      <c r="C87" s="682">
        <v>3117211000</v>
      </c>
      <c r="D87" s="682">
        <v>562124000</v>
      </c>
      <c r="E87" s="649">
        <v>1211256000</v>
      </c>
      <c r="F87" s="682">
        <v>186271000</v>
      </c>
      <c r="G87" s="682">
        <v>1433522000</v>
      </c>
      <c r="H87" s="682">
        <v>966978000</v>
      </c>
      <c r="I87" s="682">
        <v>1078933000</v>
      </c>
      <c r="J87" s="682">
        <v>2606885000</v>
      </c>
      <c r="K87" s="649">
        <v>485558000</v>
      </c>
      <c r="L87" s="682">
        <v>2057267000</v>
      </c>
      <c r="M87" s="649">
        <v>1676895000</v>
      </c>
    </row>
    <row r="88" spans="1:14">
      <c r="A88" s="78" t="s">
        <v>50</v>
      </c>
      <c r="B88" s="682">
        <v>534775000</v>
      </c>
      <c r="C88" s="682">
        <v>3587755000</v>
      </c>
      <c r="D88" s="682">
        <v>767289000</v>
      </c>
      <c r="E88" s="649">
        <v>1367764000</v>
      </c>
      <c r="F88" s="682">
        <v>186271000</v>
      </c>
      <c r="G88" s="682">
        <v>1803965000</v>
      </c>
      <c r="H88" s="682">
        <v>1482775000</v>
      </c>
      <c r="I88" s="682">
        <v>1614893000</v>
      </c>
      <c r="J88" s="682">
        <v>2606885000</v>
      </c>
      <c r="K88" s="649">
        <v>2484663000</v>
      </c>
      <c r="L88" s="682">
        <v>2057267000</v>
      </c>
      <c r="M88" s="649">
        <v>3054905000</v>
      </c>
    </row>
    <row r="89" spans="1:14">
      <c r="A89" s="718" t="s">
        <v>51</v>
      </c>
      <c r="B89" s="5">
        <v>0.2329</v>
      </c>
      <c r="C89" s="76">
        <v>1.0820000000000001</v>
      </c>
      <c r="D89" s="5">
        <v>0.46539999999999998</v>
      </c>
      <c r="E89" s="105">
        <v>0.36399999999999999</v>
      </c>
      <c r="F89" s="76">
        <v>0.97789999999999999</v>
      </c>
      <c r="G89" s="5">
        <v>0.35730000000000001</v>
      </c>
      <c r="H89" s="5">
        <v>0.2021</v>
      </c>
      <c r="I89" s="5">
        <v>0.30380000000000001</v>
      </c>
      <c r="J89" s="76">
        <v>4.4592999999999998</v>
      </c>
      <c r="K89" s="105">
        <v>0.30759999999999998</v>
      </c>
      <c r="L89" s="5">
        <v>0.45400000000000001</v>
      </c>
      <c r="M89" s="105">
        <v>0.18529999999999999</v>
      </c>
      <c r="N89" s="627"/>
    </row>
    <row r="90" spans="1:14">
      <c r="A90" s="718" t="s">
        <v>54</v>
      </c>
      <c r="B90" s="5">
        <v>170.9948</v>
      </c>
      <c r="C90" s="5">
        <v>10.5229</v>
      </c>
      <c r="D90" s="5">
        <v>3.7021000000000002</v>
      </c>
      <c r="E90" s="105">
        <v>5.8132000000000001</v>
      </c>
      <c r="F90" s="76">
        <v>1.8136000000000001</v>
      </c>
      <c r="G90" s="5">
        <v>11.726599999999999</v>
      </c>
      <c r="H90" s="5">
        <v>24.360700000000001</v>
      </c>
      <c r="I90" s="5">
        <v>38.575200000000002</v>
      </c>
      <c r="J90" s="76">
        <v>1.2552000000000001</v>
      </c>
      <c r="K90" s="105">
        <v>337.54039999999998</v>
      </c>
      <c r="L90" s="5">
        <v>2.2915000000000001</v>
      </c>
      <c r="M90" s="105">
        <v>3.5665</v>
      </c>
      <c r="N90" s="627"/>
    </row>
    <row r="91" spans="1:14" ht="22.5" customHeight="1">
      <c r="A91" s="719" t="s">
        <v>55</v>
      </c>
      <c r="B91" s="75" t="s">
        <v>1622</v>
      </c>
      <c r="C91" s="75" t="s">
        <v>5210</v>
      </c>
      <c r="D91" s="75" t="s">
        <v>5211</v>
      </c>
      <c r="E91" s="109" t="s">
        <v>5212</v>
      </c>
      <c r="F91" s="75" t="s">
        <v>5213</v>
      </c>
      <c r="G91" s="75" t="s">
        <v>5214</v>
      </c>
      <c r="H91" s="75" t="s">
        <v>5215</v>
      </c>
      <c r="I91" s="75" t="s">
        <v>1247</v>
      </c>
      <c r="J91" s="75" t="s">
        <v>5216</v>
      </c>
      <c r="K91" s="109" t="s">
        <v>5217</v>
      </c>
      <c r="L91" s="75" t="s">
        <v>4019</v>
      </c>
      <c r="M91" s="109" t="s">
        <v>1361</v>
      </c>
    </row>
    <row r="92" spans="1:14" ht="21" customHeight="1">
      <c r="A92" s="78" t="s">
        <v>68</v>
      </c>
      <c r="B92" s="642"/>
      <c r="C92" s="642"/>
      <c r="D92" s="642"/>
      <c r="E92" s="642"/>
      <c r="F92" s="642"/>
      <c r="G92" s="642"/>
      <c r="H92" s="642"/>
      <c r="I92" s="642"/>
      <c r="J92" s="642"/>
      <c r="K92" s="861" t="s">
        <v>5218</v>
      </c>
      <c r="L92" s="642"/>
      <c r="M92" s="642"/>
    </row>
    <row r="93" spans="1:14">
      <c r="A93" s="78" t="s">
        <v>76</v>
      </c>
      <c r="B93" s="642"/>
      <c r="C93" s="866" t="s">
        <v>5219</v>
      </c>
      <c r="D93" s="642"/>
      <c r="E93" s="642"/>
      <c r="F93" s="642"/>
      <c r="G93" s="642"/>
      <c r="H93" s="642"/>
      <c r="I93" s="642"/>
      <c r="J93" s="642"/>
      <c r="K93" s="642"/>
      <c r="L93" s="642"/>
      <c r="M93" s="642"/>
    </row>
    <row r="94" spans="1:14">
      <c r="A94" s="78" t="s">
        <v>77</v>
      </c>
      <c r="B94" s="642"/>
      <c r="C94" s="642"/>
      <c r="D94" s="642"/>
      <c r="E94" s="642"/>
      <c r="F94" s="642"/>
      <c r="G94" s="642"/>
      <c r="H94" s="642"/>
      <c r="I94" s="642"/>
      <c r="J94" s="642"/>
      <c r="K94" s="642"/>
      <c r="L94" s="642"/>
      <c r="M94" s="642"/>
    </row>
    <row r="95" spans="1:14">
      <c r="A95" s="79" t="s">
        <v>1256</v>
      </c>
      <c r="B95" s="642"/>
      <c r="C95" s="642"/>
      <c r="D95" s="642"/>
      <c r="E95" s="642"/>
      <c r="F95" s="642"/>
      <c r="G95" s="642"/>
      <c r="H95" s="642"/>
      <c r="I95" s="642"/>
      <c r="J95" s="642"/>
      <c r="K95" s="642"/>
      <c r="L95" s="642"/>
      <c r="M95" s="642"/>
    </row>
    <row r="96" spans="1:14">
      <c r="A96" s="79" t="s">
        <v>79</v>
      </c>
      <c r="B96" s="642"/>
      <c r="C96" s="642"/>
      <c r="D96" s="642"/>
      <c r="E96" s="642"/>
      <c r="F96" s="642"/>
      <c r="G96" s="642"/>
      <c r="H96" s="642"/>
      <c r="I96" s="642"/>
      <c r="J96" s="642"/>
      <c r="K96" s="642"/>
      <c r="L96" s="642"/>
      <c r="M96" s="642"/>
    </row>
    <row r="97" spans="1:14">
      <c r="A97" s="78" t="s">
        <v>1260</v>
      </c>
      <c r="B97" s="4" t="s">
        <v>87</v>
      </c>
      <c r="C97" s="4" t="s">
        <v>87</v>
      </c>
      <c r="D97" s="4" t="s">
        <v>502</v>
      </c>
      <c r="E97" s="103" t="s">
        <v>146</v>
      </c>
      <c r="F97" s="4" t="s">
        <v>87</v>
      </c>
      <c r="G97" s="4" t="s">
        <v>87</v>
      </c>
      <c r="H97" s="4" t="s">
        <v>146</v>
      </c>
      <c r="I97" s="4" t="s">
        <v>147</v>
      </c>
      <c r="J97" s="4" t="s">
        <v>839</v>
      </c>
      <c r="K97" s="103" t="s">
        <v>82</v>
      </c>
      <c r="L97" s="4" t="s">
        <v>82</v>
      </c>
      <c r="M97" s="103" t="s">
        <v>88</v>
      </c>
    </row>
    <row r="98" spans="1:14" ht="26.1" customHeight="1">
      <c r="A98" s="14" t="s">
        <v>1</v>
      </c>
      <c r="B98" s="16" t="s">
        <v>5220</v>
      </c>
      <c r="C98" s="14" t="s">
        <v>5221</v>
      </c>
      <c r="D98" s="46" t="s">
        <v>5222</v>
      </c>
      <c r="E98" s="14" t="s">
        <v>5223</v>
      </c>
      <c r="F98" s="46" t="s">
        <v>5224</v>
      </c>
      <c r="G98" s="14" t="s">
        <v>5225</v>
      </c>
      <c r="H98" s="14" t="s">
        <v>5226</v>
      </c>
      <c r="I98" s="14" t="s">
        <v>5227</v>
      </c>
      <c r="J98" s="14" t="s">
        <v>5228</v>
      </c>
      <c r="K98" s="14" t="s">
        <v>5229</v>
      </c>
      <c r="L98" s="14" t="s">
        <v>5230</v>
      </c>
      <c r="M98" s="14" t="s">
        <v>5231</v>
      </c>
    </row>
    <row r="99" spans="1:14">
      <c r="A99" s="78" t="s">
        <v>14</v>
      </c>
      <c r="B99" s="649" t="s">
        <v>5232</v>
      </c>
      <c r="C99" s="682" t="s">
        <v>5233</v>
      </c>
      <c r="D99" s="682" t="s">
        <v>5234</v>
      </c>
      <c r="E99" s="682" t="s">
        <v>5235</v>
      </c>
      <c r="F99" s="682" t="s">
        <v>5236</v>
      </c>
      <c r="G99" s="697" t="s">
        <v>5237</v>
      </c>
      <c r="H99" s="682" t="s">
        <v>5238</v>
      </c>
      <c r="I99" s="682" t="s">
        <v>5239</v>
      </c>
      <c r="J99" s="682" t="s">
        <v>5240</v>
      </c>
      <c r="K99" s="682" t="s">
        <v>5238</v>
      </c>
      <c r="L99" s="682" t="s">
        <v>5241</v>
      </c>
      <c r="M99" s="650" t="s">
        <v>5242</v>
      </c>
    </row>
    <row r="100" spans="1:14">
      <c r="A100" s="78" t="s">
        <v>27</v>
      </c>
      <c r="B100" s="116" t="s">
        <v>5243</v>
      </c>
      <c r="C100" s="6" t="s">
        <v>5244</v>
      </c>
      <c r="D100" s="6" t="s">
        <v>5245</v>
      </c>
      <c r="E100" s="6" t="s">
        <v>5246</v>
      </c>
      <c r="F100" s="6" t="s">
        <v>5247</v>
      </c>
      <c r="G100" s="461" t="s">
        <v>5248</v>
      </c>
      <c r="H100" s="6" t="s">
        <v>5249</v>
      </c>
      <c r="I100" s="6" t="s">
        <v>5250</v>
      </c>
      <c r="J100" s="6" t="s">
        <v>5251</v>
      </c>
      <c r="K100" s="6" t="s">
        <v>5252</v>
      </c>
      <c r="L100" s="6" t="s">
        <v>5253</v>
      </c>
      <c r="M100" s="67" t="s">
        <v>5254</v>
      </c>
    </row>
    <row r="101" spans="1:14">
      <c r="A101" s="78" t="s">
        <v>40</v>
      </c>
      <c r="B101" s="649" t="s">
        <v>4967</v>
      </c>
      <c r="C101" s="682" t="s">
        <v>4968</v>
      </c>
      <c r="D101" s="682" t="s">
        <v>4974</v>
      </c>
      <c r="E101" s="682" t="s">
        <v>4968</v>
      </c>
      <c r="F101" s="682" t="s">
        <v>4968</v>
      </c>
      <c r="G101" s="867" t="s">
        <v>5064</v>
      </c>
      <c r="H101" s="682" t="s">
        <v>4966</v>
      </c>
      <c r="I101" s="682" t="s">
        <v>5063</v>
      </c>
      <c r="J101" s="682" t="s">
        <v>5209</v>
      </c>
      <c r="K101" s="682" t="s">
        <v>4966</v>
      </c>
      <c r="L101" s="682" t="s">
        <v>5064</v>
      </c>
      <c r="M101" s="650" t="s">
        <v>4968</v>
      </c>
    </row>
    <row r="102" spans="1:14">
      <c r="A102" s="78" t="s">
        <v>48</v>
      </c>
      <c r="B102" s="649">
        <v>2145635000</v>
      </c>
      <c r="C102" s="682">
        <v>735665000</v>
      </c>
      <c r="D102" s="682">
        <v>6926702000</v>
      </c>
      <c r="E102" s="682">
        <v>1674264000</v>
      </c>
      <c r="F102" s="682">
        <v>1145444000</v>
      </c>
      <c r="G102" s="697">
        <v>22617351000</v>
      </c>
      <c r="H102" s="682">
        <v>1968161000</v>
      </c>
      <c r="I102" s="682">
        <v>3070858000</v>
      </c>
      <c r="J102" s="682">
        <v>2008606000</v>
      </c>
      <c r="K102" s="682">
        <v>2008606000</v>
      </c>
      <c r="L102" s="682">
        <v>3117368000</v>
      </c>
      <c r="M102" s="649">
        <v>901937000</v>
      </c>
    </row>
    <row r="103" spans="1:14">
      <c r="A103" s="78" t="s">
        <v>49</v>
      </c>
      <c r="B103" s="649">
        <v>1547756000</v>
      </c>
      <c r="C103" s="682">
        <v>479356000</v>
      </c>
      <c r="D103" s="682">
        <v>10869336000</v>
      </c>
      <c r="E103" s="682">
        <v>728273000</v>
      </c>
      <c r="F103" s="682">
        <v>484047000</v>
      </c>
      <c r="G103" s="697">
        <v>12816721000</v>
      </c>
      <c r="H103" s="682">
        <v>2307209000</v>
      </c>
      <c r="I103" s="682">
        <v>2589919000</v>
      </c>
      <c r="J103" s="682">
        <v>1916924000</v>
      </c>
      <c r="K103" s="682">
        <v>1916924000</v>
      </c>
      <c r="L103" s="682">
        <v>2749315000</v>
      </c>
      <c r="M103" s="650">
        <v>554723000</v>
      </c>
    </row>
    <row r="104" spans="1:14">
      <c r="A104" s="78" t="s">
        <v>50</v>
      </c>
      <c r="B104" s="649">
        <v>1686822000</v>
      </c>
      <c r="C104" s="682">
        <v>618106000</v>
      </c>
      <c r="D104" s="682">
        <v>13394293000</v>
      </c>
      <c r="E104" s="682">
        <v>1116467000</v>
      </c>
      <c r="F104" s="682">
        <v>1142252000</v>
      </c>
      <c r="G104" s="697">
        <v>21781049000</v>
      </c>
      <c r="H104" s="682">
        <v>2917489000</v>
      </c>
      <c r="I104" s="682">
        <v>2807539000</v>
      </c>
      <c r="J104" s="682">
        <v>2604712000</v>
      </c>
      <c r="K104" s="682">
        <v>2604712000</v>
      </c>
      <c r="L104" s="682">
        <v>4212625000</v>
      </c>
      <c r="M104" s="650">
        <v>1028682000</v>
      </c>
    </row>
    <row r="105" spans="1:14">
      <c r="A105" s="718" t="s">
        <v>51</v>
      </c>
      <c r="B105" s="114">
        <v>0.28510000000000002</v>
      </c>
      <c r="C105" s="5">
        <v>0.26889999999999997</v>
      </c>
      <c r="D105" s="5">
        <v>0.46089999999999998</v>
      </c>
      <c r="E105" s="5">
        <v>0.13320000000000001</v>
      </c>
      <c r="F105" s="5">
        <v>0.52669999999999995</v>
      </c>
      <c r="G105" s="458">
        <v>1.9300000000000001E-2</v>
      </c>
      <c r="H105" s="5">
        <v>0.24399999999999999</v>
      </c>
      <c r="I105" s="5">
        <v>0.4728</v>
      </c>
      <c r="J105" s="5">
        <v>0.13009999999999999</v>
      </c>
      <c r="K105" s="5">
        <v>0.33639999999999998</v>
      </c>
      <c r="L105" s="5">
        <v>6.5699999999999995E-2</v>
      </c>
      <c r="M105" s="49">
        <v>0.26290000000000002</v>
      </c>
      <c r="N105" s="627"/>
    </row>
    <row r="106" spans="1:14">
      <c r="A106" s="718" t="s">
        <v>54</v>
      </c>
      <c r="B106" s="114">
        <v>3.2219000000000002</v>
      </c>
      <c r="C106" s="5">
        <v>64.1631</v>
      </c>
      <c r="D106" s="5">
        <v>3.5703</v>
      </c>
      <c r="E106" s="5">
        <v>44.2562</v>
      </c>
      <c r="F106" s="5">
        <v>5.1292999999999997</v>
      </c>
      <c r="G106" s="458">
        <v>46.160699999999999</v>
      </c>
      <c r="H106" s="5">
        <v>5.8281000000000001</v>
      </c>
      <c r="I106" s="5">
        <v>2.8165</v>
      </c>
      <c r="J106" s="5">
        <v>42.084800000000001</v>
      </c>
      <c r="K106" s="5">
        <v>10.2187</v>
      </c>
      <c r="L106" s="5">
        <v>10.53</v>
      </c>
      <c r="M106" s="49">
        <v>25.7531</v>
      </c>
      <c r="N106" s="627"/>
    </row>
    <row r="107" spans="1:14" ht="22.5" customHeight="1">
      <c r="A107" s="719" t="s">
        <v>55</v>
      </c>
      <c r="B107" s="109" t="s">
        <v>1247</v>
      </c>
      <c r="C107" s="75" t="s">
        <v>5255</v>
      </c>
      <c r="D107" s="75" t="s">
        <v>1247</v>
      </c>
      <c r="E107" s="75" t="s">
        <v>5256</v>
      </c>
      <c r="F107" s="75" t="s">
        <v>5257</v>
      </c>
      <c r="G107" s="459" t="s">
        <v>5258</v>
      </c>
      <c r="H107" s="75" t="s">
        <v>5259</v>
      </c>
      <c r="I107" s="75" t="s">
        <v>5069</v>
      </c>
      <c r="J107" s="75" t="s">
        <v>5259</v>
      </c>
      <c r="K107" s="83" t="s">
        <v>5259</v>
      </c>
      <c r="L107" s="83" t="s">
        <v>5260</v>
      </c>
      <c r="M107" s="65" t="s">
        <v>5261</v>
      </c>
    </row>
    <row r="108" spans="1:14" ht="22.5" customHeight="1">
      <c r="A108" s="78" t="s">
        <v>68</v>
      </c>
      <c r="B108" s="644" t="s">
        <v>5262</v>
      </c>
      <c r="C108" s="642"/>
      <c r="D108" s="642"/>
      <c r="E108" s="642"/>
      <c r="F108" s="861" t="s">
        <v>5263</v>
      </c>
      <c r="G108" s="757" t="s">
        <v>5264</v>
      </c>
      <c r="H108" s="861" t="s">
        <v>5265</v>
      </c>
      <c r="I108" s="862"/>
      <c r="J108" s="862"/>
      <c r="K108" s="861" t="s">
        <v>5266</v>
      </c>
      <c r="L108" s="861" t="s">
        <v>5267</v>
      </c>
      <c r="M108" s="642"/>
    </row>
    <row r="109" spans="1:14">
      <c r="A109" s="78" t="s">
        <v>76</v>
      </c>
      <c r="B109" s="642"/>
      <c r="C109" s="642"/>
      <c r="D109" s="642"/>
      <c r="E109" s="642"/>
      <c r="F109" s="642"/>
      <c r="G109" s="868"/>
      <c r="H109" s="642"/>
      <c r="I109" s="642"/>
      <c r="J109" s="642"/>
      <c r="K109" s="642"/>
      <c r="L109" s="642"/>
      <c r="M109" s="642"/>
    </row>
    <row r="110" spans="1:14">
      <c r="A110" s="78" t="s">
        <v>77</v>
      </c>
      <c r="B110" s="642"/>
      <c r="C110" s="642"/>
      <c r="D110" s="642"/>
      <c r="E110" s="642"/>
      <c r="F110" s="642"/>
      <c r="G110" s="868"/>
      <c r="H110" s="642"/>
      <c r="I110" s="642"/>
      <c r="J110" s="642"/>
      <c r="K110" s="642"/>
      <c r="L110" s="642"/>
      <c r="M110" s="642"/>
    </row>
    <row r="111" spans="1:14">
      <c r="A111" s="79" t="s">
        <v>1256</v>
      </c>
      <c r="B111" s="642"/>
      <c r="C111" s="642"/>
      <c r="D111" s="642"/>
      <c r="E111" s="642"/>
      <c r="F111" s="642"/>
      <c r="G111" s="868"/>
      <c r="H111" s="642"/>
      <c r="I111" s="642"/>
      <c r="J111" s="642"/>
      <c r="K111" s="642"/>
      <c r="L111" s="642"/>
      <c r="M111" s="642"/>
    </row>
    <row r="112" spans="1:14">
      <c r="A112" s="79" t="s">
        <v>79</v>
      </c>
      <c r="B112" s="642"/>
      <c r="C112" s="642"/>
      <c r="D112" s="642"/>
      <c r="E112" s="642"/>
      <c r="F112" s="642"/>
      <c r="G112" s="868"/>
      <c r="H112" s="642"/>
      <c r="I112" s="642"/>
      <c r="J112" s="642"/>
      <c r="K112" s="642"/>
      <c r="L112" s="642"/>
      <c r="M112" s="642"/>
    </row>
    <row r="113" spans="1:14">
      <c r="A113" s="78" t="s">
        <v>1260</v>
      </c>
      <c r="B113" s="103" t="s">
        <v>390</v>
      </c>
      <c r="C113" s="4" t="s">
        <v>150</v>
      </c>
      <c r="D113" s="4" t="s">
        <v>147</v>
      </c>
      <c r="E113" s="4" t="s">
        <v>726</v>
      </c>
      <c r="F113" s="4" t="s">
        <v>147</v>
      </c>
      <c r="G113" s="463" t="s">
        <v>146</v>
      </c>
      <c r="H113" s="77" t="s">
        <v>82</v>
      </c>
      <c r="I113" s="4" t="s">
        <v>87</v>
      </c>
      <c r="J113" s="4" t="s">
        <v>82</v>
      </c>
      <c r="K113" s="4" t="s">
        <v>146</v>
      </c>
      <c r="L113" s="4" t="s">
        <v>147</v>
      </c>
      <c r="M113" s="64" t="s">
        <v>82</v>
      </c>
    </row>
    <row r="114" spans="1:14" ht="26.1" customHeight="1">
      <c r="A114" s="14" t="s">
        <v>1</v>
      </c>
      <c r="B114" s="14" t="s">
        <v>5268</v>
      </c>
      <c r="C114" s="14" t="s">
        <v>5269</v>
      </c>
      <c r="D114" s="14" t="s">
        <v>5270</v>
      </c>
      <c r="E114" s="14" t="s">
        <v>5271</v>
      </c>
      <c r="F114" s="14" t="s">
        <v>5272</v>
      </c>
      <c r="G114" s="14" t="s">
        <v>5273</v>
      </c>
      <c r="H114" s="14" t="s">
        <v>5274</v>
      </c>
      <c r="I114" s="14" t="s">
        <v>5275</v>
      </c>
      <c r="J114" s="14" t="s">
        <v>5276</v>
      </c>
      <c r="K114" s="14" t="s">
        <v>1269</v>
      </c>
      <c r="L114" s="14" t="s">
        <v>5277</v>
      </c>
      <c r="M114" s="14" t="s">
        <v>5278</v>
      </c>
    </row>
    <row r="115" spans="1:14">
      <c r="A115" s="78" t="s">
        <v>14</v>
      </c>
      <c r="B115" s="649" t="s">
        <v>5279</v>
      </c>
      <c r="C115" s="682" t="s">
        <v>5280</v>
      </c>
      <c r="D115" s="682" t="s">
        <v>5281</v>
      </c>
      <c r="E115" s="682" t="s">
        <v>5282</v>
      </c>
      <c r="F115" s="648" t="s">
        <v>5149</v>
      </c>
      <c r="G115" s="682" t="s">
        <v>5283</v>
      </c>
      <c r="H115" s="682" t="s">
        <v>5284</v>
      </c>
      <c r="I115" s="682" t="s">
        <v>5285</v>
      </c>
      <c r="J115" s="650" t="s">
        <v>5286</v>
      </c>
      <c r="K115" s="682" t="s">
        <v>5287</v>
      </c>
      <c r="L115" s="682" t="s">
        <v>5288</v>
      </c>
      <c r="M115" s="649" t="s">
        <v>5289</v>
      </c>
    </row>
    <row r="116" spans="1:14">
      <c r="A116" s="78" t="s">
        <v>27</v>
      </c>
      <c r="B116" s="116" t="s">
        <v>5290</v>
      </c>
      <c r="C116" s="6" t="s">
        <v>5291</v>
      </c>
      <c r="D116" s="6" t="s">
        <v>5292</v>
      </c>
      <c r="E116" s="6" t="s">
        <v>5293</v>
      </c>
      <c r="F116" s="388" t="s">
        <v>5294</v>
      </c>
      <c r="G116" s="6" t="s">
        <v>5295</v>
      </c>
      <c r="H116" s="6" t="s">
        <v>5296</v>
      </c>
      <c r="I116" s="6" t="s">
        <v>5297</v>
      </c>
      <c r="J116" s="67" t="s">
        <v>5298</v>
      </c>
      <c r="K116" s="6" t="s">
        <v>5299</v>
      </c>
      <c r="L116" s="6" t="s">
        <v>5300</v>
      </c>
      <c r="M116" s="116" t="s">
        <v>5301</v>
      </c>
    </row>
    <row r="117" spans="1:14">
      <c r="A117" s="78" t="s">
        <v>40</v>
      </c>
      <c r="B117" s="649" t="s">
        <v>5022</v>
      </c>
      <c r="C117" s="682" t="s">
        <v>5302</v>
      </c>
      <c r="D117" s="682" t="s">
        <v>4974</v>
      </c>
      <c r="E117" s="682" t="s">
        <v>4974</v>
      </c>
      <c r="F117" s="648" t="s">
        <v>5064</v>
      </c>
      <c r="G117" s="682" t="s">
        <v>4968</v>
      </c>
      <c r="H117" s="682" t="s">
        <v>5064</v>
      </c>
      <c r="I117" s="682" t="s">
        <v>5021</v>
      </c>
      <c r="J117" s="650" t="s">
        <v>4966</v>
      </c>
      <c r="K117" s="682" t="s">
        <v>5062</v>
      </c>
      <c r="L117" s="682" t="s">
        <v>5209</v>
      </c>
      <c r="M117" s="649" t="s">
        <v>4974</v>
      </c>
    </row>
    <row r="118" spans="1:14">
      <c r="A118" s="78" t="s">
        <v>48</v>
      </c>
      <c r="B118" s="649">
        <v>3393644000</v>
      </c>
      <c r="C118" s="682">
        <v>2270876000</v>
      </c>
      <c r="D118" s="682">
        <v>1668384000</v>
      </c>
      <c r="E118" s="682">
        <v>2009051000</v>
      </c>
      <c r="F118" s="869">
        <v>10052318000</v>
      </c>
      <c r="G118" s="682">
        <v>3253172000</v>
      </c>
      <c r="H118" s="682">
        <v>6452821000</v>
      </c>
      <c r="I118" s="682">
        <v>1276306000</v>
      </c>
      <c r="J118" s="649">
        <v>1292716000</v>
      </c>
      <c r="K118" s="682">
        <v>1255794000</v>
      </c>
      <c r="L118" s="682">
        <v>4210213000</v>
      </c>
      <c r="M118" s="649">
        <v>4019850000</v>
      </c>
    </row>
    <row r="119" spans="1:14">
      <c r="A119" s="78" t="s">
        <v>49</v>
      </c>
      <c r="B119" s="649">
        <v>2398881000</v>
      </c>
      <c r="C119" s="682">
        <v>1743161000</v>
      </c>
      <c r="D119" s="682">
        <v>903754000</v>
      </c>
      <c r="E119" s="682">
        <v>393210000</v>
      </c>
      <c r="F119" s="869">
        <v>9822680000</v>
      </c>
      <c r="G119" s="682">
        <v>1393611000</v>
      </c>
      <c r="H119" s="682">
        <v>9857191000</v>
      </c>
      <c r="I119" s="650"/>
      <c r="J119" s="650">
        <v>143505000</v>
      </c>
      <c r="K119" s="682">
        <v>837993000</v>
      </c>
      <c r="L119" s="682">
        <v>6006565000</v>
      </c>
      <c r="M119" s="649">
        <v>3048629000</v>
      </c>
    </row>
    <row r="120" spans="1:14">
      <c r="A120" s="78" t="s">
        <v>50</v>
      </c>
      <c r="B120" s="649">
        <v>3216321000</v>
      </c>
      <c r="C120" s="682">
        <v>2884101000</v>
      </c>
      <c r="D120" s="682">
        <v>2082085000</v>
      </c>
      <c r="E120" s="682">
        <v>613789000</v>
      </c>
      <c r="F120" s="869">
        <v>14778554000</v>
      </c>
      <c r="G120" s="682">
        <v>2650622000</v>
      </c>
      <c r="H120" s="682">
        <v>13726727000</v>
      </c>
      <c r="I120" s="650"/>
      <c r="J120" s="650">
        <v>1129898000</v>
      </c>
      <c r="K120" s="682">
        <v>1769248000</v>
      </c>
      <c r="L120" s="682">
        <v>6767018000</v>
      </c>
      <c r="M120" s="649">
        <v>4352804000</v>
      </c>
    </row>
    <row r="121" spans="1:14">
      <c r="A121" s="718" t="s">
        <v>51</v>
      </c>
      <c r="B121" s="105">
        <v>0.18640000000000001</v>
      </c>
      <c r="C121" s="5">
        <v>1.5699999999999999E-2</v>
      </c>
      <c r="D121" s="5">
        <v>0.53620000000000001</v>
      </c>
      <c r="E121" s="5">
        <v>0.28189999999999998</v>
      </c>
      <c r="F121" s="397">
        <v>8.1000000000000013E-3</v>
      </c>
      <c r="G121" s="5">
        <v>0.1172</v>
      </c>
      <c r="H121" s="5">
        <v>0.3755</v>
      </c>
      <c r="I121" s="49"/>
      <c r="J121" s="49">
        <v>0.60289999999999999</v>
      </c>
      <c r="K121" s="5">
        <v>0.30890000000000001</v>
      </c>
      <c r="L121" s="5">
        <v>0.57110000000000005</v>
      </c>
      <c r="M121" s="105">
        <v>0.72070000000000001</v>
      </c>
      <c r="N121" s="627"/>
    </row>
    <row r="122" spans="1:14">
      <c r="A122" s="718" t="s">
        <v>54</v>
      </c>
      <c r="B122" s="105">
        <v>9.3094999999999999</v>
      </c>
      <c r="C122" s="5">
        <v>59.124200000000002</v>
      </c>
      <c r="D122" s="5">
        <v>3.3643999999999998</v>
      </c>
      <c r="E122" s="5">
        <v>3.6697000000000002</v>
      </c>
      <c r="F122" s="397">
        <v>106.1922</v>
      </c>
      <c r="G122" s="5">
        <v>15.1213</v>
      </c>
      <c r="H122" s="5">
        <v>2.8586999999999998</v>
      </c>
      <c r="I122" s="49"/>
      <c r="J122" s="49">
        <v>23.263100000000001</v>
      </c>
      <c r="K122" s="5">
        <v>3.0255999999999998</v>
      </c>
      <c r="L122" s="5">
        <v>6.9509999999999996</v>
      </c>
      <c r="M122" s="105">
        <v>4.3040000000000003</v>
      </c>
      <c r="N122" s="627"/>
    </row>
    <row r="123" spans="1:14" ht="22.5" customHeight="1">
      <c r="A123" s="719" t="s">
        <v>55</v>
      </c>
      <c r="B123" s="109" t="s">
        <v>5303</v>
      </c>
      <c r="C123" s="75" t="s">
        <v>5304</v>
      </c>
      <c r="D123" s="75" t="s">
        <v>5305</v>
      </c>
      <c r="E123" s="75" t="s">
        <v>5306</v>
      </c>
      <c r="F123" s="390" t="s">
        <v>59</v>
      </c>
      <c r="G123" s="75" t="s">
        <v>5307</v>
      </c>
      <c r="H123" s="75" t="s">
        <v>5308</v>
      </c>
      <c r="I123" s="75" t="s">
        <v>5309</v>
      </c>
      <c r="J123" s="65" t="s">
        <v>5310</v>
      </c>
      <c r="K123" s="75" t="s">
        <v>5311</v>
      </c>
      <c r="L123" s="5" t="s">
        <v>5312</v>
      </c>
      <c r="M123" s="105" t="s">
        <v>5313</v>
      </c>
    </row>
    <row r="124" spans="1:14" ht="22.5" customHeight="1">
      <c r="A124" s="78" t="s">
        <v>68</v>
      </c>
      <c r="B124" s="644" t="s">
        <v>5314</v>
      </c>
      <c r="C124" s="642"/>
      <c r="D124" s="642"/>
      <c r="E124" s="642"/>
      <c r="F124" s="642"/>
      <c r="G124" s="642"/>
      <c r="H124" s="642"/>
      <c r="I124" s="861" t="s">
        <v>5315</v>
      </c>
      <c r="J124" s="861" t="s">
        <v>5316</v>
      </c>
      <c r="K124" s="678"/>
      <c r="L124" s="861" t="s">
        <v>5316</v>
      </c>
      <c r="M124" s="644" t="s">
        <v>4283</v>
      </c>
    </row>
    <row r="125" spans="1:14">
      <c r="A125" s="78" t="s">
        <v>76</v>
      </c>
      <c r="B125" s="642"/>
      <c r="C125" s="642"/>
      <c r="D125" s="642"/>
      <c r="E125" s="642"/>
      <c r="F125" s="727"/>
      <c r="G125" s="642"/>
      <c r="H125" s="642"/>
      <c r="I125" s="678"/>
      <c r="J125" s="678"/>
      <c r="K125" s="678"/>
      <c r="L125" s="678"/>
      <c r="M125" s="678"/>
    </row>
    <row r="126" spans="1:14">
      <c r="A126" s="78" t="s">
        <v>77</v>
      </c>
      <c r="B126" s="642"/>
      <c r="C126" s="642"/>
      <c r="D126" s="642"/>
      <c r="E126" s="642"/>
      <c r="F126" s="727"/>
      <c r="G126" s="642"/>
      <c r="H126" s="642"/>
      <c r="I126" s="678"/>
      <c r="J126" s="678"/>
      <c r="K126" s="678"/>
      <c r="L126" s="678"/>
      <c r="M126" s="678"/>
    </row>
    <row r="127" spans="1:14">
      <c r="A127" s="79" t="s">
        <v>1256</v>
      </c>
      <c r="B127" s="642"/>
      <c r="C127" s="642"/>
      <c r="D127" s="642"/>
      <c r="E127" s="642"/>
      <c r="F127" s="727"/>
      <c r="G127" s="642"/>
      <c r="H127" s="642"/>
      <c r="I127" s="678"/>
      <c r="J127" s="678"/>
      <c r="K127" s="678"/>
      <c r="L127" s="678"/>
      <c r="M127" s="678"/>
    </row>
    <row r="128" spans="1:14">
      <c r="A128" s="79" t="s">
        <v>79</v>
      </c>
      <c r="B128" s="642"/>
      <c r="C128" s="642"/>
      <c r="D128" s="642"/>
      <c r="E128" s="642"/>
      <c r="F128" s="727"/>
      <c r="G128" s="642"/>
      <c r="H128" s="642"/>
      <c r="I128" s="678"/>
      <c r="J128" s="678"/>
      <c r="K128" s="678"/>
      <c r="L128" s="678"/>
      <c r="M128" s="678"/>
    </row>
    <row r="129" spans="1:14">
      <c r="A129" s="78" t="s">
        <v>1260</v>
      </c>
      <c r="B129" s="103" t="s">
        <v>150</v>
      </c>
      <c r="C129" s="4" t="s">
        <v>82</v>
      </c>
      <c r="D129" s="4" t="s">
        <v>82</v>
      </c>
      <c r="E129" s="4" t="s">
        <v>82</v>
      </c>
      <c r="F129" s="384" t="s">
        <v>146</v>
      </c>
      <c r="G129" s="4" t="s">
        <v>150</v>
      </c>
      <c r="H129" s="4" t="s">
        <v>1580</v>
      </c>
      <c r="I129" s="4" t="s">
        <v>502</v>
      </c>
      <c r="J129" s="48" t="s">
        <v>82</v>
      </c>
      <c r="K129" s="4" t="s">
        <v>276</v>
      </c>
      <c r="L129" s="4" t="s">
        <v>82</v>
      </c>
      <c r="M129" s="103" t="s">
        <v>82</v>
      </c>
    </row>
    <row r="130" spans="1:14" ht="26.1" customHeight="1">
      <c r="A130" s="14" t="s">
        <v>1</v>
      </c>
      <c r="B130" s="14" t="s">
        <v>5317</v>
      </c>
      <c r="C130" s="14" t="s">
        <v>5318</v>
      </c>
      <c r="D130" s="14" t="s">
        <v>5319</v>
      </c>
      <c r="E130" s="14" t="s">
        <v>5320</v>
      </c>
      <c r="F130" s="14" t="s">
        <v>5321</v>
      </c>
      <c r="G130" s="14" t="s">
        <v>5322</v>
      </c>
      <c r="H130" s="14" t="s">
        <v>5323</v>
      </c>
      <c r="I130" s="14" t="s">
        <v>5324</v>
      </c>
      <c r="J130" s="14" t="s">
        <v>5325</v>
      </c>
      <c r="K130" s="14" t="s">
        <v>5326</v>
      </c>
      <c r="L130" s="14" t="s">
        <v>5327</v>
      </c>
      <c r="M130" s="54" t="s">
        <v>5328</v>
      </c>
    </row>
    <row r="131" spans="1:14">
      <c r="A131" s="78" t="s">
        <v>14</v>
      </c>
      <c r="B131" s="682" t="s">
        <v>5329</v>
      </c>
      <c r="C131" s="682" t="s">
        <v>5330</v>
      </c>
      <c r="D131" s="783" t="s">
        <v>5331</v>
      </c>
      <c r="E131" s="682" t="s">
        <v>5332</v>
      </c>
      <c r="F131" s="682" t="s">
        <v>5333</v>
      </c>
      <c r="G131" s="682" t="s">
        <v>5334</v>
      </c>
      <c r="H131" s="649" t="s">
        <v>5335</v>
      </c>
      <c r="I131" s="682" t="s">
        <v>5336</v>
      </c>
      <c r="J131" s="682" t="s">
        <v>5337</v>
      </c>
      <c r="K131" s="649" t="s">
        <v>5338</v>
      </c>
      <c r="L131" s="682" t="s">
        <v>5339</v>
      </c>
      <c r="M131" s="649" t="s">
        <v>5340</v>
      </c>
    </row>
    <row r="132" spans="1:14">
      <c r="A132" s="78" t="s">
        <v>27</v>
      </c>
      <c r="B132" s="6" t="s">
        <v>5341</v>
      </c>
      <c r="C132" s="6" t="s">
        <v>5342</v>
      </c>
      <c r="D132" s="329" t="s">
        <v>5343</v>
      </c>
      <c r="E132" s="6" t="s">
        <v>5344</v>
      </c>
      <c r="F132" s="6" t="s">
        <v>5345</v>
      </c>
      <c r="G132" s="6" t="s">
        <v>5346</v>
      </c>
      <c r="H132" s="116" t="s">
        <v>5347</v>
      </c>
      <c r="I132" s="6" t="s">
        <v>5348</v>
      </c>
      <c r="J132" s="6" t="s">
        <v>5349</v>
      </c>
      <c r="K132" s="116" t="s">
        <v>5350</v>
      </c>
      <c r="L132" s="6" t="s">
        <v>5351</v>
      </c>
      <c r="M132" s="116" t="s">
        <v>5352</v>
      </c>
    </row>
    <row r="133" spans="1:14">
      <c r="A133" s="78" t="s">
        <v>40</v>
      </c>
      <c r="B133" s="682" t="s">
        <v>5021</v>
      </c>
      <c r="C133" s="682" t="s">
        <v>5160</v>
      </c>
      <c r="D133" s="783" t="s">
        <v>4974</v>
      </c>
      <c r="E133" s="682" t="s">
        <v>5209</v>
      </c>
      <c r="F133" s="682" t="s">
        <v>5160</v>
      </c>
      <c r="G133" s="682" t="s">
        <v>4968</v>
      </c>
      <c r="H133" s="649" t="s">
        <v>5209</v>
      </c>
      <c r="I133" s="682" t="s">
        <v>5302</v>
      </c>
      <c r="J133" s="682" t="s">
        <v>5209</v>
      </c>
      <c r="K133" s="649" t="s">
        <v>4968</v>
      </c>
      <c r="L133" s="682" t="s">
        <v>5064</v>
      </c>
      <c r="M133" s="649" t="s">
        <v>5064</v>
      </c>
    </row>
    <row r="134" spans="1:14">
      <c r="A134" s="78" t="s">
        <v>48</v>
      </c>
      <c r="B134" s="682">
        <v>2127565000</v>
      </c>
      <c r="C134" s="682">
        <v>243750000</v>
      </c>
      <c r="D134" s="630">
        <v>1238290000</v>
      </c>
      <c r="E134" s="682">
        <v>1277918000</v>
      </c>
      <c r="F134" s="682">
        <v>1793960000</v>
      </c>
      <c r="G134" s="682">
        <v>1854290000</v>
      </c>
      <c r="H134" s="649">
        <v>3744752000</v>
      </c>
      <c r="I134" s="870">
        <v>1247163000</v>
      </c>
      <c r="J134" s="682">
        <v>1691795000</v>
      </c>
      <c r="K134" s="649">
        <v>1691795000</v>
      </c>
      <c r="L134" s="682">
        <v>243750000</v>
      </c>
      <c r="M134" s="649">
        <v>3934017000</v>
      </c>
    </row>
    <row r="135" spans="1:14">
      <c r="A135" s="78" t="s">
        <v>49</v>
      </c>
      <c r="B135" s="682">
        <v>682735000</v>
      </c>
      <c r="C135" s="871" t="s">
        <v>2541</v>
      </c>
      <c r="D135" s="872">
        <v>1638222000</v>
      </c>
      <c r="E135" s="682">
        <v>866363000</v>
      </c>
      <c r="F135" s="682">
        <v>1593562000</v>
      </c>
      <c r="G135" s="682">
        <v>700002000</v>
      </c>
      <c r="H135" s="649">
        <v>2293197000</v>
      </c>
      <c r="I135" s="870">
        <v>531867000</v>
      </c>
      <c r="J135" s="682">
        <v>274835000</v>
      </c>
      <c r="K135" s="649">
        <v>274835000</v>
      </c>
      <c r="L135" s="784" t="s">
        <v>2541</v>
      </c>
      <c r="M135" s="742">
        <v>611401000</v>
      </c>
    </row>
    <row r="136" spans="1:14">
      <c r="A136" s="78" t="s">
        <v>50</v>
      </c>
      <c r="B136" s="682">
        <v>858416000</v>
      </c>
      <c r="C136" s="871" t="s">
        <v>2541</v>
      </c>
      <c r="D136" s="872">
        <v>1638222000</v>
      </c>
      <c r="E136" s="682">
        <v>1632418000</v>
      </c>
      <c r="F136" s="682">
        <v>3462092000</v>
      </c>
      <c r="G136" s="682">
        <v>1555535000</v>
      </c>
      <c r="H136" s="649">
        <v>3874269000</v>
      </c>
      <c r="I136" s="870">
        <v>531867000</v>
      </c>
      <c r="J136" s="682">
        <v>639525000</v>
      </c>
      <c r="K136" s="649">
        <v>639525000</v>
      </c>
      <c r="L136" s="784" t="s">
        <v>2541</v>
      </c>
      <c r="M136" s="742">
        <v>611401000</v>
      </c>
    </row>
    <row r="137" spans="1:14">
      <c r="A137" s="718" t="s">
        <v>51</v>
      </c>
      <c r="B137" s="5">
        <v>0.22090000000000001</v>
      </c>
      <c r="C137" s="76">
        <v>4.3339999999999996</v>
      </c>
      <c r="D137" s="336">
        <v>0.49619999999999997</v>
      </c>
      <c r="E137" s="5">
        <v>0.14510000000000001</v>
      </c>
      <c r="F137" s="5">
        <v>0.39319999999999999</v>
      </c>
      <c r="G137" s="5">
        <v>0.37509999999999999</v>
      </c>
      <c r="H137" s="105">
        <v>0.22800000000000001</v>
      </c>
      <c r="I137" s="5">
        <v>0.30969999999999998</v>
      </c>
      <c r="J137" s="5">
        <v>0.56120000000000003</v>
      </c>
      <c r="K137" s="105">
        <v>0.56120000000000003</v>
      </c>
      <c r="L137" s="5">
        <v>9.3299999999999994E-2</v>
      </c>
      <c r="M137" s="105">
        <v>5.1000000000000004E-3</v>
      </c>
      <c r="N137" s="627"/>
    </row>
    <row r="138" spans="1:14">
      <c r="A138" s="718" t="s">
        <v>54</v>
      </c>
      <c r="B138" s="5">
        <v>78.223100000000002</v>
      </c>
      <c r="C138" s="76">
        <v>1.2033</v>
      </c>
      <c r="D138" s="336">
        <v>2.4285000000000001</v>
      </c>
      <c r="E138" s="5">
        <v>2.7677</v>
      </c>
      <c r="F138" s="5">
        <v>3.3738000000000001</v>
      </c>
      <c r="G138" s="5">
        <v>10.4656</v>
      </c>
      <c r="H138" s="105">
        <v>6.3654000000000002</v>
      </c>
      <c r="I138" s="5">
        <v>14.911799999999999</v>
      </c>
      <c r="J138" s="5">
        <v>5.7403000000000004</v>
      </c>
      <c r="K138" s="105">
        <v>5.7403000000000004</v>
      </c>
      <c r="L138" s="5">
        <v>11.142899999999999</v>
      </c>
      <c r="M138" s="105">
        <v>137.19649999999999</v>
      </c>
      <c r="N138" s="627"/>
    </row>
    <row r="139" spans="1:14" ht="22.5" customHeight="1">
      <c r="A139" s="719" t="s">
        <v>55</v>
      </c>
      <c r="B139" s="75" t="s">
        <v>5353</v>
      </c>
      <c r="C139" s="75" t="s">
        <v>5354</v>
      </c>
      <c r="D139" s="339" t="s">
        <v>5354</v>
      </c>
      <c r="E139" s="75" t="s">
        <v>5355</v>
      </c>
      <c r="F139" s="65"/>
      <c r="G139" s="75" t="s">
        <v>5356</v>
      </c>
      <c r="H139" s="109" t="s">
        <v>5357</v>
      </c>
      <c r="I139" s="75" t="s">
        <v>5358</v>
      </c>
      <c r="J139" s="75" t="s">
        <v>1247</v>
      </c>
      <c r="K139" s="109" t="s">
        <v>5359</v>
      </c>
      <c r="L139" s="75" t="s">
        <v>5360</v>
      </c>
      <c r="M139" s="109" t="s">
        <v>4126</v>
      </c>
    </row>
    <row r="140" spans="1:14" ht="22.5" customHeight="1">
      <c r="A140" s="78" t="s">
        <v>68</v>
      </c>
      <c r="B140" s="861" t="s">
        <v>5361</v>
      </c>
      <c r="C140" s="861" t="s">
        <v>5362</v>
      </c>
      <c r="D140" s="644" t="s">
        <v>5363</v>
      </c>
      <c r="E140" s="642"/>
      <c r="F140" s="642"/>
      <c r="G140" s="678"/>
      <c r="H140" s="678"/>
      <c r="I140" s="678"/>
      <c r="J140" s="678"/>
      <c r="K140" s="642"/>
      <c r="L140" s="642"/>
      <c r="M140" s="642"/>
    </row>
    <row r="141" spans="1:14">
      <c r="A141" s="78" t="s">
        <v>76</v>
      </c>
      <c r="B141" s="69"/>
      <c r="C141" s="642"/>
      <c r="D141" s="647"/>
      <c r="E141" s="642"/>
      <c r="F141" s="678"/>
      <c r="G141" s="642"/>
      <c r="H141" s="767" t="s">
        <v>5364</v>
      </c>
      <c r="I141" s="678"/>
      <c r="J141" s="678"/>
      <c r="K141" s="678"/>
      <c r="L141" s="767" t="s">
        <v>5365</v>
      </c>
      <c r="M141" s="678"/>
    </row>
    <row r="142" spans="1:14">
      <c r="A142" s="78" t="s">
        <v>77</v>
      </c>
      <c r="B142" s="69"/>
      <c r="C142" s="642"/>
      <c r="D142" s="647"/>
      <c r="E142" s="642"/>
      <c r="F142" s="678"/>
      <c r="G142" s="642"/>
      <c r="H142" s="678"/>
      <c r="I142" s="678"/>
      <c r="J142" s="678"/>
      <c r="K142" s="678"/>
      <c r="L142" s="678"/>
      <c r="M142" s="678"/>
    </row>
    <row r="143" spans="1:14">
      <c r="A143" s="79" t="s">
        <v>1256</v>
      </c>
      <c r="B143" s="69"/>
      <c r="C143" s="642"/>
      <c r="D143" s="647"/>
      <c r="E143" s="642"/>
      <c r="F143" s="678"/>
      <c r="G143" s="642"/>
      <c r="H143" s="678"/>
      <c r="I143" s="678"/>
      <c r="J143" s="678"/>
      <c r="K143" s="678"/>
      <c r="L143" s="678"/>
      <c r="M143" s="678"/>
    </row>
    <row r="144" spans="1:14">
      <c r="A144" s="79" t="s">
        <v>79</v>
      </c>
      <c r="B144" s="69"/>
      <c r="C144" s="642"/>
      <c r="D144" s="647"/>
      <c r="E144" s="642"/>
      <c r="F144" s="678"/>
      <c r="G144" s="642"/>
      <c r="H144" s="678"/>
      <c r="I144" s="678"/>
      <c r="J144" s="678"/>
      <c r="K144" s="678"/>
      <c r="L144" s="678"/>
      <c r="M144" s="678"/>
    </row>
    <row r="145" spans="1:13" ht="33.75" customHeight="1">
      <c r="A145" s="78" t="s">
        <v>1260</v>
      </c>
      <c r="B145" s="4" t="s">
        <v>502</v>
      </c>
      <c r="C145" s="4" t="s">
        <v>561</v>
      </c>
      <c r="D145" s="338" t="s">
        <v>5366</v>
      </c>
      <c r="E145" s="4" t="s">
        <v>561</v>
      </c>
      <c r="F145" s="4" t="s">
        <v>333</v>
      </c>
      <c r="G145" s="4" t="s">
        <v>390</v>
      </c>
      <c r="H145" s="4" t="s">
        <v>87</v>
      </c>
      <c r="I145" s="77" t="s">
        <v>82</v>
      </c>
      <c r="J145" s="4" t="s">
        <v>390</v>
      </c>
      <c r="K145" s="103" t="s">
        <v>5367</v>
      </c>
      <c r="L145" s="77" t="s">
        <v>5368</v>
      </c>
      <c r="M145" s="103" t="s">
        <v>146</v>
      </c>
    </row>
    <row r="146" spans="1:13" ht="26.1" customHeight="1">
      <c r="A146" s="14" t="s">
        <v>1</v>
      </c>
      <c r="B146" s="54" t="s">
        <v>5369</v>
      </c>
      <c r="C146" s="13" t="s">
        <v>5370</v>
      </c>
      <c r="D146" s="14" t="s">
        <v>5371</v>
      </c>
      <c r="E146" s="14" t="s">
        <v>5372</v>
      </c>
      <c r="F146" s="14" t="s">
        <v>5373</v>
      </c>
      <c r="G146" s="14" t="s">
        <v>5374</v>
      </c>
      <c r="H146" s="14" t="s">
        <v>5375</v>
      </c>
      <c r="I146" s="14" t="s">
        <v>5376</v>
      </c>
      <c r="J146" s="14" t="s">
        <v>5377</v>
      </c>
      <c r="K146" s="14" t="s">
        <v>5378</v>
      </c>
      <c r="L146" s="14" t="s">
        <v>5379</v>
      </c>
      <c r="M146" s="152"/>
    </row>
    <row r="147" spans="1:13">
      <c r="A147" s="78" t="s">
        <v>14</v>
      </c>
      <c r="B147" s="682" t="s">
        <v>5380</v>
      </c>
      <c r="C147" s="4" t="s">
        <v>5381</v>
      </c>
      <c r="D147" s="650" t="s">
        <v>3184</v>
      </c>
      <c r="E147" s="829" t="s">
        <v>5382</v>
      </c>
      <c r="F147" s="650" t="s">
        <v>5383</v>
      </c>
      <c r="G147" s="873" t="s">
        <v>5384</v>
      </c>
      <c r="H147" s="649" t="s">
        <v>5385</v>
      </c>
      <c r="I147" s="649" t="s">
        <v>5386</v>
      </c>
      <c r="J147" s="649" t="s">
        <v>5387</v>
      </c>
      <c r="K147" s="649" t="s">
        <v>5388</v>
      </c>
      <c r="L147" s="649" t="s">
        <v>3730</v>
      </c>
      <c r="M147" s="650"/>
    </row>
    <row r="148" spans="1:13">
      <c r="A148" s="78" t="s">
        <v>27</v>
      </c>
      <c r="B148" s="6" t="s">
        <v>5389</v>
      </c>
      <c r="C148" s="4" t="s">
        <v>5390</v>
      </c>
      <c r="D148" s="67" t="s">
        <v>5391</v>
      </c>
      <c r="E148" s="554" t="s">
        <v>5392</v>
      </c>
      <c r="F148" s="67" t="s">
        <v>5393</v>
      </c>
      <c r="G148" s="297" t="s">
        <v>5394</v>
      </c>
      <c r="H148" s="116" t="s">
        <v>5395</v>
      </c>
      <c r="I148" s="116" t="s">
        <v>5396</v>
      </c>
      <c r="J148" s="116" t="s">
        <v>5397</v>
      </c>
      <c r="K148" s="116" t="s">
        <v>5398</v>
      </c>
      <c r="L148" s="116" t="s">
        <v>5399</v>
      </c>
      <c r="M148" s="67"/>
    </row>
    <row r="149" spans="1:13">
      <c r="A149" s="78" t="s">
        <v>40</v>
      </c>
      <c r="B149" s="682" t="s">
        <v>4974</v>
      </c>
      <c r="C149" s="4" t="s">
        <v>4974</v>
      </c>
      <c r="D149" s="650" t="s">
        <v>4968</v>
      </c>
      <c r="E149" s="829" t="s">
        <v>5021</v>
      </c>
      <c r="F149" s="650" t="s">
        <v>4974</v>
      </c>
      <c r="G149" s="873" t="s">
        <v>5021</v>
      </c>
      <c r="H149" s="649" t="s">
        <v>4971</v>
      </c>
      <c r="I149" s="649" t="s">
        <v>5160</v>
      </c>
      <c r="J149" s="649" t="s">
        <v>4974</v>
      </c>
      <c r="K149" s="649" t="s">
        <v>4974</v>
      </c>
      <c r="L149" s="649" t="s">
        <v>5062</v>
      </c>
      <c r="M149" s="650"/>
    </row>
    <row r="150" spans="1:13">
      <c r="A150" s="78" t="s">
        <v>48</v>
      </c>
      <c r="B150" s="682">
        <v>4099164000</v>
      </c>
      <c r="C150" s="682">
        <v>879352000</v>
      </c>
      <c r="D150" s="742">
        <v>787132000</v>
      </c>
      <c r="E150" s="830">
        <v>1938522000</v>
      </c>
      <c r="F150" s="650">
        <v>12550924000</v>
      </c>
      <c r="G150" s="703">
        <v>85534760000</v>
      </c>
      <c r="H150" s="649">
        <v>3338656000</v>
      </c>
      <c r="I150" s="649">
        <v>2411925000</v>
      </c>
      <c r="J150" s="649">
        <v>21292855000</v>
      </c>
      <c r="K150" s="153">
        <v>3526094000</v>
      </c>
      <c r="L150" s="153">
        <v>3427763000</v>
      </c>
      <c r="M150" s="154"/>
    </row>
    <row r="151" spans="1:13">
      <c r="A151" s="78" t="s">
        <v>49</v>
      </c>
      <c r="B151" s="682">
        <v>4868030000</v>
      </c>
      <c r="C151" s="682">
        <v>10818000</v>
      </c>
      <c r="D151" s="874">
        <v>434078000</v>
      </c>
      <c r="E151" s="830">
        <v>912319000</v>
      </c>
      <c r="F151" s="650">
        <v>10725787000</v>
      </c>
      <c r="G151" s="703">
        <v>99883780000</v>
      </c>
      <c r="H151" s="649">
        <v>2679935000</v>
      </c>
      <c r="I151" s="649">
        <v>1092205000</v>
      </c>
      <c r="J151" s="649">
        <v>36217882000</v>
      </c>
      <c r="K151" s="153">
        <v>1464117000</v>
      </c>
      <c r="L151" s="153">
        <v>663463000</v>
      </c>
      <c r="M151" s="155"/>
    </row>
    <row r="152" spans="1:13">
      <c r="A152" s="78" t="s">
        <v>50</v>
      </c>
      <c r="B152" s="682">
        <v>5561643000</v>
      </c>
      <c r="C152" s="682">
        <v>10818000</v>
      </c>
      <c r="D152" s="874">
        <v>650104000</v>
      </c>
      <c r="E152" s="830">
        <v>2094547000</v>
      </c>
      <c r="F152" s="650">
        <v>18990277000</v>
      </c>
      <c r="G152" s="703">
        <v>125189351000</v>
      </c>
      <c r="H152" s="649">
        <v>3881991000</v>
      </c>
      <c r="I152" s="649">
        <v>1092205000</v>
      </c>
      <c r="J152" s="649">
        <v>57447223000</v>
      </c>
      <c r="K152" s="153">
        <v>3143120000</v>
      </c>
      <c r="L152" s="153">
        <v>973556000</v>
      </c>
      <c r="M152" s="155"/>
    </row>
    <row r="153" spans="1:13">
      <c r="A153" s="718" t="s">
        <v>51</v>
      </c>
      <c r="B153" s="5">
        <v>0.24460000000000001</v>
      </c>
      <c r="C153" s="5">
        <v>0.14269999999999999</v>
      </c>
      <c r="D153" s="49">
        <v>0.2737</v>
      </c>
      <c r="E153" s="552">
        <v>8.1600000000000006E-2</v>
      </c>
      <c r="F153" s="49">
        <v>0.5857</v>
      </c>
      <c r="G153" s="295">
        <v>0.31640000000000001</v>
      </c>
      <c r="H153" s="105">
        <v>0.41339999999999999</v>
      </c>
      <c r="I153" s="105">
        <v>0.17219999999999999</v>
      </c>
      <c r="J153" s="105">
        <v>0.52939999999999998</v>
      </c>
      <c r="K153" s="105">
        <v>0.41289999999999999</v>
      </c>
      <c r="L153" s="105">
        <v>0.3266</v>
      </c>
      <c r="M153" s="49"/>
    </row>
    <row r="154" spans="1:13">
      <c r="A154" s="718" t="s">
        <v>54</v>
      </c>
      <c r="B154" s="5">
        <v>7.5140000000000002</v>
      </c>
      <c r="C154" s="5">
        <v>5.8040000000000003</v>
      </c>
      <c r="D154" s="49">
        <v>9.2673000000000005</v>
      </c>
      <c r="E154" s="552">
        <v>10.436999999999999</v>
      </c>
      <c r="F154" s="49">
        <v>8.2185000000000006</v>
      </c>
      <c r="G154" s="295">
        <v>3.0811000000000002</v>
      </c>
      <c r="H154" s="105">
        <v>3.9481000000000002</v>
      </c>
      <c r="I154" s="105">
        <v>4.6391999999999998</v>
      </c>
      <c r="J154" s="105">
        <v>2.4940000000000002</v>
      </c>
      <c r="K154" s="105">
        <v>3.5487000000000002</v>
      </c>
      <c r="L154" s="105">
        <v>3.6551</v>
      </c>
      <c r="M154" s="49"/>
    </row>
    <row r="155" spans="1:13" ht="22.5" customHeight="1">
      <c r="A155" s="719" t="s">
        <v>55</v>
      </c>
      <c r="B155" s="75" t="s">
        <v>5400</v>
      </c>
      <c r="C155" s="5" t="s">
        <v>5401</v>
      </c>
      <c r="D155" s="65" t="s">
        <v>5402</v>
      </c>
      <c r="E155" s="555" t="s">
        <v>5403</v>
      </c>
      <c r="F155" s="65" t="s">
        <v>5404</v>
      </c>
      <c r="G155" s="298" t="s">
        <v>57</v>
      </c>
      <c r="H155" s="109" t="s">
        <v>5405</v>
      </c>
      <c r="I155" s="109" t="s">
        <v>5406</v>
      </c>
      <c r="J155" s="109" t="s">
        <v>5407</v>
      </c>
      <c r="K155" s="109" t="s">
        <v>1361</v>
      </c>
      <c r="L155" s="109" t="s">
        <v>5408</v>
      </c>
      <c r="M155" s="65"/>
    </row>
    <row r="156" spans="1:13" ht="22.5" customHeight="1">
      <c r="A156" s="78" t="s">
        <v>68</v>
      </c>
      <c r="B156" s="642"/>
      <c r="C156" s="678"/>
      <c r="D156" s="642"/>
      <c r="E156" s="834" t="s">
        <v>5409</v>
      </c>
      <c r="F156" s="642"/>
      <c r="G156" s="69"/>
      <c r="H156" s="678"/>
      <c r="I156" s="678"/>
      <c r="J156" s="644" t="s">
        <v>5410</v>
      </c>
      <c r="K156" s="642"/>
      <c r="L156" s="642"/>
      <c r="M156" s="642"/>
    </row>
    <row r="157" spans="1:13">
      <c r="A157" s="78" t="s">
        <v>76</v>
      </c>
      <c r="B157" s="69"/>
      <c r="C157" s="678"/>
      <c r="D157" s="642"/>
      <c r="E157" s="834"/>
      <c r="F157" s="678"/>
      <c r="G157" s="299"/>
      <c r="H157" s="678"/>
      <c r="I157" s="678"/>
      <c r="J157" s="678"/>
      <c r="K157" s="678"/>
      <c r="L157" s="678"/>
      <c r="M157" s="678"/>
    </row>
    <row r="158" spans="1:13">
      <c r="A158" s="78" t="s">
        <v>77</v>
      </c>
      <c r="B158" s="69"/>
      <c r="C158" s="678"/>
      <c r="D158" s="642"/>
      <c r="E158" s="834"/>
      <c r="F158" s="678"/>
      <c r="G158" s="299"/>
      <c r="H158" s="678"/>
      <c r="I158" s="678"/>
      <c r="J158" s="678"/>
      <c r="K158" s="678"/>
      <c r="L158" s="678"/>
      <c r="M158" s="678"/>
    </row>
    <row r="159" spans="1:13">
      <c r="A159" s="79" t="s">
        <v>1256</v>
      </c>
      <c r="B159" s="69"/>
      <c r="C159" s="678"/>
      <c r="D159" s="642"/>
      <c r="E159" s="834"/>
      <c r="F159" s="678"/>
      <c r="G159" s="299"/>
      <c r="H159" s="678"/>
      <c r="I159" s="678"/>
      <c r="J159" s="678"/>
      <c r="K159" s="678"/>
      <c r="L159" s="678"/>
      <c r="M159" s="678"/>
    </row>
    <row r="160" spans="1:13">
      <c r="A160" s="79" t="s">
        <v>79</v>
      </c>
      <c r="B160" s="69"/>
      <c r="C160" s="678"/>
      <c r="D160" s="642"/>
      <c r="E160" s="834"/>
      <c r="F160" s="678"/>
      <c r="G160" s="299"/>
      <c r="H160" s="678"/>
      <c r="I160" s="678"/>
      <c r="J160" s="678"/>
      <c r="K160" s="678"/>
      <c r="L160" s="678"/>
      <c r="M160" s="678"/>
    </row>
    <row r="161" spans="1:13">
      <c r="A161" s="78" t="s">
        <v>1260</v>
      </c>
      <c r="B161" s="4" t="s">
        <v>146</v>
      </c>
      <c r="C161" s="4" t="s">
        <v>82</v>
      </c>
      <c r="D161" s="64" t="s">
        <v>82</v>
      </c>
      <c r="E161" s="550"/>
      <c r="F161" s="48" t="s">
        <v>1112</v>
      </c>
      <c r="G161" s="300"/>
      <c r="H161" s="103" t="s">
        <v>276</v>
      </c>
      <c r="I161" s="103" t="s">
        <v>5411</v>
      </c>
      <c r="J161" s="48"/>
      <c r="K161" s="112" t="s">
        <v>5412</v>
      </c>
      <c r="L161" s="103" t="s">
        <v>83</v>
      </c>
      <c r="M161" s="48"/>
    </row>
  </sheetData>
  <mergeCells count="1">
    <mergeCell ref="A1:M1"/>
  </mergeCells>
  <phoneticPr fontId="4" type="noConversion"/>
  <pageMargins left="0.19685039370078741" right="0.19685039370078741" top="0.19685039370078741" bottom="0.19685039370078741" header="0.31496062992125978" footer="0.31496062992125978"/>
  <pageSetup paperSize="9" scale="62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161"/>
  <sheetViews>
    <sheetView workbookViewId="0">
      <selection sqref="A1:M1"/>
    </sheetView>
  </sheetViews>
  <sheetFormatPr defaultRowHeight="13.5"/>
  <cols>
    <col min="1" max="1" width="10" style="628" bestFit="1" customWidth="1"/>
    <col min="2" max="2" width="15.77734375" style="628" customWidth="1"/>
    <col min="3" max="3" width="17.109375" style="628" customWidth="1"/>
    <col min="4" max="4" width="15.77734375" style="628" customWidth="1"/>
    <col min="5" max="5" width="17.33203125" style="628" customWidth="1"/>
    <col min="6" max="7" width="15.77734375" style="628" customWidth="1"/>
    <col min="8" max="8" width="18" style="628" customWidth="1"/>
    <col min="9" max="13" width="15.77734375" style="628" customWidth="1"/>
    <col min="14" max="73" width="8.88671875" style="628" customWidth="1"/>
    <col min="74" max="16384" width="8.88671875" style="628"/>
  </cols>
  <sheetData>
    <row r="1" spans="1:14" ht="25.5" customHeight="1">
      <c r="A1" s="955" t="s">
        <v>5413</v>
      </c>
      <c r="B1" s="959"/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4" s="21" customFormat="1" ht="26.1" customHeight="1">
      <c r="A2" s="14" t="s">
        <v>1</v>
      </c>
      <c r="B2" s="14" t="s">
        <v>5414</v>
      </c>
      <c r="C2" s="73" t="s">
        <v>5415</v>
      </c>
      <c r="D2" s="14" t="s">
        <v>5416</v>
      </c>
      <c r="E2" s="14" t="s">
        <v>5417</v>
      </c>
      <c r="F2" s="14" t="s">
        <v>5418</v>
      </c>
      <c r="G2" s="14" t="s">
        <v>5419</v>
      </c>
      <c r="H2" s="46" t="s">
        <v>5420</v>
      </c>
      <c r="I2" s="14" t="s">
        <v>5421</v>
      </c>
      <c r="J2" s="14" t="s">
        <v>5422</v>
      </c>
      <c r="K2" s="14" t="s">
        <v>5423</v>
      </c>
      <c r="L2" s="31" t="s">
        <v>5424</v>
      </c>
      <c r="M2" s="14" t="s">
        <v>5425</v>
      </c>
    </row>
    <row r="3" spans="1:14" s="19" customFormat="1">
      <c r="A3" s="78" t="s">
        <v>14</v>
      </c>
      <c r="B3" s="663" t="s">
        <v>5426</v>
      </c>
      <c r="C3" s="649" t="s">
        <v>5427</v>
      </c>
      <c r="D3" s="875" t="s">
        <v>5428</v>
      </c>
      <c r="E3" s="758" t="s">
        <v>5429</v>
      </c>
      <c r="F3" s="682" t="s">
        <v>5430</v>
      </c>
      <c r="G3" s="682" t="s">
        <v>5431</v>
      </c>
      <c r="H3" s="783" t="s">
        <v>5432</v>
      </c>
      <c r="I3" s="682" t="s">
        <v>5433</v>
      </c>
      <c r="J3" s="340" t="s">
        <v>5434</v>
      </c>
      <c r="K3" s="783" t="s">
        <v>5435</v>
      </c>
      <c r="L3" s="682" t="s">
        <v>5436</v>
      </c>
      <c r="M3" s="682" t="s">
        <v>5437</v>
      </c>
    </row>
    <row r="4" spans="1:14" s="23" customFormat="1">
      <c r="A4" s="78" t="s">
        <v>27</v>
      </c>
      <c r="B4" s="317" t="s">
        <v>5438</v>
      </c>
      <c r="C4" s="116" t="s">
        <v>5439</v>
      </c>
      <c r="D4" s="240" t="s">
        <v>5440</v>
      </c>
      <c r="E4" s="247" t="s">
        <v>5441</v>
      </c>
      <c r="F4" s="6" t="s">
        <v>5442</v>
      </c>
      <c r="G4" s="6" t="s">
        <v>5443</v>
      </c>
      <c r="H4" s="329" t="s">
        <v>5444</v>
      </c>
      <c r="I4" s="6" t="s">
        <v>5445</v>
      </c>
      <c r="J4" s="341" t="s">
        <v>5446</v>
      </c>
      <c r="K4" s="329" t="s">
        <v>5447</v>
      </c>
      <c r="L4" s="6" t="s">
        <v>5448</v>
      </c>
      <c r="M4" s="6" t="s">
        <v>5449</v>
      </c>
    </row>
    <row r="5" spans="1:14" s="19" customFormat="1">
      <c r="A5" s="78" t="s">
        <v>40</v>
      </c>
      <c r="B5" s="748" t="s">
        <v>5450</v>
      </c>
      <c r="C5" s="649" t="s">
        <v>5451</v>
      </c>
      <c r="D5" s="875" t="s">
        <v>5450</v>
      </c>
      <c r="E5" s="758" t="s">
        <v>5450</v>
      </c>
      <c r="F5" s="682" t="s">
        <v>5452</v>
      </c>
      <c r="G5" s="682" t="s">
        <v>5452</v>
      </c>
      <c r="H5" s="783" t="s">
        <v>5453</v>
      </c>
      <c r="I5" s="682" t="s">
        <v>5454</v>
      </c>
      <c r="J5" s="340" t="s">
        <v>5454</v>
      </c>
      <c r="K5" s="783" t="s">
        <v>5453</v>
      </c>
      <c r="L5" s="682" t="s">
        <v>5454</v>
      </c>
      <c r="M5" s="682" t="s">
        <v>5450</v>
      </c>
    </row>
    <row r="6" spans="1:14" s="23" customFormat="1">
      <c r="A6" s="78" t="s">
        <v>48</v>
      </c>
      <c r="B6" s="663">
        <v>41273743000</v>
      </c>
      <c r="C6" s="649">
        <v>2844443000</v>
      </c>
      <c r="D6" s="854">
        <v>6696613000</v>
      </c>
      <c r="E6" s="722">
        <v>3505193000</v>
      </c>
      <c r="F6" s="682">
        <v>15476623000</v>
      </c>
      <c r="G6" s="682">
        <v>14969038000</v>
      </c>
      <c r="H6" s="630">
        <v>13347558000</v>
      </c>
      <c r="I6" s="682">
        <v>2064164000</v>
      </c>
      <c r="J6" s="876">
        <v>12573625000</v>
      </c>
      <c r="K6" s="630">
        <v>7395597000</v>
      </c>
      <c r="L6" s="650"/>
      <c r="M6" s="682">
        <v>1788897000</v>
      </c>
    </row>
    <row r="7" spans="1:14" s="19" customFormat="1">
      <c r="A7" s="78" t="s">
        <v>49</v>
      </c>
      <c r="B7" s="663">
        <v>47233129000</v>
      </c>
      <c r="C7" s="649">
        <v>722501000</v>
      </c>
      <c r="D7" s="854">
        <v>4339214000</v>
      </c>
      <c r="E7" s="722">
        <v>2161404000</v>
      </c>
      <c r="F7" s="682">
        <v>17502354000</v>
      </c>
      <c r="G7" s="682">
        <v>19397658000</v>
      </c>
      <c r="H7" s="630">
        <v>9568888000</v>
      </c>
      <c r="I7" s="682">
        <v>2159786000</v>
      </c>
      <c r="J7" s="876">
        <v>10562845000</v>
      </c>
      <c r="K7" s="630">
        <v>2604467000</v>
      </c>
      <c r="L7" s="650"/>
      <c r="M7" s="682">
        <v>2033039000</v>
      </c>
    </row>
    <row r="8" spans="1:14" s="19" customFormat="1">
      <c r="A8" s="78" t="s">
        <v>50</v>
      </c>
      <c r="B8" s="663">
        <v>72542543000</v>
      </c>
      <c r="C8" s="649">
        <v>2893303000</v>
      </c>
      <c r="D8" s="854">
        <v>6053530000</v>
      </c>
      <c r="E8" s="722">
        <v>3926829000</v>
      </c>
      <c r="F8" s="682">
        <v>23985737000</v>
      </c>
      <c r="G8" s="682">
        <v>26064436000</v>
      </c>
      <c r="H8" s="630">
        <v>12806721000</v>
      </c>
      <c r="I8" s="682">
        <v>3390287000</v>
      </c>
      <c r="J8" s="876">
        <v>19049306000</v>
      </c>
      <c r="K8" s="630">
        <v>6035507000</v>
      </c>
      <c r="L8" s="650"/>
      <c r="M8" s="682">
        <v>4398087000</v>
      </c>
    </row>
    <row r="9" spans="1:14" s="745" customFormat="1">
      <c r="A9" s="718" t="s">
        <v>51</v>
      </c>
      <c r="B9" s="312">
        <v>0.12640000000000001</v>
      </c>
      <c r="C9" s="105">
        <v>7.7200000000000005E-2</v>
      </c>
      <c r="D9" s="237">
        <v>9.7899999999999987E-2</v>
      </c>
      <c r="E9" s="244">
        <v>0.19089999999999999</v>
      </c>
      <c r="F9" s="5">
        <v>0.41260000000000002</v>
      </c>
      <c r="G9" s="5">
        <v>0.14410000000000001</v>
      </c>
      <c r="H9" s="336">
        <v>0.12470000000000001</v>
      </c>
      <c r="I9" s="5">
        <v>0.17419999999999999</v>
      </c>
      <c r="J9" s="336">
        <v>0.1018</v>
      </c>
      <c r="K9" s="336">
        <v>6.6699999999999995E-2</v>
      </c>
      <c r="L9" s="5">
        <v>0.27350000000000002</v>
      </c>
      <c r="M9" s="5">
        <v>1.95E-2</v>
      </c>
      <c r="N9" s="627"/>
    </row>
    <row r="10" spans="1:14" s="745" customFormat="1">
      <c r="A10" s="718" t="s">
        <v>54</v>
      </c>
      <c r="B10" s="312">
        <v>6.25</v>
      </c>
      <c r="C10" s="105">
        <v>22.2089</v>
      </c>
      <c r="D10" s="237">
        <v>11.3566</v>
      </c>
      <c r="E10" s="244">
        <v>7.8982000000000001</v>
      </c>
      <c r="F10" s="5">
        <v>2.8616999999999999</v>
      </c>
      <c r="G10" s="5">
        <v>5.5746000000000002</v>
      </c>
      <c r="H10" s="336">
        <v>8.1713000000000005</v>
      </c>
      <c r="I10" s="5">
        <v>14.658899999999999</v>
      </c>
      <c r="J10" s="336">
        <v>6.5987999999999998</v>
      </c>
      <c r="K10" s="336">
        <v>14.097300000000001</v>
      </c>
      <c r="L10" s="5">
        <v>2.2694000000000001</v>
      </c>
      <c r="M10" s="5">
        <v>34.009700000000002</v>
      </c>
      <c r="N10" s="627"/>
    </row>
    <row r="11" spans="1:14" s="745" customFormat="1" ht="22.5" customHeight="1">
      <c r="A11" s="719" t="s">
        <v>55</v>
      </c>
      <c r="B11" s="318" t="s">
        <v>59</v>
      </c>
      <c r="C11" s="109" t="s">
        <v>1361</v>
      </c>
      <c r="D11" s="238" t="s">
        <v>5455</v>
      </c>
      <c r="E11" s="245" t="s">
        <v>5456</v>
      </c>
      <c r="F11" s="75" t="s">
        <v>1663</v>
      </c>
      <c r="G11" s="75" t="s">
        <v>5457</v>
      </c>
      <c r="H11" s="339" t="s">
        <v>195</v>
      </c>
      <c r="I11" s="5" t="s">
        <v>132</v>
      </c>
      <c r="J11" s="342" t="s">
        <v>5458</v>
      </c>
      <c r="K11" s="342" t="s">
        <v>375</v>
      </c>
      <c r="L11" s="49"/>
      <c r="M11" s="75" t="s">
        <v>5459</v>
      </c>
    </row>
    <row r="12" spans="1:14" s="19" customFormat="1" ht="22.5" customHeight="1">
      <c r="A12" s="78" t="s">
        <v>68</v>
      </c>
      <c r="B12" s="655" t="s">
        <v>5460</v>
      </c>
      <c r="C12" s="642"/>
      <c r="D12" s="642"/>
      <c r="E12" s="644" t="s">
        <v>5461</v>
      </c>
      <c r="F12" s="644" t="s">
        <v>5462</v>
      </c>
      <c r="G12" s="644" t="s">
        <v>5463</v>
      </c>
      <c r="H12" s="643" t="s">
        <v>1819</v>
      </c>
      <c r="I12" s="678"/>
      <c r="J12" s="643" t="s">
        <v>5464</v>
      </c>
      <c r="K12" s="643" t="s">
        <v>142</v>
      </c>
      <c r="L12" s="767" t="s">
        <v>1366</v>
      </c>
      <c r="M12" s="642"/>
    </row>
    <row r="13" spans="1:14" s="19" customFormat="1">
      <c r="A13" s="78" t="s">
        <v>76</v>
      </c>
      <c r="B13" s="643"/>
      <c r="C13" s="642"/>
      <c r="D13" s="877"/>
      <c r="E13" s="724"/>
      <c r="F13" s="642"/>
      <c r="G13" s="642"/>
      <c r="H13" s="647"/>
      <c r="I13" s="678"/>
      <c r="J13" s="343"/>
      <c r="K13" s="878"/>
      <c r="L13" s="678"/>
      <c r="M13" s="642"/>
    </row>
    <row r="14" spans="1:14" s="19" customFormat="1">
      <c r="A14" s="78" t="s">
        <v>77</v>
      </c>
      <c r="B14" s="643"/>
      <c r="C14" s="642"/>
      <c r="D14" s="877"/>
      <c r="E14" s="724"/>
      <c r="F14" s="642"/>
      <c r="G14" s="642"/>
      <c r="H14" s="647"/>
      <c r="I14" s="678"/>
      <c r="J14" s="343"/>
      <c r="K14" s="878"/>
      <c r="L14" s="678"/>
      <c r="M14" s="642"/>
    </row>
    <row r="15" spans="1:14" s="19" customFormat="1">
      <c r="A15" s="79" t="s">
        <v>1256</v>
      </c>
      <c r="B15" s="643"/>
      <c r="C15" s="642"/>
      <c r="D15" s="877"/>
      <c r="E15" s="724"/>
      <c r="F15" s="642"/>
      <c r="G15" s="642"/>
      <c r="H15" s="647"/>
      <c r="I15" s="678"/>
      <c r="J15" s="343"/>
      <c r="K15" s="878"/>
      <c r="L15" s="678"/>
      <c r="M15" s="642"/>
    </row>
    <row r="16" spans="1:14" s="19" customFormat="1">
      <c r="A16" s="79" t="s">
        <v>79</v>
      </c>
      <c r="B16" s="643" t="s">
        <v>5465</v>
      </c>
      <c r="C16" s="642"/>
      <c r="D16" s="877"/>
      <c r="E16" s="724"/>
      <c r="F16" s="642"/>
      <c r="G16" s="642"/>
      <c r="H16" s="647"/>
      <c r="I16" s="678"/>
      <c r="J16" s="647" t="s">
        <v>80</v>
      </c>
      <c r="K16" s="878"/>
      <c r="L16" s="678"/>
      <c r="M16" s="642"/>
    </row>
    <row r="17" spans="1:14" s="19" customFormat="1" ht="22.5" customHeight="1">
      <c r="A17" s="78" t="s">
        <v>1260</v>
      </c>
      <c r="B17" s="752" t="s">
        <v>5466</v>
      </c>
      <c r="C17" s="704" t="s">
        <v>146</v>
      </c>
      <c r="D17" s="875" t="s">
        <v>83</v>
      </c>
      <c r="E17" s="758" t="s">
        <v>83</v>
      </c>
      <c r="F17" s="682" t="s">
        <v>215</v>
      </c>
      <c r="G17" s="682" t="s">
        <v>215</v>
      </c>
      <c r="H17" s="879" t="s">
        <v>448</v>
      </c>
      <c r="I17" s="682" t="s">
        <v>563</v>
      </c>
      <c r="J17" s="338" t="s">
        <v>5467</v>
      </c>
      <c r="K17" s="340" t="s">
        <v>448</v>
      </c>
      <c r="L17" s="48"/>
      <c r="M17" s="660"/>
    </row>
    <row r="18" spans="1:14" s="21" customFormat="1" ht="26.1" customHeight="1">
      <c r="A18" s="14" t="s">
        <v>1</v>
      </c>
      <c r="B18" s="14" t="s">
        <v>5468</v>
      </c>
      <c r="C18" s="14" t="s">
        <v>5469</v>
      </c>
      <c r="D18" s="14" t="s">
        <v>5470</v>
      </c>
      <c r="E18" s="14" t="s">
        <v>5471</v>
      </c>
      <c r="F18" s="14" t="s">
        <v>5472</v>
      </c>
      <c r="G18" s="15" t="s">
        <v>5473</v>
      </c>
      <c r="H18" s="14" t="s">
        <v>5474</v>
      </c>
      <c r="I18" s="14" t="s">
        <v>5475</v>
      </c>
      <c r="J18" s="14" t="s">
        <v>5476</v>
      </c>
      <c r="K18" s="14" t="s">
        <v>5477</v>
      </c>
      <c r="L18" s="14" t="s">
        <v>5478</v>
      </c>
      <c r="M18" s="14" t="s">
        <v>5479</v>
      </c>
    </row>
    <row r="19" spans="1:14" s="19" customFormat="1">
      <c r="A19" s="78" t="s">
        <v>14</v>
      </c>
      <c r="B19" s="649" t="s">
        <v>5480</v>
      </c>
      <c r="C19" s="682" t="s">
        <v>5481</v>
      </c>
      <c r="D19" s="820" t="s">
        <v>5482</v>
      </c>
      <c r="E19" s="682" t="s">
        <v>5483</v>
      </c>
      <c r="F19" s="682" t="s">
        <v>5484</v>
      </c>
      <c r="G19" s="103" t="s">
        <v>5485</v>
      </c>
      <c r="H19" s="682" t="s">
        <v>5486</v>
      </c>
      <c r="I19" s="682" t="s">
        <v>5487</v>
      </c>
      <c r="J19" s="682" t="s">
        <v>5488</v>
      </c>
      <c r="K19" s="682" t="s">
        <v>5489</v>
      </c>
      <c r="L19" s="682" t="s">
        <v>5490</v>
      </c>
      <c r="M19" s="682" t="s">
        <v>5491</v>
      </c>
    </row>
    <row r="20" spans="1:14" s="23" customFormat="1">
      <c r="A20" s="78" t="s">
        <v>27</v>
      </c>
      <c r="B20" s="116" t="s">
        <v>5492</v>
      </c>
      <c r="C20" s="6" t="s">
        <v>5493</v>
      </c>
      <c r="D20" s="576" t="s">
        <v>5494</v>
      </c>
      <c r="E20" s="6" t="s">
        <v>5495</v>
      </c>
      <c r="F20" s="6" t="s">
        <v>5496</v>
      </c>
      <c r="G20" s="103" t="s">
        <v>5497</v>
      </c>
      <c r="H20" s="6" t="s">
        <v>5498</v>
      </c>
      <c r="I20" s="6" t="s">
        <v>5499</v>
      </c>
      <c r="J20" s="6" t="s">
        <v>5500</v>
      </c>
      <c r="K20" s="6" t="s">
        <v>5501</v>
      </c>
      <c r="L20" s="6" t="s">
        <v>5502</v>
      </c>
      <c r="M20" s="6" t="s">
        <v>5503</v>
      </c>
    </row>
    <row r="21" spans="1:14" s="19" customFormat="1">
      <c r="A21" s="78" t="s">
        <v>40</v>
      </c>
      <c r="B21" s="649" t="s">
        <v>5451</v>
      </c>
      <c r="C21" s="682" t="s">
        <v>5504</v>
      </c>
      <c r="D21" s="820" t="s">
        <v>5450</v>
      </c>
      <c r="E21" s="682" t="s">
        <v>5452</v>
      </c>
      <c r="F21" s="682" t="s">
        <v>5451</v>
      </c>
      <c r="G21" s="103" t="s">
        <v>5505</v>
      </c>
      <c r="H21" s="682" t="s">
        <v>5452</v>
      </c>
      <c r="I21" s="682" t="s">
        <v>5454</v>
      </c>
      <c r="J21" s="682" t="s">
        <v>5504</v>
      </c>
      <c r="K21" s="682" t="s">
        <v>5506</v>
      </c>
      <c r="L21" s="682" t="s">
        <v>5454</v>
      </c>
      <c r="M21" s="682" t="s">
        <v>5454</v>
      </c>
    </row>
    <row r="22" spans="1:14" s="23" customFormat="1">
      <c r="A22" s="78" t="s">
        <v>48</v>
      </c>
      <c r="B22" s="649">
        <v>2521775000</v>
      </c>
      <c r="C22" s="682">
        <v>1641164000</v>
      </c>
      <c r="D22" s="880">
        <v>7625093000</v>
      </c>
      <c r="E22" s="682">
        <v>1916455000</v>
      </c>
      <c r="F22" s="682">
        <v>11377887000</v>
      </c>
      <c r="G22" s="649">
        <v>1493583000</v>
      </c>
      <c r="H22" s="682">
        <v>2063485000</v>
      </c>
      <c r="I22" s="682">
        <v>1347364000</v>
      </c>
      <c r="J22" s="682">
        <v>8215877000</v>
      </c>
      <c r="K22" s="682">
        <v>5962503000</v>
      </c>
      <c r="L22" s="682">
        <v>1309251000</v>
      </c>
      <c r="M22" s="682">
        <v>1667505000</v>
      </c>
    </row>
    <row r="23" spans="1:14" s="19" customFormat="1">
      <c r="A23" s="78" t="s">
        <v>49</v>
      </c>
      <c r="B23" s="649">
        <v>1339032000</v>
      </c>
      <c r="C23" s="682">
        <v>1297828000</v>
      </c>
      <c r="D23" s="880">
        <v>5062122000</v>
      </c>
      <c r="E23" s="682">
        <v>1200079000</v>
      </c>
      <c r="F23" s="682">
        <v>16326934000</v>
      </c>
      <c r="G23" s="649">
        <v>519460000</v>
      </c>
      <c r="H23" s="682">
        <v>4563416000</v>
      </c>
      <c r="I23" s="682">
        <v>817903000</v>
      </c>
      <c r="J23" s="682">
        <v>10589243000</v>
      </c>
      <c r="K23" s="682">
        <v>9932756000</v>
      </c>
      <c r="L23" s="682">
        <v>745953000</v>
      </c>
      <c r="M23" s="682">
        <v>1861251000</v>
      </c>
    </row>
    <row r="24" spans="1:14" s="19" customFormat="1">
      <c r="A24" s="78" t="s">
        <v>50</v>
      </c>
      <c r="B24" s="649">
        <v>3177653000</v>
      </c>
      <c r="C24" s="682">
        <v>2208569000</v>
      </c>
      <c r="D24" s="880">
        <v>6087525000</v>
      </c>
      <c r="E24" s="682">
        <v>2263645000</v>
      </c>
      <c r="F24" s="682">
        <v>23146889000</v>
      </c>
      <c r="G24" s="649">
        <v>2023879000</v>
      </c>
      <c r="H24" s="682">
        <v>4563416000</v>
      </c>
      <c r="I24" s="682">
        <v>2669262000</v>
      </c>
      <c r="J24" s="682">
        <v>16598960000</v>
      </c>
      <c r="K24" s="682">
        <v>13393727000</v>
      </c>
      <c r="L24" s="682">
        <v>1746096000</v>
      </c>
      <c r="M24" s="682">
        <v>3142955000</v>
      </c>
    </row>
    <row r="25" spans="1:14" s="745" customFormat="1">
      <c r="A25" s="718" t="s">
        <v>51</v>
      </c>
      <c r="B25" s="105">
        <v>0.1462</v>
      </c>
      <c r="C25" s="5">
        <v>0.1094</v>
      </c>
      <c r="D25" s="590">
        <v>0.47439999999999999</v>
      </c>
      <c r="E25" s="5">
        <v>0.15340000000000001</v>
      </c>
      <c r="F25" s="5">
        <v>1.7999999999999999E-2</v>
      </c>
      <c r="G25" s="105">
        <v>0.17169999999999999</v>
      </c>
      <c r="H25" s="5">
        <v>0.43959999999999999</v>
      </c>
      <c r="I25" s="5">
        <v>0.24779999999999999</v>
      </c>
      <c r="J25" s="5">
        <v>0.38119999999999998</v>
      </c>
      <c r="K25" s="5">
        <v>0.39300000000000002</v>
      </c>
      <c r="L25" s="5">
        <v>0.21859999999999999</v>
      </c>
      <c r="M25" s="5">
        <v>0.49580000000000002</v>
      </c>
      <c r="N25" s="627"/>
    </row>
    <row r="26" spans="1:14" s="745" customFormat="1">
      <c r="A26" s="718" t="s">
        <v>54</v>
      </c>
      <c r="B26" s="105">
        <v>8.7325999999999997</v>
      </c>
      <c r="C26" s="5">
        <v>86.052099999999996</v>
      </c>
      <c r="D26" s="590">
        <v>5.7041999999999993</v>
      </c>
      <c r="E26" s="5">
        <v>6.4222000000000001</v>
      </c>
      <c r="F26" s="5">
        <v>46.164099999999998</v>
      </c>
      <c r="G26" s="105">
        <v>9.7233000000000001</v>
      </c>
      <c r="H26" s="5">
        <v>3.2911000000000001</v>
      </c>
      <c r="I26" s="5">
        <v>3.9661</v>
      </c>
      <c r="J26" s="5">
        <v>3.758</v>
      </c>
      <c r="K26" s="5">
        <v>2.8254999999999999</v>
      </c>
      <c r="L26" s="5">
        <v>639.4434</v>
      </c>
      <c r="M26" s="5">
        <v>9.3427000000000007</v>
      </c>
      <c r="N26" s="627"/>
    </row>
    <row r="27" spans="1:14" s="745" customFormat="1" ht="22.5" customHeight="1">
      <c r="A27" s="719" t="s">
        <v>55</v>
      </c>
      <c r="B27" s="109" t="s">
        <v>5507</v>
      </c>
      <c r="C27" s="5" t="s">
        <v>662</v>
      </c>
      <c r="D27" s="589" t="s">
        <v>5508</v>
      </c>
      <c r="E27" s="75" t="s">
        <v>5509</v>
      </c>
      <c r="F27" s="75" t="s">
        <v>1663</v>
      </c>
      <c r="G27" s="105" t="s">
        <v>5510</v>
      </c>
      <c r="H27" s="75" t="s">
        <v>5511</v>
      </c>
      <c r="I27" s="5" t="s">
        <v>132</v>
      </c>
      <c r="J27" s="5" t="s">
        <v>132</v>
      </c>
      <c r="K27" s="5" t="s">
        <v>5512</v>
      </c>
      <c r="L27" s="5" t="s">
        <v>132</v>
      </c>
      <c r="M27" s="5" t="s">
        <v>662</v>
      </c>
    </row>
    <row r="28" spans="1:14" s="19" customFormat="1" ht="22.5" customHeight="1">
      <c r="A28" s="78" t="s">
        <v>68</v>
      </c>
      <c r="B28" s="655" t="s">
        <v>5513</v>
      </c>
      <c r="C28" s="678"/>
      <c r="D28" s="676" t="s">
        <v>2550</v>
      </c>
      <c r="E28" s="642"/>
      <c r="F28" s="644" t="s">
        <v>5514</v>
      </c>
      <c r="G28" s="69"/>
      <c r="H28" s="644" t="s">
        <v>5515</v>
      </c>
      <c r="I28" s="644" t="s">
        <v>5516</v>
      </c>
      <c r="J28" s="644" t="s">
        <v>5517</v>
      </c>
      <c r="K28" s="678"/>
      <c r="L28" s="678"/>
      <c r="M28" s="642"/>
    </row>
    <row r="29" spans="1:14" s="19" customFormat="1">
      <c r="A29" s="78" t="s">
        <v>76</v>
      </c>
      <c r="B29" s="642"/>
      <c r="C29" s="678"/>
      <c r="D29" s="676"/>
      <c r="E29" s="642"/>
      <c r="F29" s="642"/>
      <c r="G29" s="69"/>
      <c r="H29" s="642"/>
      <c r="I29" s="642"/>
      <c r="J29" s="642"/>
      <c r="K29" s="678"/>
      <c r="L29" s="678"/>
      <c r="M29" s="642"/>
    </row>
    <row r="30" spans="1:14" s="19" customFormat="1">
      <c r="A30" s="78" t="s">
        <v>77</v>
      </c>
      <c r="B30" s="642"/>
      <c r="C30" s="678"/>
      <c r="D30" s="676"/>
      <c r="E30" s="642"/>
      <c r="F30" s="642"/>
      <c r="G30" s="69"/>
      <c r="H30" s="642"/>
      <c r="I30" s="642"/>
      <c r="J30" s="642"/>
      <c r="K30" s="678"/>
      <c r="L30" s="678"/>
      <c r="M30" s="642"/>
    </row>
    <row r="31" spans="1:14" s="19" customFormat="1">
      <c r="A31" s="79" t="s">
        <v>1256</v>
      </c>
      <c r="B31" s="642"/>
      <c r="C31" s="678"/>
      <c r="D31" s="676"/>
      <c r="E31" s="642"/>
      <c r="F31" s="642"/>
      <c r="G31" s="69"/>
      <c r="H31" s="642"/>
      <c r="I31" s="642"/>
      <c r="J31" s="642"/>
      <c r="K31" s="678"/>
      <c r="L31" s="678"/>
      <c r="M31" s="642"/>
    </row>
    <row r="32" spans="1:14" s="19" customFormat="1">
      <c r="A32" s="79" t="s">
        <v>79</v>
      </c>
      <c r="B32" s="642"/>
      <c r="C32" s="678"/>
      <c r="D32" s="676"/>
      <c r="E32" s="642"/>
      <c r="F32" s="642"/>
      <c r="G32" s="69"/>
      <c r="H32" s="642"/>
      <c r="I32" s="642"/>
      <c r="J32" s="642"/>
      <c r="K32" s="678"/>
      <c r="L32" s="678"/>
      <c r="M32" s="642"/>
    </row>
    <row r="33" spans="1:14" s="19" customFormat="1">
      <c r="A33" s="78" t="s">
        <v>1260</v>
      </c>
      <c r="B33" s="103" t="s">
        <v>5518</v>
      </c>
      <c r="C33" s="4" t="s">
        <v>87</v>
      </c>
      <c r="D33" s="881" t="s">
        <v>83</v>
      </c>
      <c r="E33" s="692" t="s">
        <v>146</v>
      </c>
      <c r="F33" s="660"/>
      <c r="G33" s="64"/>
      <c r="H33" s="660"/>
      <c r="I33" s="48"/>
      <c r="J33" s="4" t="s">
        <v>87</v>
      </c>
      <c r="K33" s="4" t="s">
        <v>622</v>
      </c>
      <c r="L33" s="4" t="s">
        <v>563</v>
      </c>
      <c r="M33" s="4" t="s">
        <v>87</v>
      </c>
    </row>
    <row r="34" spans="1:14" s="24" customFormat="1" ht="26.1" customHeight="1">
      <c r="A34" s="14" t="s">
        <v>1</v>
      </c>
      <c r="B34" s="14" t="s">
        <v>5519</v>
      </c>
      <c r="C34" s="14" t="s">
        <v>5520</v>
      </c>
      <c r="D34" s="14" t="s">
        <v>5521</v>
      </c>
      <c r="E34" s="14" t="s">
        <v>5522</v>
      </c>
      <c r="F34" s="14" t="s">
        <v>5523</v>
      </c>
      <c r="G34" s="14" t="s">
        <v>5524</v>
      </c>
      <c r="H34" s="14" t="s">
        <v>5525</v>
      </c>
      <c r="I34" s="14" t="s">
        <v>5526</v>
      </c>
      <c r="J34" s="14" t="s">
        <v>5527</v>
      </c>
      <c r="K34" s="14" t="s">
        <v>5034</v>
      </c>
      <c r="L34" s="14" t="s">
        <v>504</v>
      </c>
      <c r="M34" s="14" t="s">
        <v>5528</v>
      </c>
    </row>
    <row r="35" spans="1:14" s="519" customFormat="1">
      <c r="A35" s="78" t="s">
        <v>14</v>
      </c>
      <c r="B35" s="649" t="s">
        <v>5529</v>
      </c>
      <c r="C35" s="682" t="s">
        <v>5530</v>
      </c>
      <c r="D35" s="682" t="s">
        <v>5531</v>
      </c>
      <c r="E35" s="682" t="s">
        <v>5532</v>
      </c>
      <c r="F35" s="4" t="s">
        <v>5533</v>
      </c>
      <c r="G35" s="783" t="s">
        <v>5534</v>
      </c>
      <c r="H35" s="649" t="s">
        <v>5535</v>
      </c>
      <c r="I35" s="682" t="s">
        <v>5536</v>
      </c>
      <c r="J35" s="649" t="s">
        <v>5537</v>
      </c>
      <c r="K35" s="783" t="s">
        <v>5518</v>
      </c>
      <c r="L35" s="682" t="s">
        <v>5538</v>
      </c>
      <c r="M35" s="650" t="s">
        <v>5539</v>
      </c>
    </row>
    <row r="36" spans="1:14" s="25" customFormat="1">
      <c r="A36" s="78" t="s">
        <v>27</v>
      </c>
      <c r="B36" s="116" t="s">
        <v>5540</v>
      </c>
      <c r="C36" s="6" t="s">
        <v>5541</v>
      </c>
      <c r="D36" s="6" t="s">
        <v>5542</v>
      </c>
      <c r="E36" s="6" t="s">
        <v>5543</v>
      </c>
      <c r="F36" s="4" t="s">
        <v>5544</v>
      </c>
      <c r="G36" s="329" t="s">
        <v>5545</v>
      </c>
      <c r="H36" s="116" t="s">
        <v>5546</v>
      </c>
      <c r="I36" s="6" t="s">
        <v>5547</v>
      </c>
      <c r="J36" s="116" t="s">
        <v>5548</v>
      </c>
      <c r="K36" s="329" t="s">
        <v>5549</v>
      </c>
      <c r="L36" s="6" t="s">
        <v>5550</v>
      </c>
      <c r="M36" s="67" t="s">
        <v>5551</v>
      </c>
    </row>
    <row r="37" spans="1:14" s="519" customFormat="1">
      <c r="A37" s="78" t="s">
        <v>40</v>
      </c>
      <c r="B37" s="649" t="s">
        <v>5450</v>
      </c>
      <c r="C37" s="682" t="s">
        <v>5451</v>
      </c>
      <c r="D37" s="682" t="s">
        <v>5450</v>
      </c>
      <c r="E37" s="682" t="s">
        <v>5451</v>
      </c>
      <c r="F37" s="4" t="s">
        <v>5451</v>
      </c>
      <c r="G37" s="783" t="s">
        <v>5453</v>
      </c>
      <c r="H37" s="649" t="s">
        <v>5451</v>
      </c>
      <c r="I37" s="682" t="s">
        <v>5454</v>
      </c>
      <c r="J37" s="649" t="s">
        <v>5451</v>
      </c>
      <c r="K37" s="783" t="s">
        <v>5552</v>
      </c>
      <c r="L37" s="682" t="s">
        <v>5506</v>
      </c>
      <c r="M37" s="650" t="s">
        <v>5451</v>
      </c>
    </row>
    <row r="38" spans="1:14" s="25" customFormat="1">
      <c r="A38" s="78" t="s">
        <v>48</v>
      </c>
      <c r="B38" s="649">
        <v>15395188000</v>
      </c>
      <c r="C38" s="682">
        <v>26875879000</v>
      </c>
      <c r="D38" s="682">
        <v>1866224000</v>
      </c>
      <c r="E38" s="682">
        <v>1403095000</v>
      </c>
      <c r="F38" s="682">
        <v>1315605000</v>
      </c>
      <c r="G38" s="630">
        <v>8161226000</v>
      </c>
      <c r="H38" s="649">
        <v>2477717000</v>
      </c>
      <c r="I38" s="682">
        <v>1517983000</v>
      </c>
      <c r="J38" s="742">
        <v>1255255000</v>
      </c>
      <c r="K38" s="882">
        <v>6695955000</v>
      </c>
      <c r="L38" s="682">
        <v>2258875000</v>
      </c>
      <c r="M38" s="650">
        <v>1142165000</v>
      </c>
    </row>
    <row r="39" spans="1:14" s="519" customFormat="1">
      <c r="A39" s="78" t="s">
        <v>49</v>
      </c>
      <c r="B39" s="649">
        <v>19303112000</v>
      </c>
      <c r="C39" s="682">
        <v>45779296000</v>
      </c>
      <c r="D39" s="682">
        <v>1605832000</v>
      </c>
      <c r="E39" s="682">
        <v>1289174000</v>
      </c>
      <c r="F39" s="682">
        <v>678564000</v>
      </c>
      <c r="G39" s="630">
        <v>3135984000</v>
      </c>
      <c r="H39" s="649">
        <v>1344593000</v>
      </c>
      <c r="I39" s="682">
        <v>1097078000</v>
      </c>
      <c r="J39" s="742">
        <v>940525000</v>
      </c>
      <c r="K39" s="882">
        <v>5629050000</v>
      </c>
      <c r="L39" s="682">
        <v>2892395000</v>
      </c>
      <c r="M39" s="650">
        <v>404233000</v>
      </c>
    </row>
    <row r="40" spans="1:14" s="519" customFormat="1">
      <c r="A40" s="78" t="s">
        <v>50</v>
      </c>
      <c r="B40" s="649">
        <v>26590521000</v>
      </c>
      <c r="C40" s="682">
        <v>81334014000</v>
      </c>
      <c r="D40" s="682">
        <v>2024393000</v>
      </c>
      <c r="E40" s="682">
        <v>1987344000</v>
      </c>
      <c r="F40" s="682">
        <v>1661813000</v>
      </c>
      <c r="G40" s="630">
        <v>8981805000</v>
      </c>
      <c r="H40" s="649">
        <v>4045297000</v>
      </c>
      <c r="I40" s="682">
        <v>1734900000</v>
      </c>
      <c r="J40" s="742">
        <v>1373044000</v>
      </c>
      <c r="K40" s="882">
        <v>10737437000</v>
      </c>
      <c r="L40" s="682">
        <v>3799637000</v>
      </c>
      <c r="M40" s="650">
        <v>404233000</v>
      </c>
    </row>
    <row r="41" spans="1:14" s="883" customFormat="1">
      <c r="A41" s="718" t="s">
        <v>51</v>
      </c>
      <c r="B41" s="105">
        <v>0.35880000000000001</v>
      </c>
      <c r="C41" s="5">
        <v>0.30719999999999997</v>
      </c>
      <c r="D41" s="5">
        <v>0.2772</v>
      </c>
      <c r="E41" s="5">
        <v>7.2900000000000006E-2</v>
      </c>
      <c r="F41" s="5">
        <v>1.9E-2</v>
      </c>
      <c r="G41" s="336">
        <v>4.5900000000000003E-2</v>
      </c>
      <c r="H41" s="105">
        <v>0.10150000000000001</v>
      </c>
      <c r="I41" s="5">
        <v>0.27050000000000002</v>
      </c>
      <c r="J41" s="105">
        <v>0.50290000000000001</v>
      </c>
      <c r="K41" s="349">
        <v>0.371</v>
      </c>
      <c r="L41" s="5">
        <v>0.41810000000000003</v>
      </c>
      <c r="M41" s="49">
        <v>0.27039999999999997</v>
      </c>
      <c r="N41" s="627"/>
    </row>
    <row r="42" spans="1:14" s="883" customFormat="1">
      <c r="A42" s="718" t="s">
        <v>54</v>
      </c>
      <c r="B42" s="105">
        <v>3.6478999999999999</v>
      </c>
      <c r="C42" s="5">
        <v>3.39</v>
      </c>
      <c r="D42" s="5">
        <v>21.119599999999998</v>
      </c>
      <c r="E42" s="5">
        <v>10.478999999999999</v>
      </c>
      <c r="F42" s="5">
        <v>28.596599999999999</v>
      </c>
      <c r="G42" s="336">
        <v>25.206299999999999</v>
      </c>
      <c r="H42" s="105">
        <v>36.375300000000003</v>
      </c>
      <c r="I42" s="5">
        <v>3.9910000000000001</v>
      </c>
      <c r="J42" s="105">
        <v>5.4513999999999996</v>
      </c>
      <c r="K42" s="349">
        <v>2.7982</v>
      </c>
      <c r="L42" s="5">
        <v>2.5175999999999998</v>
      </c>
      <c r="M42" s="117">
        <v>2.6787999999999998</v>
      </c>
      <c r="N42" s="627"/>
    </row>
    <row r="43" spans="1:14" s="883" customFormat="1" ht="22.5" customHeight="1">
      <c r="A43" s="719" t="s">
        <v>55</v>
      </c>
      <c r="B43" s="109" t="s">
        <v>5553</v>
      </c>
      <c r="C43" s="75" t="s">
        <v>1663</v>
      </c>
      <c r="D43" s="75" t="s">
        <v>5554</v>
      </c>
      <c r="E43" s="75" t="s">
        <v>5555</v>
      </c>
      <c r="F43" s="75" t="s">
        <v>5556</v>
      </c>
      <c r="G43" s="339" t="s">
        <v>492</v>
      </c>
      <c r="H43" s="109" t="s">
        <v>5554</v>
      </c>
      <c r="I43" s="5" t="s">
        <v>662</v>
      </c>
      <c r="J43" s="109" t="s">
        <v>5557</v>
      </c>
      <c r="K43" s="339" t="s">
        <v>5558</v>
      </c>
      <c r="L43" s="5" t="s">
        <v>5512</v>
      </c>
      <c r="M43" s="65" t="s">
        <v>5559</v>
      </c>
    </row>
    <row r="44" spans="1:14" s="519" customFormat="1" ht="22.5" customHeight="1">
      <c r="A44" s="78" t="s">
        <v>68</v>
      </c>
      <c r="B44" s="644" t="s">
        <v>5560</v>
      </c>
      <c r="C44" s="681" t="s">
        <v>1366</v>
      </c>
      <c r="D44" s="642"/>
      <c r="E44" s="642"/>
      <c r="F44" s="59"/>
      <c r="G44" s="643" t="s">
        <v>5561</v>
      </c>
      <c r="H44" s="644" t="s">
        <v>5562</v>
      </c>
      <c r="I44" s="678"/>
      <c r="J44" s="642"/>
      <c r="K44" s="765" t="s">
        <v>3438</v>
      </c>
      <c r="L44" s="678"/>
      <c r="M44" s="642"/>
    </row>
    <row r="45" spans="1:14" s="519" customFormat="1">
      <c r="A45" s="78" t="s">
        <v>76</v>
      </c>
      <c r="B45" s="642"/>
      <c r="C45" s="642"/>
      <c r="D45" s="642"/>
      <c r="E45" s="642"/>
      <c r="F45" s="59"/>
      <c r="G45" s="647"/>
      <c r="H45" s="642"/>
      <c r="I45" s="678"/>
      <c r="J45" s="642"/>
      <c r="K45" s="647"/>
      <c r="L45" s="678"/>
      <c r="M45" s="642"/>
    </row>
    <row r="46" spans="1:14" s="519" customFormat="1">
      <c r="A46" s="78" t="s">
        <v>77</v>
      </c>
      <c r="B46" s="642"/>
      <c r="C46" s="642"/>
      <c r="D46" s="642"/>
      <c r="E46" s="642"/>
      <c r="F46" s="59"/>
      <c r="G46" s="647"/>
      <c r="H46" s="642"/>
      <c r="I46" s="678"/>
      <c r="J46" s="642"/>
      <c r="K46" s="647"/>
      <c r="L46" s="678"/>
      <c r="M46" s="642"/>
    </row>
    <row r="47" spans="1:14" s="519" customFormat="1">
      <c r="A47" s="79" t="s">
        <v>1256</v>
      </c>
      <c r="B47" s="642"/>
      <c r="C47" s="642"/>
      <c r="D47" s="642"/>
      <c r="E47" s="642"/>
      <c r="F47" s="59"/>
      <c r="G47" s="647"/>
      <c r="H47" s="642"/>
      <c r="I47" s="678"/>
      <c r="J47" s="642"/>
      <c r="K47" s="647"/>
      <c r="L47" s="678"/>
      <c r="M47" s="642"/>
    </row>
    <row r="48" spans="1:14" s="519" customFormat="1">
      <c r="A48" s="79" t="s">
        <v>79</v>
      </c>
      <c r="B48" s="642"/>
      <c r="C48" s="642"/>
      <c r="D48" s="642"/>
      <c r="E48" s="642"/>
      <c r="F48" s="59"/>
      <c r="G48" s="647"/>
      <c r="H48" s="642"/>
      <c r="I48" s="678"/>
      <c r="J48" s="642"/>
      <c r="K48" s="647"/>
      <c r="L48" s="678"/>
      <c r="M48" s="642"/>
    </row>
    <row r="49" spans="1:14" s="519" customFormat="1">
      <c r="A49" s="78" t="s">
        <v>1260</v>
      </c>
      <c r="B49" s="704" t="s">
        <v>83</v>
      </c>
      <c r="C49" s="692" t="s">
        <v>1580</v>
      </c>
      <c r="D49" s="692" t="s">
        <v>146</v>
      </c>
      <c r="E49" s="692" t="s">
        <v>5518</v>
      </c>
      <c r="F49" s="4" t="s">
        <v>448</v>
      </c>
      <c r="G49" s="879" t="s">
        <v>2505</v>
      </c>
      <c r="H49" s="704" t="s">
        <v>146</v>
      </c>
      <c r="I49" s="4" t="s">
        <v>87</v>
      </c>
      <c r="J49" s="704" t="s">
        <v>88</v>
      </c>
      <c r="K49" s="879" t="s">
        <v>5518</v>
      </c>
      <c r="L49" s="4" t="s">
        <v>5563</v>
      </c>
      <c r="M49" s="48" t="s">
        <v>5518</v>
      </c>
    </row>
    <row r="50" spans="1:14" ht="26.1" customHeight="1">
      <c r="A50" s="14" t="s">
        <v>1</v>
      </c>
      <c r="B50" s="14" t="s">
        <v>5564</v>
      </c>
      <c r="C50" s="14" t="s">
        <v>5565</v>
      </c>
      <c r="D50" s="14" t="s">
        <v>5566</v>
      </c>
      <c r="E50" s="14" t="s">
        <v>5567</v>
      </c>
      <c r="F50" s="14" t="s">
        <v>5568</v>
      </c>
      <c r="G50" s="14" t="s">
        <v>5569</v>
      </c>
      <c r="H50" s="14" t="s">
        <v>5570</v>
      </c>
      <c r="I50" s="14" t="s">
        <v>5571</v>
      </c>
      <c r="J50" s="46" t="s">
        <v>5572</v>
      </c>
      <c r="K50" s="14" t="s">
        <v>5573</v>
      </c>
      <c r="L50" s="14" t="s">
        <v>5574</v>
      </c>
      <c r="M50" s="14" t="s">
        <v>5575</v>
      </c>
    </row>
    <row r="51" spans="1:14">
      <c r="A51" s="78" t="s">
        <v>14</v>
      </c>
      <c r="B51" s="884" t="s">
        <v>5576</v>
      </c>
      <c r="C51" s="650" t="s">
        <v>5577</v>
      </c>
      <c r="D51" s="748" t="s">
        <v>5578</v>
      </c>
      <c r="E51" s="758" t="s">
        <v>5579</v>
      </c>
      <c r="F51" s="649" t="s">
        <v>5580</v>
      </c>
      <c r="G51" s="650" t="s">
        <v>5581</v>
      </c>
      <c r="H51" s="650" t="s">
        <v>5582</v>
      </c>
      <c r="I51" s="650" t="s">
        <v>5583</v>
      </c>
      <c r="J51" s="748" t="s">
        <v>5584</v>
      </c>
      <c r="K51" s="783" t="s">
        <v>5585</v>
      </c>
      <c r="L51" s="649" t="s">
        <v>5586</v>
      </c>
      <c r="M51" s="682" t="s">
        <v>5587</v>
      </c>
    </row>
    <row r="52" spans="1:14">
      <c r="A52" s="78" t="s">
        <v>27</v>
      </c>
      <c r="B52" s="227" t="s">
        <v>5588</v>
      </c>
      <c r="C52" s="67" t="s">
        <v>5589</v>
      </c>
      <c r="D52" s="317" t="s">
        <v>5590</v>
      </c>
      <c r="E52" s="247" t="s">
        <v>5591</v>
      </c>
      <c r="F52" s="116" t="s">
        <v>5592</v>
      </c>
      <c r="G52" s="67" t="s">
        <v>5593</v>
      </c>
      <c r="H52" s="67" t="s">
        <v>5594</v>
      </c>
      <c r="I52" s="67" t="s">
        <v>5595</v>
      </c>
      <c r="J52" s="317" t="s">
        <v>5596</v>
      </c>
      <c r="K52" s="329" t="s">
        <v>5597</v>
      </c>
      <c r="L52" s="116" t="s">
        <v>5598</v>
      </c>
      <c r="M52" s="6" t="s">
        <v>5599</v>
      </c>
    </row>
    <row r="53" spans="1:14">
      <c r="A53" s="78" t="s">
        <v>40</v>
      </c>
      <c r="B53" s="884" t="s">
        <v>5552</v>
      </c>
      <c r="C53" s="650" t="s">
        <v>5505</v>
      </c>
      <c r="D53" s="748" t="s">
        <v>5451</v>
      </c>
      <c r="E53" s="758" t="s">
        <v>5450</v>
      </c>
      <c r="F53" s="649" t="s">
        <v>5451</v>
      </c>
      <c r="G53" s="650" t="s">
        <v>5453</v>
      </c>
      <c r="H53" s="650" t="s">
        <v>5453</v>
      </c>
      <c r="I53" s="650" t="s">
        <v>5600</v>
      </c>
      <c r="J53" s="748" t="s">
        <v>5450</v>
      </c>
      <c r="K53" s="783" t="s">
        <v>5453</v>
      </c>
      <c r="L53" s="649" t="s">
        <v>5450</v>
      </c>
      <c r="M53" s="682" t="s">
        <v>5452</v>
      </c>
    </row>
    <row r="54" spans="1:14">
      <c r="A54" s="78" t="s">
        <v>48</v>
      </c>
      <c r="B54" s="885">
        <v>1003659000</v>
      </c>
      <c r="C54" s="650">
        <v>1522527000</v>
      </c>
      <c r="D54" s="663">
        <v>4316806000</v>
      </c>
      <c r="E54" s="722">
        <v>3103791000</v>
      </c>
      <c r="F54" s="649">
        <v>1557555000</v>
      </c>
      <c r="G54" s="650">
        <v>3487691000</v>
      </c>
      <c r="H54" s="650">
        <v>2364357000</v>
      </c>
      <c r="I54" s="650">
        <v>9187994000</v>
      </c>
      <c r="J54" s="663">
        <v>14571646000</v>
      </c>
      <c r="K54" s="630">
        <v>8433263000</v>
      </c>
      <c r="L54" s="742">
        <v>8187259000</v>
      </c>
      <c r="M54" s="784">
        <v>243750000</v>
      </c>
    </row>
    <row r="55" spans="1:14">
      <c r="A55" s="78" t="s">
        <v>49</v>
      </c>
      <c r="B55" s="885">
        <v>568974000</v>
      </c>
      <c r="C55" s="650">
        <v>982698000</v>
      </c>
      <c r="D55" s="663">
        <v>1879594000</v>
      </c>
      <c r="E55" s="722">
        <v>1313672000</v>
      </c>
      <c r="F55" s="649">
        <v>1061053000</v>
      </c>
      <c r="G55" s="650">
        <v>1576411000</v>
      </c>
      <c r="H55" s="650">
        <v>924476000</v>
      </c>
      <c r="I55" s="650">
        <v>8908608000</v>
      </c>
      <c r="J55" s="663">
        <v>11884124000</v>
      </c>
      <c r="K55" s="630">
        <v>3894657000</v>
      </c>
      <c r="L55" s="742">
        <v>13079354000</v>
      </c>
      <c r="M55" s="784">
        <v>0</v>
      </c>
    </row>
    <row r="56" spans="1:14">
      <c r="A56" s="78" t="s">
        <v>50</v>
      </c>
      <c r="B56" s="885">
        <v>2146869000</v>
      </c>
      <c r="C56" s="650">
        <v>982698000</v>
      </c>
      <c r="D56" s="663">
        <v>3471340000</v>
      </c>
      <c r="E56" s="722">
        <v>3383631000</v>
      </c>
      <c r="F56" s="649">
        <v>1806039000</v>
      </c>
      <c r="G56" s="650">
        <v>1737714000</v>
      </c>
      <c r="H56" s="650">
        <v>1428165000</v>
      </c>
      <c r="I56" s="650">
        <v>13515668000</v>
      </c>
      <c r="J56" s="663">
        <v>23059104000</v>
      </c>
      <c r="K56" s="630">
        <v>6428072000</v>
      </c>
      <c r="L56" s="742">
        <v>16290168000</v>
      </c>
      <c r="M56" s="784">
        <v>0</v>
      </c>
    </row>
    <row r="57" spans="1:14">
      <c r="A57" s="718" t="s">
        <v>51</v>
      </c>
      <c r="B57" s="225">
        <v>0.17480000000000001</v>
      </c>
      <c r="C57" s="63">
        <v>0.88680000000000003</v>
      </c>
      <c r="D57" s="312">
        <v>8.8300000000000003E-2</v>
      </c>
      <c r="E57" s="244">
        <v>1.12E-2</v>
      </c>
      <c r="F57" s="114">
        <v>0.23769999999999999</v>
      </c>
      <c r="G57" s="49">
        <v>1.6999999999999999E-3</v>
      </c>
      <c r="H57" s="49">
        <v>8.0999999999999996E-3</v>
      </c>
      <c r="I57" s="49">
        <v>0.36030000000000001</v>
      </c>
      <c r="J57" s="312">
        <v>0.2203</v>
      </c>
      <c r="K57" s="336">
        <v>2.9700000000000001E-2</v>
      </c>
      <c r="L57" s="106">
        <v>0.69830000000000003</v>
      </c>
      <c r="M57" s="5">
        <v>0</v>
      </c>
      <c r="N57" s="627"/>
    </row>
    <row r="58" spans="1:14">
      <c r="A58" s="718" t="s">
        <v>54</v>
      </c>
      <c r="B58" s="225">
        <v>3.6543999999999999</v>
      </c>
      <c r="C58" s="63">
        <v>0.38150000000000001</v>
      </c>
      <c r="D58" s="312">
        <v>14.0976</v>
      </c>
      <c r="E58" s="244">
        <v>70.257400000000004</v>
      </c>
      <c r="F58" s="114">
        <v>8.2952999999999992</v>
      </c>
      <c r="G58" s="49">
        <v>471.13819999999998</v>
      </c>
      <c r="H58" s="49">
        <v>95.250900000000001</v>
      </c>
      <c r="I58" s="49">
        <v>3.3344</v>
      </c>
      <c r="J58" s="312">
        <v>17.313400000000001</v>
      </c>
      <c r="K58" s="336">
        <v>67.283199999999994</v>
      </c>
      <c r="L58" s="105">
        <v>2.8409</v>
      </c>
      <c r="M58" s="5" t="s">
        <v>52</v>
      </c>
      <c r="N58" s="627"/>
    </row>
    <row r="59" spans="1:14" ht="22.5" customHeight="1">
      <c r="A59" s="719" t="s">
        <v>55</v>
      </c>
      <c r="B59" s="226" t="s">
        <v>5601</v>
      </c>
      <c r="C59" s="65" t="s">
        <v>2792</v>
      </c>
      <c r="D59" s="316" t="s">
        <v>5602</v>
      </c>
      <c r="E59" s="245" t="s">
        <v>59</v>
      </c>
      <c r="F59" s="109" t="s">
        <v>5603</v>
      </c>
      <c r="G59" s="65" t="s">
        <v>5604</v>
      </c>
      <c r="H59" s="65" t="s">
        <v>5605</v>
      </c>
      <c r="I59" s="49" t="s">
        <v>132</v>
      </c>
      <c r="J59" s="318" t="s">
        <v>65</v>
      </c>
      <c r="K59" s="339" t="s">
        <v>5606</v>
      </c>
      <c r="L59" s="109" t="s">
        <v>5607</v>
      </c>
      <c r="M59" s="75" t="s">
        <v>4858</v>
      </c>
    </row>
    <row r="60" spans="1:14" ht="22.5" customHeight="1">
      <c r="A60" s="78" t="s">
        <v>68</v>
      </c>
      <c r="B60" s="647" t="s">
        <v>5608</v>
      </c>
      <c r="C60" s="642"/>
      <c r="D60" s="644" t="s">
        <v>5609</v>
      </c>
      <c r="E60" s="644" t="s">
        <v>5610</v>
      </c>
      <c r="F60" s="642"/>
      <c r="G60" s="642"/>
      <c r="H60" s="642"/>
      <c r="I60" s="644" t="s">
        <v>5611</v>
      </c>
      <c r="J60" s="655" t="s">
        <v>5612</v>
      </c>
      <c r="K60" s="643" t="s">
        <v>5613</v>
      </c>
      <c r="L60" s="642"/>
      <c r="M60" s="642"/>
    </row>
    <row r="61" spans="1:14">
      <c r="A61" s="78" t="s">
        <v>76</v>
      </c>
      <c r="B61" s="886"/>
      <c r="C61" s="642"/>
      <c r="D61" s="887"/>
      <c r="E61" s="724"/>
      <c r="F61" s="678"/>
      <c r="G61" s="642"/>
      <c r="H61" s="642"/>
      <c r="I61" s="642"/>
      <c r="J61" s="643"/>
      <c r="K61" s="647"/>
      <c r="L61" s="642"/>
      <c r="M61" s="642"/>
    </row>
    <row r="62" spans="1:14">
      <c r="A62" s="78" t="s">
        <v>77</v>
      </c>
      <c r="B62" s="886"/>
      <c r="C62" s="642"/>
      <c r="D62" s="887"/>
      <c r="E62" s="724"/>
      <c r="F62" s="678"/>
      <c r="G62" s="642"/>
      <c r="H62" s="642"/>
      <c r="I62" s="642"/>
      <c r="J62" s="643"/>
      <c r="K62" s="647"/>
      <c r="L62" s="642"/>
      <c r="M62" s="642"/>
    </row>
    <row r="63" spans="1:14">
      <c r="A63" s="79" t="s">
        <v>1256</v>
      </c>
      <c r="B63" s="886"/>
      <c r="C63" s="642"/>
      <c r="D63" s="887"/>
      <c r="E63" s="724"/>
      <c r="F63" s="678"/>
      <c r="G63" s="642"/>
      <c r="H63" s="642"/>
      <c r="I63" s="642"/>
      <c r="J63" s="643"/>
      <c r="K63" s="647"/>
      <c r="L63" s="642"/>
      <c r="M63" s="642"/>
    </row>
    <row r="64" spans="1:14">
      <c r="A64" s="79" t="s">
        <v>79</v>
      </c>
      <c r="B64" s="886"/>
      <c r="C64" s="642"/>
      <c r="D64" s="887"/>
      <c r="E64" s="724"/>
      <c r="F64" s="678"/>
      <c r="G64" s="642"/>
      <c r="H64" s="642"/>
      <c r="I64" s="642"/>
      <c r="J64" s="643" t="s">
        <v>559</v>
      </c>
      <c r="K64" s="647"/>
      <c r="L64" s="642"/>
      <c r="M64" s="642"/>
    </row>
    <row r="65" spans="1:14">
      <c r="A65" s="78" t="s">
        <v>1260</v>
      </c>
      <c r="B65" s="888" t="s">
        <v>5518</v>
      </c>
      <c r="C65" s="660" t="s">
        <v>561</v>
      </c>
      <c r="D65" s="315" t="s">
        <v>5518</v>
      </c>
      <c r="E65" s="889" t="s">
        <v>83</v>
      </c>
      <c r="F65" s="48"/>
      <c r="G65" s="660" t="s">
        <v>82</v>
      </c>
      <c r="H65" s="660" t="s">
        <v>82</v>
      </c>
      <c r="I65" s="48" t="s">
        <v>87</v>
      </c>
      <c r="J65" s="752" t="s">
        <v>5466</v>
      </c>
      <c r="K65" s="879" t="s">
        <v>5614</v>
      </c>
      <c r="L65" s="704" t="s">
        <v>390</v>
      </c>
      <c r="M65" s="692" t="s">
        <v>561</v>
      </c>
    </row>
    <row r="66" spans="1:14" ht="26.1" customHeight="1">
      <c r="A66" s="14" t="s">
        <v>1</v>
      </c>
      <c r="B66" s="14" t="s">
        <v>5615</v>
      </c>
      <c r="C66" s="14" t="s">
        <v>5616</v>
      </c>
      <c r="D66" s="14" t="s">
        <v>5617</v>
      </c>
      <c r="E66" s="14" t="s">
        <v>5618</v>
      </c>
      <c r="F66" s="14" t="s">
        <v>5619</v>
      </c>
      <c r="G66" s="14" t="s">
        <v>5620</v>
      </c>
      <c r="H66" s="14" t="s">
        <v>5621</v>
      </c>
      <c r="I66" s="46" t="s">
        <v>5622</v>
      </c>
      <c r="J66" s="14" t="s">
        <v>5623</v>
      </c>
      <c r="K66" s="46" t="s">
        <v>5624</v>
      </c>
      <c r="L66" s="14" t="s">
        <v>5625</v>
      </c>
      <c r="M66" s="14" t="s">
        <v>5626</v>
      </c>
    </row>
    <row r="67" spans="1:14">
      <c r="A67" s="78" t="s">
        <v>14</v>
      </c>
      <c r="B67" s="649" t="s">
        <v>5627</v>
      </c>
      <c r="C67" s="682" t="s">
        <v>5628</v>
      </c>
      <c r="D67" s="682" t="s">
        <v>5629</v>
      </c>
      <c r="E67" s="649" t="s">
        <v>5630</v>
      </c>
      <c r="F67" s="682" t="s">
        <v>5631</v>
      </c>
      <c r="G67" s="682" t="s">
        <v>5632</v>
      </c>
      <c r="H67" s="706" t="s">
        <v>5633</v>
      </c>
      <c r="I67" s="682" t="s">
        <v>5634</v>
      </c>
      <c r="J67" s="682" t="s">
        <v>5635</v>
      </c>
      <c r="K67" s="650" t="s">
        <v>5636</v>
      </c>
      <c r="L67" s="650" t="s">
        <v>5637</v>
      </c>
      <c r="M67" s="650" t="s">
        <v>5638</v>
      </c>
    </row>
    <row r="68" spans="1:14">
      <c r="A68" s="78" t="s">
        <v>27</v>
      </c>
      <c r="B68" s="116" t="s">
        <v>5639</v>
      </c>
      <c r="C68" s="6" t="s">
        <v>5640</v>
      </c>
      <c r="D68" s="6" t="s">
        <v>5641</v>
      </c>
      <c r="E68" s="116" t="s">
        <v>5642</v>
      </c>
      <c r="F68" s="6" t="s">
        <v>5643</v>
      </c>
      <c r="G68" s="6" t="s">
        <v>5644</v>
      </c>
      <c r="H68" s="362" t="s">
        <v>5645</v>
      </c>
      <c r="I68" s="6" t="s">
        <v>5646</v>
      </c>
      <c r="J68" s="6" t="s">
        <v>5647</v>
      </c>
      <c r="K68" s="67" t="s">
        <v>5648</v>
      </c>
      <c r="L68" s="67" t="s">
        <v>5649</v>
      </c>
      <c r="M68" s="67" t="s">
        <v>5650</v>
      </c>
    </row>
    <row r="69" spans="1:14">
      <c r="A69" s="78" t="s">
        <v>40</v>
      </c>
      <c r="B69" s="649" t="s">
        <v>5451</v>
      </c>
      <c r="C69" s="682" t="s">
        <v>5451</v>
      </c>
      <c r="D69" s="682" t="s">
        <v>5451</v>
      </c>
      <c r="E69" s="649" t="s">
        <v>5651</v>
      </c>
      <c r="F69" s="682" t="s">
        <v>5451</v>
      </c>
      <c r="G69" s="682" t="s">
        <v>5451</v>
      </c>
      <c r="H69" s="706" t="s">
        <v>5453</v>
      </c>
      <c r="I69" s="682" t="s">
        <v>5451</v>
      </c>
      <c r="J69" s="682" t="s">
        <v>5505</v>
      </c>
      <c r="K69" s="650" t="s">
        <v>5454</v>
      </c>
      <c r="L69" s="650" t="s">
        <v>5652</v>
      </c>
      <c r="M69" s="650" t="s">
        <v>5454</v>
      </c>
    </row>
    <row r="70" spans="1:14">
      <c r="A70" s="78" t="s">
        <v>48</v>
      </c>
      <c r="B70" s="649">
        <v>3643131000</v>
      </c>
      <c r="C70" s="784">
        <v>3842882000</v>
      </c>
      <c r="D70" s="784">
        <v>2011551000</v>
      </c>
      <c r="E70" s="649">
        <v>20817550000</v>
      </c>
      <c r="F70" s="682">
        <v>1197995000</v>
      </c>
      <c r="G70" s="784">
        <v>6432132000</v>
      </c>
      <c r="H70" s="694">
        <v>3845036000</v>
      </c>
      <c r="I70" s="682">
        <v>1124200000</v>
      </c>
      <c r="J70" s="682">
        <v>6750225000</v>
      </c>
      <c r="K70" s="650">
        <v>3256230000</v>
      </c>
      <c r="L70" s="650">
        <v>1888470000</v>
      </c>
      <c r="M70" s="650">
        <v>4759093000</v>
      </c>
    </row>
    <row r="71" spans="1:14">
      <c r="A71" s="78" t="s">
        <v>49</v>
      </c>
      <c r="B71" s="649">
        <v>4957233000</v>
      </c>
      <c r="C71" s="784">
        <v>2255040000</v>
      </c>
      <c r="D71" s="784">
        <v>663027000</v>
      </c>
      <c r="E71" s="649">
        <v>21186048000</v>
      </c>
      <c r="F71" s="650"/>
      <c r="G71" s="784">
        <v>7664439000</v>
      </c>
      <c r="H71" s="694">
        <v>6053719000</v>
      </c>
      <c r="I71" s="682">
        <v>1069098000</v>
      </c>
      <c r="J71" s="682">
        <v>11430168000</v>
      </c>
      <c r="K71" s="650"/>
      <c r="L71" s="650">
        <v>750000000</v>
      </c>
      <c r="M71" s="650">
        <v>5774239000</v>
      </c>
    </row>
    <row r="72" spans="1:14">
      <c r="A72" s="78" t="s">
        <v>50</v>
      </c>
      <c r="B72" s="649">
        <v>5325585000</v>
      </c>
      <c r="C72" s="784">
        <v>2696779000</v>
      </c>
      <c r="D72" s="784">
        <v>1050995000</v>
      </c>
      <c r="E72" s="649">
        <v>31299633000</v>
      </c>
      <c r="F72" s="650"/>
      <c r="G72" s="784">
        <v>12317512000</v>
      </c>
      <c r="H72" s="694">
        <v>12436699000</v>
      </c>
      <c r="I72" s="682">
        <v>1092838000</v>
      </c>
      <c r="J72" s="682">
        <v>26069594000</v>
      </c>
      <c r="K72" s="650"/>
      <c r="L72" s="650">
        <v>1481815000</v>
      </c>
      <c r="M72" s="650">
        <v>9648229000</v>
      </c>
    </row>
    <row r="73" spans="1:14">
      <c r="A73" s="718" t="s">
        <v>51</v>
      </c>
      <c r="B73" s="105">
        <v>0.25209999999999999</v>
      </c>
      <c r="C73" s="5">
        <v>0.29580000000000001</v>
      </c>
      <c r="D73" s="5">
        <v>0.35439999999999999</v>
      </c>
      <c r="E73" s="105">
        <v>0.1784</v>
      </c>
      <c r="F73" s="49"/>
      <c r="G73" s="5">
        <v>0.63390000000000002</v>
      </c>
      <c r="H73" s="363">
        <v>0.32150000000000001</v>
      </c>
      <c r="I73" s="76">
        <v>0.8034</v>
      </c>
      <c r="J73" s="5">
        <v>0.17119999999999999</v>
      </c>
      <c r="K73" s="49"/>
      <c r="L73" s="49">
        <v>0.88439999999999996</v>
      </c>
      <c r="M73" s="49">
        <v>0.30230000000000001</v>
      </c>
      <c r="N73" s="627"/>
    </row>
    <row r="74" spans="1:14">
      <c r="A74" s="718" t="s">
        <v>54</v>
      </c>
      <c r="B74" s="105">
        <v>53.920200000000001</v>
      </c>
      <c r="C74" s="5">
        <v>6.4303999999999997</v>
      </c>
      <c r="D74" s="5">
        <v>3.4527999999999999</v>
      </c>
      <c r="E74" s="105">
        <v>5.2824999999999998</v>
      </c>
      <c r="F74" s="49"/>
      <c r="G74" s="5">
        <v>2.8721999999999999</v>
      </c>
      <c r="H74" s="363">
        <v>11.823399999999999</v>
      </c>
      <c r="I74" s="5">
        <v>2.1419999999999999</v>
      </c>
      <c r="J74" s="5">
        <v>4.6376999999999997</v>
      </c>
      <c r="K74" s="49"/>
      <c r="L74" s="49">
        <v>1.4394</v>
      </c>
      <c r="M74" s="49">
        <v>26.2958</v>
      </c>
      <c r="N74" s="627"/>
    </row>
    <row r="75" spans="1:14" ht="22.5" customHeight="1">
      <c r="A75" s="719" t="s">
        <v>55</v>
      </c>
      <c r="B75" s="105" t="s">
        <v>64</v>
      </c>
      <c r="C75" s="75" t="s">
        <v>195</v>
      </c>
      <c r="D75" s="75" t="s">
        <v>5653</v>
      </c>
      <c r="E75" s="109" t="s">
        <v>5654</v>
      </c>
      <c r="F75" s="5" t="s">
        <v>667</v>
      </c>
      <c r="G75" s="75" t="s">
        <v>5655</v>
      </c>
      <c r="H75" s="380" t="s">
        <v>1415</v>
      </c>
      <c r="I75" s="75" t="s">
        <v>3969</v>
      </c>
      <c r="J75" s="75" t="s">
        <v>57</v>
      </c>
      <c r="K75" s="49" t="s">
        <v>132</v>
      </c>
      <c r="L75" s="49" t="s">
        <v>132</v>
      </c>
      <c r="M75" s="49" t="s">
        <v>132</v>
      </c>
    </row>
    <row r="76" spans="1:14" ht="22.5" customHeight="1">
      <c r="A76" s="78" t="s">
        <v>68</v>
      </c>
      <c r="B76" s="655" t="s">
        <v>5656</v>
      </c>
      <c r="C76" s="644" t="s">
        <v>5657</v>
      </c>
      <c r="D76" s="642"/>
      <c r="E76" s="644" t="s">
        <v>1723</v>
      </c>
      <c r="F76" s="644" t="s">
        <v>5658</v>
      </c>
      <c r="G76" s="642"/>
      <c r="H76" s="679" t="s">
        <v>2852</v>
      </c>
      <c r="I76" s="642"/>
      <c r="J76" s="642"/>
      <c r="K76" s="644" t="s">
        <v>5659</v>
      </c>
      <c r="L76" s="678"/>
      <c r="M76" s="678"/>
    </row>
    <row r="77" spans="1:14">
      <c r="A77" s="78" t="s">
        <v>76</v>
      </c>
      <c r="B77" s="678"/>
      <c r="C77" s="642"/>
      <c r="D77" s="642"/>
      <c r="E77" s="642"/>
      <c r="F77" s="642"/>
      <c r="G77" s="642"/>
      <c r="H77" s="679"/>
      <c r="I77" s="642"/>
      <c r="J77" s="642"/>
      <c r="K77" s="642"/>
      <c r="L77" s="678"/>
      <c r="M77" s="678"/>
    </row>
    <row r="78" spans="1:14">
      <c r="A78" s="78" t="s">
        <v>77</v>
      </c>
      <c r="B78" s="678"/>
      <c r="C78" s="642"/>
      <c r="D78" s="642"/>
      <c r="E78" s="642"/>
      <c r="F78" s="642"/>
      <c r="G78" s="642"/>
      <c r="H78" s="679"/>
      <c r="I78" s="642"/>
      <c r="J78" s="642"/>
      <c r="K78" s="642"/>
      <c r="L78" s="678"/>
      <c r="M78" s="678"/>
    </row>
    <row r="79" spans="1:14">
      <c r="A79" s="79" t="s">
        <v>1256</v>
      </c>
      <c r="B79" s="678"/>
      <c r="C79" s="642"/>
      <c r="D79" s="642"/>
      <c r="E79" s="642"/>
      <c r="F79" s="642"/>
      <c r="G79" s="642"/>
      <c r="H79" s="679"/>
      <c r="I79" s="642"/>
      <c r="J79" s="642"/>
      <c r="K79" s="642"/>
      <c r="L79" s="678"/>
      <c r="M79" s="678"/>
    </row>
    <row r="80" spans="1:14">
      <c r="A80" s="79" t="s">
        <v>79</v>
      </c>
      <c r="B80" s="678"/>
      <c r="C80" s="642"/>
      <c r="D80" s="642"/>
      <c r="E80" s="642"/>
      <c r="F80" s="642"/>
      <c r="G80" s="642"/>
      <c r="H80" s="679"/>
      <c r="I80" s="642"/>
      <c r="J80" s="642"/>
      <c r="K80" s="642"/>
      <c r="L80" s="678"/>
      <c r="M80" s="678"/>
    </row>
    <row r="81" spans="1:14">
      <c r="A81" s="78" t="s">
        <v>1260</v>
      </c>
      <c r="B81" s="649" t="s">
        <v>5518</v>
      </c>
      <c r="C81" s="682" t="s">
        <v>5518</v>
      </c>
      <c r="D81" s="682" t="s">
        <v>5518</v>
      </c>
      <c r="E81" s="704" t="s">
        <v>83</v>
      </c>
      <c r="F81" s="137"/>
      <c r="G81" s="692" t="s">
        <v>2505</v>
      </c>
      <c r="H81" s="708" t="s">
        <v>5660</v>
      </c>
      <c r="I81" s="692" t="s">
        <v>276</v>
      </c>
      <c r="J81" s="692" t="s">
        <v>502</v>
      </c>
      <c r="K81" s="48"/>
      <c r="L81" s="48"/>
      <c r="M81" s="48" t="s">
        <v>5661</v>
      </c>
    </row>
    <row r="82" spans="1:14" ht="26.1" customHeight="1">
      <c r="A82" s="14" t="s">
        <v>1</v>
      </c>
      <c r="B82" s="14" t="s">
        <v>5662</v>
      </c>
      <c r="C82" s="14" t="s">
        <v>5663</v>
      </c>
      <c r="D82" s="14" t="s">
        <v>5664</v>
      </c>
      <c r="E82" s="14" t="s">
        <v>5665</v>
      </c>
      <c r="F82" s="14" t="s">
        <v>5666</v>
      </c>
      <c r="G82" s="14" t="s">
        <v>5667</v>
      </c>
      <c r="H82" s="14" t="s">
        <v>5668</v>
      </c>
      <c r="I82" s="14" t="s">
        <v>5669</v>
      </c>
      <c r="J82" s="14" t="s">
        <v>1117</v>
      </c>
      <c r="K82" s="14" t="s">
        <v>5670</v>
      </c>
      <c r="L82" s="14" t="s">
        <v>5671</v>
      </c>
      <c r="M82" s="14" t="s">
        <v>5672</v>
      </c>
    </row>
    <row r="83" spans="1:14">
      <c r="A83" s="78" t="s">
        <v>14</v>
      </c>
      <c r="B83" s="682" t="s">
        <v>5673</v>
      </c>
      <c r="C83" s="649" t="s">
        <v>5674</v>
      </c>
      <c r="D83" s="682" t="s">
        <v>5675</v>
      </c>
      <c r="E83" s="103" t="s">
        <v>5676</v>
      </c>
      <c r="F83" s="649" t="s">
        <v>5677</v>
      </c>
      <c r="G83" s="748" t="s">
        <v>3178</v>
      </c>
      <c r="H83" s="668" t="s">
        <v>5678</v>
      </c>
      <c r="I83" s="682" t="s">
        <v>5679</v>
      </c>
      <c r="J83" s="649" t="s">
        <v>5680</v>
      </c>
      <c r="K83" s="682" t="s">
        <v>5681</v>
      </c>
      <c r="L83" s="649" t="s">
        <v>5682</v>
      </c>
      <c r="M83" s="682" t="s">
        <v>5683</v>
      </c>
    </row>
    <row r="84" spans="1:14">
      <c r="A84" s="78" t="s">
        <v>27</v>
      </c>
      <c r="B84" s="6" t="s">
        <v>5684</v>
      </c>
      <c r="C84" s="116" t="s">
        <v>5685</v>
      </c>
      <c r="D84" s="6" t="s">
        <v>5686</v>
      </c>
      <c r="E84" s="103" t="s">
        <v>5687</v>
      </c>
      <c r="F84" s="116" t="s">
        <v>5688</v>
      </c>
      <c r="G84" s="317" t="s">
        <v>5689</v>
      </c>
      <c r="H84" s="471" t="s">
        <v>5690</v>
      </c>
      <c r="I84" s="6" t="s">
        <v>5691</v>
      </c>
      <c r="J84" s="116" t="s">
        <v>5692</v>
      </c>
      <c r="K84" s="6" t="s">
        <v>5693</v>
      </c>
      <c r="L84" s="116" t="s">
        <v>5694</v>
      </c>
      <c r="M84" s="6" t="s">
        <v>5695</v>
      </c>
    </row>
    <row r="85" spans="1:14">
      <c r="A85" s="78" t="s">
        <v>40</v>
      </c>
      <c r="B85" s="682" t="s">
        <v>5696</v>
      </c>
      <c r="C85" s="649" t="s">
        <v>5450</v>
      </c>
      <c r="D85" s="682" t="s">
        <v>5451</v>
      </c>
      <c r="E85" s="103" t="s">
        <v>5451</v>
      </c>
      <c r="F85" s="649" t="s">
        <v>5451</v>
      </c>
      <c r="G85" s="748" t="s">
        <v>5451</v>
      </c>
      <c r="H85" s="668" t="s">
        <v>5451</v>
      </c>
      <c r="I85" s="682" t="s">
        <v>5504</v>
      </c>
      <c r="J85" s="649" t="s">
        <v>5697</v>
      </c>
      <c r="K85" s="682" t="s">
        <v>5698</v>
      </c>
      <c r="L85" s="649" t="s">
        <v>5452</v>
      </c>
      <c r="M85" s="682" t="s">
        <v>5699</v>
      </c>
    </row>
    <row r="86" spans="1:14">
      <c r="A86" s="78" t="s">
        <v>48</v>
      </c>
      <c r="B86" s="682">
        <v>1914939000</v>
      </c>
      <c r="C86" s="649">
        <v>4259090000</v>
      </c>
      <c r="D86" s="682">
        <v>24346534000</v>
      </c>
      <c r="E86" s="649">
        <v>2592191000</v>
      </c>
      <c r="F86" s="649">
        <v>3410552000</v>
      </c>
      <c r="G86" s="663">
        <v>1900485000</v>
      </c>
      <c r="H86" s="780">
        <v>4110520000</v>
      </c>
      <c r="I86" s="682">
        <v>1210694000</v>
      </c>
      <c r="J86" s="649">
        <v>12253219000</v>
      </c>
      <c r="K86" s="682">
        <v>8770291000</v>
      </c>
      <c r="L86" s="649">
        <v>2487248000</v>
      </c>
      <c r="M86" s="682">
        <v>1576466000</v>
      </c>
    </row>
    <row r="87" spans="1:14">
      <c r="A87" s="78" t="s">
        <v>49</v>
      </c>
      <c r="B87" s="682">
        <v>2281406000</v>
      </c>
      <c r="C87" s="649">
        <v>1315621000</v>
      </c>
      <c r="D87" s="682">
        <v>18895612000</v>
      </c>
      <c r="E87" s="649">
        <v>1859909000</v>
      </c>
      <c r="F87" s="649">
        <v>1266265000</v>
      </c>
      <c r="G87" s="663">
        <v>1178210000</v>
      </c>
      <c r="H87" s="780">
        <v>3474033000</v>
      </c>
      <c r="I87" s="682">
        <v>821012000</v>
      </c>
      <c r="J87" s="649">
        <v>16971107000</v>
      </c>
      <c r="K87" s="682">
        <v>14648240000</v>
      </c>
      <c r="L87" s="649">
        <v>1897351000</v>
      </c>
      <c r="M87" s="682">
        <v>1018253000</v>
      </c>
    </row>
    <row r="88" spans="1:14">
      <c r="A88" s="78" t="s">
        <v>50</v>
      </c>
      <c r="B88" s="682">
        <v>2359604000</v>
      </c>
      <c r="C88" s="649">
        <v>1504706000</v>
      </c>
      <c r="D88" s="682">
        <v>28901198000</v>
      </c>
      <c r="E88" s="649">
        <v>2134611000</v>
      </c>
      <c r="F88" s="649">
        <v>3108439000</v>
      </c>
      <c r="G88" s="663">
        <v>1548363000</v>
      </c>
      <c r="H88" s="780">
        <v>5156306000</v>
      </c>
      <c r="I88" s="682">
        <v>1477583000</v>
      </c>
      <c r="J88" s="649">
        <v>26168398000</v>
      </c>
      <c r="K88" s="682">
        <v>19815674000</v>
      </c>
      <c r="L88" s="649">
        <v>2804091000</v>
      </c>
      <c r="M88" s="682">
        <v>1144296000</v>
      </c>
    </row>
    <row r="89" spans="1:14">
      <c r="A89" s="718" t="s">
        <v>51</v>
      </c>
      <c r="B89" s="5">
        <v>0.55359999999999998</v>
      </c>
      <c r="C89" s="105">
        <v>7.2599999999999998E-2</v>
      </c>
      <c r="D89" s="5">
        <v>0.36149999999999999</v>
      </c>
      <c r="E89" s="114">
        <v>0.1198</v>
      </c>
      <c r="F89" s="105">
        <v>4.8099999999999997E-2</v>
      </c>
      <c r="G89" s="312">
        <v>0.16930000000000001</v>
      </c>
      <c r="H89" s="472">
        <v>9.5299999999999996E-2</v>
      </c>
      <c r="I89" s="5">
        <v>0.31</v>
      </c>
      <c r="J89" s="105">
        <v>0.1772</v>
      </c>
      <c r="K89" s="5">
        <v>0.37690000000000001</v>
      </c>
      <c r="L89" s="105">
        <v>8.0799999999999997E-2</v>
      </c>
      <c r="M89" s="5">
        <v>0.64910000000000001</v>
      </c>
      <c r="N89" s="627"/>
    </row>
    <row r="90" spans="1:14">
      <c r="A90" s="718" t="s">
        <v>54</v>
      </c>
      <c r="B90" s="5">
        <v>4.1184000000000003</v>
      </c>
      <c r="C90" s="105">
        <v>10.521000000000001</v>
      </c>
      <c r="D90" s="5">
        <v>2.7639</v>
      </c>
      <c r="E90" s="114">
        <v>5.7660999999999998</v>
      </c>
      <c r="F90" s="105">
        <v>13.3802</v>
      </c>
      <c r="G90" s="312">
        <v>4.6245000000000003</v>
      </c>
      <c r="H90" s="472">
        <v>5.9577</v>
      </c>
      <c r="I90" s="5">
        <v>87.162899999999993</v>
      </c>
      <c r="J90" s="105">
        <v>9.1427999999999994</v>
      </c>
      <c r="K90" s="5">
        <v>9.8820999999999994</v>
      </c>
      <c r="L90" s="105">
        <v>8.2713999999999999</v>
      </c>
      <c r="M90" s="5">
        <v>3.2418999999999998</v>
      </c>
      <c r="N90" s="627"/>
    </row>
    <row r="91" spans="1:14" ht="22.5" customHeight="1">
      <c r="A91" s="719" t="s">
        <v>55</v>
      </c>
      <c r="B91" s="75" t="s">
        <v>4421</v>
      </c>
      <c r="C91" s="109" t="s">
        <v>2348</v>
      </c>
      <c r="D91" s="75" t="s">
        <v>3963</v>
      </c>
      <c r="E91" s="109" t="s">
        <v>717</v>
      </c>
      <c r="F91" s="109" t="s">
        <v>5700</v>
      </c>
      <c r="G91" s="318" t="s">
        <v>5701</v>
      </c>
      <c r="H91" s="473" t="s">
        <v>265</v>
      </c>
      <c r="I91" s="75" t="s">
        <v>490</v>
      </c>
      <c r="J91" s="109" t="s">
        <v>5702</v>
      </c>
      <c r="K91" s="75" t="s">
        <v>490</v>
      </c>
      <c r="L91" s="109" t="s">
        <v>5703</v>
      </c>
      <c r="M91" s="75" t="s">
        <v>4722</v>
      </c>
    </row>
    <row r="92" spans="1:14" ht="32.450000000000003" customHeight="1">
      <c r="A92" s="78" t="s">
        <v>68</v>
      </c>
      <c r="B92" s="678"/>
      <c r="C92" s="642"/>
      <c r="D92" s="642"/>
      <c r="E92" s="644" t="s">
        <v>5704</v>
      </c>
      <c r="F92" s="644" t="s">
        <v>5705</v>
      </c>
      <c r="G92" s="644" t="s">
        <v>5706</v>
      </c>
      <c r="H92" s="655" t="s">
        <v>5707</v>
      </c>
      <c r="I92" s="678"/>
      <c r="J92" s="644" t="s">
        <v>1164</v>
      </c>
      <c r="K92" s="678"/>
      <c r="L92" s="678"/>
      <c r="M92" s="678"/>
    </row>
    <row r="93" spans="1:14">
      <c r="A93" s="78" t="s">
        <v>76</v>
      </c>
      <c r="B93" s="678"/>
      <c r="C93" s="642"/>
      <c r="D93" s="642"/>
      <c r="E93" s="59"/>
      <c r="F93" s="678"/>
      <c r="G93" s="643"/>
      <c r="H93" s="735"/>
      <c r="I93" s="678"/>
      <c r="J93" s="642"/>
      <c r="K93" s="678"/>
      <c r="L93" s="678"/>
      <c r="M93" s="678"/>
    </row>
    <row r="94" spans="1:14">
      <c r="A94" s="78" t="s">
        <v>77</v>
      </c>
      <c r="B94" s="678"/>
      <c r="C94" s="642"/>
      <c r="D94" s="642"/>
      <c r="E94" s="59"/>
      <c r="F94" s="678"/>
      <c r="G94" s="643"/>
      <c r="H94" s="735"/>
      <c r="I94" s="678"/>
      <c r="J94" s="642"/>
      <c r="K94" s="678"/>
      <c r="L94" s="678"/>
      <c r="M94" s="678"/>
    </row>
    <row r="95" spans="1:14">
      <c r="A95" s="79" t="s">
        <v>1256</v>
      </c>
      <c r="B95" s="678"/>
      <c r="C95" s="642"/>
      <c r="D95" s="642"/>
      <c r="E95" s="59"/>
      <c r="F95" s="678"/>
      <c r="G95" s="643"/>
      <c r="H95" s="735"/>
      <c r="I95" s="678"/>
      <c r="J95" s="642"/>
      <c r="K95" s="678"/>
      <c r="L95" s="678"/>
      <c r="M95" s="678"/>
    </row>
    <row r="96" spans="1:14">
      <c r="A96" s="79" t="s">
        <v>79</v>
      </c>
      <c r="B96" s="678"/>
      <c r="C96" s="642"/>
      <c r="D96" s="642"/>
      <c r="E96" s="59"/>
      <c r="F96" s="678"/>
      <c r="G96" s="643"/>
      <c r="H96" s="735"/>
      <c r="I96" s="678"/>
      <c r="J96" s="642"/>
      <c r="K96" s="678"/>
      <c r="L96" s="678"/>
      <c r="M96" s="678"/>
    </row>
    <row r="97" spans="1:14">
      <c r="A97" s="78" t="s">
        <v>1260</v>
      </c>
      <c r="B97" s="4" t="s">
        <v>563</v>
      </c>
      <c r="C97" s="704" t="s">
        <v>390</v>
      </c>
      <c r="D97" s="692" t="s">
        <v>622</v>
      </c>
      <c r="E97" s="103" t="s">
        <v>5708</v>
      </c>
      <c r="F97" s="103" t="s">
        <v>82</v>
      </c>
      <c r="G97" s="752" t="s">
        <v>5518</v>
      </c>
      <c r="H97" s="685" t="s">
        <v>82</v>
      </c>
      <c r="I97" s="4" t="s">
        <v>1580</v>
      </c>
      <c r="J97" s="704" t="s">
        <v>83</v>
      </c>
      <c r="K97" s="4" t="s">
        <v>82</v>
      </c>
      <c r="L97" s="103" t="s">
        <v>146</v>
      </c>
      <c r="M97" s="4" t="s">
        <v>5709</v>
      </c>
    </row>
    <row r="98" spans="1:14" ht="26.1" customHeight="1">
      <c r="A98" s="14" t="s">
        <v>1</v>
      </c>
      <c r="B98" s="14" t="s">
        <v>5710</v>
      </c>
      <c r="C98" s="14" t="s">
        <v>5711</v>
      </c>
      <c r="D98" s="14" t="s">
        <v>5712</v>
      </c>
      <c r="E98" s="14" t="s">
        <v>5713</v>
      </c>
      <c r="F98" s="14" t="s">
        <v>5714</v>
      </c>
      <c r="G98" s="14" t="s">
        <v>5715</v>
      </c>
      <c r="H98" s="13" t="s">
        <v>5716</v>
      </c>
      <c r="I98" s="46" t="s">
        <v>5717</v>
      </c>
      <c r="J98" s="14" t="s">
        <v>5718</v>
      </c>
      <c r="K98" s="14" t="s">
        <v>5719</v>
      </c>
      <c r="L98" s="14" t="s">
        <v>5720</v>
      </c>
      <c r="M98" s="14" t="s">
        <v>5721</v>
      </c>
    </row>
    <row r="99" spans="1:14">
      <c r="A99" s="78" t="s">
        <v>14</v>
      </c>
      <c r="B99" s="758" t="s">
        <v>5722</v>
      </c>
      <c r="C99" s="682" t="s">
        <v>5723</v>
      </c>
      <c r="D99" s="682" t="s">
        <v>5724</v>
      </c>
      <c r="E99" s="682" t="s">
        <v>3945</v>
      </c>
      <c r="F99" s="648" t="s">
        <v>5725</v>
      </c>
      <c r="G99" s="648" t="s">
        <v>5726</v>
      </c>
      <c r="H99" s="338" t="s">
        <v>5727</v>
      </c>
      <c r="I99" s="649" t="s">
        <v>5728</v>
      </c>
      <c r="J99" s="682" t="s">
        <v>5729</v>
      </c>
      <c r="K99" s="682" t="s">
        <v>5730</v>
      </c>
      <c r="L99" s="682" t="s">
        <v>2374</v>
      </c>
      <c r="M99" s="103" t="s">
        <v>5731</v>
      </c>
    </row>
    <row r="100" spans="1:14">
      <c r="A100" s="78" t="s">
        <v>27</v>
      </c>
      <c r="B100" s="247" t="s">
        <v>5732</v>
      </c>
      <c r="C100" s="6" t="s">
        <v>5733</v>
      </c>
      <c r="D100" s="6" t="s">
        <v>5734</v>
      </c>
      <c r="E100" s="6" t="s">
        <v>5735</v>
      </c>
      <c r="F100" s="388" t="s">
        <v>5736</v>
      </c>
      <c r="G100" s="388" t="s">
        <v>5737</v>
      </c>
      <c r="H100" s="335" t="s">
        <v>5738</v>
      </c>
      <c r="I100" s="116" t="s">
        <v>5739</v>
      </c>
      <c r="J100" s="6" t="s">
        <v>5740</v>
      </c>
      <c r="K100" s="6" t="s">
        <v>5741</v>
      </c>
      <c r="L100" s="6" t="s">
        <v>5742</v>
      </c>
      <c r="M100" s="103" t="s">
        <v>5743</v>
      </c>
    </row>
    <row r="101" spans="1:14">
      <c r="A101" s="78" t="s">
        <v>40</v>
      </c>
      <c r="B101" s="758" t="s">
        <v>5451</v>
      </c>
      <c r="C101" s="682" t="s">
        <v>5451</v>
      </c>
      <c r="D101" s="682" t="s">
        <v>5450</v>
      </c>
      <c r="E101" s="682" t="s">
        <v>5450</v>
      </c>
      <c r="F101" s="648" t="s">
        <v>5552</v>
      </c>
      <c r="G101" s="648" t="s">
        <v>5453</v>
      </c>
      <c r="H101" s="340" t="s">
        <v>5452</v>
      </c>
      <c r="I101" s="649" t="s">
        <v>5452</v>
      </c>
      <c r="J101" s="682" t="s">
        <v>5744</v>
      </c>
      <c r="K101" s="682" t="s">
        <v>5451</v>
      </c>
      <c r="L101" s="682" t="s">
        <v>5451</v>
      </c>
      <c r="M101" s="103" t="s">
        <v>5451</v>
      </c>
    </row>
    <row r="102" spans="1:14">
      <c r="A102" s="78" t="s">
        <v>48</v>
      </c>
      <c r="B102" s="722">
        <v>6533229000</v>
      </c>
      <c r="C102" s="682">
        <v>11162230000</v>
      </c>
      <c r="D102" s="784">
        <v>997126000</v>
      </c>
      <c r="E102" s="682">
        <v>1278254000</v>
      </c>
      <c r="F102" s="652">
        <v>2958370000</v>
      </c>
      <c r="G102" s="652">
        <v>10069813000</v>
      </c>
      <c r="H102" s="853">
        <v>22210169000</v>
      </c>
      <c r="I102" s="742">
        <v>2587629000</v>
      </c>
      <c r="J102" s="682">
        <v>1483941000</v>
      </c>
      <c r="K102" s="682">
        <v>1072096000</v>
      </c>
      <c r="L102" s="682">
        <v>962230000</v>
      </c>
      <c r="M102" s="649">
        <v>4066075000</v>
      </c>
    </row>
    <row r="103" spans="1:14">
      <c r="A103" s="78" t="s">
        <v>49</v>
      </c>
      <c r="B103" s="722">
        <v>6603953000</v>
      </c>
      <c r="C103" s="682">
        <v>5021315000</v>
      </c>
      <c r="D103" s="784">
        <v>441844000</v>
      </c>
      <c r="E103" s="682">
        <v>650272000</v>
      </c>
      <c r="F103" s="652">
        <v>3654294000</v>
      </c>
      <c r="G103" s="652">
        <v>12972910000</v>
      </c>
      <c r="H103" s="853">
        <v>36915602000</v>
      </c>
      <c r="I103" s="742">
        <v>807110000</v>
      </c>
      <c r="J103" s="682">
        <v>1062457000</v>
      </c>
      <c r="K103" s="682">
        <v>327203000</v>
      </c>
      <c r="L103" s="682">
        <v>180918000</v>
      </c>
      <c r="M103" s="649">
        <v>5531602000</v>
      </c>
    </row>
    <row r="104" spans="1:14">
      <c r="A104" s="78" t="s">
        <v>50</v>
      </c>
      <c r="B104" s="722">
        <v>7927659000</v>
      </c>
      <c r="C104" s="682">
        <v>5290504000</v>
      </c>
      <c r="D104" s="784">
        <v>1130452000</v>
      </c>
      <c r="E104" s="682">
        <v>650272000</v>
      </c>
      <c r="F104" s="652">
        <v>5867768000</v>
      </c>
      <c r="G104" s="652">
        <v>18715212000</v>
      </c>
      <c r="H104" s="853">
        <v>57131058000</v>
      </c>
      <c r="I104" s="742">
        <v>1131656000</v>
      </c>
      <c r="J104" s="682">
        <v>2127550000</v>
      </c>
      <c r="K104" s="682">
        <v>1657640000</v>
      </c>
      <c r="L104" s="682">
        <v>180918000</v>
      </c>
      <c r="M104" s="649">
        <v>7199525000</v>
      </c>
    </row>
    <row r="105" spans="1:14">
      <c r="A105" s="718" t="s">
        <v>51</v>
      </c>
      <c r="B105" s="243">
        <v>1.3628</v>
      </c>
      <c r="C105" s="5">
        <v>0.47899999999999998</v>
      </c>
      <c r="D105" s="76">
        <v>0.95730000000000004</v>
      </c>
      <c r="E105" s="5">
        <v>0.45040000000000002</v>
      </c>
      <c r="F105" s="389">
        <v>0.1648</v>
      </c>
      <c r="G105" s="389">
        <v>0.30869999999999997</v>
      </c>
      <c r="H105" s="348">
        <v>1.1988000000000001</v>
      </c>
      <c r="I105" s="105">
        <v>0.13639999999999999</v>
      </c>
      <c r="J105" s="5">
        <v>4.9599999999999998E-2</v>
      </c>
      <c r="K105" s="5">
        <v>0.40660000000000002</v>
      </c>
      <c r="L105" s="5">
        <v>0.1032</v>
      </c>
      <c r="M105" s="106">
        <v>0.6522</v>
      </c>
      <c r="N105" s="627"/>
    </row>
    <row r="106" spans="1:14">
      <c r="A106" s="718" t="s">
        <v>54</v>
      </c>
      <c r="B106" s="244">
        <v>8.6178999999999988</v>
      </c>
      <c r="C106" s="5">
        <v>2.7267999999999999</v>
      </c>
      <c r="D106" s="76">
        <v>2.1112000000000002</v>
      </c>
      <c r="E106" s="5">
        <v>4.024</v>
      </c>
      <c r="F106" s="389">
        <v>3.161</v>
      </c>
      <c r="G106" s="389">
        <v>6.8084000000000007</v>
      </c>
      <c r="H106" s="348">
        <v>0.8368000000000001</v>
      </c>
      <c r="I106" s="105">
        <v>10.808</v>
      </c>
      <c r="J106" s="5">
        <v>7.6677</v>
      </c>
      <c r="K106" s="5">
        <v>5.6608999999999998</v>
      </c>
      <c r="L106" s="5">
        <v>6.7182000000000004</v>
      </c>
      <c r="M106" s="114">
        <v>6.5030000000000001</v>
      </c>
      <c r="N106" s="627"/>
    </row>
    <row r="107" spans="1:14" ht="22.5" customHeight="1">
      <c r="A107" s="719" t="s">
        <v>55</v>
      </c>
      <c r="B107" s="245" t="s">
        <v>5745</v>
      </c>
      <c r="C107" s="75" t="s">
        <v>5746</v>
      </c>
      <c r="D107" s="75" t="s">
        <v>5605</v>
      </c>
      <c r="E107" s="75" t="s">
        <v>5747</v>
      </c>
      <c r="F107" s="390" t="s">
        <v>5748</v>
      </c>
      <c r="G107" s="390" t="s">
        <v>5702</v>
      </c>
      <c r="H107" s="339" t="s">
        <v>57</v>
      </c>
      <c r="I107" s="109" t="s">
        <v>1663</v>
      </c>
      <c r="J107" s="75" t="s">
        <v>5749</v>
      </c>
      <c r="K107" s="75" t="s">
        <v>5750</v>
      </c>
      <c r="L107" s="75" t="s">
        <v>5751</v>
      </c>
      <c r="M107" s="109" t="s">
        <v>5752</v>
      </c>
    </row>
    <row r="108" spans="1:14" ht="32.450000000000003" customHeight="1">
      <c r="A108" s="78" t="s">
        <v>68</v>
      </c>
      <c r="B108" s="655" t="s">
        <v>142</v>
      </c>
      <c r="C108" s="644" t="s">
        <v>5753</v>
      </c>
      <c r="D108" s="642"/>
      <c r="E108" s="642"/>
      <c r="F108" s="727" t="s">
        <v>5754</v>
      </c>
      <c r="G108" s="727" t="s">
        <v>5755</v>
      </c>
      <c r="H108" s="314" t="s">
        <v>5756</v>
      </c>
      <c r="I108" s="642"/>
      <c r="J108" s="678"/>
      <c r="K108" s="642"/>
      <c r="L108" s="678"/>
      <c r="M108" s="644" t="s">
        <v>5757</v>
      </c>
    </row>
    <row r="109" spans="1:14">
      <c r="A109" s="78" t="s">
        <v>76</v>
      </c>
      <c r="B109" s="724"/>
      <c r="C109" s="642"/>
      <c r="D109" s="642"/>
      <c r="E109" s="642"/>
      <c r="F109" s="727"/>
      <c r="G109" s="727"/>
      <c r="H109" s="333"/>
      <c r="I109" s="642"/>
      <c r="J109" s="678"/>
      <c r="K109" s="642"/>
      <c r="L109" s="767" t="s">
        <v>1475</v>
      </c>
      <c r="M109" s="59"/>
    </row>
    <row r="110" spans="1:14">
      <c r="A110" s="78" t="s">
        <v>77</v>
      </c>
      <c r="B110" s="724"/>
      <c r="C110" s="642"/>
      <c r="D110" s="642"/>
      <c r="E110" s="642"/>
      <c r="F110" s="727"/>
      <c r="G110" s="727"/>
      <c r="H110" s="333"/>
      <c r="I110" s="642"/>
      <c r="J110" s="678"/>
      <c r="K110" s="642"/>
      <c r="L110" s="678"/>
      <c r="M110" s="59"/>
    </row>
    <row r="111" spans="1:14">
      <c r="A111" s="79" t="s">
        <v>1256</v>
      </c>
      <c r="B111" s="724"/>
      <c r="C111" s="642"/>
      <c r="D111" s="642"/>
      <c r="E111" s="642"/>
      <c r="F111" s="727"/>
      <c r="G111" s="727"/>
      <c r="H111" s="333"/>
      <c r="I111" s="642"/>
      <c r="J111" s="678"/>
      <c r="K111" s="642"/>
      <c r="L111" s="678"/>
      <c r="M111" s="59"/>
    </row>
    <row r="112" spans="1:14">
      <c r="A112" s="79" t="s">
        <v>79</v>
      </c>
      <c r="B112" s="724"/>
      <c r="C112" s="642"/>
      <c r="D112" s="642"/>
      <c r="E112" s="642"/>
      <c r="F112" s="727"/>
      <c r="G112" s="727"/>
      <c r="H112" s="333" t="s">
        <v>559</v>
      </c>
      <c r="I112" s="642"/>
      <c r="J112" s="678"/>
      <c r="K112" s="642"/>
      <c r="L112" s="678"/>
      <c r="M112" s="59"/>
    </row>
    <row r="113" spans="1:14" ht="35.1" customHeight="1">
      <c r="A113" s="78" t="s">
        <v>1260</v>
      </c>
      <c r="B113" s="889" t="s">
        <v>5758</v>
      </c>
      <c r="C113" s="692" t="s">
        <v>333</v>
      </c>
      <c r="D113" s="692" t="s">
        <v>5759</v>
      </c>
      <c r="E113" s="692" t="s">
        <v>999</v>
      </c>
      <c r="F113" s="740" t="s">
        <v>5760</v>
      </c>
      <c r="G113" s="740" t="s">
        <v>5761</v>
      </c>
      <c r="H113" s="338" t="s">
        <v>5762</v>
      </c>
      <c r="I113" s="704" t="s">
        <v>82</v>
      </c>
      <c r="J113" s="4" t="s">
        <v>4480</v>
      </c>
      <c r="K113" s="4" t="s">
        <v>390</v>
      </c>
      <c r="L113" s="4" t="s">
        <v>2079</v>
      </c>
      <c r="M113" s="103" t="s">
        <v>146</v>
      </c>
    </row>
    <row r="114" spans="1:14" ht="26.1" customHeight="1">
      <c r="A114" s="14" t="s">
        <v>1</v>
      </c>
      <c r="B114" s="14" t="s">
        <v>5763</v>
      </c>
      <c r="C114" s="54" t="s">
        <v>5764</v>
      </c>
      <c r="D114" s="14" t="s">
        <v>5765</v>
      </c>
      <c r="E114" s="14" t="s">
        <v>5766</v>
      </c>
      <c r="F114" s="14" t="s">
        <v>5767</v>
      </c>
      <c r="G114" s="14" t="s">
        <v>5768</v>
      </c>
      <c r="H114" s="13" t="s">
        <v>5769</v>
      </c>
      <c r="I114" s="14" t="s">
        <v>5770</v>
      </c>
      <c r="J114" s="14" t="s">
        <v>5771</v>
      </c>
      <c r="K114" s="14" t="s">
        <v>5772</v>
      </c>
      <c r="L114" s="14" t="s">
        <v>5773</v>
      </c>
      <c r="M114" s="14" t="s">
        <v>5774</v>
      </c>
    </row>
    <row r="115" spans="1:14">
      <c r="A115" s="78" t="s">
        <v>14</v>
      </c>
      <c r="B115" s="682" t="s">
        <v>5775</v>
      </c>
      <c r="C115" s="682" t="s">
        <v>5776</v>
      </c>
      <c r="D115" s="682" t="s">
        <v>5777</v>
      </c>
      <c r="E115" s="682" t="s">
        <v>5778</v>
      </c>
      <c r="F115" s="682" t="s">
        <v>5779</v>
      </c>
      <c r="G115" s="682" t="s">
        <v>5780</v>
      </c>
      <c r="H115" s="77" t="s">
        <v>5781</v>
      </c>
      <c r="I115" s="682" t="s">
        <v>5782</v>
      </c>
      <c r="J115" s="650" t="s">
        <v>5783</v>
      </c>
      <c r="K115" s="650" t="s">
        <v>5784</v>
      </c>
      <c r="L115" s="648" t="s">
        <v>5785</v>
      </c>
      <c r="M115" s="48" t="s">
        <v>5532</v>
      </c>
    </row>
    <row r="116" spans="1:14">
      <c r="A116" s="78" t="s">
        <v>27</v>
      </c>
      <c r="B116" s="6" t="s">
        <v>5786</v>
      </c>
      <c r="C116" s="6" t="s">
        <v>5787</v>
      </c>
      <c r="D116" s="6" t="s">
        <v>5788</v>
      </c>
      <c r="E116" s="6" t="s">
        <v>5789</v>
      </c>
      <c r="F116" s="6" t="s">
        <v>5790</v>
      </c>
      <c r="G116" s="6" t="s">
        <v>5791</v>
      </c>
      <c r="H116" s="4" t="s">
        <v>5792</v>
      </c>
      <c r="I116" s="6" t="s">
        <v>5793</v>
      </c>
      <c r="J116" s="67" t="s">
        <v>5794</v>
      </c>
      <c r="K116" s="67" t="s">
        <v>5795</v>
      </c>
      <c r="L116" s="388" t="s">
        <v>5796</v>
      </c>
      <c r="M116" s="48" t="s">
        <v>5543</v>
      </c>
    </row>
    <row r="117" spans="1:14">
      <c r="A117" s="78" t="s">
        <v>40</v>
      </c>
      <c r="B117" s="682" t="s">
        <v>5451</v>
      </c>
      <c r="C117" s="682" t="s">
        <v>5451</v>
      </c>
      <c r="D117" s="682" t="s">
        <v>5451</v>
      </c>
      <c r="E117" s="682" t="s">
        <v>5450</v>
      </c>
      <c r="F117" s="682" t="s">
        <v>5451</v>
      </c>
      <c r="G117" s="682" t="s">
        <v>5797</v>
      </c>
      <c r="H117" s="4" t="s">
        <v>5505</v>
      </c>
      <c r="I117" s="682" t="s">
        <v>5699</v>
      </c>
      <c r="J117" s="650" t="s">
        <v>5451</v>
      </c>
      <c r="K117" s="650" t="s">
        <v>5451</v>
      </c>
      <c r="L117" s="648" t="s">
        <v>5450</v>
      </c>
      <c r="M117" s="48" t="s">
        <v>5697</v>
      </c>
    </row>
    <row r="118" spans="1:14">
      <c r="A118" s="78" t="s">
        <v>48</v>
      </c>
      <c r="B118" s="682">
        <v>1856706000</v>
      </c>
      <c r="C118" s="682">
        <v>3076551000</v>
      </c>
      <c r="D118" s="784">
        <v>3949110000</v>
      </c>
      <c r="E118" s="682">
        <v>1785273000</v>
      </c>
      <c r="F118" s="682">
        <v>3400293000</v>
      </c>
      <c r="G118" s="682">
        <v>1265915000</v>
      </c>
      <c r="H118" s="682">
        <v>2318569000</v>
      </c>
      <c r="I118" s="784">
        <v>1314355000</v>
      </c>
      <c r="J118" s="650">
        <v>1293032000</v>
      </c>
      <c r="K118" s="650">
        <v>1055790000</v>
      </c>
      <c r="L118" s="890">
        <v>978623000</v>
      </c>
      <c r="M118" s="756">
        <v>931256000</v>
      </c>
    </row>
    <row r="119" spans="1:14">
      <c r="A119" s="78" t="s">
        <v>49</v>
      </c>
      <c r="B119" s="682">
        <v>1655794000</v>
      </c>
      <c r="C119" s="682">
        <v>2243072000</v>
      </c>
      <c r="D119" s="784">
        <v>4137432000</v>
      </c>
      <c r="E119" s="682">
        <v>1898041000</v>
      </c>
      <c r="F119" s="682">
        <v>2731806000</v>
      </c>
      <c r="G119" s="682">
        <v>575167000</v>
      </c>
      <c r="H119" s="682">
        <v>3055800000</v>
      </c>
      <c r="I119" s="784">
        <v>1283952000</v>
      </c>
      <c r="J119" s="650">
        <v>1974287000</v>
      </c>
      <c r="K119" s="650">
        <v>32070000</v>
      </c>
      <c r="L119" s="890">
        <v>554421000</v>
      </c>
      <c r="M119" s="650">
        <v>489703000</v>
      </c>
    </row>
    <row r="120" spans="1:14">
      <c r="A120" s="78" t="s">
        <v>50</v>
      </c>
      <c r="B120" s="682">
        <v>1769771000</v>
      </c>
      <c r="C120" s="682">
        <v>2243072000</v>
      </c>
      <c r="D120" s="784">
        <v>6760663000</v>
      </c>
      <c r="E120" s="682">
        <v>2533538000</v>
      </c>
      <c r="F120" s="682">
        <v>4616030000</v>
      </c>
      <c r="G120" s="682">
        <v>839670000</v>
      </c>
      <c r="H120" s="682">
        <v>4579920000</v>
      </c>
      <c r="I120" s="784">
        <v>1283952000</v>
      </c>
      <c r="J120" s="650">
        <v>4417084000</v>
      </c>
      <c r="K120" s="650">
        <v>32070000</v>
      </c>
      <c r="L120" s="890">
        <v>872242000</v>
      </c>
      <c r="M120" s="650">
        <v>1156358000</v>
      </c>
    </row>
    <row r="121" spans="1:14">
      <c r="A121" s="718" t="s">
        <v>51</v>
      </c>
      <c r="B121" s="5">
        <v>0.54310000000000003</v>
      </c>
      <c r="C121" s="76">
        <v>2.3102999999999998</v>
      </c>
      <c r="D121" s="5">
        <v>0.22070000000000001</v>
      </c>
      <c r="E121" s="5">
        <v>0.17499999999999999</v>
      </c>
      <c r="F121" s="5">
        <v>0.29559999999999997</v>
      </c>
      <c r="G121" s="5">
        <v>4.19E-2</v>
      </c>
      <c r="H121" s="5">
        <v>0.66820000000000002</v>
      </c>
      <c r="I121" s="5">
        <v>7.9699999999999993E-2</v>
      </c>
      <c r="J121" s="63">
        <v>1.3159000000000001</v>
      </c>
      <c r="K121" s="49">
        <v>0.13569999999999999</v>
      </c>
      <c r="L121" s="404">
        <v>0.25940000000000002</v>
      </c>
      <c r="M121" s="117">
        <v>0.48930000000000001</v>
      </c>
      <c r="N121" s="627"/>
    </row>
    <row r="122" spans="1:14">
      <c r="A122" s="718" t="s">
        <v>54</v>
      </c>
      <c r="B122" s="5">
        <v>3.0366</v>
      </c>
      <c r="C122" s="76">
        <v>1.3838999999999999</v>
      </c>
      <c r="D122" s="5">
        <v>4.6193999999999997</v>
      </c>
      <c r="E122" s="5">
        <v>124.0899</v>
      </c>
      <c r="F122" s="5">
        <v>9.8645999999999994</v>
      </c>
      <c r="G122" s="5">
        <v>12.184900000000001</v>
      </c>
      <c r="H122" s="5">
        <v>9.9908000000000001</v>
      </c>
      <c r="I122" s="5">
        <v>8.5856999999999992</v>
      </c>
      <c r="J122" s="63">
        <v>0.97160000000000002</v>
      </c>
      <c r="K122" s="49">
        <v>7.3072999999999997</v>
      </c>
      <c r="L122" s="404">
        <v>4.2309999999999999</v>
      </c>
      <c r="M122" s="117">
        <v>5.3722000000000003</v>
      </c>
      <c r="N122" s="627"/>
    </row>
    <row r="123" spans="1:14" ht="22.5" customHeight="1">
      <c r="A123" s="719" t="s">
        <v>55</v>
      </c>
      <c r="B123" s="75" t="s">
        <v>5798</v>
      </c>
      <c r="C123" s="75" t="s">
        <v>5799</v>
      </c>
      <c r="D123" s="75" t="s">
        <v>1663</v>
      </c>
      <c r="E123" s="75" t="s">
        <v>5800</v>
      </c>
      <c r="F123" s="75" t="s">
        <v>5801</v>
      </c>
      <c r="G123" s="75" t="s">
        <v>1663</v>
      </c>
      <c r="H123" s="75" t="s">
        <v>5802</v>
      </c>
      <c r="I123" s="75" t="s">
        <v>5803</v>
      </c>
      <c r="J123" s="65" t="s">
        <v>5804</v>
      </c>
      <c r="K123" s="65" t="s">
        <v>5805</v>
      </c>
      <c r="L123" s="390" t="s">
        <v>5604</v>
      </c>
      <c r="M123" s="65" t="s">
        <v>5555</v>
      </c>
    </row>
    <row r="124" spans="1:14" ht="32.450000000000003" customHeight="1">
      <c r="A124" s="78" t="s">
        <v>68</v>
      </c>
      <c r="B124" s="644" t="s">
        <v>5806</v>
      </c>
      <c r="C124" s="644" t="s">
        <v>5807</v>
      </c>
      <c r="D124" s="644" t="s">
        <v>5808</v>
      </c>
      <c r="E124" s="642"/>
      <c r="F124" s="642"/>
      <c r="G124" s="642"/>
      <c r="H124" s="59"/>
      <c r="I124" s="642"/>
      <c r="J124" s="644" t="s">
        <v>5809</v>
      </c>
      <c r="K124" s="644" t="s">
        <v>5810</v>
      </c>
      <c r="L124" s="678"/>
      <c r="M124" s="642"/>
    </row>
    <row r="125" spans="1:14" ht="26.1" customHeight="1">
      <c r="A125" s="78" t="s">
        <v>76</v>
      </c>
      <c r="B125" s="642"/>
      <c r="C125" s="642"/>
      <c r="D125" s="642"/>
      <c r="E125" s="642"/>
      <c r="F125" s="642"/>
      <c r="G125" s="642"/>
      <c r="H125" s="59"/>
      <c r="I125" s="642"/>
      <c r="J125" s="678"/>
      <c r="K125" s="642"/>
      <c r="L125" s="891"/>
      <c r="M125" s="59"/>
    </row>
    <row r="126" spans="1:14">
      <c r="A126" s="78" t="s">
        <v>77</v>
      </c>
      <c r="B126" s="642"/>
      <c r="C126" s="642"/>
      <c r="D126" s="642"/>
      <c r="E126" s="642"/>
      <c r="F126" s="642"/>
      <c r="G126" s="642"/>
      <c r="H126" s="59"/>
      <c r="I126" s="642"/>
      <c r="J126" s="678"/>
      <c r="K126" s="642"/>
      <c r="L126" s="891"/>
      <c r="M126" s="59"/>
    </row>
    <row r="127" spans="1:14">
      <c r="A127" s="79" t="s">
        <v>1256</v>
      </c>
      <c r="B127" s="642"/>
      <c r="C127" s="642"/>
      <c r="D127" s="642"/>
      <c r="E127" s="642"/>
      <c r="F127" s="642"/>
      <c r="G127" s="642"/>
      <c r="H127" s="59"/>
      <c r="I127" s="642"/>
      <c r="J127" s="678"/>
      <c r="K127" s="642"/>
      <c r="L127" s="891"/>
      <c r="M127" s="59"/>
    </row>
    <row r="128" spans="1:14">
      <c r="A128" s="79" t="s">
        <v>79</v>
      </c>
      <c r="B128" s="642"/>
      <c r="C128" s="642"/>
      <c r="D128" s="642"/>
      <c r="E128" s="642"/>
      <c r="F128" s="642"/>
      <c r="G128" s="642"/>
      <c r="H128" s="59"/>
      <c r="I128" s="642"/>
      <c r="J128" s="678"/>
      <c r="K128" s="642"/>
      <c r="L128" s="891"/>
      <c r="M128" s="59"/>
    </row>
    <row r="129" spans="1:13" ht="13.5" customHeight="1">
      <c r="A129" s="78" t="s">
        <v>1260</v>
      </c>
      <c r="B129" s="660"/>
      <c r="C129" s="660"/>
      <c r="D129" s="660"/>
      <c r="E129" s="692" t="s">
        <v>390</v>
      </c>
      <c r="F129" s="692" t="s">
        <v>146</v>
      </c>
      <c r="G129" s="692" t="s">
        <v>147</v>
      </c>
      <c r="H129" s="64"/>
      <c r="I129" s="692" t="s">
        <v>5518</v>
      </c>
      <c r="J129" s="48" t="s">
        <v>5811</v>
      </c>
      <c r="K129" s="48" t="s">
        <v>997</v>
      </c>
      <c r="L129" s="384" t="s">
        <v>83</v>
      </c>
      <c r="M129" s="48" t="s">
        <v>5518</v>
      </c>
    </row>
    <row r="130" spans="1:13" ht="26.1" customHeight="1">
      <c r="A130" s="14" t="s">
        <v>1</v>
      </c>
      <c r="B130" s="14" t="s">
        <v>5812</v>
      </c>
      <c r="C130" s="14" t="s">
        <v>5813</v>
      </c>
      <c r="D130" s="14" t="s">
        <v>5814</v>
      </c>
      <c r="E130" s="14" t="s">
        <v>5815</v>
      </c>
      <c r="F130" s="14" t="s">
        <v>5816</v>
      </c>
      <c r="G130" s="14" t="s">
        <v>5817</v>
      </c>
      <c r="H130" s="13" t="s">
        <v>5818</v>
      </c>
      <c r="I130" s="14" t="s">
        <v>5819</v>
      </c>
      <c r="J130" s="15" t="s">
        <v>5820</v>
      </c>
      <c r="K130" s="17" t="s">
        <v>5821</v>
      </c>
      <c r="L130" s="15" t="s">
        <v>5822</v>
      </c>
      <c r="M130" s="14" t="s">
        <v>5823</v>
      </c>
    </row>
    <row r="131" spans="1:13">
      <c r="A131" s="78" t="s">
        <v>14</v>
      </c>
      <c r="B131" s="650" t="s">
        <v>5824</v>
      </c>
      <c r="C131" s="650" t="s">
        <v>5825</v>
      </c>
      <c r="D131" s="649" t="s">
        <v>5826</v>
      </c>
      <c r="E131" s="649" t="s">
        <v>5827</v>
      </c>
      <c r="F131" s="649" t="s">
        <v>5828</v>
      </c>
      <c r="G131" s="649" t="s">
        <v>5829</v>
      </c>
      <c r="H131" s="112" t="s">
        <v>5830</v>
      </c>
      <c r="I131" s="682" t="s">
        <v>3095</v>
      </c>
      <c r="J131" s="184" t="s">
        <v>145</v>
      </c>
      <c r="K131" s="4" t="s">
        <v>4214</v>
      </c>
      <c r="L131" s="103" t="s">
        <v>5831</v>
      </c>
      <c r="M131" s="103" t="s">
        <v>467</v>
      </c>
    </row>
    <row r="132" spans="1:13">
      <c r="A132" s="78" t="s">
        <v>27</v>
      </c>
      <c r="B132" s="67" t="s">
        <v>5832</v>
      </c>
      <c r="C132" s="67" t="s">
        <v>5833</v>
      </c>
      <c r="D132" s="116" t="s">
        <v>5834</v>
      </c>
      <c r="E132" s="116" t="s">
        <v>5835</v>
      </c>
      <c r="F132" s="116" t="s">
        <v>5836</v>
      </c>
      <c r="G132" s="116" t="s">
        <v>5837</v>
      </c>
      <c r="H132" s="103" t="s">
        <v>5838</v>
      </c>
      <c r="I132" s="6" t="s">
        <v>5839</v>
      </c>
      <c r="J132" s="185" t="s">
        <v>5840</v>
      </c>
      <c r="K132" s="4" t="s">
        <v>5841</v>
      </c>
      <c r="L132" s="103" t="s">
        <v>5842</v>
      </c>
      <c r="M132" s="103" t="s">
        <v>5843</v>
      </c>
    </row>
    <row r="133" spans="1:13">
      <c r="A133" s="78" t="s">
        <v>40</v>
      </c>
      <c r="B133" s="650" t="s">
        <v>5844</v>
      </c>
      <c r="C133" s="650" t="s">
        <v>5451</v>
      </c>
      <c r="D133" s="649" t="s">
        <v>5450</v>
      </c>
      <c r="E133" s="649" t="s">
        <v>5699</v>
      </c>
      <c r="F133" s="649" t="s">
        <v>5451</v>
      </c>
      <c r="G133" s="649" t="s">
        <v>5452</v>
      </c>
      <c r="H133" s="103" t="s">
        <v>5451</v>
      </c>
      <c r="I133" s="682" t="s">
        <v>5451</v>
      </c>
      <c r="J133" s="184" t="s">
        <v>5505</v>
      </c>
      <c r="K133" s="4" t="s">
        <v>5451</v>
      </c>
      <c r="L133" s="103" t="s">
        <v>5744</v>
      </c>
      <c r="M133" s="103" t="s">
        <v>5451</v>
      </c>
    </row>
    <row r="134" spans="1:13">
      <c r="A134" s="78" t="s">
        <v>48</v>
      </c>
      <c r="B134" s="650">
        <v>1156308000</v>
      </c>
      <c r="C134" s="650">
        <v>1109419000</v>
      </c>
      <c r="D134" s="742">
        <v>2657180000</v>
      </c>
      <c r="E134" s="649">
        <v>11505969000</v>
      </c>
      <c r="F134" s="649">
        <v>1026257000</v>
      </c>
      <c r="G134" s="649">
        <v>13214300000</v>
      </c>
      <c r="H134" s="649">
        <v>1507842000</v>
      </c>
      <c r="I134" s="784">
        <v>2627361000</v>
      </c>
      <c r="J134" s="658">
        <v>8883738000</v>
      </c>
      <c r="K134" s="651">
        <v>2890062000</v>
      </c>
      <c r="L134" s="649">
        <v>5153729000</v>
      </c>
      <c r="M134" s="649">
        <v>3058463000</v>
      </c>
    </row>
    <row r="135" spans="1:13">
      <c r="A135" s="78" t="s">
        <v>49</v>
      </c>
      <c r="B135" s="650">
        <v>88480000</v>
      </c>
      <c r="C135" s="650">
        <v>157795000</v>
      </c>
      <c r="D135" s="742">
        <v>2266659000</v>
      </c>
      <c r="E135" s="649">
        <v>12557726000</v>
      </c>
      <c r="F135" s="649">
        <v>621392000</v>
      </c>
      <c r="G135" s="649">
        <v>10353772000</v>
      </c>
      <c r="H135" s="649">
        <v>606129000</v>
      </c>
      <c r="I135" s="784">
        <v>5034553000</v>
      </c>
      <c r="J135" s="658">
        <v>5809999000</v>
      </c>
      <c r="K135" s="651">
        <v>1337618000</v>
      </c>
      <c r="L135" s="649">
        <v>4483780000</v>
      </c>
      <c r="M135" s="649">
        <v>1428778000</v>
      </c>
    </row>
    <row r="136" spans="1:13">
      <c r="A136" s="78" t="s">
        <v>50</v>
      </c>
      <c r="B136" s="650">
        <v>88480000</v>
      </c>
      <c r="C136" s="650">
        <v>157795000</v>
      </c>
      <c r="D136" s="742">
        <v>2986602000</v>
      </c>
      <c r="E136" s="649">
        <v>15644065000</v>
      </c>
      <c r="F136" s="649">
        <v>1882526000</v>
      </c>
      <c r="G136" s="649">
        <v>15934515000</v>
      </c>
      <c r="H136" s="649">
        <v>984397000</v>
      </c>
      <c r="I136" s="784">
        <v>12501346000</v>
      </c>
      <c r="J136" s="658">
        <v>15345190000</v>
      </c>
      <c r="K136" s="654">
        <v>2440300000</v>
      </c>
      <c r="L136" s="649">
        <v>6133507000</v>
      </c>
      <c r="M136" s="649">
        <v>8379915000</v>
      </c>
    </row>
    <row r="137" spans="1:13">
      <c r="A137" s="718" t="s">
        <v>51</v>
      </c>
      <c r="B137" s="49">
        <v>0.31769999999999998</v>
      </c>
      <c r="C137" s="63">
        <v>0.66090000000000004</v>
      </c>
      <c r="D137" s="105">
        <v>0.22509999999999999</v>
      </c>
      <c r="E137" s="105">
        <v>0.18870000000000001</v>
      </c>
      <c r="F137" s="106">
        <v>0.87460000000000004</v>
      </c>
      <c r="G137" s="105">
        <v>7.0699999999999999E-2</v>
      </c>
      <c r="H137" s="105">
        <v>4.4299999999999999E-2</v>
      </c>
      <c r="I137" s="5">
        <v>9.64E-2</v>
      </c>
      <c r="J137" s="186">
        <v>8.1000000000000003E-2</v>
      </c>
      <c r="K137" s="5">
        <v>0.22439999999999999</v>
      </c>
      <c r="L137" s="105">
        <v>0.43730000000000002</v>
      </c>
      <c r="M137" s="114">
        <v>0.28689999999999999</v>
      </c>
    </row>
    <row r="138" spans="1:13">
      <c r="A138" s="718" t="s">
        <v>54</v>
      </c>
      <c r="B138" s="49">
        <v>3.2214</v>
      </c>
      <c r="C138" s="117">
        <v>3.9769999999999999</v>
      </c>
      <c r="D138" s="105" t="s">
        <v>52</v>
      </c>
      <c r="E138" s="105">
        <v>3.1598000000000002</v>
      </c>
      <c r="F138" s="105">
        <v>8.2720000000000002</v>
      </c>
      <c r="G138" s="105">
        <v>12.5641</v>
      </c>
      <c r="H138" s="105">
        <v>15.366099999999999</v>
      </c>
      <c r="I138" s="5">
        <v>6.7150999999999996</v>
      </c>
      <c r="J138" s="186">
        <v>10.3568</v>
      </c>
      <c r="K138" s="5">
        <v>12.459</v>
      </c>
      <c r="L138" s="105">
        <v>6.8056000000000001</v>
      </c>
      <c r="M138" s="114">
        <v>81.802499999999995</v>
      </c>
    </row>
    <row r="139" spans="1:13" ht="22.5" customHeight="1">
      <c r="A139" s="719" t="s">
        <v>55</v>
      </c>
      <c r="B139" s="65" t="s">
        <v>5845</v>
      </c>
      <c r="C139" s="65" t="s">
        <v>2648</v>
      </c>
      <c r="D139" s="109" t="s">
        <v>5846</v>
      </c>
      <c r="E139" s="109" t="s">
        <v>195</v>
      </c>
      <c r="F139" s="109" t="s">
        <v>5847</v>
      </c>
      <c r="G139" s="109" t="s">
        <v>2161</v>
      </c>
      <c r="H139" s="109" t="s">
        <v>5605</v>
      </c>
      <c r="I139" s="75" t="s">
        <v>195</v>
      </c>
      <c r="J139" s="193" t="s">
        <v>5848</v>
      </c>
      <c r="K139" s="75" t="s">
        <v>1415</v>
      </c>
      <c r="L139" s="105" t="s">
        <v>5849</v>
      </c>
      <c r="M139" s="109" t="s">
        <v>57</v>
      </c>
    </row>
    <row r="140" spans="1:13" ht="22.5" customHeight="1">
      <c r="A140" s="78" t="s">
        <v>68</v>
      </c>
      <c r="B140" s="642"/>
      <c r="C140" s="642"/>
      <c r="D140" s="642"/>
      <c r="E140" s="655" t="s">
        <v>5850</v>
      </c>
      <c r="F140" s="642"/>
      <c r="G140" s="644" t="s">
        <v>5851</v>
      </c>
      <c r="H140" s="59"/>
      <c r="I140" s="681"/>
      <c r="J140" s="258" t="s">
        <v>5852</v>
      </c>
      <c r="K140" s="767"/>
      <c r="L140" s="262" t="s">
        <v>1164</v>
      </c>
      <c r="M140" s="262" t="s">
        <v>5853</v>
      </c>
    </row>
    <row r="141" spans="1:13">
      <c r="A141" s="78" t="s">
        <v>76</v>
      </c>
      <c r="B141" s="642"/>
      <c r="C141" s="642"/>
      <c r="D141" s="642"/>
      <c r="E141" s="642"/>
      <c r="F141" s="642"/>
      <c r="G141" s="642"/>
      <c r="H141" s="59"/>
      <c r="I141" s="681"/>
      <c r="J141" s="190"/>
      <c r="K141" s="767"/>
      <c r="L141" s="69"/>
      <c r="M141" s="59"/>
    </row>
    <row r="142" spans="1:13">
      <c r="A142" s="78" t="s">
        <v>77</v>
      </c>
      <c r="B142" s="642"/>
      <c r="C142" s="642"/>
      <c r="D142" s="642"/>
      <c r="E142" s="642"/>
      <c r="F142" s="642"/>
      <c r="G142" s="642"/>
      <c r="H142" s="59"/>
      <c r="I142" s="681"/>
      <c r="J142" s="190"/>
      <c r="K142" s="519"/>
      <c r="L142" s="69"/>
      <c r="M142" s="59"/>
    </row>
    <row r="143" spans="1:13">
      <c r="A143" s="79" t="s">
        <v>1256</v>
      </c>
      <c r="B143" s="642"/>
      <c r="C143" s="642"/>
      <c r="D143" s="642"/>
      <c r="E143" s="642"/>
      <c r="F143" s="642"/>
      <c r="G143" s="642"/>
      <c r="H143" s="59"/>
      <c r="I143" s="681"/>
      <c r="J143" s="190"/>
      <c r="K143" s="767"/>
      <c r="L143" s="69"/>
      <c r="M143" s="59"/>
    </row>
    <row r="144" spans="1:13">
      <c r="A144" s="79" t="s">
        <v>79</v>
      </c>
      <c r="B144" s="642"/>
      <c r="C144" s="642"/>
      <c r="D144" s="642"/>
      <c r="E144" s="642"/>
      <c r="F144" s="642"/>
      <c r="G144" s="642"/>
      <c r="H144" s="59"/>
      <c r="I144" s="681"/>
      <c r="J144" s="190" t="s">
        <v>1258</v>
      </c>
      <c r="K144" s="767"/>
      <c r="L144" s="69"/>
      <c r="M144" s="59"/>
    </row>
    <row r="145" spans="1:13" ht="45" customHeight="1">
      <c r="A145" s="78" t="s">
        <v>1260</v>
      </c>
      <c r="B145" s="660"/>
      <c r="C145" s="660"/>
      <c r="D145" s="704" t="s">
        <v>83</v>
      </c>
      <c r="E145" s="704" t="s">
        <v>3634</v>
      </c>
      <c r="F145" s="660"/>
      <c r="G145" s="704" t="s">
        <v>5854</v>
      </c>
      <c r="H145" s="112" t="s">
        <v>999</v>
      </c>
      <c r="I145" s="692" t="s">
        <v>448</v>
      </c>
      <c r="J145" s="191" t="s">
        <v>502</v>
      </c>
      <c r="K145" s="692" t="s">
        <v>5855</v>
      </c>
      <c r="L145" s="112" t="s">
        <v>502</v>
      </c>
      <c r="M145" s="103" t="s">
        <v>563</v>
      </c>
    </row>
    <row r="146" spans="1:13" ht="26.1" customHeight="1">
      <c r="A146" s="14" t="s">
        <v>1</v>
      </c>
      <c r="B146" s="14" t="s">
        <v>5856</v>
      </c>
      <c r="C146" s="14" t="s">
        <v>5857</v>
      </c>
      <c r="D146" s="14" t="s">
        <v>5858</v>
      </c>
      <c r="E146" s="14" t="s">
        <v>5859</v>
      </c>
      <c r="F146" s="14" t="s">
        <v>5860</v>
      </c>
      <c r="G146" s="14" t="s">
        <v>5861</v>
      </c>
      <c r="H146" s="13" t="s">
        <v>5862</v>
      </c>
      <c r="I146" s="14" t="s">
        <v>5863</v>
      </c>
      <c r="J146" s="15" t="s">
        <v>5864</v>
      </c>
      <c r="K146" s="17" t="s">
        <v>5865</v>
      </c>
      <c r="L146" s="15" t="s">
        <v>5473</v>
      </c>
      <c r="M146" s="129"/>
    </row>
    <row r="147" spans="1:13">
      <c r="A147" s="78" t="s">
        <v>14</v>
      </c>
      <c r="B147" s="649" t="s">
        <v>5048</v>
      </c>
      <c r="C147" s="649" t="s">
        <v>5866</v>
      </c>
      <c r="D147" s="649" t="s">
        <v>5867</v>
      </c>
      <c r="E147" s="649" t="s">
        <v>5868</v>
      </c>
      <c r="F147" s="649" t="s">
        <v>5869</v>
      </c>
      <c r="G147" s="649" t="s">
        <v>5870</v>
      </c>
      <c r="H147" s="112" t="s">
        <v>3312</v>
      </c>
      <c r="I147" s="649" t="s">
        <v>5871</v>
      </c>
      <c r="J147" s="103" t="s">
        <v>5872</v>
      </c>
      <c r="K147" s="103" t="s">
        <v>5873</v>
      </c>
      <c r="L147" s="103" t="s">
        <v>5485</v>
      </c>
      <c r="M147" s="48"/>
    </row>
    <row r="148" spans="1:13">
      <c r="A148" s="78" t="s">
        <v>27</v>
      </c>
      <c r="B148" s="116" t="s">
        <v>5874</v>
      </c>
      <c r="C148" s="116" t="s">
        <v>5875</v>
      </c>
      <c r="D148" s="116" t="s">
        <v>5876</v>
      </c>
      <c r="E148" s="116" t="s">
        <v>5877</v>
      </c>
      <c r="F148" s="116" t="s">
        <v>5878</v>
      </c>
      <c r="G148" s="116" t="s">
        <v>5879</v>
      </c>
      <c r="H148" s="103" t="s">
        <v>5880</v>
      </c>
      <c r="I148" s="116" t="s">
        <v>5881</v>
      </c>
      <c r="J148" s="103" t="s">
        <v>5882</v>
      </c>
      <c r="K148" s="103" t="s">
        <v>5883</v>
      </c>
      <c r="L148" s="103" t="s">
        <v>5497</v>
      </c>
      <c r="M148" s="48"/>
    </row>
    <row r="149" spans="1:13">
      <c r="A149" s="78" t="s">
        <v>40</v>
      </c>
      <c r="B149" s="649" t="s">
        <v>5451</v>
      </c>
      <c r="C149" s="649" t="s">
        <v>5451</v>
      </c>
      <c r="D149" s="649" t="s">
        <v>5884</v>
      </c>
      <c r="E149" s="649" t="s">
        <v>5451</v>
      </c>
      <c r="F149" s="649" t="s">
        <v>5699</v>
      </c>
      <c r="G149" s="649" t="s">
        <v>5651</v>
      </c>
      <c r="H149" s="103" t="s">
        <v>5451</v>
      </c>
      <c r="I149" s="649" t="s">
        <v>5744</v>
      </c>
      <c r="J149" s="103" t="s">
        <v>5505</v>
      </c>
      <c r="K149" s="103" t="s">
        <v>5884</v>
      </c>
      <c r="L149" s="103" t="s">
        <v>5505</v>
      </c>
      <c r="M149" s="48"/>
    </row>
    <row r="150" spans="1:13">
      <c r="A150" s="78" t="s">
        <v>48</v>
      </c>
      <c r="B150" s="649">
        <v>5044553000</v>
      </c>
      <c r="C150" s="649">
        <v>5489751000</v>
      </c>
      <c r="D150" s="742">
        <v>2661530000</v>
      </c>
      <c r="E150" s="649">
        <v>2522511000</v>
      </c>
      <c r="F150" s="649">
        <v>1302634000</v>
      </c>
      <c r="G150" s="649">
        <v>488337000</v>
      </c>
      <c r="H150" s="650"/>
      <c r="I150" s="742">
        <v>13345931000</v>
      </c>
      <c r="J150" s="649">
        <v>16283430000</v>
      </c>
      <c r="K150" s="633">
        <v>4554360000</v>
      </c>
      <c r="L150" s="649">
        <v>1493583000</v>
      </c>
      <c r="M150" s="650"/>
    </row>
    <row r="151" spans="1:13">
      <c r="A151" s="78" t="s">
        <v>49</v>
      </c>
      <c r="B151" s="649">
        <v>3819658000</v>
      </c>
      <c r="C151" s="649">
        <v>3066817000</v>
      </c>
      <c r="D151" s="742">
        <v>1536722000</v>
      </c>
      <c r="E151" s="649">
        <v>924863000</v>
      </c>
      <c r="F151" s="649">
        <v>726618000</v>
      </c>
      <c r="G151" s="649">
        <v>175627000</v>
      </c>
      <c r="H151" s="650"/>
      <c r="I151" s="742">
        <v>13645146000</v>
      </c>
      <c r="J151" s="649">
        <v>14350273000</v>
      </c>
      <c r="K151" s="633">
        <v>3906507000</v>
      </c>
      <c r="L151" s="649">
        <v>519460000</v>
      </c>
      <c r="M151" s="650"/>
    </row>
    <row r="152" spans="1:13">
      <c r="A152" s="78" t="s">
        <v>50</v>
      </c>
      <c r="B152" s="649">
        <v>6864803000</v>
      </c>
      <c r="C152" s="649">
        <v>6800767000</v>
      </c>
      <c r="D152" s="742">
        <v>2761152000</v>
      </c>
      <c r="E152" s="649">
        <v>1488385000</v>
      </c>
      <c r="F152" s="649">
        <v>962114000</v>
      </c>
      <c r="G152" s="649">
        <v>221217000</v>
      </c>
      <c r="H152" s="650"/>
      <c r="I152" s="742">
        <v>24177694000</v>
      </c>
      <c r="J152" s="649">
        <v>37293114000</v>
      </c>
      <c r="K152" s="717">
        <v>4661216000</v>
      </c>
      <c r="L152" s="649">
        <v>2023879000</v>
      </c>
      <c r="M152" s="650"/>
    </row>
    <row r="153" spans="1:13">
      <c r="A153" s="718" t="s">
        <v>51</v>
      </c>
      <c r="B153" s="105">
        <v>9.2999999999999999E-2</v>
      </c>
      <c r="C153" s="106">
        <v>0.98409999999999997</v>
      </c>
      <c r="D153" s="105">
        <v>9.3100000000000002E-2</v>
      </c>
      <c r="E153" s="105">
        <v>0.40660000000000002</v>
      </c>
      <c r="F153" s="114">
        <v>8.7099999999999997E-2</v>
      </c>
      <c r="G153" s="106">
        <v>1.1902999999999999</v>
      </c>
      <c r="H153" s="49"/>
      <c r="I153" s="105">
        <v>0.1429</v>
      </c>
      <c r="J153" s="105">
        <v>0.44879999999999998</v>
      </c>
      <c r="K153" s="105">
        <v>0.28189999999999998</v>
      </c>
      <c r="L153" s="105">
        <v>0.17169999999999999</v>
      </c>
      <c r="M153" s="117"/>
    </row>
    <row r="154" spans="1:13">
      <c r="A154" s="718" t="s">
        <v>54</v>
      </c>
      <c r="B154" s="105">
        <v>38.614600000000003</v>
      </c>
      <c r="C154" s="114">
        <v>70.241900000000001</v>
      </c>
      <c r="D154" s="105">
        <v>7.9573</v>
      </c>
      <c r="E154" s="105">
        <v>3.9403000000000001</v>
      </c>
      <c r="F154" s="105">
        <v>3.1295999999999999</v>
      </c>
      <c r="G154" s="106">
        <v>2.0691999999999999</v>
      </c>
      <c r="H154" s="49"/>
      <c r="I154" s="105">
        <v>5.5971000000000002</v>
      </c>
      <c r="J154" s="105">
        <v>6.2283999999999997</v>
      </c>
      <c r="K154" s="105">
        <v>4.9745999999999997</v>
      </c>
      <c r="L154" s="105">
        <v>9.7233000000000001</v>
      </c>
      <c r="M154" s="117"/>
    </row>
    <row r="155" spans="1:13" ht="22.5" customHeight="1">
      <c r="A155" s="719" t="s">
        <v>55</v>
      </c>
      <c r="B155" s="109" t="s">
        <v>5885</v>
      </c>
      <c r="C155" s="109" t="s">
        <v>5886</v>
      </c>
      <c r="D155" s="109" t="s">
        <v>3909</v>
      </c>
      <c r="E155" s="109" t="s">
        <v>4121</v>
      </c>
      <c r="F155" s="109" t="s">
        <v>5887</v>
      </c>
      <c r="G155" s="109" t="s">
        <v>5888</v>
      </c>
      <c r="H155" s="65"/>
      <c r="I155" s="109" t="s">
        <v>375</v>
      </c>
      <c r="J155" s="105" t="s">
        <v>57</v>
      </c>
      <c r="K155" s="109" t="s">
        <v>5889</v>
      </c>
      <c r="L155" s="105" t="s">
        <v>5510</v>
      </c>
      <c r="M155" s="65"/>
    </row>
    <row r="156" spans="1:13" ht="22.5" customHeight="1">
      <c r="A156" s="78" t="s">
        <v>68</v>
      </c>
      <c r="B156" s="644" t="s">
        <v>2444</v>
      </c>
      <c r="C156" s="644" t="s">
        <v>5890</v>
      </c>
      <c r="D156" s="642"/>
      <c r="E156" s="644" t="s">
        <v>5891</v>
      </c>
      <c r="F156" s="642"/>
      <c r="G156" s="644" t="s">
        <v>5892</v>
      </c>
      <c r="H156" s="644" t="s">
        <v>1723</v>
      </c>
      <c r="I156" s="644" t="s">
        <v>5893</v>
      </c>
      <c r="J156" s="644" t="s">
        <v>1723</v>
      </c>
      <c r="K156" s="655" t="s">
        <v>2852</v>
      </c>
      <c r="L156" s="69"/>
      <c r="M156" s="69"/>
    </row>
    <row r="157" spans="1:13">
      <c r="A157" s="78" t="s">
        <v>76</v>
      </c>
      <c r="B157" s="642"/>
      <c r="C157" s="642"/>
      <c r="D157" s="642"/>
      <c r="E157" s="642"/>
      <c r="F157" s="642"/>
      <c r="G157" s="642"/>
      <c r="H157" s="59"/>
      <c r="I157" s="642"/>
      <c r="J157" s="69"/>
      <c r="K157" s="678"/>
      <c r="L157" s="69"/>
      <c r="M157" s="59"/>
    </row>
    <row r="158" spans="1:13">
      <c r="A158" s="78" t="s">
        <v>77</v>
      </c>
      <c r="B158" s="642"/>
      <c r="C158" s="642"/>
      <c r="D158" s="642"/>
      <c r="E158" s="642"/>
      <c r="F158" s="642"/>
      <c r="G158" s="642"/>
      <c r="H158" s="59"/>
      <c r="I158" s="642"/>
      <c r="J158" s="69"/>
      <c r="L158" s="69"/>
      <c r="M158" s="59"/>
    </row>
    <row r="159" spans="1:13">
      <c r="A159" s="79" t="s">
        <v>1256</v>
      </c>
      <c r="B159" s="642"/>
      <c r="C159" s="642"/>
      <c r="D159" s="642"/>
      <c r="E159" s="642"/>
      <c r="F159" s="642"/>
      <c r="G159" s="642"/>
      <c r="H159" s="59"/>
      <c r="I159" s="642"/>
      <c r="J159" s="69"/>
      <c r="K159" s="678"/>
      <c r="L159" s="69"/>
      <c r="M159" s="59"/>
    </row>
    <row r="160" spans="1:13">
      <c r="A160" s="79" t="s">
        <v>79</v>
      </c>
      <c r="B160" s="131" t="s">
        <v>275</v>
      </c>
      <c r="C160" s="642"/>
      <c r="D160" s="642"/>
      <c r="E160" s="642"/>
      <c r="F160" s="642"/>
      <c r="G160" s="642"/>
      <c r="H160" s="59"/>
      <c r="I160" s="642"/>
      <c r="J160" s="69"/>
      <c r="K160" s="678"/>
      <c r="L160" s="69"/>
      <c r="M160" s="59"/>
    </row>
    <row r="161" spans="1:13">
      <c r="A161" s="78" t="s">
        <v>1260</v>
      </c>
      <c r="B161" s="704" t="s">
        <v>5894</v>
      </c>
      <c r="C161" s="704" t="s">
        <v>87</v>
      </c>
      <c r="D161" s="704" t="s">
        <v>333</v>
      </c>
      <c r="E161" s="704" t="s">
        <v>563</v>
      </c>
      <c r="F161" s="704" t="s">
        <v>622</v>
      </c>
      <c r="G161" s="704" t="s">
        <v>2505</v>
      </c>
      <c r="H161" s="64"/>
      <c r="I161" s="704" t="s">
        <v>5518</v>
      </c>
      <c r="J161" s="112" t="s">
        <v>4480</v>
      </c>
      <c r="K161" s="704" t="s">
        <v>448</v>
      </c>
      <c r="L161" s="64"/>
      <c r="M161" s="48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N97"/>
  <sheetViews>
    <sheetView workbookViewId="0">
      <selection activeCell="D3" sqref="D3"/>
    </sheetView>
  </sheetViews>
  <sheetFormatPr defaultRowHeight="13.5"/>
  <cols>
    <col min="1" max="1" width="10" style="628" bestFit="1" customWidth="1"/>
    <col min="2" max="13" width="15.77734375" style="628" customWidth="1"/>
    <col min="14" max="73" width="8.88671875" style="628" customWidth="1"/>
    <col min="74" max="16384" width="8.88671875" style="628"/>
  </cols>
  <sheetData>
    <row r="1" spans="1:14" ht="25.5" customHeight="1">
      <c r="A1" s="955" t="s">
        <v>5895</v>
      </c>
      <c r="B1" s="959"/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4" s="21" customFormat="1" ht="26.1" customHeight="1">
      <c r="A2" s="14" t="s">
        <v>1</v>
      </c>
      <c r="B2" s="14" t="s">
        <v>5896</v>
      </c>
      <c r="C2" s="14" t="s">
        <v>5897</v>
      </c>
      <c r="D2" s="14" t="s">
        <v>5898</v>
      </c>
      <c r="E2" s="13" t="s">
        <v>5899</v>
      </c>
      <c r="F2" s="14" t="s">
        <v>5900</v>
      </c>
      <c r="G2" s="14" t="s">
        <v>5901</v>
      </c>
      <c r="H2" s="14" t="s">
        <v>5902</v>
      </c>
      <c r="I2" s="14" t="s">
        <v>5903</v>
      </c>
      <c r="J2" s="14" t="s">
        <v>4043</v>
      </c>
      <c r="K2" s="14" t="s">
        <v>5904</v>
      </c>
      <c r="L2" s="14" t="s">
        <v>5905</v>
      </c>
      <c r="M2" s="13" t="s">
        <v>5906</v>
      </c>
    </row>
    <row r="3" spans="1:14" s="19" customFormat="1">
      <c r="A3" s="78" t="s">
        <v>14</v>
      </c>
      <c r="B3" s="682" t="s">
        <v>5907</v>
      </c>
      <c r="C3" s="729" t="s">
        <v>5908</v>
      </c>
      <c r="D3" s="649" t="s">
        <v>5909</v>
      </c>
      <c r="E3" s="4" t="s">
        <v>5910</v>
      </c>
      <c r="F3" s="682" t="s">
        <v>5911</v>
      </c>
      <c r="G3" s="4" t="s">
        <v>5912</v>
      </c>
      <c r="H3" s="4" t="s">
        <v>5913</v>
      </c>
      <c r="I3" s="682" t="s">
        <v>5914</v>
      </c>
      <c r="J3" s="867" t="s">
        <v>5915</v>
      </c>
      <c r="K3" s="340" t="s">
        <v>5916</v>
      </c>
      <c r="L3" s="4" t="s">
        <v>5917</v>
      </c>
      <c r="M3" s="4" t="s">
        <v>5918</v>
      </c>
    </row>
    <row r="4" spans="1:14" s="23" customFormat="1">
      <c r="A4" s="78" t="s">
        <v>27</v>
      </c>
      <c r="B4" s="6" t="s">
        <v>5919</v>
      </c>
      <c r="C4" s="277" t="s">
        <v>5920</v>
      </c>
      <c r="D4" s="116" t="s">
        <v>5921</v>
      </c>
      <c r="E4" s="4" t="s">
        <v>5922</v>
      </c>
      <c r="F4" s="6" t="s">
        <v>5923</v>
      </c>
      <c r="G4" s="4" t="s">
        <v>5924</v>
      </c>
      <c r="H4" s="4" t="s">
        <v>5925</v>
      </c>
      <c r="I4" s="6" t="s">
        <v>5926</v>
      </c>
      <c r="J4" s="461" t="s">
        <v>5927</v>
      </c>
      <c r="K4" s="335" t="s">
        <v>5928</v>
      </c>
      <c r="L4" s="4" t="s">
        <v>5929</v>
      </c>
      <c r="M4" s="4" t="s">
        <v>5930</v>
      </c>
    </row>
    <row r="5" spans="1:14" s="19" customFormat="1">
      <c r="A5" s="78" t="s">
        <v>40</v>
      </c>
      <c r="B5" s="682" t="s">
        <v>5931</v>
      </c>
      <c r="C5" s="292" t="s">
        <v>5932</v>
      </c>
      <c r="D5" s="116" t="s">
        <v>5933</v>
      </c>
      <c r="E5" s="4" t="s">
        <v>5934</v>
      </c>
      <c r="F5" s="682" t="s">
        <v>5935</v>
      </c>
      <c r="G5" s="4" t="s">
        <v>5936</v>
      </c>
      <c r="H5" s="682" t="s">
        <v>5937</v>
      </c>
      <c r="I5" s="6" t="s">
        <v>5932</v>
      </c>
      <c r="J5" s="465" t="s">
        <v>5933</v>
      </c>
      <c r="K5" s="340" t="s">
        <v>5932</v>
      </c>
      <c r="L5" s="4" t="s">
        <v>5938</v>
      </c>
      <c r="M5" s="4" t="s">
        <v>5939</v>
      </c>
    </row>
    <row r="6" spans="1:14" s="23" customFormat="1">
      <c r="A6" s="78" t="s">
        <v>48</v>
      </c>
      <c r="B6" s="682">
        <v>2145070000</v>
      </c>
      <c r="C6" s="732">
        <v>7573134000</v>
      </c>
      <c r="D6" s="649">
        <v>7925113000</v>
      </c>
      <c r="E6" s="682">
        <v>14561345000</v>
      </c>
      <c r="F6" s="682">
        <v>968322000</v>
      </c>
      <c r="G6" s="651">
        <v>2276015000</v>
      </c>
      <c r="H6" s="682">
        <v>1762534000</v>
      </c>
      <c r="I6" s="650"/>
      <c r="J6" s="697">
        <v>22826313000</v>
      </c>
      <c r="K6" s="630">
        <v>1037745000</v>
      </c>
      <c r="L6" s="651">
        <v>9015535000</v>
      </c>
      <c r="M6" s="682">
        <v>1392201000</v>
      </c>
    </row>
    <row r="7" spans="1:14" s="19" customFormat="1">
      <c r="A7" s="78" t="s">
        <v>49</v>
      </c>
      <c r="B7" s="682">
        <v>1746394000</v>
      </c>
      <c r="C7" s="732">
        <v>7068257000</v>
      </c>
      <c r="D7" s="649">
        <v>3137334000</v>
      </c>
      <c r="E7" s="682">
        <v>20004410000</v>
      </c>
      <c r="F7" s="682">
        <v>872908000</v>
      </c>
      <c r="G7" s="651">
        <v>2369710000</v>
      </c>
      <c r="H7" s="682">
        <v>1639476000</v>
      </c>
      <c r="I7" s="650"/>
      <c r="J7" s="697">
        <v>32880727000</v>
      </c>
      <c r="K7" s="876">
        <v>612230000</v>
      </c>
      <c r="L7" s="651">
        <v>15787561000</v>
      </c>
      <c r="M7" s="682">
        <v>1407527000</v>
      </c>
    </row>
    <row r="8" spans="1:14" s="19" customFormat="1">
      <c r="A8" s="78" t="s">
        <v>50</v>
      </c>
      <c r="B8" s="682">
        <v>3320685000</v>
      </c>
      <c r="C8" s="732">
        <v>13312073000</v>
      </c>
      <c r="D8" s="649">
        <v>5561601000</v>
      </c>
      <c r="E8" s="682">
        <v>29924102000</v>
      </c>
      <c r="F8" s="682">
        <v>1121362000</v>
      </c>
      <c r="G8" s="654">
        <v>5174366000</v>
      </c>
      <c r="H8" s="682">
        <v>1936010000</v>
      </c>
      <c r="I8" s="650"/>
      <c r="J8" s="697">
        <v>46537406000</v>
      </c>
      <c r="K8" s="892">
        <v>625706000</v>
      </c>
      <c r="L8" s="654">
        <v>22590041000</v>
      </c>
      <c r="M8" s="682">
        <v>1937863000</v>
      </c>
    </row>
    <row r="9" spans="1:14" s="745" customFormat="1">
      <c r="A9" s="718" t="s">
        <v>51</v>
      </c>
      <c r="B9" s="5">
        <v>0.47289999999999999</v>
      </c>
      <c r="C9" s="279">
        <v>0.1191</v>
      </c>
      <c r="D9" s="105">
        <v>0.5333</v>
      </c>
      <c r="E9" s="5">
        <v>0.11459999999999999</v>
      </c>
      <c r="F9" s="5">
        <v>0.22500000000000001</v>
      </c>
      <c r="G9" s="5">
        <v>0.13189999999999999</v>
      </c>
      <c r="H9" s="5">
        <v>9.6600000000000005E-2</v>
      </c>
      <c r="I9" s="49"/>
      <c r="J9" s="458">
        <v>0.54449999999999998</v>
      </c>
      <c r="K9" s="336">
        <v>0.496</v>
      </c>
      <c r="L9" s="5">
        <v>0.15459999999999999</v>
      </c>
      <c r="M9" s="5">
        <v>0.38590000000000002</v>
      </c>
      <c r="N9" s="627"/>
    </row>
    <row r="10" spans="1:14" s="745" customFormat="1">
      <c r="A10" s="718" t="s">
        <v>54</v>
      </c>
      <c r="B10" s="5">
        <v>2.77</v>
      </c>
      <c r="C10" s="279">
        <v>5.6346999999999996</v>
      </c>
      <c r="D10" s="105">
        <v>5.4215</v>
      </c>
      <c r="E10" s="5">
        <v>11.5579</v>
      </c>
      <c r="F10" s="5" t="s">
        <v>5940</v>
      </c>
      <c r="G10" s="5">
        <v>43.266599999999997</v>
      </c>
      <c r="H10" s="5">
        <v>7.3587999999999996</v>
      </c>
      <c r="I10" s="49"/>
      <c r="J10" s="458">
        <v>5.2944000000000004</v>
      </c>
      <c r="K10" s="336">
        <v>4.3645999999999994</v>
      </c>
      <c r="L10" s="5">
        <v>6.3716999999999997</v>
      </c>
      <c r="M10" s="5">
        <v>2.7458999999999998</v>
      </c>
      <c r="N10" s="627"/>
    </row>
    <row r="11" spans="1:14" s="745" customFormat="1" ht="22.5" customHeight="1">
      <c r="A11" s="719" t="s">
        <v>55</v>
      </c>
      <c r="B11" s="5" t="s">
        <v>57</v>
      </c>
      <c r="C11" s="280" t="s">
        <v>5941</v>
      </c>
      <c r="D11" s="109" t="s">
        <v>5942</v>
      </c>
      <c r="E11" s="5" t="s">
        <v>59</v>
      </c>
      <c r="F11" s="5" t="s">
        <v>662</v>
      </c>
      <c r="G11" s="5" t="s">
        <v>132</v>
      </c>
      <c r="H11" s="5" t="s">
        <v>132</v>
      </c>
      <c r="I11" s="65"/>
      <c r="J11" s="459" t="s">
        <v>5943</v>
      </c>
      <c r="K11" s="339" t="s">
        <v>5944</v>
      </c>
      <c r="L11" s="5" t="s">
        <v>132</v>
      </c>
      <c r="M11" s="5" t="s">
        <v>662</v>
      </c>
    </row>
    <row r="12" spans="1:14" s="19" customFormat="1" ht="22.5" customHeight="1">
      <c r="A12" s="78" t="s">
        <v>68</v>
      </c>
      <c r="B12" s="893" t="s">
        <v>5945</v>
      </c>
      <c r="C12" s="644" t="s">
        <v>5946</v>
      </c>
      <c r="D12" s="644" t="s">
        <v>5947</v>
      </c>
      <c r="E12" s="260" t="s">
        <v>5948</v>
      </c>
      <c r="F12" s="650"/>
      <c r="G12" s="68"/>
      <c r="H12" s="650"/>
      <c r="I12" s="644" t="s">
        <v>5949</v>
      </c>
      <c r="J12" s="655" t="s">
        <v>3324</v>
      </c>
      <c r="K12" s="650"/>
      <c r="L12" s="650"/>
      <c r="M12" s="650"/>
    </row>
    <row r="13" spans="1:14" s="19" customFormat="1">
      <c r="A13" s="78" t="s">
        <v>76</v>
      </c>
      <c r="B13" s="660"/>
      <c r="C13" s="781"/>
      <c r="D13" s="642"/>
      <c r="E13" s="59"/>
      <c r="F13" s="650"/>
      <c r="G13" s="68"/>
      <c r="H13" s="650"/>
      <c r="I13" s="642"/>
      <c r="J13" s="868"/>
      <c r="K13" s="783"/>
      <c r="L13" s="650"/>
      <c r="M13" s="650"/>
    </row>
    <row r="14" spans="1:14" s="19" customFormat="1">
      <c r="A14" s="78" t="s">
        <v>77</v>
      </c>
      <c r="B14" s="660"/>
      <c r="C14" s="781"/>
      <c r="D14" s="642"/>
      <c r="E14" s="59"/>
      <c r="F14" s="650"/>
      <c r="G14" s="68"/>
      <c r="H14" s="650"/>
      <c r="I14" s="642"/>
      <c r="J14" s="868"/>
      <c r="K14" s="783"/>
      <c r="L14" s="650"/>
      <c r="M14" s="650"/>
    </row>
    <row r="15" spans="1:14" s="19" customFormat="1">
      <c r="A15" s="79" t="s">
        <v>1256</v>
      </c>
      <c r="B15" s="660"/>
      <c r="C15" s="781"/>
      <c r="D15" s="642"/>
      <c r="E15" s="59"/>
      <c r="F15" s="650"/>
      <c r="G15" s="68"/>
      <c r="H15" s="650"/>
      <c r="I15" s="642"/>
      <c r="J15" s="868"/>
      <c r="K15" s="783"/>
      <c r="L15" s="650"/>
      <c r="M15" s="650"/>
    </row>
    <row r="16" spans="1:14" s="19" customFormat="1">
      <c r="A16" s="79" t="s">
        <v>79</v>
      </c>
      <c r="B16" s="660"/>
      <c r="C16" s="781"/>
      <c r="D16" s="642"/>
      <c r="E16" s="59"/>
      <c r="F16" s="650"/>
      <c r="G16" s="68"/>
      <c r="H16" s="650"/>
      <c r="I16" s="642"/>
      <c r="J16" s="868" t="s">
        <v>559</v>
      </c>
      <c r="K16" s="783"/>
      <c r="L16" s="650"/>
      <c r="M16" s="650"/>
    </row>
    <row r="17" spans="1:14" s="19" customFormat="1" ht="22.5" customHeight="1">
      <c r="A17" s="78" t="s">
        <v>1260</v>
      </c>
      <c r="B17" s="48"/>
      <c r="C17" s="782" t="s">
        <v>5950</v>
      </c>
      <c r="D17" s="649" t="s">
        <v>502</v>
      </c>
      <c r="E17" s="4" t="s">
        <v>5951</v>
      </c>
      <c r="F17" s="4" t="s">
        <v>5952</v>
      </c>
      <c r="G17" s="4" t="s">
        <v>5952</v>
      </c>
      <c r="H17" s="4" t="s">
        <v>563</v>
      </c>
      <c r="I17" s="650"/>
      <c r="J17" s="894" t="s">
        <v>146</v>
      </c>
      <c r="K17" s="340" t="s">
        <v>5953</v>
      </c>
      <c r="L17" s="4" t="s">
        <v>563</v>
      </c>
      <c r="M17" s="4" t="s">
        <v>87</v>
      </c>
    </row>
    <row r="18" spans="1:14" s="21" customFormat="1" ht="26.1" customHeight="1">
      <c r="A18" s="14" t="s">
        <v>1</v>
      </c>
      <c r="B18" s="14" t="s">
        <v>5954</v>
      </c>
      <c r="C18" s="14" t="s">
        <v>5955</v>
      </c>
      <c r="D18" s="14" t="s">
        <v>5956</v>
      </c>
      <c r="E18" s="14" t="s">
        <v>5957</v>
      </c>
      <c r="F18" s="14" t="s">
        <v>5958</v>
      </c>
      <c r="G18" s="14" t="s">
        <v>5959</v>
      </c>
      <c r="H18" s="14" t="s">
        <v>5960</v>
      </c>
      <c r="I18" s="14" t="s">
        <v>5961</v>
      </c>
      <c r="J18" s="16" t="s">
        <v>5962</v>
      </c>
      <c r="K18" s="14" t="s">
        <v>5963</v>
      </c>
      <c r="L18" s="14" t="s">
        <v>5964</v>
      </c>
      <c r="M18" s="84" t="s">
        <v>5965</v>
      </c>
    </row>
    <row r="19" spans="1:14" s="19" customFormat="1">
      <c r="A19" s="78" t="s">
        <v>14</v>
      </c>
      <c r="B19" s="649" t="s">
        <v>5966</v>
      </c>
      <c r="C19" s="682" t="s">
        <v>5967</v>
      </c>
      <c r="D19" s="4" t="s">
        <v>4051</v>
      </c>
      <c r="E19" s="682" t="s">
        <v>5968</v>
      </c>
      <c r="F19" s="4" t="s">
        <v>5969</v>
      </c>
      <c r="G19" s="682" t="s">
        <v>5970</v>
      </c>
      <c r="H19" s="682" t="s">
        <v>5971</v>
      </c>
      <c r="I19" s="682" t="s">
        <v>5972</v>
      </c>
      <c r="J19" s="682" t="s">
        <v>5973</v>
      </c>
      <c r="K19" s="682" t="s">
        <v>5974</v>
      </c>
      <c r="L19" s="748" t="s">
        <v>5975</v>
      </c>
      <c r="M19" s="103" t="s">
        <v>5976</v>
      </c>
    </row>
    <row r="20" spans="1:14" s="23" customFormat="1">
      <c r="A20" s="78" t="s">
        <v>27</v>
      </c>
      <c r="B20" s="116" t="s">
        <v>5977</v>
      </c>
      <c r="C20" s="6" t="s">
        <v>5978</v>
      </c>
      <c r="D20" s="4" t="s">
        <v>5979</v>
      </c>
      <c r="E20" s="6" t="s">
        <v>5980</v>
      </c>
      <c r="F20" s="4" t="s">
        <v>5981</v>
      </c>
      <c r="G20" s="6" t="s">
        <v>5982</v>
      </c>
      <c r="H20" s="6" t="s">
        <v>5983</v>
      </c>
      <c r="I20" s="6" t="s">
        <v>5984</v>
      </c>
      <c r="J20" s="6" t="s">
        <v>5985</v>
      </c>
      <c r="K20" s="6" t="s">
        <v>5986</v>
      </c>
      <c r="L20" s="317" t="s">
        <v>5987</v>
      </c>
      <c r="M20" s="103" t="s">
        <v>5988</v>
      </c>
    </row>
    <row r="21" spans="1:14" s="19" customFormat="1">
      <c r="A21" s="78" t="s">
        <v>40</v>
      </c>
      <c r="B21" s="116" t="s">
        <v>5932</v>
      </c>
      <c r="C21" s="682" t="s">
        <v>5989</v>
      </c>
      <c r="D21" s="4" t="s">
        <v>5935</v>
      </c>
      <c r="E21" s="6" t="s">
        <v>5936</v>
      </c>
      <c r="F21" s="4" t="s">
        <v>5937</v>
      </c>
      <c r="G21" s="6" t="s">
        <v>5937</v>
      </c>
      <c r="H21" s="6" t="s">
        <v>5933</v>
      </c>
      <c r="I21" s="6" t="s">
        <v>5990</v>
      </c>
      <c r="J21" s="6" t="s">
        <v>5934</v>
      </c>
      <c r="K21" s="6" t="s">
        <v>5934</v>
      </c>
      <c r="L21" s="322" t="s">
        <v>5991</v>
      </c>
      <c r="M21" s="116" t="s">
        <v>5932</v>
      </c>
    </row>
    <row r="22" spans="1:14" s="23" customFormat="1">
      <c r="A22" s="78" t="s">
        <v>48</v>
      </c>
      <c r="B22" s="649">
        <v>1719843000</v>
      </c>
      <c r="C22" s="682">
        <v>9796314000</v>
      </c>
      <c r="D22" s="651">
        <v>1753098000</v>
      </c>
      <c r="E22" s="682">
        <v>3558011000</v>
      </c>
      <c r="F22" s="651">
        <v>2049009000</v>
      </c>
      <c r="G22" s="682">
        <v>6384232000</v>
      </c>
      <c r="H22" s="682">
        <v>4712655000</v>
      </c>
      <c r="I22" s="682">
        <v>10633906000</v>
      </c>
      <c r="J22" s="682">
        <v>1526831000</v>
      </c>
      <c r="K22" s="682">
        <v>378847000</v>
      </c>
      <c r="L22" s="663">
        <v>29067694000</v>
      </c>
      <c r="M22" s="649">
        <v>11141859000</v>
      </c>
    </row>
    <row r="23" spans="1:14" s="19" customFormat="1">
      <c r="A23" s="78" t="s">
        <v>49</v>
      </c>
      <c r="B23" s="649">
        <v>1038140000</v>
      </c>
      <c r="C23" s="682">
        <v>11246789000</v>
      </c>
      <c r="D23" s="651">
        <v>1898088000</v>
      </c>
      <c r="E23" s="682">
        <v>4757766000</v>
      </c>
      <c r="F23" s="651">
        <v>1724871000</v>
      </c>
      <c r="G23" s="682">
        <v>8042209000</v>
      </c>
      <c r="H23" s="682">
        <v>2944253000</v>
      </c>
      <c r="I23" s="682">
        <v>6053797000</v>
      </c>
      <c r="J23" s="682">
        <v>817615000</v>
      </c>
      <c r="K23" s="682">
        <v>7635000</v>
      </c>
      <c r="L23" s="663">
        <v>47131703000</v>
      </c>
      <c r="M23" s="649">
        <v>9653211000</v>
      </c>
    </row>
    <row r="24" spans="1:14" s="19" customFormat="1">
      <c r="A24" s="78" t="s">
        <v>50</v>
      </c>
      <c r="B24" s="649">
        <v>1038140000</v>
      </c>
      <c r="C24" s="682">
        <v>20888638000</v>
      </c>
      <c r="D24" s="654">
        <v>2044387000</v>
      </c>
      <c r="E24" s="682">
        <v>5898596000</v>
      </c>
      <c r="F24" s="654">
        <v>2729906000</v>
      </c>
      <c r="G24" s="682">
        <v>13478194000</v>
      </c>
      <c r="H24" s="682">
        <v>4694502000</v>
      </c>
      <c r="I24" s="682">
        <v>7309474000</v>
      </c>
      <c r="J24" s="682">
        <v>1671329000</v>
      </c>
      <c r="K24" s="682">
        <v>7635000</v>
      </c>
      <c r="L24" s="663">
        <v>80267427000</v>
      </c>
      <c r="M24" s="649">
        <v>13264248000</v>
      </c>
    </row>
    <row r="25" spans="1:14" s="745" customFormat="1">
      <c r="A25" s="718" t="s">
        <v>51</v>
      </c>
      <c r="B25" s="105">
        <v>0.19309999999999999</v>
      </c>
      <c r="C25" s="49"/>
      <c r="D25" s="5">
        <v>0.35759999999999997</v>
      </c>
      <c r="E25" s="5">
        <v>0.54859999999999998</v>
      </c>
      <c r="F25" s="5">
        <v>0.23469999999999999</v>
      </c>
      <c r="G25" s="5">
        <v>0.19209999999999999</v>
      </c>
      <c r="H25" s="5">
        <v>0.1263</v>
      </c>
      <c r="I25" s="5">
        <v>5.8599999999999999E-2</v>
      </c>
      <c r="J25" s="5">
        <v>0.1028</v>
      </c>
      <c r="K25" s="5">
        <v>0.1978</v>
      </c>
      <c r="L25" s="321">
        <v>0.85349999999999993</v>
      </c>
      <c r="M25" s="105">
        <v>0.32350000000000001</v>
      </c>
      <c r="N25" s="627"/>
    </row>
    <row r="26" spans="1:14" s="745" customFormat="1">
      <c r="A26" s="718" t="s">
        <v>54</v>
      </c>
      <c r="B26" s="105">
        <v>3.1029</v>
      </c>
      <c r="C26" s="49"/>
      <c r="D26" s="5">
        <v>5.6955</v>
      </c>
      <c r="E26" s="5">
        <v>2.7822</v>
      </c>
      <c r="F26" s="5">
        <v>4.3616999999999999</v>
      </c>
      <c r="G26" s="5">
        <v>8.0739999999999998</v>
      </c>
      <c r="H26" s="5">
        <v>6.2759999999999998</v>
      </c>
      <c r="I26" s="5">
        <v>14.235799999999999</v>
      </c>
      <c r="J26" s="5">
        <v>330.959</v>
      </c>
      <c r="K26" s="5">
        <v>3.133</v>
      </c>
      <c r="L26" s="321">
        <v>1.6979</v>
      </c>
      <c r="M26" s="105">
        <v>3.3801000000000001</v>
      </c>
      <c r="N26" s="627"/>
    </row>
    <row r="27" spans="1:14" s="745" customFormat="1" ht="22.5" customHeight="1">
      <c r="A27" s="719" t="s">
        <v>55</v>
      </c>
      <c r="B27" s="109" t="s">
        <v>5992</v>
      </c>
      <c r="C27" s="5" t="s">
        <v>132</v>
      </c>
      <c r="D27" s="5" t="s">
        <v>662</v>
      </c>
      <c r="E27" s="5" t="s">
        <v>662</v>
      </c>
      <c r="F27" s="5" t="s">
        <v>662</v>
      </c>
      <c r="G27" s="5" t="s">
        <v>132</v>
      </c>
      <c r="H27" s="75" t="s">
        <v>5993</v>
      </c>
      <c r="I27" s="5">
        <v>14.235799999999999</v>
      </c>
      <c r="J27" s="5" t="s">
        <v>132</v>
      </c>
      <c r="K27" s="5" t="s">
        <v>822</v>
      </c>
      <c r="L27" s="318" t="s">
        <v>5994</v>
      </c>
      <c r="M27" s="109" t="s">
        <v>2598</v>
      </c>
    </row>
    <row r="28" spans="1:14" s="19" customFormat="1" ht="22.5" customHeight="1">
      <c r="A28" s="78" t="s">
        <v>68</v>
      </c>
      <c r="B28" s="642"/>
      <c r="C28" s="682" t="s">
        <v>1366</v>
      </c>
      <c r="D28" s="48"/>
      <c r="E28" s="67"/>
      <c r="F28" s="650"/>
      <c r="G28" s="644" t="s">
        <v>5995</v>
      </c>
      <c r="H28" s="644" t="s">
        <v>5996</v>
      </c>
      <c r="I28" s="681" t="s">
        <v>5997</v>
      </c>
      <c r="J28" s="67"/>
      <c r="K28" s="67"/>
      <c r="L28" s="655" t="s">
        <v>5998</v>
      </c>
      <c r="M28" s="644" t="s">
        <v>5999</v>
      </c>
    </row>
    <row r="29" spans="1:14" s="19" customFormat="1">
      <c r="A29" s="78" t="s">
        <v>76</v>
      </c>
      <c r="B29" s="642"/>
      <c r="C29" s="650"/>
      <c r="D29" s="48"/>
      <c r="E29" s="67"/>
      <c r="F29" s="650"/>
      <c r="G29" s="642"/>
      <c r="H29" s="642"/>
      <c r="I29" s="642"/>
      <c r="J29" s="67"/>
      <c r="K29" s="67"/>
      <c r="L29" s="643"/>
      <c r="M29" s="642"/>
    </row>
    <row r="30" spans="1:14" s="19" customFormat="1">
      <c r="A30" s="78" t="s">
        <v>77</v>
      </c>
      <c r="B30" s="642"/>
      <c r="C30" s="650"/>
      <c r="D30" s="48"/>
      <c r="E30" s="67"/>
      <c r="F30" s="650"/>
      <c r="G30" s="642"/>
      <c r="H30" s="642"/>
      <c r="I30" s="642"/>
      <c r="J30" s="67"/>
      <c r="K30" s="67"/>
      <c r="L30" s="643"/>
      <c r="M30" s="642"/>
    </row>
    <row r="31" spans="1:14" s="19" customFormat="1">
      <c r="A31" s="79" t="s">
        <v>1256</v>
      </c>
      <c r="B31" s="642"/>
      <c r="C31" s="650"/>
      <c r="D31" s="48"/>
      <c r="E31" s="67"/>
      <c r="F31" s="650"/>
      <c r="G31" s="642"/>
      <c r="H31" s="642"/>
      <c r="I31" s="642"/>
      <c r="J31" s="67"/>
      <c r="K31" s="67"/>
      <c r="L31" s="643"/>
      <c r="M31" s="642"/>
    </row>
    <row r="32" spans="1:14" s="19" customFormat="1">
      <c r="A32" s="79" t="s">
        <v>79</v>
      </c>
      <c r="B32" s="642"/>
      <c r="C32" s="650"/>
      <c r="D32" s="48"/>
      <c r="E32" s="67"/>
      <c r="F32" s="650"/>
      <c r="G32" s="642"/>
      <c r="H32" s="642"/>
      <c r="I32" s="642"/>
      <c r="J32" s="67"/>
      <c r="K32" s="67"/>
      <c r="L32" s="328" t="s">
        <v>1258</v>
      </c>
      <c r="M32" s="642"/>
    </row>
    <row r="33" spans="1:13" s="19" customFormat="1" ht="33.75" customHeight="1">
      <c r="A33" s="78" t="s">
        <v>1260</v>
      </c>
      <c r="B33" s="649" t="s">
        <v>88</v>
      </c>
      <c r="C33" s="4" t="s">
        <v>218</v>
      </c>
      <c r="D33" s="4" t="s">
        <v>6000</v>
      </c>
      <c r="E33" s="4" t="s">
        <v>147</v>
      </c>
      <c r="F33" s="682" t="s">
        <v>561</v>
      </c>
      <c r="G33" s="682" t="s">
        <v>87</v>
      </c>
      <c r="H33" s="682" t="s">
        <v>150</v>
      </c>
      <c r="I33" s="650"/>
      <c r="J33" s="4" t="s">
        <v>6001</v>
      </c>
      <c r="K33" s="4" t="s">
        <v>6002</v>
      </c>
      <c r="L33" s="748" t="s">
        <v>6003</v>
      </c>
      <c r="M33" s="704" t="s">
        <v>6004</v>
      </c>
    </row>
    <row r="34" spans="1:13" ht="26.1" customHeight="1">
      <c r="A34" s="14" t="s">
        <v>1</v>
      </c>
      <c r="B34" s="46" t="s">
        <v>6005</v>
      </c>
      <c r="C34" s="14" t="s">
        <v>3253</v>
      </c>
      <c r="D34" s="14" t="s">
        <v>6006</v>
      </c>
      <c r="E34" s="14" t="s">
        <v>6007</v>
      </c>
      <c r="F34" s="14" t="s">
        <v>6008</v>
      </c>
      <c r="G34" s="14" t="s">
        <v>6009</v>
      </c>
      <c r="H34" s="14" t="s">
        <v>6010</v>
      </c>
      <c r="I34" s="14" t="s">
        <v>6011</v>
      </c>
      <c r="J34" s="14" t="s">
        <v>6012</v>
      </c>
      <c r="K34" s="14" t="s">
        <v>6013</v>
      </c>
      <c r="L34" s="14" t="s">
        <v>6014</v>
      </c>
      <c r="M34" s="14" t="s">
        <v>6015</v>
      </c>
    </row>
    <row r="35" spans="1:13">
      <c r="A35" s="78" t="s">
        <v>14</v>
      </c>
      <c r="B35" s="682" t="s">
        <v>6016</v>
      </c>
      <c r="C35" s="682" t="s">
        <v>6017</v>
      </c>
      <c r="D35" s="682" t="s">
        <v>6018</v>
      </c>
      <c r="E35" s="4" t="s">
        <v>6019</v>
      </c>
      <c r="F35" s="4" t="s">
        <v>6020</v>
      </c>
      <c r="G35" s="4" t="s">
        <v>6021</v>
      </c>
      <c r="H35" s="4" t="s">
        <v>6022</v>
      </c>
      <c r="I35" s="4" t="s">
        <v>6023</v>
      </c>
      <c r="J35" s="4" t="s">
        <v>6024</v>
      </c>
      <c r="K35" s="4" t="s">
        <v>6025</v>
      </c>
      <c r="L35" s="4" t="s">
        <v>6026</v>
      </c>
      <c r="M35" s="4" t="s">
        <v>6027</v>
      </c>
    </row>
    <row r="36" spans="1:13">
      <c r="A36" s="78" t="s">
        <v>27</v>
      </c>
      <c r="B36" s="6" t="s">
        <v>6028</v>
      </c>
      <c r="C36" s="6" t="s">
        <v>3273</v>
      </c>
      <c r="D36" s="6" t="s">
        <v>6029</v>
      </c>
      <c r="E36" s="4" t="s">
        <v>6030</v>
      </c>
      <c r="F36" s="4" t="s">
        <v>6031</v>
      </c>
      <c r="G36" s="4" t="s">
        <v>6032</v>
      </c>
      <c r="H36" s="4" t="s">
        <v>6033</v>
      </c>
      <c r="I36" s="4" t="s">
        <v>6034</v>
      </c>
      <c r="J36" s="4" t="s">
        <v>6035</v>
      </c>
      <c r="K36" s="4" t="s">
        <v>6036</v>
      </c>
      <c r="L36" s="4" t="s">
        <v>6037</v>
      </c>
      <c r="M36" s="4" t="s">
        <v>6038</v>
      </c>
    </row>
    <row r="37" spans="1:13">
      <c r="A37" s="78" t="s">
        <v>40</v>
      </c>
      <c r="B37" s="6" t="s">
        <v>5933</v>
      </c>
      <c r="C37" s="6" t="s">
        <v>5932</v>
      </c>
      <c r="D37" s="6" t="s">
        <v>6039</v>
      </c>
      <c r="E37" s="4" t="s">
        <v>5937</v>
      </c>
      <c r="F37" s="4" t="s">
        <v>5933</v>
      </c>
      <c r="G37" s="4" t="s">
        <v>6040</v>
      </c>
      <c r="H37" s="4" t="s">
        <v>5932</v>
      </c>
      <c r="I37" s="4" t="s">
        <v>5933</v>
      </c>
      <c r="J37" s="4" t="s">
        <v>5932</v>
      </c>
      <c r="K37" s="4" t="s">
        <v>5932</v>
      </c>
      <c r="L37" s="4" t="s">
        <v>5933</v>
      </c>
      <c r="M37" s="4" t="s">
        <v>5933</v>
      </c>
    </row>
    <row r="38" spans="1:13">
      <c r="A38" s="78" t="s">
        <v>48</v>
      </c>
      <c r="B38" s="682">
        <v>4047876000</v>
      </c>
      <c r="C38" s="682">
        <v>13218099000</v>
      </c>
      <c r="D38" s="682">
        <v>8835554000</v>
      </c>
      <c r="E38" s="682">
        <v>1070606000</v>
      </c>
      <c r="F38" s="682">
        <v>27267534000</v>
      </c>
      <c r="G38" s="682">
        <v>1690827000</v>
      </c>
      <c r="H38" s="682">
        <v>2855299000</v>
      </c>
      <c r="I38" s="682">
        <v>2898300000</v>
      </c>
      <c r="J38" s="682">
        <v>1240275000</v>
      </c>
      <c r="K38" s="682">
        <v>2781199000</v>
      </c>
      <c r="L38" s="682">
        <v>1968287000</v>
      </c>
      <c r="M38" s="682">
        <v>2759620000</v>
      </c>
    </row>
    <row r="39" spans="1:13">
      <c r="A39" s="78" t="s">
        <v>49</v>
      </c>
      <c r="B39" s="682">
        <v>2566260000</v>
      </c>
      <c r="C39" s="682">
        <v>25098804000</v>
      </c>
      <c r="D39" s="682">
        <v>16178551000</v>
      </c>
      <c r="E39" s="651">
        <v>153049000</v>
      </c>
      <c r="F39" s="651">
        <v>39673760000</v>
      </c>
      <c r="G39" s="651">
        <v>1538523000</v>
      </c>
      <c r="H39" s="651">
        <v>1795123000</v>
      </c>
      <c r="I39" s="651">
        <v>1899395000</v>
      </c>
      <c r="J39" s="651">
        <v>726917000</v>
      </c>
      <c r="K39" s="651">
        <v>1168267000</v>
      </c>
      <c r="L39" s="651">
        <v>2335119000</v>
      </c>
      <c r="M39" s="651">
        <v>2695344000</v>
      </c>
    </row>
    <row r="40" spans="1:13">
      <c r="A40" s="78" t="s">
        <v>50</v>
      </c>
      <c r="B40" s="682">
        <v>2566260000</v>
      </c>
      <c r="C40" s="682">
        <v>39266033000</v>
      </c>
      <c r="D40" s="682">
        <v>17866177000</v>
      </c>
      <c r="E40" s="654">
        <v>329939000</v>
      </c>
      <c r="F40" s="654">
        <v>50146642000</v>
      </c>
      <c r="G40" s="654">
        <v>3529747000</v>
      </c>
      <c r="H40" s="654">
        <v>2473229000</v>
      </c>
      <c r="I40" s="654">
        <v>2437271000</v>
      </c>
      <c r="J40" s="654">
        <v>1033306000</v>
      </c>
      <c r="K40" s="654">
        <v>3279158000</v>
      </c>
      <c r="L40" s="654">
        <v>2959392000</v>
      </c>
      <c r="M40" s="654">
        <v>4610431000</v>
      </c>
    </row>
    <row r="41" spans="1:13">
      <c r="A41" s="718" t="s">
        <v>51</v>
      </c>
      <c r="B41" s="76">
        <v>1.1308</v>
      </c>
      <c r="C41" s="5">
        <v>0.1061</v>
      </c>
      <c r="D41" s="5">
        <v>1.3221000000000001</v>
      </c>
      <c r="E41" s="5">
        <v>0.2757</v>
      </c>
      <c r="F41" s="76">
        <v>0.68899999999999995</v>
      </c>
      <c r="G41" s="5">
        <v>0.1119</v>
      </c>
      <c r="H41" s="5">
        <v>0.33910000000000001</v>
      </c>
      <c r="I41" s="5">
        <v>0.4909</v>
      </c>
      <c r="J41" s="5">
        <v>0.32850000000000001</v>
      </c>
      <c r="K41" s="5">
        <v>0.26069999999999999</v>
      </c>
      <c r="L41" s="5">
        <v>0.32069999999999999</v>
      </c>
      <c r="M41" s="5">
        <v>7.3099999999999998E-2</v>
      </c>
    </row>
    <row r="42" spans="1:13">
      <c r="A42" s="718" t="s">
        <v>54</v>
      </c>
      <c r="B42" s="5">
        <v>2.1539000000000001</v>
      </c>
      <c r="C42" s="5">
        <v>7.7</v>
      </c>
      <c r="D42" s="5">
        <v>1.6131</v>
      </c>
      <c r="E42" s="5">
        <v>95.350999999999999</v>
      </c>
      <c r="F42" s="5">
        <v>4.3072999999999997</v>
      </c>
      <c r="G42" s="5">
        <v>6.8935000000000004</v>
      </c>
      <c r="H42" s="5">
        <v>6.0987</v>
      </c>
      <c r="I42" s="5">
        <v>10.222899999999999</v>
      </c>
      <c r="J42" s="5">
        <v>46.982599999999998</v>
      </c>
      <c r="K42" s="5">
        <v>4.7248000000000001</v>
      </c>
      <c r="L42" s="5">
        <v>3.5508999999999999</v>
      </c>
      <c r="M42" s="5">
        <v>9.5273000000000003</v>
      </c>
    </row>
    <row r="43" spans="1:13" ht="22.5" customHeight="1">
      <c r="A43" s="719" t="s">
        <v>55</v>
      </c>
      <c r="B43" s="75" t="s">
        <v>6041</v>
      </c>
      <c r="C43" s="75" t="s">
        <v>3284</v>
      </c>
      <c r="D43" s="75" t="s">
        <v>667</v>
      </c>
      <c r="E43" s="75" t="s">
        <v>132</v>
      </c>
      <c r="F43" s="75" t="s">
        <v>6042</v>
      </c>
      <c r="G43" s="75" t="s">
        <v>6043</v>
      </c>
      <c r="H43" s="75" t="s">
        <v>6044</v>
      </c>
      <c r="I43" s="75" t="s">
        <v>3861</v>
      </c>
      <c r="J43" s="75" t="s">
        <v>6045</v>
      </c>
      <c r="K43" s="75" t="s">
        <v>6046</v>
      </c>
      <c r="L43" s="75" t="s">
        <v>6047</v>
      </c>
      <c r="M43" s="75" t="s">
        <v>6048</v>
      </c>
    </row>
    <row r="44" spans="1:13" ht="22.5" customHeight="1">
      <c r="A44" s="78" t="s">
        <v>68</v>
      </c>
      <c r="B44" s="644" t="s">
        <v>6049</v>
      </c>
      <c r="C44" s="644" t="s">
        <v>6050</v>
      </c>
      <c r="D44" s="642"/>
      <c r="E44" s="650"/>
      <c r="F44" s="644" t="s">
        <v>6051</v>
      </c>
      <c r="G44" s="650"/>
      <c r="H44" s="650"/>
      <c r="I44" s="650"/>
      <c r="J44" s="650"/>
      <c r="K44" s="650"/>
      <c r="L44" s="650"/>
      <c r="M44" s="650"/>
    </row>
    <row r="45" spans="1:13">
      <c r="A45" s="78" t="s">
        <v>76</v>
      </c>
      <c r="B45" s="642"/>
      <c r="C45" s="642"/>
      <c r="D45" s="642"/>
      <c r="E45" s="650"/>
      <c r="F45" s="650"/>
      <c r="G45" s="650"/>
      <c r="H45" s="650"/>
      <c r="I45" s="650"/>
      <c r="J45" s="650"/>
      <c r="K45" s="650"/>
      <c r="L45" s="650"/>
      <c r="M45" s="650"/>
    </row>
    <row r="46" spans="1:13">
      <c r="A46" s="78" t="s">
        <v>77</v>
      </c>
      <c r="B46" s="642"/>
      <c r="C46" s="642"/>
      <c r="D46" s="642"/>
      <c r="E46" s="650"/>
      <c r="F46" s="650"/>
      <c r="G46" s="650"/>
      <c r="H46" s="650"/>
      <c r="I46" s="650"/>
      <c r="J46" s="650"/>
      <c r="K46" s="650"/>
      <c r="L46" s="650"/>
      <c r="M46" s="650"/>
    </row>
    <row r="47" spans="1:13">
      <c r="A47" s="79" t="s">
        <v>1256</v>
      </c>
      <c r="B47" s="642"/>
      <c r="C47" s="642"/>
      <c r="D47" s="642"/>
      <c r="E47" s="650"/>
      <c r="F47" s="650"/>
      <c r="G47" s="650"/>
      <c r="H47" s="650"/>
      <c r="I47" s="650"/>
      <c r="J47" s="650"/>
      <c r="K47" s="650"/>
      <c r="L47" s="650"/>
      <c r="M47" s="650"/>
    </row>
    <row r="48" spans="1:13">
      <c r="A48" s="79" t="s">
        <v>79</v>
      </c>
      <c r="B48" s="642"/>
      <c r="C48" s="642"/>
      <c r="D48" s="642"/>
      <c r="E48" s="650"/>
      <c r="F48" s="650"/>
      <c r="G48" s="650"/>
      <c r="H48" s="650"/>
      <c r="I48" s="650"/>
      <c r="J48" s="650"/>
      <c r="K48" s="650"/>
      <c r="L48" s="650"/>
      <c r="M48" s="650"/>
    </row>
    <row r="49" spans="1:13" ht="22.5" customHeight="1">
      <c r="A49" s="78" t="s">
        <v>1260</v>
      </c>
      <c r="B49" s="682" t="s">
        <v>147</v>
      </c>
      <c r="C49" s="692" t="s">
        <v>6052</v>
      </c>
      <c r="D49" s="682" t="s">
        <v>87</v>
      </c>
      <c r="E49" s="4" t="s">
        <v>87</v>
      </c>
      <c r="F49" s="4" t="s">
        <v>146</v>
      </c>
      <c r="G49" s="4" t="s">
        <v>1580</v>
      </c>
      <c r="H49" s="4" t="s">
        <v>82</v>
      </c>
      <c r="I49" s="4" t="s">
        <v>147</v>
      </c>
      <c r="J49" s="4" t="s">
        <v>147</v>
      </c>
      <c r="K49" s="4" t="s">
        <v>147</v>
      </c>
      <c r="L49" s="4" t="s">
        <v>147</v>
      </c>
      <c r="M49" s="4" t="s">
        <v>82</v>
      </c>
    </row>
    <row r="50" spans="1:13" ht="26.1" customHeight="1">
      <c r="A50" s="14" t="s">
        <v>1</v>
      </c>
      <c r="B50" s="14" t="s">
        <v>6053</v>
      </c>
      <c r="C50" s="31" t="s">
        <v>6054</v>
      </c>
      <c r="D50" s="14" t="s">
        <v>6055</v>
      </c>
      <c r="E50" s="14" t="s">
        <v>6056</v>
      </c>
      <c r="F50" s="14" t="s">
        <v>6057</v>
      </c>
      <c r="G50" s="14" t="s">
        <v>6058</v>
      </c>
      <c r="H50" s="14" t="s">
        <v>6059</v>
      </c>
      <c r="I50" s="14" t="s">
        <v>6060</v>
      </c>
      <c r="J50" s="14" t="s">
        <v>6061</v>
      </c>
      <c r="K50" s="14" t="s">
        <v>6062</v>
      </c>
      <c r="L50" s="14" t="s">
        <v>6063</v>
      </c>
      <c r="M50" s="14" t="s">
        <v>6064</v>
      </c>
    </row>
    <row r="51" spans="1:13">
      <c r="A51" s="78" t="s">
        <v>14</v>
      </c>
      <c r="B51" s="682" t="s">
        <v>6065</v>
      </c>
      <c r="C51" s="682" t="s">
        <v>6066</v>
      </c>
      <c r="D51" s="103" t="s">
        <v>6067</v>
      </c>
      <c r="E51" s="48" t="s">
        <v>6068</v>
      </c>
      <c r="F51" s="103" t="s">
        <v>6069</v>
      </c>
      <c r="G51" s="103" t="s">
        <v>6070</v>
      </c>
      <c r="H51" s="103" t="s">
        <v>6071</v>
      </c>
      <c r="I51" s="103" t="s">
        <v>6072</v>
      </c>
      <c r="J51" s="103" t="s">
        <v>6073</v>
      </c>
      <c r="K51" s="103" t="s">
        <v>6074</v>
      </c>
      <c r="L51" s="103" t="s">
        <v>6075</v>
      </c>
      <c r="M51" s="103" t="s">
        <v>6076</v>
      </c>
    </row>
    <row r="52" spans="1:13">
      <c r="A52" s="78" t="s">
        <v>27</v>
      </c>
      <c r="B52" s="6" t="s">
        <v>6077</v>
      </c>
      <c r="C52" s="6" t="s">
        <v>6078</v>
      </c>
      <c r="D52" s="103" t="s">
        <v>6079</v>
      </c>
      <c r="E52" s="48" t="s">
        <v>6080</v>
      </c>
      <c r="F52" s="103" t="s">
        <v>6081</v>
      </c>
      <c r="G52" s="103" t="s">
        <v>6082</v>
      </c>
      <c r="H52" s="103" t="s">
        <v>6083</v>
      </c>
      <c r="I52" s="103" t="s">
        <v>6084</v>
      </c>
      <c r="J52" s="103" t="s">
        <v>6085</v>
      </c>
      <c r="K52" s="103" t="s">
        <v>6086</v>
      </c>
      <c r="L52" s="103" t="s">
        <v>6087</v>
      </c>
      <c r="M52" s="103" t="s">
        <v>6088</v>
      </c>
    </row>
    <row r="53" spans="1:13">
      <c r="A53" s="78" t="s">
        <v>40</v>
      </c>
      <c r="B53" s="6" t="s">
        <v>5933</v>
      </c>
      <c r="C53" s="6" t="s">
        <v>5991</v>
      </c>
      <c r="D53" s="103" t="s">
        <v>5932</v>
      </c>
      <c r="E53" s="48" t="s">
        <v>5933</v>
      </c>
      <c r="F53" s="103" t="s">
        <v>5933</v>
      </c>
      <c r="G53" s="103" t="s">
        <v>6089</v>
      </c>
      <c r="H53" s="103" t="s">
        <v>6089</v>
      </c>
      <c r="I53" s="103" t="s">
        <v>5991</v>
      </c>
      <c r="J53" s="103" t="s">
        <v>6040</v>
      </c>
      <c r="K53" s="103" t="s">
        <v>5932</v>
      </c>
      <c r="L53" s="103" t="s">
        <v>6089</v>
      </c>
      <c r="M53" s="103" t="s">
        <v>5933</v>
      </c>
    </row>
    <row r="54" spans="1:13">
      <c r="A54" s="78" t="s">
        <v>48</v>
      </c>
      <c r="B54" s="682">
        <v>3727551000</v>
      </c>
      <c r="C54" s="682">
        <v>700005000</v>
      </c>
      <c r="D54" s="649">
        <v>7635092000</v>
      </c>
      <c r="E54" s="650">
        <v>3928392000</v>
      </c>
      <c r="F54" s="649">
        <v>18005719000</v>
      </c>
      <c r="G54" s="649">
        <v>1308130000</v>
      </c>
      <c r="H54" s="649">
        <v>895307000</v>
      </c>
      <c r="I54" s="649">
        <v>712757000</v>
      </c>
      <c r="J54" s="649">
        <v>1145186000</v>
      </c>
      <c r="K54" s="649">
        <v>4215940000</v>
      </c>
      <c r="L54" s="649">
        <v>2581680000</v>
      </c>
      <c r="M54" s="649">
        <v>2402886000</v>
      </c>
    </row>
    <row r="55" spans="1:13">
      <c r="A55" s="78" t="s">
        <v>49</v>
      </c>
      <c r="B55" s="682">
        <v>2298340000</v>
      </c>
      <c r="C55" s="650"/>
      <c r="D55" s="633">
        <v>10247126000</v>
      </c>
      <c r="E55" s="756">
        <v>2897007000</v>
      </c>
      <c r="F55" s="633">
        <v>7570558000</v>
      </c>
      <c r="G55" s="633">
        <v>713002000</v>
      </c>
      <c r="H55" s="633">
        <v>122897000</v>
      </c>
      <c r="I55" s="633">
        <v>533730000</v>
      </c>
      <c r="J55" s="633">
        <v>590913000</v>
      </c>
      <c r="K55" s="633">
        <v>2424679000</v>
      </c>
      <c r="L55" s="633">
        <v>2467856000</v>
      </c>
      <c r="M55" s="633">
        <v>2906869000</v>
      </c>
    </row>
    <row r="56" spans="1:13">
      <c r="A56" s="78" t="s">
        <v>50</v>
      </c>
      <c r="B56" s="682">
        <v>3757299000</v>
      </c>
      <c r="C56" s="650"/>
      <c r="D56" s="717">
        <v>13364561000</v>
      </c>
      <c r="E56" s="816">
        <v>5847176000</v>
      </c>
      <c r="F56" s="717">
        <v>17409418000</v>
      </c>
      <c r="G56" s="717">
        <v>2249280000</v>
      </c>
      <c r="H56" s="717">
        <v>931354000</v>
      </c>
      <c r="I56" s="717">
        <v>650701000</v>
      </c>
      <c r="J56" s="717">
        <v>1685223000</v>
      </c>
      <c r="K56" s="717">
        <v>4506767000</v>
      </c>
      <c r="L56" s="717">
        <v>3863687000</v>
      </c>
      <c r="M56" s="717">
        <v>3995850000</v>
      </c>
    </row>
    <row r="57" spans="1:13">
      <c r="A57" s="718" t="s">
        <v>51</v>
      </c>
      <c r="B57" s="5">
        <v>7.3499999999999996E-2</v>
      </c>
      <c r="C57" s="5">
        <v>0.62819999999999998</v>
      </c>
      <c r="D57" s="105">
        <v>8.8900000000000007E-2</v>
      </c>
      <c r="E57" s="117">
        <v>0.3654</v>
      </c>
      <c r="F57" s="114">
        <v>0.13750000000000001</v>
      </c>
      <c r="G57" s="105">
        <v>0.1449</v>
      </c>
      <c r="H57" s="105">
        <v>0.46450000000000002</v>
      </c>
      <c r="I57" s="105">
        <v>0.19059999999999999</v>
      </c>
      <c r="J57" s="105">
        <v>3.3700000000000001E-2</v>
      </c>
      <c r="K57" s="105">
        <v>0.1487</v>
      </c>
      <c r="L57" s="105">
        <v>0.1681</v>
      </c>
      <c r="M57" s="105">
        <v>0.42230000000000001</v>
      </c>
    </row>
    <row r="58" spans="1:13">
      <c r="A58" s="718" t="s">
        <v>54</v>
      </c>
      <c r="B58" s="5">
        <v>32.248100000000001</v>
      </c>
      <c r="C58" s="5">
        <v>2.4790000000000001</v>
      </c>
      <c r="D58" s="105">
        <v>11.547000000000001</v>
      </c>
      <c r="E58" s="49">
        <v>28.286799999999999</v>
      </c>
      <c r="F58" s="105">
        <v>6.5156999999999998</v>
      </c>
      <c r="G58" s="105">
        <v>6.9555999999999996</v>
      </c>
      <c r="H58" s="105">
        <v>11.8024</v>
      </c>
      <c r="I58" s="105">
        <v>4.8902000000000001</v>
      </c>
      <c r="J58" s="105">
        <v>19.590299999999999</v>
      </c>
      <c r="K58" s="105">
        <v>7.8315000000000001</v>
      </c>
      <c r="L58" s="105">
        <v>13.6638</v>
      </c>
      <c r="M58" s="105">
        <v>8.3812999999999995</v>
      </c>
    </row>
    <row r="59" spans="1:13" ht="22.5" customHeight="1">
      <c r="A59" s="719" t="s">
        <v>55</v>
      </c>
      <c r="B59" s="75" t="s">
        <v>6090</v>
      </c>
      <c r="C59" s="75" t="s">
        <v>6091</v>
      </c>
      <c r="D59" s="109" t="s">
        <v>6092</v>
      </c>
      <c r="E59" s="65" t="s">
        <v>6093</v>
      </c>
      <c r="F59" s="109" t="s">
        <v>6094</v>
      </c>
      <c r="G59" s="109" t="s">
        <v>6095</v>
      </c>
      <c r="H59" s="109" t="s">
        <v>6096</v>
      </c>
      <c r="I59" s="109" t="s">
        <v>5068</v>
      </c>
      <c r="J59" s="109" t="s">
        <v>6097</v>
      </c>
      <c r="K59" s="109" t="s">
        <v>6098</v>
      </c>
      <c r="L59" s="109" t="s">
        <v>881</v>
      </c>
      <c r="M59" s="109" t="s">
        <v>6099</v>
      </c>
    </row>
    <row r="60" spans="1:13" ht="22.5" customHeight="1">
      <c r="A60" s="78" t="s">
        <v>68</v>
      </c>
      <c r="B60" s="642"/>
      <c r="C60" s="681" t="s">
        <v>6100</v>
      </c>
      <c r="D60" s="644" t="s">
        <v>6101</v>
      </c>
      <c r="E60" s="642"/>
      <c r="F60" s="644" t="s">
        <v>6102</v>
      </c>
      <c r="G60" s="650"/>
      <c r="H60" s="650"/>
      <c r="I60" s="644" t="s">
        <v>6103</v>
      </c>
      <c r="J60" s="650"/>
      <c r="K60" s="650"/>
      <c r="L60" s="650"/>
      <c r="M60" s="650"/>
    </row>
    <row r="61" spans="1:13">
      <c r="A61" s="78" t="s">
        <v>76</v>
      </c>
      <c r="B61" s="642"/>
      <c r="C61" s="642"/>
      <c r="D61" s="650"/>
      <c r="E61" s="650"/>
      <c r="F61" s="650"/>
      <c r="G61" s="650"/>
      <c r="H61" s="650"/>
      <c r="I61" s="650"/>
      <c r="J61" s="650"/>
      <c r="K61" s="650"/>
      <c r="L61" s="650"/>
      <c r="M61" s="650"/>
    </row>
    <row r="62" spans="1:13">
      <c r="A62" s="78" t="s">
        <v>77</v>
      </c>
      <c r="B62" s="642"/>
      <c r="C62" s="642"/>
      <c r="D62" s="650"/>
      <c r="E62" s="650"/>
      <c r="F62" s="650"/>
      <c r="G62" s="650"/>
      <c r="H62" s="650"/>
      <c r="I62" s="650"/>
      <c r="J62" s="650"/>
      <c r="K62" s="650"/>
      <c r="L62" s="650"/>
      <c r="M62" s="650"/>
    </row>
    <row r="63" spans="1:13">
      <c r="A63" s="79" t="s">
        <v>1256</v>
      </c>
      <c r="B63" s="642"/>
      <c r="C63" s="642"/>
      <c r="D63" s="650"/>
      <c r="E63" s="650"/>
      <c r="F63" s="650"/>
      <c r="G63" s="650"/>
      <c r="H63" s="650"/>
      <c r="I63" s="650"/>
      <c r="J63" s="650"/>
      <c r="K63" s="650"/>
      <c r="L63" s="650"/>
      <c r="M63" s="650"/>
    </row>
    <row r="64" spans="1:13">
      <c r="A64" s="79" t="s">
        <v>79</v>
      </c>
      <c r="B64" s="642"/>
      <c r="C64" s="642"/>
      <c r="D64" s="650"/>
      <c r="E64" s="650"/>
      <c r="F64" s="650"/>
      <c r="G64" s="650"/>
      <c r="H64" s="650"/>
      <c r="I64" s="650"/>
      <c r="J64" s="650"/>
      <c r="K64" s="650"/>
      <c r="L64" s="650"/>
      <c r="M64" s="650"/>
    </row>
    <row r="65" spans="1:13" ht="33.75" customHeight="1">
      <c r="A65" s="78" t="s">
        <v>1260</v>
      </c>
      <c r="B65" s="682" t="s">
        <v>147</v>
      </c>
      <c r="C65" s="692" t="s">
        <v>82</v>
      </c>
      <c r="D65" s="103" t="s">
        <v>88</v>
      </c>
      <c r="E65" s="48" t="s">
        <v>6104</v>
      </c>
      <c r="F65" s="112" t="s">
        <v>6105</v>
      </c>
      <c r="G65" s="103" t="s">
        <v>3166</v>
      </c>
      <c r="H65" s="103" t="s">
        <v>3166</v>
      </c>
      <c r="I65" s="103" t="s">
        <v>2505</v>
      </c>
      <c r="J65" s="103" t="s">
        <v>1112</v>
      </c>
      <c r="K65" s="103" t="s">
        <v>3166</v>
      </c>
      <c r="L65" s="103" t="s">
        <v>146</v>
      </c>
      <c r="M65" s="103" t="s">
        <v>1533</v>
      </c>
    </row>
    <row r="66" spans="1:13" ht="26.1" customHeight="1">
      <c r="A66" s="14" t="s">
        <v>1</v>
      </c>
      <c r="B66" s="14" t="s">
        <v>6106</v>
      </c>
      <c r="C66" s="31" t="s">
        <v>6107</v>
      </c>
      <c r="D66" s="14" t="s">
        <v>6108</v>
      </c>
      <c r="E66" s="14" t="s">
        <v>6109</v>
      </c>
      <c r="F66" s="14" t="s">
        <v>6110</v>
      </c>
      <c r="G66" s="14" t="s">
        <v>6111</v>
      </c>
      <c r="H66" s="14" t="s">
        <v>6112</v>
      </c>
      <c r="I66" s="14" t="s">
        <v>6113</v>
      </c>
      <c r="J66" s="14" t="s">
        <v>6114</v>
      </c>
      <c r="K66" s="14" t="s">
        <v>6115</v>
      </c>
      <c r="L66" s="14" t="s">
        <v>6116</v>
      </c>
      <c r="M66" s="14" t="s">
        <v>6117</v>
      </c>
    </row>
    <row r="67" spans="1:13">
      <c r="A67" s="78" t="s">
        <v>14</v>
      </c>
      <c r="B67" s="649" t="s">
        <v>6118</v>
      </c>
      <c r="C67" s="895" t="s">
        <v>6119</v>
      </c>
      <c r="D67" s="582" t="s">
        <v>6120</v>
      </c>
      <c r="E67" s="103" t="s">
        <v>6121</v>
      </c>
      <c r="F67" s="103" t="s">
        <v>6122</v>
      </c>
      <c r="G67" s="103" t="s">
        <v>6123</v>
      </c>
      <c r="H67" s="103" t="s">
        <v>6124</v>
      </c>
      <c r="I67" s="103" t="s">
        <v>6125</v>
      </c>
      <c r="J67" s="103" t="s">
        <v>6126</v>
      </c>
      <c r="K67" s="103" t="s">
        <v>6127</v>
      </c>
      <c r="L67" s="103" t="s">
        <v>6128</v>
      </c>
      <c r="M67" s="103" t="s">
        <v>1936</v>
      </c>
    </row>
    <row r="68" spans="1:13">
      <c r="A68" s="78" t="s">
        <v>27</v>
      </c>
      <c r="B68" s="116" t="s">
        <v>6129</v>
      </c>
      <c r="C68" s="623" t="s">
        <v>6130</v>
      </c>
      <c r="D68" s="582" t="s">
        <v>6131</v>
      </c>
      <c r="E68" s="103" t="s">
        <v>6132</v>
      </c>
      <c r="F68" s="103" t="s">
        <v>6133</v>
      </c>
      <c r="G68" s="103" t="s">
        <v>6134</v>
      </c>
      <c r="H68" s="103" t="s">
        <v>6135</v>
      </c>
      <c r="I68" s="103" t="s">
        <v>6136</v>
      </c>
      <c r="J68" s="103" t="s">
        <v>6137</v>
      </c>
      <c r="K68" s="103" t="s">
        <v>6138</v>
      </c>
      <c r="L68" s="103" t="s">
        <v>6139</v>
      </c>
      <c r="M68" s="103" t="s">
        <v>6140</v>
      </c>
    </row>
    <row r="69" spans="1:13">
      <c r="A69" s="78" t="s">
        <v>40</v>
      </c>
      <c r="B69" s="116" t="s">
        <v>5932</v>
      </c>
      <c r="C69" s="624" t="s">
        <v>5933</v>
      </c>
      <c r="D69" s="581" t="s">
        <v>6089</v>
      </c>
      <c r="E69" s="103" t="s">
        <v>5932</v>
      </c>
      <c r="F69" s="103" t="s">
        <v>6040</v>
      </c>
      <c r="G69" s="103" t="s">
        <v>5932</v>
      </c>
      <c r="H69" s="103" t="s">
        <v>5932</v>
      </c>
      <c r="I69" s="103" t="s">
        <v>5933</v>
      </c>
      <c r="J69" s="103" t="s">
        <v>6040</v>
      </c>
      <c r="K69" s="103" t="s">
        <v>5932</v>
      </c>
      <c r="L69" s="103" t="s">
        <v>6089</v>
      </c>
      <c r="M69" s="103" t="s">
        <v>5933</v>
      </c>
    </row>
    <row r="70" spans="1:13">
      <c r="A70" s="78" t="s">
        <v>48</v>
      </c>
      <c r="B70" s="649">
        <v>2404875000</v>
      </c>
      <c r="C70" s="896">
        <v>551645000</v>
      </c>
      <c r="D70" s="897">
        <v>1706170000</v>
      </c>
      <c r="E70" s="649">
        <v>2817764000</v>
      </c>
      <c r="F70" s="649">
        <v>2832783000</v>
      </c>
      <c r="G70" s="649">
        <v>1475812000</v>
      </c>
      <c r="H70" s="649">
        <v>1965308000</v>
      </c>
      <c r="I70" s="649">
        <v>2016974000</v>
      </c>
      <c r="J70" s="649">
        <v>1504418000</v>
      </c>
      <c r="K70" s="649">
        <v>3656917000</v>
      </c>
      <c r="L70" s="649">
        <v>2362205000</v>
      </c>
      <c r="M70" s="649">
        <v>1333572000</v>
      </c>
    </row>
    <row r="71" spans="1:13">
      <c r="A71" s="78" t="s">
        <v>49</v>
      </c>
      <c r="B71" s="649">
        <v>2649657000</v>
      </c>
      <c r="C71" s="896">
        <v>134954000</v>
      </c>
      <c r="D71" s="815">
        <v>683891000</v>
      </c>
      <c r="E71" s="633">
        <v>4163902000</v>
      </c>
      <c r="F71" s="633">
        <v>1781941000</v>
      </c>
      <c r="G71" s="633">
        <v>1700990000</v>
      </c>
      <c r="H71" s="633">
        <v>1729242000</v>
      </c>
      <c r="I71" s="633">
        <v>2618985000</v>
      </c>
      <c r="J71" s="633">
        <v>1179230000</v>
      </c>
      <c r="K71" s="633">
        <v>856882000</v>
      </c>
      <c r="L71" s="633">
        <v>2984705000</v>
      </c>
      <c r="M71" s="633">
        <v>748103000</v>
      </c>
    </row>
    <row r="72" spans="1:13">
      <c r="A72" s="78" t="s">
        <v>50</v>
      </c>
      <c r="B72" s="649">
        <v>2649657000</v>
      </c>
      <c r="C72" s="896">
        <v>134954000</v>
      </c>
      <c r="D72" s="898">
        <v>1114353000</v>
      </c>
      <c r="E72" s="717">
        <v>6058047000</v>
      </c>
      <c r="F72" s="717">
        <v>1781941000</v>
      </c>
      <c r="G72" s="717">
        <v>2865421000</v>
      </c>
      <c r="H72" s="717">
        <v>1729242000</v>
      </c>
      <c r="I72" s="717">
        <v>3436858000</v>
      </c>
      <c r="J72" s="717">
        <v>1366673000</v>
      </c>
      <c r="K72" s="717">
        <v>1279892000</v>
      </c>
      <c r="L72" s="717">
        <v>3154961000</v>
      </c>
      <c r="M72" s="717">
        <v>988328000</v>
      </c>
    </row>
    <row r="73" spans="1:13">
      <c r="A73" s="718" t="s">
        <v>51</v>
      </c>
      <c r="B73" s="105">
        <v>0.21740000000000001</v>
      </c>
      <c r="C73" s="625">
        <v>1.2470000000000001</v>
      </c>
      <c r="D73" s="578">
        <v>8.3599999999999994E-2</v>
      </c>
      <c r="E73" s="114">
        <v>0.27829999999999999</v>
      </c>
      <c r="F73" s="106">
        <v>1.0428999999999999</v>
      </c>
      <c r="G73" s="105">
        <v>0.37859999999999999</v>
      </c>
      <c r="H73" s="106">
        <v>0.93700000000000006</v>
      </c>
      <c r="I73" s="106">
        <v>1.2190000000000001</v>
      </c>
      <c r="J73" s="105">
        <v>0.25159999999999999</v>
      </c>
      <c r="K73" s="105">
        <v>0.25330000000000003</v>
      </c>
      <c r="L73" s="105">
        <v>0.4708</v>
      </c>
      <c r="M73" s="105">
        <v>0.2447</v>
      </c>
    </row>
    <row r="74" spans="1:13">
      <c r="A74" s="718" t="s">
        <v>54</v>
      </c>
      <c r="B74" s="105">
        <v>4.3794000000000004</v>
      </c>
      <c r="C74" s="625">
        <v>1.5181</v>
      </c>
      <c r="D74" s="578">
        <v>5.7744000000000009</v>
      </c>
      <c r="E74" s="105">
        <v>3.3227000000000002</v>
      </c>
      <c r="F74" s="106">
        <v>2.0817000000000001</v>
      </c>
      <c r="G74" s="105">
        <v>4.4851000000000001</v>
      </c>
      <c r="H74" s="105">
        <v>3.1676000000000002</v>
      </c>
      <c r="I74" s="106">
        <v>1.7669999999999999</v>
      </c>
      <c r="J74" s="105">
        <v>12.8141</v>
      </c>
      <c r="K74" s="105">
        <v>10.4777</v>
      </c>
      <c r="L74" s="105">
        <v>3.0011000000000001</v>
      </c>
      <c r="M74" s="105">
        <v>26.296199999999999</v>
      </c>
    </row>
    <row r="75" spans="1:13" ht="22.5" customHeight="1">
      <c r="A75" s="719" t="s">
        <v>55</v>
      </c>
      <c r="B75" s="109" t="s">
        <v>6141</v>
      </c>
      <c r="C75" s="626" t="s">
        <v>6142</v>
      </c>
      <c r="D75" s="589" t="s">
        <v>6143</v>
      </c>
      <c r="E75" s="109" t="s">
        <v>6144</v>
      </c>
      <c r="F75" s="109" t="s">
        <v>6145</v>
      </c>
      <c r="G75" s="109" t="s">
        <v>6146</v>
      </c>
      <c r="H75" s="109" t="s">
        <v>6147</v>
      </c>
      <c r="I75" s="109" t="s">
        <v>137</v>
      </c>
      <c r="J75" s="109" t="s">
        <v>6148</v>
      </c>
      <c r="K75" s="109" t="s">
        <v>6149</v>
      </c>
      <c r="L75" s="109" t="s">
        <v>6150</v>
      </c>
      <c r="M75" s="109" t="s">
        <v>6151</v>
      </c>
    </row>
    <row r="76" spans="1:13" ht="22.5" customHeight="1">
      <c r="A76" s="78" t="s">
        <v>68</v>
      </c>
      <c r="B76" s="642"/>
      <c r="C76" s="899" t="s">
        <v>6152</v>
      </c>
      <c r="D76" s="650"/>
      <c r="E76" s="642"/>
      <c r="F76" s="644" t="s">
        <v>1163</v>
      </c>
      <c r="G76" s="650"/>
      <c r="H76" s="644" t="s">
        <v>5169</v>
      </c>
      <c r="I76" s="644" t="s">
        <v>6153</v>
      </c>
      <c r="J76" s="644" t="s">
        <v>6154</v>
      </c>
      <c r="K76" s="644" t="s">
        <v>2312</v>
      </c>
      <c r="L76" s="644" t="s">
        <v>6155</v>
      </c>
      <c r="M76" s="650"/>
    </row>
    <row r="77" spans="1:13">
      <c r="A77" s="78" t="s">
        <v>76</v>
      </c>
      <c r="B77" s="642"/>
      <c r="C77" s="899"/>
      <c r="D77" s="820"/>
      <c r="E77" s="650"/>
      <c r="F77" s="650"/>
      <c r="G77" s="650"/>
      <c r="H77" s="650"/>
      <c r="I77" s="650"/>
      <c r="J77" s="650"/>
      <c r="K77" s="650"/>
      <c r="L77" s="650"/>
      <c r="M77" s="650"/>
    </row>
    <row r="78" spans="1:13">
      <c r="A78" s="78" t="s">
        <v>77</v>
      </c>
      <c r="B78" s="642"/>
      <c r="C78" s="899"/>
      <c r="D78" s="820"/>
      <c r="E78" s="650"/>
      <c r="F78" s="650"/>
      <c r="G78" s="650"/>
      <c r="H78" s="650"/>
      <c r="I78" s="650"/>
      <c r="J78" s="650"/>
      <c r="K78" s="650"/>
      <c r="L78" s="650"/>
      <c r="M78" s="650"/>
    </row>
    <row r="79" spans="1:13">
      <c r="A79" s="79" t="s">
        <v>1256</v>
      </c>
      <c r="B79" s="642"/>
      <c r="C79" s="899"/>
      <c r="D79" s="820"/>
      <c r="E79" s="650"/>
      <c r="F79" s="650"/>
      <c r="G79" s="650"/>
      <c r="H79" s="650"/>
      <c r="I79" s="650"/>
      <c r="J79" s="650"/>
      <c r="K79" s="650"/>
      <c r="L79" s="650"/>
      <c r="M79" s="650"/>
    </row>
    <row r="80" spans="1:13">
      <c r="A80" s="79" t="s">
        <v>79</v>
      </c>
      <c r="B80" s="642"/>
      <c r="C80" s="899"/>
      <c r="D80" s="820"/>
      <c r="E80" s="650"/>
      <c r="F80" s="650"/>
      <c r="G80" s="650"/>
      <c r="H80" s="650"/>
      <c r="I80" s="650"/>
      <c r="J80" s="650"/>
      <c r="K80" s="650"/>
      <c r="L80" s="650"/>
      <c r="M80" s="650"/>
    </row>
    <row r="81" spans="1:13">
      <c r="A81" s="78" t="s">
        <v>1260</v>
      </c>
      <c r="B81" s="649" t="s">
        <v>333</v>
      </c>
      <c r="C81" s="900" t="s">
        <v>6156</v>
      </c>
      <c r="D81" s="581" t="s">
        <v>6120</v>
      </c>
      <c r="E81" s="103" t="s">
        <v>502</v>
      </c>
      <c r="F81" s="103" t="s">
        <v>502</v>
      </c>
      <c r="G81" s="103" t="s">
        <v>448</v>
      </c>
      <c r="H81" s="103" t="s">
        <v>83</v>
      </c>
      <c r="I81" s="103" t="s">
        <v>83</v>
      </c>
      <c r="J81" s="103" t="s">
        <v>83</v>
      </c>
      <c r="K81" s="48"/>
      <c r="L81" s="103" t="s">
        <v>448</v>
      </c>
      <c r="M81" s="48"/>
    </row>
    <row r="82" spans="1:13" ht="26.1" customHeight="1">
      <c r="A82" s="14" t="s">
        <v>1</v>
      </c>
      <c r="B82" s="14" t="s">
        <v>6157</v>
      </c>
      <c r="C82" s="14" t="s">
        <v>6158</v>
      </c>
      <c r="D82" s="129"/>
      <c r="E82" s="129"/>
      <c r="F82" s="129"/>
      <c r="G82" s="129"/>
      <c r="H82" s="129"/>
      <c r="I82" s="129"/>
      <c r="J82" s="129"/>
      <c r="K82" s="129"/>
      <c r="L82" s="129"/>
      <c r="M82" s="129"/>
    </row>
    <row r="83" spans="1:13">
      <c r="A83" s="78" t="s">
        <v>14</v>
      </c>
      <c r="B83" s="649" t="s">
        <v>6159</v>
      </c>
      <c r="C83" s="897" t="s">
        <v>6160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</row>
    <row r="84" spans="1:13">
      <c r="A84" s="78" t="s">
        <v>27</v>
      </c>
      <c r="B84" s="116" t="s">
        <v>6161</v>
      </c>
      <c r="C84" s="576" t="s">
        <v>6162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</row>
    <row r="85" spans="1:13">
      <c r="A85" s="78" t="s">
        <v>40</v>
      </c>
      <c r="B85" s="116" t="s">
        <v>6089</v>
      </c>
      <c r="C85" s="577" t="s">
        <v>5933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</row>
    <row r="86" spans="1:13">
      <c r="A86" s="78" t="s">
        <v>48</v>
      </c>
      <c r="B86" s="649">
        <v>2855046000</v>
      </c>
      <c r="C86" s="897">
        <v>490176000</v>
      </c>
      <c r="D86" s="650"/>
      <c r="E86" s="650"/>
      <c r="F86" s="650"/>
      <c r="G86" s="650"/>
      <c r="H86" s="650"/>
      <c r="I86" s="650"/>
      <c r="J86" s="650"/>
      <c r="K86" s="650"/>
      <c r="L86" s="650"/>
      <c r="M86" s="650"/>
    </row>
    <row r="87" spans="1:13">
      <c r="A87" s="78" t="s">
        <v>49</v>
      </c>
      <c r="B87" s="649">
        <v>1742370000</v>
      </c>
      <c r="C87" s="897">
        <v>0</v>
      </c>
      <c r="D87" s="756"/>
      <c r="E87" s="756"/>
      <c r="F87" s="756"/>
      <c r="G87" s="756"/>
      <c r="H87" s="756"/>
      <c r="I87" s="756"/>
      <c r="J87" s="756"/>
      <c r="K87" s="756"/>
      <c r="L87" s="756"/>
      <c r="M87" s="756"/>
    </row>
    <row r="88" spans="1:13">
      <c r="A88" s="78" t="s">
        <v>50</v>
      </c>
      <c r="B88" s="649">
        <v>2653199000</v>
      </c>
      <c r="C88" s="897">
        <v>0</v>
      </c>
      <c r="D88" s="816"/>
      <c r="E88" s="816"/>
      <c r="F88" s="816"/>
      <c r="G88" s="816"/>
      <c r="H88" s="816"/>
      <c r="I88" s="816"/>
      <c r="J88" s="816"/>
      <c r="K88" s="816"/>
      <c r="L88" s="816"/>
      <c r="M88" s="816"/>
    </row>
    <row r="89" spans="1:13">
      <c r="A89" s="718" t="s">
        <v>51</v>
      </c>
      <c r="B89" s="105">
        <v>0.12089999999999999</v>
      </c>
      <c r="C89" s="578">
        <v>0.36430000000000001</v>
      </c>
      <c r="D89" s="117"/>
      <c r="E89" s="117"/>
      <c r="F89" s="63"/>
      <c r="G89" s="49"/>
      <c r="H89" s="63"/>
      <c r="I89" s="63"/>
      <c r="J89" s="49"/>
      <c r="K89" s="49"/>
      <c r="L89" s="49"/>
      <c r="M89" s="49"/>
    </row>
    <row r="90" spans="1:13">
      <c r="A90" s="718" t="s">
        <v>54</v>
      </c>
      <c r="B90" s="105">
        <v>8.8970000000000002</v>
      </c>
      <c r="C90" s="579">
        <v>1.7884</v>
      </c>
      <c r="D90" s="49"/>
      <c r="E90" s="49"/>
      <c r="F90" s="63"/>
      <c r="G90" s="49"/>
      <c r="H90" s="49"/>
      <c r="I90" s="63"/>
      <c r="J90" s="49"/>
      <c r="K90" s="49"/>
      <c r="L90" s="49"/>
      <c r="M90" s="49"/>
    </row>
    <row r="91" spans="1:13" ht="22.5" customHeight="1">
      <c r="A91" s="719" t="s">
        <v>55</v>
      </c>
      <c r="B91" s="109" t="s">
        <v>133</v>
      </c>
      <c r="C91" s="580" t="s">
        <v>6163</v>
      </c>
      <c r="D91" s="65"/>
      <c r="E91" s="65"/>
      <c r="F91" s="65"/>
      <c r="G91" s="65"/>
      <c r="H91" s="65"/>
      <c r="I91" s="65"/>
      <c r="J91" s="65"/>
      <c r="K91" s="65"/>
      <c r="L91" s="65"/>
      <c r="M91" s="65"/>
    </row>
    <row r="92" spans="1:13" ht="22.5" customHeight="1">
      <c r="A92" s="78" t="s">
        <v>68</v>
      </c>
      <c r="B92" s="642"/>
      <c r="C92" s="676" t="s">
        <v>6164</v>
      </c>
      <c r="D92" s="642"/>
      <c r="E92" s="642"/>
      <c r="F92" s="642"/>
      <c r="G92" s="650"/>
      <c r="H92" s="642"/>
      <c r="I92" s="642"/>
      <c r="J92" s="642"/>
      <c r="K92" s="642"/>
      <c r="L92" s="642"/>
      <c r="M92" s="650"/>
    </row>
    <row r="93" spans="1:13">
      <c r="A93" s="78" t="s">
        <v>76</v>
      </c>
      <c r="B93" s="642"/>
      <c r="C93" s="676"/>
      <c r="D93" s="650"/>
      <c r="E93" s="650"/>
      <c r="F93" s="650"/>
      <c r="G93" s="650"/>
      <c r="H93" s="650"/>
      <c r="I93" s="650"/>
      <c r="J93" s="650"/>
      <c r="K93" s="650"/>
      <c r="L93" s="650"/>
      <c r="M93" s="650"/>
    </row>
    <row r="94" spans="1:13">
      <c r="A94" s="78" t="s">
        <v>77</v>
      </c>
      <c r="B94" s="642"/>
      <c r="C94" s="676"/>
      <c r="D94" s="650"/>
      <c r="E94" s="650"/>
      <c r="F94" s="650"/>
      <c r="G94" s="650"/>
      <c r="H94" s="650"/>
      <c r="I94" s="650"/>
      <c r="J94" s="650"/>
      <c r="K94" s="650"/>
      <c r="L94" s="650"/>
      <c r="M94" s="650"/>
    </row>
    <row r="95" spans="1:13">
      <c r="A95" s="79" t="s">
        <v>1256</v>
      </c>
      <c r="B95" s="642"/>
      <c r="C95" s="676"/>
      <c r="D95" s="650"/>
      <c r="E95" s="650"/>
      <c r="F95" s="650"/>
      <c r="G95" s="650"/>
      <c r="H95" s="650"/>
      <c r="I95" s="650"/>
      <c r="J95" s="650"/>
      <c r="K95" s="650"/>
      <c r="L95" s="650"/>
      <c r="M95" s="650"/>
    </row>
    <row r="96" spans="1:13">
      <c r="A96" s="79" t="s">
        <v>79</v>
      </c>
      <c r="B96" s="642"/>
      <c r="C96" s="676"/>
      <c r="D96" s="650"/>
      <c r="E96" s="650"/>
      <c r="F96" s="650"/>
      <c r="G96" s="650"/>
      <c r="H96" s="650"/>
      <c r="I96" s="650"/>
      <c r="J96" s="650"/>
      <c r="K96" s="650"/>
      <c r="L96" s="650"/>
      <c r="M96" s="650"/>
    </row>
    <row r="97" spans="1:13">
      <c r="A97" s="78" t="s">
        <v>1260</v>
      </c>
      <c r="B97" s="649" t="s">
        <v>83</v>
      </c>
      <c r="C97" s="881" t="s">
        <v>1056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N129"/>
  <sheetViews>
    <sheetView topLeftCell="A61" workbookViewId="0">
      <selection sqref="A1:M1"/>
    </sheetView>
  </sheetViews>
  <sheetFormatPr defaultRowHeight="13.5"/>
  <cols>
    <col min="1" max="1" width="10" style="628" bestFit="1" customWidth="1"/>
    <col min="2" max="2" width="15.77734375" style="628" customWidth="1"/>
    <col min="3" max="3" width="17.109375" style="628" customWidth="1"/>
    <col min="4" max="4" width="18.5546875" style="628" customWidth="1"/>
    <col min="5" max="13" width="15.77734375" style="628" customWidth="1"/>
    <col min="14" max="73" width="8.88671875" style="628" customWidth="1"/>
    <col min="74" max="16384" width="8.88671875" style="628"/>
  </cols>
  <sheetData>
    <row r="1" spans="1:14" ht="25.5" customHeight="1">
      <c r="A1" s="955" t="s">
        <v>6165</v>
      </c>
      <c r="B1" s="959"/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4" s="21" customFormat="1" ht="26.1" customHeight="1">
      <c r="A2" s="14" t="s">
        <v>1</v>
      </c>
      <c r="B2" s="14" t="s">
        <v>6166</v>
      </c>
      <c r="C2" s="14" t="s">
        <v>6167</v>
      </c>
      <c r="D2" s="14" t="s">
        <v>6168</v>
      </c>
      <c r="E2" s="14" t="s">
        <v>6169</v>
      </c>
      <c r="F2" s="14" t="s">
        <v>6170</v>
      </c>
      <c r="G2" s="14" t="s">
        <v>1534</v>
      </c>
      <c r="H2" s="14" t="s">
        <v>6171</v>
      </c>
      <c r="I2" s="14" t="s">
        <v>6172</v>
      </c>
      <c r="J2" s="14" t="s">
        <v>6173</v>
      </c>
      <c r="K2" s="14" t="s">
        <v>6174</v>
      </c>
      <c r="L2" s="14" t="s">
        <v>6175</v>
      </c>
      <c r="M2" s="14" t="s">
        <v>6176</v>
      </c>
    </row>
    <row r="3" spans="1:14" s="19" customFormat="1">
      <c r="A3" s="78" t="s">
        <v>14</v>
      </c>
      <c r="B3" s="384" t="s">
        <v>6177</v>
      </c>
      <c r="C3" s="4" t="s">
        <v>6178</v>
      </c>
      <c r="D3" s="4" t="s">
        <v>6179</v>
      </c>
      <c r="E3" s="682" t="s">
        <v>6180</v>
      </c>
      <c r="F3" s="682" t="s">
        <v>6181</v>
      </c>
      <c r="G3" s="4" t="s">
        <v>6182</v>
      </c>
      <c r="H3" s="4" t="s">
        <v>6183</v>
      </c>
      <c r="I3" s="682" t="s">
        <v>6184</v>
      </c>
      <c r="J3" s="4" t="s">
        <v>6185</v>
      </c>
      <c r="K3" s="4" t="s">
        <v>6186</v>
      </c>
      <c r="L3" s="682" t="s">
        <v>6187</v>
      </c>
      <c r="M3" s="4" t="s">
        <v>6188</v>
      </c>
    </row>
    <row r="4" spans="1:14" s="23" customFormat="1">
      <c r="A4" s="78" t="s">
        <v>27</v>
      </c>
      <c r="B4" s="383" t="s">
        <v>6189</v>
      </c>
      <c r="C4" s="4" t="s">
        <v>6190</v>
      </c>
      <c r="D4" s="4" t="s">
        <v>6191</v>
      </c>
      <c r="E4" s="6" t="s">
        <v>6192</v>
      </c>
      <c r="F4" s="6" t="s">
        <v>6193</v>
      </c>
      <c r="G4" s="4" t="s">
        <v>6194</v>
      </c>
      <c r="H4" s="4" t="s">
        <v>6195</v>
      </c>
      <c r="I4" s="6" t="s">
        <v>6196</v>
      </c>
      <c r="J4" s="4" t="s">
        <v>6197</v>
      </c>
      <c r="K4" s="4" t="s">
        <v>6198</v>
      </c>
      <c r="L4" s="6" t="s">
        <v>6199</v>
      </c>
      <c r="M4" s="4" t="s">
        <v>6200</v>
      </c>
    </row>
    <row r="5" spans="1:14" s="19" customFormat="1">
      <c r="A5" s="78" t="s">
        <v>40</v>
      </c>
      <c r="B5" s="384" t="s">
        <v>6201</v>
      </c>
      <c r="C5" s="4" t="s">
        <v>6202</v>
      </c>
      <c r="D5" s="4" t="s">
        <v>6203</v>
      </c>
      <c r="E5" s="6" t="s">
        <v>6204</v>
      </c>
      <c r="F5" s="6" t="s">
        <v>6205</v>
      </c>
      <c r="G5" s="4" t="s">
        <v>6206</v>
      </c>
      <c r="H5" s="4" t="s">
        <v>6207</v>
      </c>
      <c r="I5" s="6" t="s">
        <v>6208</v>
      </c>
      <c r="J5" s="4" t="s">
        <v>6209</v>
      </c>
      <c r="K5" s="4" t="s">
        <v>6209</v>
      </c>
      <c r="L5" s="6" t="s">
        <v>6210</v>
      </c>
      <c r="M5" s="4" t="s">
        <v>6211</v>
      </c>
    </row>
    <row r="6" spans="1:14" s="23" customFormat="1">
      <c r="A6" s="78" t="s">
        <v>48</v>
      </c>
      <c r="B6" s="901">
        <v>20457087000</v>
      </c>
      <c r="C6" s="682">
        <v>1895226000</v>
      </c>
      <c r="D6" s="651">
        <v>3339188000</v>
      </c>
      <c r="E6" s="682">
        <v>1495766000</v>
      </c>
      <c r="F6" s="682">
        <v>7495258000</v>
      </c>
      <c r="G6" s="682">
        <v>6178069000</v>
      </c>
      <c r="H6" s="682">
        <v>2336401000</v>
      </c>
      <c r="I6" s="682">
        <v>6357627000</v>
      </c>
      <c r="J6" s="654">
        <v>29899796000</v>
      </c>
      <c r="K6" s="682">
        <v>4415740000</v>
      </c>
      <c r="L6" s="692">
        <v>23871388000</v>
      </c>
      <c r="M6" s="682">
        <v>6791398000</v>
      </c>
    </row>
    <row r="7" spans="1:14" s="19" customFormat="1">
      <c r="A7" s="78" t="s">
        <v>49</v>
      </c>
      <c r="B7" s="902">
        <v>18669729000</v>
      </c>
      <c r="C7" s="651">
        <v>2353407000</v>
      </c>
      <c r="D7" s="651">
        <v>4308936000</v>
      </c>
      <c r="E7" s="682">
        <v>1113900000</v>
      </c>
      <c r="F7" s="682">
        <v>8269990000</v>
      </c>
      <c r="G7" s="651">
        <v>8121474000</v>
      </c>
      <c r="H7" s="651">
        <v>3834922000</v>
      </c>
      <c r="I7" s="682">
        <v>5369401000</v>
      </c>
      <c r="J7" s="651">
        <v>41444316000</v>
      </c>
      <c r="K7" s="651">
        <v>4303288000</v>
      </c>
      <c r="L7" s="682">
        <v>14492742000</v>
      </c>
      <c r="M7" s="651">
        <v>9381374000</v>
      </c>
    </row>
    <row r="8" spans="1:14" s="19" customFormat="1">
      <c r="A8" s="78" t="s">
        <v>50</v>
      </c>
      <c r="B8" s="903">
        <v>36956264000</v>
      </c>
      <c r="C8" s="654">
        <v>2564603000</v>
      </c>
      <c r="D8" s="654">
        <v>6882777000</v>
      </c>
      <c r="E8" s="682">
        <v>1590108000</v>
      </c>
      <c r="F8" s="682">
        <v>22202722000</v>
      </c>
      <c r="G8" s="654">
        <v>11877600000</v>
      </c>
      <c r="H8" s="654">
        <v>4306122000</v>
      </c>
      <c r="I8" s="682">
        <v>7875730000</v>
      </c>
      <c r="J8" s="654">
        <v>54575563000</v>
      </c>
      <c r="K8" s="654">
        <v>9579613000</v>
      </c>
      <c r="L8" s="682">
        <v>34731660000</v>
      </c>
      <c r="M8" s="654">
        <v>11524207000</v>
      </c>
    </row>
    <row r="9" spans="1:14" s="745" customFormat="1">
      <c r="A9" s="718" t="s">
        <v>51</v>
      </c>
      <c r="B9" s="403">
        <v>0.20080000000000001</v>
      </c>
      <c r="C9" s="5">
        <v>0.33860000000000001</v>
      </c>
      <c r="D9" s="5">
        <v>0.26419999999999999</v>
      </c>
      <c r="E9" s="5">
        <v>0.70199999999999996</v>
      </c>
      <c r="F9" s="5">
        <v>0.24030000000000001</v>
      </c>
      <c r="G9" s="5">
        <v>0.1116</v>
      </c>
      <c r="H9" s="5">
        <v>0.2177</v>
      </c>
      <c r="I9" s="5">
        <v>0.10589999999999999</v>
      </c>
      <c r="J9" s="5">
        <v>0.22650000000000001</v>
      </c>
      <c r="K9" s="5">
        <v>0.25850000000000001</v>
      </c>
      <c r="L9" s="5">
        <v>0.3196</v>
      </c>
      <c r="M9" s="5">
        <v>0.49890000000000001</v>
      </c>
      <c r="N9" s="627"/>
    </row>
    <row r="10" spans="1:14" s="745" customFormat="1">
      <c r="A10" s="718" t="s">
        <v>54</v>
      </c>
      <c r="B10" s="403">
        <v>20.446000000000002</v>
      </c>
      <c r="C10" s="5">
        <v>3.1789000000000001</v>
      </c>
      <c r="D10" s="5">
        <v>3.3391999999999999</v>
      </c>
      <c r="E10" s="5">
        <v>5.6176000000000004</v>
      </c>
      <c r="F10" s="5">
        <v>16.424800000000001</v>
      </c>
      <c r="G10" s="5">
        <v>6.0583999999999998</v>
      </c>
      <c r="H10" s="5">
        <v>4.4135</v>
      </c>
      <c r="I10" s="5">
        <v>8.1992999999999991</v>
      </c>
      <c r="J10" s="5">
        <v>4.1317000000000004</v>
      </c>
      <c r="K10" s="5">
        <v>4.8171999999999997</v>
      </c>
      <c r="L10" s="5">
        <v>3.7608000000000001</v>
      </c>
      <c r="M10" s="5">
        <v>2.2772000000000001</v>
      </c>
      <c r="N10" s="627"/>
    </row>
    <row r="11" spans="1:14" s="745" customFormat="1" ht="22.5" customHeight="1">
      <c r="A11" s="719" t="s">
        <v>55</v>
      </c>
      <c r="B11" s="390" t="s">
        <v>6212</v>
      </c>
      <c r="C11" s="75" t="s">
        <v>6213</v>
      </c>
      <c r="D11" s="5" t="s">
        <v>132</v>
      </c>
      <c r="E11" s="5" t="s">
        <v>662</v>
      </c>
      <c r="F11" s="5" t="s">
        <v>132</v>
      </c>
      <c r="G11" s="75" t="s">
        <v>6214</v>
      </c>
      <c r="H11" s="75" t="s">
        <v>6215</v>
      </c>
      <c r="I11" s="5" t="s">
        <v>132</v>
      </c>
      <c r="J11" s="75" t="s">
        <v>57</v>
      </c>
      <c r="K11" s="75" t="s">
        <v>6216</v>
      </c>
      <c r="L11" s="5" t="s">
        <v>64</v>
      </c>
      <c r="M11" s="75" t="s">
        <v>6217</v>
      </c>
    </row>
    <row r="12" spans="1:14" s="19" customFormat="1" ht="22.5" customHeight="1">
      <c r="A12" s="78" t="s">
        <v>68</v>
      </c>
      <c r="B12" s="676" t="s">
        <v>6218</v>
      </c>
      <c r="C12" s="644" t="s">
        <v>6219</v>
      </c>
      <c r="D12" s="642"/>
      <c r="E12" s="128"/>
      <c r="F12" s="128"/>
      <c r="G12" s="642"/>
      <c r="H12" s="642"/>
      <c r="I12" s="128"/>
      <c r="J12" s="644" t="s">
        <v>6220</v>
      </c>
      <c r="K12" s="642"/>
      <c r="L12" s="128"/>
      <c r="M12" s="642"/>
    </row>
    <row r="13" spans="1:14" s="19" customFormat="1">
      <c r="A13" s="78" t="s">
        <v>76</v>
      </c>
      <c r="B13" s="727"/>
      <c r="C13" s="642"/>
      <c r="D13" s="642"/>
      <c r="E13" s="128"/>
      <c r="F13" s="128"/>
      <c r="G13" s="642"/>
      <c r="H13" s="642"/>
      <c r="I13" s="128"/>
      <c r="J13" s="642"/>
      <c r="K13" s="642"/>
      <c r="L13" s="128"/>
      <c r="M13" s="642"/>
    </row>
    <row r="14" spans="1:14" s="19" customFormat="1">
      <c r="A14" s="78" t="s">
        <v>77</v>
      </c>
      <c r="B14" s="727"/>
      <c r="C14" s="642"/>
      <c r="D14" s="642"/>
      <c r="E14" s="128"/>
      <c r="F14" s="128"/>
      <c r="G14" s="642"/>
      <c r="H14" s="642"/>
      <c r="I14" s="128"/>
      <c r="J14" s="642"/>
      <c r="K14" s="642"/>
      <c r="L14" s="128"/>
      <c r="M14" s="642"/>
    </row>
    <row r="15" spans="1:14" s="19" customFormat="1">
      <c r="A15" s="79" t="s">
        <v>1256</v>
      </c>
      <c r="B15" s="727"/>
      <c r="C15" s="642"/>
      <c r="D15" s="642"/>
      <c r="E15" s="128"/>
      <c r="F15" s="128"/>
      <c r="G15" s="642"/>
      <c r="H15" s="642"/>
      <c r="I15" s="128"/>
      <c r="J15" s="642"/>
      <c r="K15" s="642"/>
      <c r="L15" s="128"/>
      <c r="M15" s="642"/>
    </row>
    <row r="16" spans="1:14" s="19" customFormat="1">
      <c r="A16" s="79" t="s">
        <v>79</v>
      </c>
      <c r="B16" s="727" t="s">
        <v>80</v>
      </c>
      <c r="C16" s="642"/>
      <c r="D16" s="642"/>
      <c r="E16" s="128"/>
      <c r="F16" s="128"/>
      <c r="G16" s="642"/>
      <c r="H16" s="642"/>
      <c r="I16" s="128"/>
      <c r="J16" s="642"/>
      <c r="K16" s="642"/>
      <c r="L16" s="128"/>
      <c r="M16" s="642"/>
    </row>
    <row r="17" spans="1:14" s="19" customFormat="1">
      <c r="A17" s="78" t="s">
        <v>1260</v>
      </c>
      <c r="B17" s="384" t="s">
        <v>502</v>
      </c>
      <c r="C17" s="77" t="s">
        <v>3611</v>
      </c>
      <c r="D17" s="4" t="s">
        <v>87</v>
      </c>
      <c r="E17" s="48"/>
      <c r="F17" s="4" t="s">
        <v>448</v>
      </c>
      <c r="G17" s="77" t="s">
        <v>840</v>
      </c>
      <c r="H17" s="4" t="s">
        <v>6221</v>
      </c>
      <c r="I17" s="48"/>
      <c r="J17" s="48"/>
      <c r="K17" s="77" t="s">
        <v>146</v>
      </c>
      <c r="L17" s="4" t="s">
        <v>837</v>
      </c>
      <c r="M17" s="48"/>
    </row>
    <row r="18" spans="1:14" s="21" customFormat="1" ht="26.1" customHeight="1">
      <c r="A18" s="14" t="s">
        <v>1</v>
      </c>
      <c r="B18" s="14" t="s">
        <v>6222</v>
      </c>
      <c r="C18" s="14" t="s">
        <v>6223</v>
      </c>
      <c r="D18" s="14" t="s">
        <v>6224</v>
      </c>
      <c r="E18" s="14" t="s">
        <v>6225</v>
      </c>
      <c r="F18" s="14" t="s">
        <v>6226</v>
      </c>
      <c r="G18" s="14" t="s">
        <v>6227</v>
      </c>
      <c r="H18" s="14" t="s">
        <v>6228</v>
      </c>
      <c r="I18" s="14" t="s">
        <v>6229</v>
      </c>
      <c r="J18" s="14" t="s">
        <v>6230</v>
      </c>
      <c r="K18" s="15" t="s">
        <v>6231</v>
      </c>
      <c r="L18" s="73" t="s">
        <v>6232</v>
      </c>
      <c r="M18" s="14" t="s">
        <v>6233</v>
      </c>
    </row>
    <row r="19" spans="1:14" s="19" customFormat="1">
      <c r="A19" s="78" t="s">
        <v>14</v>
      </c>
      <c r="B19" s="4" t="s">
        <v>6234</v>
      </c>
      <c r="C19" s="4" t="s">
        <v>6235</v>
      </c>
      <c r="D19" s="4" t="s">
        <v>6236</v>
      </c>
      <c r="E19" s="103" t="s">
        <v>6237</v>
      </c>
      <c r="F19" s="4" t="s">
        <v>6238</v>
      </c>
      <c r="G19" s="650" t="s">
        <v>6239</v>
      </c>
      <c r="H19" s="4" t="s">
        <v>6240</v>
      </c>
      <c r="I19" s="682" t="s">
        <v>6241</v>
      </c>
      <c r="J19" s="682" t="s">
        <v>6242</v>
      </c>
      <c r="K19" s="4" t="s">
        <v>582</v>
      </c>
      <c r="L19" s="4" t="s">
        <v>6243</v>
      </c>
      <c r="M19" s="242" t="s">
        <v>6244</v>
      </c>
    </row>
    <row r="20" spans="1:14" s="23" customFormat="1">
      <c r="A20" s="78" t="s">
        <v>27</v>
      </c>
      <c r="B20" s="4" t="s">
        <v>6245</v>
      </c>
      <c r="C20" s="4" t="s">
        <v>6191</v>
      </c>
      <c r="D20" s="4" t="s">
        <v>6246</v>
      </c>
      <c r="E20" s="103" t="s">
        <v>6247</v>
      </c>
      <c r="F20" s="4" t="s">
        <v>6248</v>
      </c>
      <c r="G20" s="67" t="s">
        <v>6249</v>
      </c>
      <c r="H20" s="4" t="s">
        <v>6250</v>
      </c>
      <c r="I20" s="6" t="s">
        <v>6251</v>
      </c>
      <c r="J20" s="6" t="s">
        <v>6252</v>
      </c>
      <c r="K20" s="4" t="s">
        <v>6253</v>
      </c>
      <c r="L20" s="4" t="s">
        <v>6254</v>
      </c>
      <c r="M20" s="242" t="s">
        <v>6255</v>
      </c>
    </row>
    <row r="21" spans="1:14" s="19" customFormat="1">
      <c r="A21" s="78" t="s">
        <v>40</v>
      </c>
      <c r="B21" s="4" t="s">
        <v>6256</v>
      </c>
      <c r="C21" s="4" t="s">
        <v>6257</v>
      </c>
      <c r="D21" s="4" t="s">
        <v>6258</v>
      </c>
      <c r="E21" s="103" t="s">
        <v>6259</v>
      </c>
      <c r="F21" s="4" t="s">
        <v>6260</v>
      </c>
      <c r="G21" s="67" t="s">
        <v>6202</v>
      </c>
      <c r="H21" s="4" t="s">
        <v>6261</v>
      </c>
      <c r="I21" s="6" t="s">
        <v>6262</v>
      </c>
      <c r="J21" s="6" t="s">
        <v>6258</v>
      </c>
      <c r="K21" s="4" t="s">
        <v>6207</v>
      </c>
      <c r="L21" s="4" t="s">
        <v>6263</v>
      </c>
      <c r="M21" s="241" t="s">
        <v>6264</v>
      </c>
    </row>
    <row r="22" spans="1:14" s="23" customFormat="1">
      <c r="A22" s="78" t="s">
        <v>48</v>
      </c>
      <c r="B22" s="682">
        <v>678175000</v>
      </c>
      <c r="C22" s="651">
        <v>1842061000</v>
      </c>
      <c r="D22" s="682">
        <v>4175044000</v>
      </c>
      <c r="E22" s="649">
        <v>7115999000</v>
      </c>
      <c r="F22" s="682">
        <v>3369168000</v>
      </c>
      <c r="G22" s="650">
        <v>879232000</v>
      </c>
      <c r="H22" s="682">
        <v>161574679000</v>
      </c>
      <c r="I22" s="682">
        <v>1647228000</v>
      </c>
      <c r="J22" s="682">
        <v>6922116000</v>
      </c>
      <c r="K22" s="682">
        <v>9025086000</v>
      </c>
      <c r="L22" s="651">
        <v>17933848000</v>
      </c>
      <c r="M22" s="904">
        <v>1795019000</v>
      </c>
    </row>
    <row r="23" spans="1:14" s="19" customFormat="1">
      <c r="A23" s="78" t="s">
        <v>49</v>
      </c>
      <c r="B23" s="756"/>
      <c r="C23" s="651">
        <v>1335413000</v>
      </c>
      <c r="D23" s="651">
        <v>7371480000</v>
      </c>
      <c r="E23" s="633">
        <v>7697763000</v>
      </c>
      <c r="F23" s="651">
        <v>8659497000</v>
      </c>
      <c r="G23" s="650">
        <v>465925000</v>
      </c>
      <c r="H23" s="651">
        <v>196015850000</v>
      </c>
      <c r="I23" s="682">
        <v>1229383000</v>
      </c>
      <c r="J23" s="682">
        <v>16728218000</v>
      </c>
      <c r="K23" s="682">
        <v>4197468000</v>
      </c>
      <c r="L23" s="651">
        <v>11347702000</v>
      </c>
      <c r="M23" s="904">
        <v>643008000</v>
      </c>
    </row>
    <row r="24" spans="1:14" s="19" customFormat="1">
      <c r="A24" s="78" t="s">
        <v>50</v>
      </c>
      <c r="B24" s="816"/>
      <c r="C24" s="654">
        <v>1823922000</v>
      </c>
      <c r="D24" s="654">
        <v>14036110000</v>
      </c>
      <c r="E24" s="717">
        <v>14226596000</v>
      </c>
      <c r="F24" s="654">
        <v>37771260000</v>
      </c>
      <c r="G24" s="650">
        <v>1677640000</v>
      </c>
      <c r="H24" s="654">
        <v>348872664000</v>
      </c>
      <c r="I24" s="682">
        <v>2071542000</v>
      </c>
      <c r="J24" s="682">
        <v>32879382000</v>
      </c>
      <c r="K24" s="682">
        <v>12061609000</v>
      </c>
      <c r="L24" s="692">
        <v>15187390000</v>
      </c>
      <c r="M24" s="905">
        <v>851651000</v>
      </c>
    </row>
    <row r="25" spans="1:14" s="745" customFormat="1">
      <c r="A25" s="718" t="s">
        <v>51</v>
      </c>
      <c r="B25" s="49"/>
      <c r="C25" s="5">
        <v>0.83130000000000004</v>
      </c>
      <c r="D25" s="5">
        <v>0.49680000000000002</v>
      </c>
      <c r="E25" s="105">
        <v>0.1082</v>
      </c>
      <c r="F25" s="86">
        <v>0.34920000000000001</v>
      </c>
      <c r="G25" s="49">
        <v>0.14050000000000001</v>
      </c>
      <c r="H25" s="5">
        <v>0.1777</v>
      </c>
      <c r="I25" s="5">
        <v>0.30809999999999998</v>
      </c>
      <c r="J25" s="5">
        <v>0</v>
      </c>
      <c r="K25" s="5">
        <v>0.54790000000000005</v>
      </c>
      <c r="L25" s="5">
        <v>0.33310000000000001</v>
      </c>
      <c r="M25" s="244">
        <v>0.27400000000000002</v>
      </c>
      <c r="N25" s="627"/>
    </row>
    <row r="26" spans="1:14" s="745" customFormat="1">
      <c r="A26" s="718" t="s">
        <v>54</v>
      </c>
      <c r="B26" s="49"/>
      <c r="C26" s="5">
        <v>2.1116000000000001</v>
      </c>
      <c r="D26" s="5">
        <v>3.9887000000000001</v>
      </c>
      <c r="E26" s="105">
        <v>7.8564999999999996</v>
      </c>
      <c r="F26" s="86">
        <v>5.2634999999999996</v>
      </c>
      <c r="G26" s="49">
        <v>16.8371</v>
      </c>
      <c r="H26" s="5">
        <v>4.2881999999999998</v>
      </c>
      <c r="I26" s="5">
        <v>8.8176000000000005</v>
      </c>
      <c r="J26" s="5" t="s">
        <v>52</v>
      </c>
      <c r="K26" s="76">
        <v>0.80559999999999998</v>
      </c>
      <c r="L26" s="76">
        <v>1.8619000000000001</v>
      </c>
      <c r="M26" s="244">
        <v>3.3374000000000001</v>
      </c>
      <c r="N26" s="627"/>
    </row>
    <row r="27" spans="1:14" s="745" customFormat="1" ht="22.5" customHeight="1">
      <c r="A27" s="719" t="s">
        <v>55</v>
      </c>
      <c r="B27" s="5" t="s">
        <v>822</v>
      </c>
      <c r="C27" s="5" t="s">
        <v>662</v>
      </c>
      <c r="D27" s="5" t="s">
        <v>132</v>
      </c>
      <c r="E27" s="109" t="s">
        <v>6265</v>
      </c>
      <c r="F27" s="98" t="s">
        <v>6266</v>
      </c>
      <c r="G27" s="49" t="s">
        <v>3023</v>
      </c>
      <c r="H27" s="75" t="s">
        <v>6267</v>
      </c>
      <c r="I27" s="5" t="s">
        <v>6268</v>
      </c>
      <c r="J27" s="5" t="s">
        <v>662</v>
      </c>
      <c r="K27" s="75" t="s">
        <v>5889</v>
      </c>
      <c r="L27" s="5" t="s">
        <v>662</v>
      </c>
      <c r="M27" s="245" t="s">
        <v>6269</v>
      </c>
    </row>
    <row r="28" spans="1:14" s="19" customFormat="1" ht="22.5" customHeight="1">
      <c r="A28" s="78" t="s">
        <v>68</v>
      </c>
      <c r="B28" s="642"/>
      <c r="C28" s="642"/>
      <c r="D28" s="642"/>
      <c r="E28" s="644" t="s">
        <v>6270</v>
      </c>
      <c r="F28" s="644" t="s">
        <v>6271</v>
      </c>
      <c r="G28" s="260" t="s">
        <v>6272</v>
      </c>
      <c r="H28" s="644" t="s">
        <v>6273</v>
      </c>
      <c r="I28" s="128"/>
      <c r="J28" s="128"/>
      <c r="K28" s="644" t="s">
        <v>6274</v>
      </c>
      <c r="L28" s="678"/>
      <c r="M28" s="644" t="s">
        <v>6275</v>
      </c>
    </row>
    <row r="29" spans="1:14" s="19" customFormat="1">
      <c r="A29" s="78" t="s">
        <v>76</v>
      </c>
      <c r="B29" s="642"/>
      <c r="C29" s="642"/>
      <c r="D29" s="642"/>
      <c r="E29" s="642"/>
      <c r="F29" s="642"/>
      <c r="G29" s="59"/>
      <c r="H29" s="642"/>
      <c r="I29" s="128"/>
      <c r="J29" s="128"/>
      <c r="K29" s="642"/>
      <c r="L29" s="678"/>
      <c r="M29" s="724"/>
    </row>
    <row r="30" spans="1:14" s="19" customFormat="1">
      <c r="A30" s="78" t="s">
        <v>77</v>
      </c>
      <c r="B30" s="642"/>
      <c r="C30" s="642"/>
      <c r="D30" s="642"/>
      <c r="E30" s="642"/>
      <c r="F30" s="642"/>
      <c r="G30" s="59"/>
      <c r="H30" s="642"/>
      <c r="I30" s="128"/>
      <c r="J30" s="128"/>
      <c r="K30" s="642"/>
      <c r="L30" s="678"/>
      <c r="M30" s="724"/>
    </row>
    <row r="31" spans="1:14" s="19" customFormat="1">
      <c r="A31" s="79" t="s">
        <v>1256</v>
      </c>
      <c r="B31" s="642"/>
      <c r="C31" s="642"/>
      <c r="D31" s="642"/>
      <c r="E31" s="642"/>
      <c r="F31" s="642"/>
      <c r="G31" s="59"/>
      <c r="H31" s="642"/>
      <c r="I31" s="128"/>
      <c r="J31" s="128"/>
      <c r="K31" s="642"/>
      <c r="L31" s="678"/>
      <c r="M31" s="724"/>
    </row>
    <row r="32" spans="1:14" s="19" customFormat="1">
      <c r="A32" s="79" t="s">
        <v>79</v>
      </c>
      <c r="B32" s="642"/>
      <c r="C32" s="642"/>
      <c r="D32" s="642"/>
      <c r="E32" s="642"/>
      <c r="F32" s="642"/>
      <c r="G32" s="59"/>
      <c r="H32" s="642"/>
      <c r="I32" s="128"/>
      <c r="J32" s="128"/>
      <c r="K32" s="642"/>
      <c r="L32" s="678"/>
      <c r="M32" s="724" t="s">
        <v>275</v>
      </c>
    </row>
    <row r="33" spans="1:14" s="19" customFormat="1">
      <c r="A33" s="78" t="s">
        <v>1260</v>
      </c>
      <c r="B33" s="4" t="s">
        <v>218</v>
      </c>
      <c r="C33" s="4" t="s">
        <v>87</v>
      </c>
      <c r="D33" s="48"/>
      <c r="E33" s="112" t="s">
        <v>146</v>
      </c>
      <c r="F33" s="77" t="s">
        <v>6276</v>
      </c>
      <c r="G33" s="64" t="s">
        <v>448</v>
      </c>
      <c r="H33" s="4" t="s">
        <v>146</v>
      </c>
      <c r="I33" s="4" t="s">
        <v>83</v>
      </c>
      <c r="J33" s="48"/>
      <c r="K33" s="48"/>
      <c r="L33" s="650"/>
      <c r="M33" s="241" t="s">
        <v>6277</v>
      </c>
    </row>
    <row r="34" spans="1:14" ht="26.1" customHeight="1">
      <c r="A34" s="14" t="s">
        <v>1</v>
      </c>
      <c r="B34" s="14" t="s">
        <v>6278</v>
      </c>
      <c r="C34" s="73" t="s">
        <v>6279</v>
      </c>
      <c r="D34" s="14" t="s">
        <v>6280</v>
      </c>
      <c r="E34" s="13" t="s">
        <v>6281</v>
      </c>
      <c r="F34" s="13" t="s">
        <v>2668</v>
      </c>
      <c r="G34" s="13" t="s">
        <v>6282</v>
      </c>
      <c r="H34" s="14" t="s">
        <v>6283</v>
      </c>
      <c r="I34" s="14" t="s">
        <v>6284</v>
      </c>
      <c r="J34" s="14" t="s">
        <v>6285</v>
      </c>
      <c r="K34" s="14" t="s">
        <v>6286</v>
      </c>
      <c r="L34" s="14" t="s">
        <v>6287</v>
      </c>
      <c r="M34" s="14" t="s">
        <v>6288</v>
      </c>
    </row>
    <row r="35" spans="1:14">
      <c r="A35" s="78" t="s">
        <v>14</v>
      </c>
      <c r="B35" s="48" t="s">
        <v>6289</v>
      </c>
      <c r="C35" s="4" t="s">
        <v>6290</v>
      </c>
      <c r="D35" s="4" t="s">
        <v>6291</v>
      </c>
      <c r="E35" s="4" t="s">
        <v>6292</v>
      </c>
      <c r="F35" s="4" t="s">
        <v>6293</v>
      </c>
      <c r="G35" s="4" t="s">
        <v>6294</v>
      </c>
      <c r="H35" s="4" t="s">
        <v>348</v>
      </c>
      <c r="I35" s="4" t="s">
        <v>6295</v>
      </c>
      <c r="J35" s="4" t="s">
        <v>6296</v>
      </c>
      <c r="K35" s="103" t="s">
        <v>6297</v>
      </c>
      <c r="L35" s="4" t="s">
        <v>6298</v>
      </c>
      <c r="M35" s="4" t="s">
        <v>6299</v>
      </c>
    </row>
    <row r="36" spans="1:14">
      <c r="A36" s="78" t="s">
        <v>27</v>
      </c>
      <c r="B36" s="48" t="s">
        <v>6300</v>
      </c>
      <c r="C36" s="4" t="s">
        <v>6301</v>
      </c>
      <c r="D36" s="4" t="s">
        <v>6302</v>
      </c>
      <c r="E36" s="4" t="s">
        <v>6303</v>
      </c>
      <c r="F36" s="4" t="s">
        <v>6304</v>
      </c>
      <c r="G36" s="4" t="s">
        <v>6305</v>
      </c>
      <c r="H36" s="4" t="s">
        <v>6306</v>
      </c>
      <c r="I36" s="4" t="s">
        <v>6307</v>
      </c>
      <c r="J36" s="4" t="s">
        <v>6308</v>
      </c>
      <c r="K36" s="103" t="s">
        <v>6309</v>
      </c>
      <c r="L36" s="4" t="s">
        <v>6310</v>
      </c>
      <c r="M36" s="4" t="s">
        <v>6311</v>
      </c>
    </row>
    <row r="37" spans="1:14">
      <c r="A37" s="78" t="s">
        <v>40</v>
      </c>
      <c r="B37" s="48" t="s">
        <v>6206</v>
      </c>
      <c r="C37" s="4" t="s">
        <v>6202</v>
      </c>
      <c r="D37" s="4" t="s">
        <v>6312</v>
      </c>
      <c r="E37" s="4" t="s">
        <v>6313</v>
      </c>
      <c r="F37" s="4" t="s">
        <v>6263</v>
      </c>
      <c r="G37" s="4" t="s">
        <v>6314</v>
      </c>
      <c r="H37" s="4" t="s">
        <v>6315</v>
      </c>
      <c r="I37" s="4" t="s">
        <v>6259</v>
      </c>
      <c r="J37" s="4" t="s">
        <v>6206</v>
      </c>
      <c r="K37" s="103" t="s">
        <v>6260</v>
      </c>
      <c r="L37" s="4" t="s">
        <v>6314</v>
      </c>
      <c r="M37" s="4" t="s">
        <v>6210</v>
      </c>
    </row>
    <row r="38" spans="1:14">
      <c r="A38" s="78" t="s">
        <v>48</v>
      </c>
      <c r="B38" s="650">
        <v>1975584000</v>
      </c>
      <c r="C38" s="682">
        <v>5018608000</v>
      </c>
      <c r="D38" s="651">
        <v>17489533000</v>
      </c>
      <c r="E38" s="682">
        <v>77352677000</v>
      </c>
      <c r="F38" s="682">
        <v>14389915000</v>
      </c>
      <c r="G38" s="682">
        <v>18830634000</v>
      </c>
      <c r="H38" s="682">
        <v>35771472000</v>
      </c>
      <c r="I38" s="682">
        <v>9586412000</v>
      </c>
      <c r="J38" s="682">
        <v>32362483000</v>
      </c>
      <c r="K38" s="649">
        <v>2430068000</v>
      </c>
      <c r="L38" s="682">
        <v>1009873000</v>
      </c>
      <c r="M38" s="682">
        <v>1583534000</v>
      </c>
    </row>
    <row r="39" spans="1:14">
      <c r="A39" s="78" t="s">
        <v>49</v>
      </c>
      <c r="B39" s="756">
        <v>942017000</v>
      </c>
      <c r="C39" s="651">
        <v>3628059000</v>
      </c>
      <c r="D39" s="651">
        <v>19138431000</v>
      </c>
      <c r="E39" s="682">
        <v>134805805000</v>
      </c>
      <c r="F39" s="682">
        <v>25861208000</v>
      </c>
      <c r="G39" s="651">
        <v>12152291000</v>
      </c>
      <c r="H39" s="651">
        <v>33799917000</v>
      </c>
      <c r="I39" s="651">
        <v>12453947000</v>
      </c>
      <c r="J39" s="651">
        <v>44117330000</v>
      </c>
      <c r="K39" s="633">
        <v>1829426000</v>
      </c>
      <c r="L39" s="651">
        <v>408614000</v>
      </c>
      <c r="M39" s="651">
        <v>1382176000</v>
      </c>
    </row>
    <row r="40" spans="1:14">
      <c r="A40" s="78" t="s">
        <v>50</v>
      </c>
      <c r="B40" s="816">
        <v>1945720000</v>
      </c>
      <c r="C40" s="654">
        <v>5361031000</v>
      </c>
      <c r="D40" s="654">
        <v>26101239000</v>
      </c>
      <c r="E40" s="682">
        <v>256009137000</v>
      </c>
      <c r="F40" s="682">
        <v>36417113000</v>
      </c>
      <c r="G40" s="654">
        <v>23035357000</v>
      </c>
      <c r="H40" s="654">
        <v>54223623000</v>
      </c>
      <c r="I40" s="654">
        <v>17057450000</v>
      </c>
      <c r="J40" s="654">
        <v>84780643000</v>
      </c>
      <c r="K40" s="717">
        <v>2313276000</v>
      </c>
      <c r="L40" s="654">
        <v>472422000</v>
      </c>
      <c r="M40" s="654">
        <v>2004933000</v>
      </c>
    </row>
    <row r="41" spans="1:14">
      <c r="A41" s="718" t="s">
        <v>51</v>
      </c>
      <c r="B41" s="49">
        <v>0.1116</v>
      </c>
      <c r="C41" s="5">
        <v>0.15970000000000001</v>
      </c>
      <c r="D41" s="5">
        <v>0.1075</v>
      </c>
      <c r="E41" s="76">
        <v>2.3671000000000002</v>
      </c>
      <c r="F41" s="5">
        <v>0.25950000000000001</v>
      </c>
      <c r="G41" s="5">
        <v>0.16289999999999999</v>
      </c>
      <c r="H41" s="5">
        <v>0.38619999999999999</v>
      </c>
      <c r="I41" s="5">
        <v>0.1149</v>
      </c>
      <c r="J41" s="5">
        <v>0.32940000000000003</v>
      </c>
      <c r="K41" s="105">
        <v>6.5000000000000002E-2</v>
      </c>
      <c r="L41" s="5">
        <v>0.22639999999999999</v>
      </c>
      <c r="M41" s="5">
        <v>0.31790000000000002</v>
      </c>
      <c r="N41" s="627"/>
    </row>
    <row r="42" spans="1:14">
      <c r="A42" s="718" t="s">
        <v>54</v>
      </c>
      <c r="B42" s="49">
        <v>6.1226000000000003</v>
      </c>
      <c r="C42" s="5">
        <v>4.5862999999999996</v>
      </c>
      <c r="D42" s="5">
        <v>7.1051000000000002</v>
      </c>
      <c r="E42" s="76">
        <v>0.63439999999999996</v>
      </c>
      <c r="F42" s="5">
        <v>5.7131999999999996</v>
      </c>
      <c r="G42" s="5">
        <v>7.4366000000000003</v>
      </c>
      <c r="H42" s="5">
        <v>2.5383</v>
      </c>
      <c r="I42" s="5">
        <v>6.1688000000000001</v>
      </c>
      <c r="J42" s="5">
        <v>3.5327999999999999</v>
      </c>
      <c r="K42" s="105">
        <v>11.541399999999999</v>
      </c>
      <c r="L42" s="5">
        <v>4.4360999999999997</v>
      </c>
      <c r="M42" s="5">
        <v>5.3567999999999998</v>
      </c>
      <c r="N42" s="627"/>
    </row>
    <row r="43" spans="1:14" ht="22.5" customHeight="1">
      <c r="A43" s="719" t="s">
        <v>55</v>
      </c>
      <c r="B43" s="65" t="s">
        <v>6316</v>
      </c>
      <c r="C43" s="75" t="s">
        <v>6317</v>
      </c>
      <c r="D43" s="75" t="s">
        <v>6318</v>
      </c>
      <c r="E43" s="75" t="s">
        <v>6319</v>
      </c>
      <c r="F43" s="5" t="s">
        <v>132</v>
      </c>
      <c r="G43" s="75" t="s">
        <v>57</v>
      </c>
      <c r="H43" s="75" t="s">
        <v>6320</v>
      </c>
      <c r="I43" s="75" t="s">
        <v>6321</v>
      </c>
      <c r="J43" s="75" t="s">
        <v>6322</v>
      </c>
      <c r="K43" s="109" t="s">
        <v>6323</v>
      </c>
      <c r="L43" s="75" t="s">
        <v>6324</v>
      </c>
      <c r="M43" s="75" t="s">
        <v>6325</v>
      </c>
    </row>
    <row r="44" spans="1:14" ht="22.5" customHeight="1">
      <c r="A44" s="78" t="s">
        <v>68</v>
      </c>
      <c r="B44" s="642"/>
      <c r="C44" s="644" t="s">
        <v>6326</v>
      </c>
      <c r="D44" s="642"/>
      <c r="E44" s="678"/>
      <c r="F44" s="128"/>
      <c r="G44" s="642"/>
      <c r="H44" s="644" t="s">
        <v>6327</v>
      </c>
      <c r="I44" s="642"/>
      <c r="J44" s="644" t="s">
        <v>6328</v>
      </c>
      <c r="K44" s="642"/>
      <c r="L44" s="642"/>
      <c r="M44" s="642"/>
    </row>
    <row r="45" spans="1:14">
      <c r="A45" s="78" t="s">
        <v>76</v>
      </c>
      <c r="B45" s="642" t="s">
        <v>6329</v>
      </c>
      <c r="C45" s="642"/>
      <c r="D45" s="642"/>
      <c r="E45" s="678"/>
      <c r="F45" s="128"/>
      <c r="G45" s="642"/>
      <c r="H45" s="642"/>
      <c r="I45" s="642"/>
      <c r="J45" s="642"/>
      <c r="K45" s="642"/>
      <c r="L45" s="642"/>
      <c r="M45" s="642"/>
    </row>
    <row r="46" spans="1:14">
      <c r="A46" s="78" t="s">
        <v>77</v>
      </c>
      <c r="B46" s="642"/>
      <c r="C46" s="642"/>
      <c r="D46" s="642"/>
      <c r="E46" s="678"/>
      <c r="F46" s="128"/>
      <c r="G46" s="642"/>
      <c r="H46" s="642"/>
      <c r="I46" s="642"/>
      <c r="J46" s="642"/>
      <c r="K46" s="642"/>
      <c r="L46" s="642"/>
      <c r="M46" s="642"/>
    </row>
    <row r="47" spans="1:14">
      <c r="A47" s="79" t="s">
        <v>1256</v>
      </c>
      <c r="B47" s="642"/>
      <c r="C47" s="642"/>
      <c r="D47" s="642"/>
      <c r="E47" s="678"/>
      <c r="F47" s="128"/>
      <c r="G47" s="642"/>
      <c r="H47" s="642"/>
      <c r="I47" s="642"/>
      <c r="J47" s="642"/>
      <c r="K47" s="642"/>
      <c r="L47" s="642"/>
      <c r="M47" s="642"/>
    </row>
    <row r="48" spans="1:14">
      <c r="A48" s="79" t="s">
        <v>79</v>
      </c>
      <c r="B48" s="642"/>
      <c r="C48" s="642"/>
      <c r="D48" s="642"/>
      <c r="E48" s="678"/>
      <c r="F48" s="128"/>
      <c r="G48" s="642"/>
      <c r="H48" s="642"/>
      <c r="I48" s="642"/>
      <c r="J48" s="642"/>
      <c r="K48" s="642"/>
      <c r="L48" s="642"/>
      <c r="M48" s="642"/>
    </row>
    <row r="49" spans="1:14">
      <c r="A49" s="78" t="s">
        <v>1260</v>
      </c>
      <c r="B49" s="48" t="s">
        <v>146</v>
      </c>
      <c r="C49" s="77" t="s">
        <v>87</v>
      </c>
      <c r="D49" s="48"/>
      <c r="E49" s="48"/>
      <c r="F49" s="48"/>
      <c r="G49" s="48"/>
      <c r="H49" s="4" t="s">
        <v>392</v>
      </c>
      <c r="I49" s="4" t="s">
        <v>87</v>
      </c>
      <c r="J49" s="77" t="s">
        <v>147</v>
      </c>
      <c r="K49" s="103" t="s">
        <v>150</v>
      </c>
      <c r="L49" s="4" t="s">
        <v>150</v>
      </c>
      <c r="M49" s="4" t="s">
        <v>1112</v>
      </c>
    </row>
    <row r="50" spans="1:14" ht="26.1" customHeight="1">
      <c r="A50" s="14" t="s">
        <v>1</v>
      </c>
      <c r="B50" s="14" t="s">
        <v>6330</v>
      </c>
      <c r="C50" s="14" t="s">
        <v>6331</v>
      </c>
      <c r="D50" s="14" t="s">
        <v>6332</v>
      </c>
      <c r="E50" s="14" t="s">
        <v>5817</v>
      </c>
      <c r="F50" s="14" t="s">
        <v>6333</v>
      </c>
      <c r="G50" s="14" t="s">
        <v>6334</v>
      </c>
      <c r="H50" s="14" t="s">
        <v>6335</v>
      </c>
      <c r="I50" s="14" t="s">
        <v>6336</v>
      </c>
      <c r="J50" s="14" t="s">
        <v>6337</v>
      </c>
      <c r="K50" s="14" t="s">
        <v>6338</v>
      </c>
      <c r="L50" s="14" t="s">
        <v>6339</v>
      </c>
      <c r="M50" s="14" t="s">
        <v>6340</v>
      </c>
    </row>
    <row r="51" spans="1:14">
      <c r="A51" s="78" t="s">
        <v>14</v>
      </c>
      <c r="B51" s="4" t="s">
        <v>6341</v>
      </c>
      <c r="C51" s="4" t="s">
        <v>6342</v>
      </c>
      <c r="D51" s="4" t="s">
        <v>6343</v>
      </c>
      <c r="E51" s="4" t="s">
        <v>6344</v>
      </c>
      <c r="F51" s="103" t="s">
        <v>6345</v>
      </c>
      <c r="G51" s="4" t="s">
        <v>6346</v>
      </c>
      <c r="H51" s="4" t="s">
        <v>6347</v>
      </c>
      <c r="I51" s="4" t="s">
        <v>6348</v>
      </c>
      <c r="J51" s="4" t="s">
        <v>6349</v>
      </c>
      <c r="K51" s="4" t="s">
        <v>6350</v>
      </c>
      <c r="L51" s="4" t="s">
        <v>6351</v>
      </c>
      <c r="M51" s="48" t="s">
        <v>6352</v>
      </c>
    </row>
    <row r="52" spans="1:14">
      <c r="A52" s="78" t="s">
        <v>27</v>
      </c>
      <c r="B52" s="4" t="s">
        <v>6353</v>
      </c>
      <c r="C52" s="4" t="s">
        <v>6354</v>
      </c>
      <c r="D52" s="4" t="s">
        <v>6355</v>
      </c>
      <c r="E52" s="4" t="s">
        <v>6356</v>
      </c>
      <c r="F52" s="103" t="s">
        <v>6357</v>
      </c>
      <c r="G52" s="4" t="s">
        <v>6358</v>
      </c>
      <c r="H52" s="4" t="s">
        <v>6359</v>
      </c>
      <c r="I52" s="4" t="s">
        <v>6360</v>
      </c>
      <c r="J52" s="4" t="s">
        <v>6361</v>
      </c>
      <c r="K52" s="4" t="s">
        <v>6362</v>
      </c>
      <c r="L52" s="4" t="s">
        <v>6363</v>
      </c>
      <c r="M52" s="48" t="s">
        <v>6364</v>
      </c>
    </row>
    <row r="53" spans="1:14">
      <c r="A53" s="78" t="s">
        <v>40</v>
      </c>
      <c r="B53" s="4" t="s">
        <v>6259</v>
      </c>
      <c r="C53" s="4" t="s">
        <v>6365</v>
      </c>
      <c r="D53" s="4" t="s">
        <v>6366</v>
      </c>
      <c r="E53" s="4" t="s">
        <v>6366</v>
      </c>
      <c r="F53" s="103" t="s">
        <v>6210</v>
      </c>
      <c r="G53" s="4" t="s">
        <v>6367</v>
      </c>
      <c r="H53" s="4" t="s">
        <v>6209</v>
      </c>
      <c r="I53" s="4" t="s">
        <v>6368</v>
      </c>
      <c r="J53" s="4" t="s">
        <v>6314</v>
      </c>
      <c r="K53" s="4" t="s">
        <v>6259</v>
      </c>
      <c r="L53" s="4" t="s">
        <v>6210</v>
      </c>
      <c r="M53" s="48" t="s">
        <v>6210</v>
      </c>
    </row>
    <row r="54" spans="1:14">
      <c r="A54" s="78" t="s">
        <v>48</v>
      </c>
      <c r="B54" s="682">
        <v>1249084000</v>
      </c>
      <c r="C54" s="682">
        <v>4525243000</v>
      </c>
      <c r="D54" s="651">
        <v>839798000</v>
      </c>
      <c r="E54" s="651">
        <v>1690926000</v>
      </c>
      <c r="F54" s="649">
        <v>1172486000</v>
      </c>
      <c r="G54" s="682">
        <v>1397652000</v>
      </c>
      <c r="H54" s="682">
        <v>2013884000</v>
      </c>
      <c r="I54" s="682">
        <v>1909580000</v>
      </c>
      <c r="J54" s="682">
        <v>1302884000</v>
      </c>
      <c r="K54" s="682">
        <v>4356399000</v>
      </c>
      <c r="L54" s="682">
        <v>9333954000</v>
      </c>
      <c r="M54" s="650">
        <v>7217057000</v>
      </c>
    </row>
    <row r="55" spans="1:14">
      <c r="A55" s="78" t="s">
        <v>49</v>
      </c>
      <c r="B55" s="651">
        <v>0</v>
      </c>
      <c r="C55" s="651">
        <v>2191555000</v>
      </c>
      <c r="D55" s="651">
        <v>266649000</v>
      </c>
      <c r="E55" s="651">
        <v>2079298000</v>
      </c>
      <c r="F55" s="649">
        <v>870992000</v>
      </c>
      <c r="G55" s="651">
        <v>1076029000</v>
      </c>
      <c r="H55" s="651">
        <v>1023897000</v>
      </c>
      <c r="I55" s="651">
        <v>739532000</v>
      </c>
      <c r="J55" s="651">
        <v>857227000</v>
      </c>
      <c r="K55" s="651">
        <v>6743795000</v>
      </c>
      <c r="L55" s="651">
        <v>4386295000</v>
      </c>
      <c r="M55" s="756">
        <v>9712713000</v>
      </c>
    </row>
    <row r="56" spans="1:14">
      <c r="A56" s="78" t="s">
        <v>50</v>
      </c>
      <c r="B56" s="654">
        <v>0</v>
      </c>
      <c r="C56" s="654">
        <v>3419369000</v>
      </c>
      <c r="D56" s="651">
        <v>266649000</v>
      </c>
      <c r="E56" s="651">
        <v>4128884000</v>
      </c>
      <c r="F56" s="649">
        <v>1087646000</v>
      </c>
      <c r="G56" s="654">
        <v>1397585000</v>
      </c>
      <c r="H56" s="654">
        <v>2044944000</v>
      </c>
      <c r="I56" s="654">
        <v>1491186000</v>
      </c>
      <c r="J56" s="654">
        <v>1119890000</v>
      </c>
      <c r="K56" s="654">
        <v>7600060000</v>
      </c>
      <c r="L56" s="654">
        <v>9074495000</v>
      </c>
      <c r="M56" s="816">
        <v>9712713000</v>
      </c>
    </row>
    <row r="57" spans="1:14">
      <c r="A57" s="718" t="s">
        <v>51</v>
      </c>
      <c r="B57" s="5">
        <v>9.5600000000000004E-2</v>
      </c>
      <c r="C57" s="5">
        <v>0.2281</v>
      </c>
      <c r="D57" s="5">
        <v>0.17599999999999999</v>
      </c>
      <c r="E57" s="5">
        <v>0.2707</v>
      </c>
      <c r="F57" s="105">
        <v>5.7700000000000001E-2</v>
      </c>
      <c r="G57" s="5">
        <v>0.1893</v>
      </c>
      <c r="H57" s="5">
        <v>0.2535</v>
      </c>
      <c r="I57" s="5">
        <v>0.35589999999999999</v>
      </c>
      <c r="J57" s="5">
        <v>0.1399</v>
      </c>
      <c r="K57" s="5">
        <v>0.23680000000000001</v>
      </c>
      <c r="L57" s="5">
        <v>0.44309999999999999</v>
      </c>
      <c r="M57" s="63">
        <v>1.8067</v>
      </c>
      <c r="N57" s="627"/>
    </row>
    <row r="58" spans="1:14">
      <c r="A58" s="718" t="s">
        <v>54</v>
      </c>
      <c r="B58" s="5">
        <v>17.913799999999998</v>
      </c>
      <c r="C58" s="5">
        <v>3.7157</v>
      </c>
      <c r="D58" s="5">
        <v>4.16</v>
      </c>
      <c r="E58" s="5">
        <v>12.043100000000001</v>
      </c>
      <c r="F58" s="105">
        <v>9.4589999999999996</v>
      </c>
      <c r="G58" s="5">
        <v>5.1291000000000002</v>
      </c>
      <c r="H58" s="5">
        <v>3.3212000000000002</v>
      </c>
      <c r="I58" s="5">
        <v>12.048299999999999</v>
      </c>
      <c r="J58" s="5">
        <v>280.84789999999998</v>
      </c>
      <c r="K58" s="5">
        <v>6.6071</v>
      </c>
      <c r="L58" s="5">
        <v>4.1745999999999999</v>
      </c>
      <c r="M58" s="49">
        <v>4.157</v>
      </c>
      <c r="N58" s="627"/>
    </row>
    <row r="59" spans="1:14" ht="22.5" customHeight="1">
      <c r="A59" s="719" t="s">
        <v>55</v>
      </c>
      <c r="B59" s="75" t="s">
        <v>6369</v>
      </c>
      <c r="C59" s="75" t="s">
        <v>3486</v>
      </c>
      <c r="D59" s="75" t="s">
        <v>6370</v>
      </c>
      <c r="E59" s="75" t="s">
        <v>6371</v>
      </c>
      <c r="F59" s="105" t="s">
        <v>6372</v>
      </c>
      <c r="G59" s="75" t="s">
        <v>6373</v>
      </c>
      <c r="H59" s="75" t="s">
        <v>6374</v>
      </c>
      <c r="I59" s="75" t="s">
        <v>6375</v>
      </c>
      <c r="J59" s="75" t="s">
        <v>6376</v>
      </c>
      <c r="K59" s="75" t="s">
        <v>6377</v>
      </c>
      <c r="L59" s="75" t="s">
        <v>57</v>
      </c>
      <c r="M59" s="65" t="s">
        <v>6378</v>
      </c>
    </row>
    <row r="60" spans="1:14" ht="22.5" customHeight="1">
      <c r="A60" s="78" t="s">
        <v>68</v>
      </c>
      <c r="B60" s="642"/>
      <c r="C60" s="642"/>
      <c r="D60" s="642"/>
      <c r="E60" s="642"/>
      <c r="F60" s="128"/>
      <c r="G60" s="642"/>
      <c r="H60" s="642"/>
      <c r="I60" s="642"/>
      <c r="J60" s="642"/>
      <c r="K60" s="642"/>
      <c r="L60" s="642"/>
      <c r="M60" s="644" t="s">
        <v>6379</v>
      </c>
    </row>
    <row r="61" spans="1:14">
      <c r="A61" s="78" t="s">
        <v>76</v>
      </c>
      <c r="B61" s="642"/>
      <c r="C61" s="642"/>
      <c r="D61" s="642"/>
      <c r="E61" s="642"/>
      <c r="F61" s="128"/>
      <c r="G61" s="642"/>
      <c r="H61" s="642"/>
      <c r="I61" s="642"/>
      <c r="J61" s="642"/>
      <c r="K61" s="642"/>
      <c r="L61" s="642"/>
      <c r="M61" s="642"/>
    </row>
    <row r="62" spans="1:14">
      <c r="A62" s="78" t="s">
        <v>77</v>
      </c>
      <c r="B62" s="642"/>
      <c r="C62" s="642"/>
      <c r="D62" s="642"/>
      <c r="E62" s="642"/>
      <c r="F62" s="128"/>
      <c r="G62" s="642"/>
      <c r="H62" s="642"/>
      <c r="I62" s="642"/>
      <c r="J62" s="642"/>
      <c r="K62" s="642"/>
      <c r="L62" s="642"/>
      <c r="M62" s="642"/>
    </row>
    <row r="63" spans="1:14">
      <c r="A63" s="79" t="s">
        <v>1256</v>
      </c>
      <c r="B63" s="642"/>
      <c r="C63" s="642"/>
      <c r="D63" s="642"/>
      <c r="E63" s="642"/>
      <c r="F63" s="128"/>
      <c r="G63" s="642"/>
      <c r="H63" s="642"/>
      <c r="I63" s="642"/>
      <c r="J63" s="642"/>
      <c r="K63" s="642"/>
      <c r="L63" s="642"/>
      <c r="M63" s="642"/>
    </row>
    <row r="64" spans="1:14">
      <c r="A64" s="79" t="s">
        <v>79</v>
      </c>
      <c r="B64" s="642"/>
      <c r="C64" s="642"/>
      <c r="D64" s="642"/>
      <c r="E64" s="642"/>
      <c r="F64" s="128"/>
      <c r="G64" s="642"/>
      <c r="H64" s="642"/>
      <c r="I64" s="642"/>
      <c r="J64" s="642"/>
      <c r="K64" s="642"/>
      <c r="L64" s="642"/>
      <c r="M64" s="642"/>
    </row>
    <row r="65" spans="1:13">
      <c r="A65" s="78" t="s">
        <v>1260</v>
      </c>
      <c r="B65" s="4" t="s">
        <v>1112</v>
      </c>
      <c r="C65" s="4" t="s">
        <v>1112</v>
      </c>
      <c r="D65" s="4" t="s">
        <v>840</v>
      </c>
      <c r="E65" s="4" t="s">
        <v>1112</v>
      </c>
      <c r="F65" s="103" t="s">
        <v>150</v>
      </c>
      <c r="G65" s="4" t="s">
        <v>1112</v>
      </c>
      <c r="H65" s="4" t="s">
        <v>1112</v>
      </c>
      <c r="I65" s="4" t="s">
        <v>146</v>
      </c>
      <c r="J65" s="77" t="s">
        <v>1112</v>
      </c>
      <c r="K65" s="4" t="s">
        <v>1112</v>
      </c>
      <c r="L65" s="4" t="s">
        <v>622</v>
      </c>
      <c r="M65" s="48" t="s">
        <v>622</v>
      </c>
    </row>
    <row r="66" spans="1:13" ht="26.1" customHeight="1">
      <c r="A66" s="14" t="s">
        <v>1</v>
      </c>
      <c r="B66" s="14" t="s">
        <v>6380</v>
      </c>
      <c r="C66" s="14" t="s">
        <v>6381</v>
      </c>
      <c r="D66" s="14" t="s">
        <v>6382</v>
      </c>
      <c r="E66" s="14" t="s">
        <v>6383</v>
      </c>
      <c r="F66" s="14" t="s">
        <v>6384</v>
      </c>
      <c r="G66" s="14" t="s">
        <v>6385</v>
      </c>
      <c r="H66" s="14" t="s">
        <v>6386</v>
      </c>
      <c r="I66" s="14" t="s">
        <v>6387</v>
      </c>
      <c r="J66" s="14" t="s">
        <v>6388</v>
      </c>
      <c r="K66" s="14" t="s">
        <v>6389</v>
      </c>
      <c r="L66" s="14" t="s">
        <v>6390</v>
      </c>
      <c r="M66" s="14" t="s">
        <v>6391</v>
      </c>
    </row>
    <row r="67" spans="1:13">
      <c r="A67" s="78" t="s">
        <v>14</v>
      </c>
      <c r="B67" s="103" t="s">
        <v>6392</v>
      </c>
      <c r="C67" s="103" t="s">
        <v>6393</v>
      </c>
      <c r="D67" s="48" t="s">
        <v>6394</v>
      </c>
      <c r="E67" s="103" t="s">
        <v>6395</v>
      </c>
      <c r="F67" s="48" t="s">
        <v>6396</v>
      </c>
      <c r="G67" s="48" t="s">
        <v>6397</v>
      </c>
      <c r="H67" s="48" t="s">
        <v>6398</v>
      </c>
      <c r="I67" s="48" t="s">
        <v>6399</v>
      </c>
      <c r="J67" s="48" t="s">
        <v>6400</v>
      </c>
      <c r="K67" s="48" t="s">
        <v>6401</v>
      </c>
      <c r="L67" s="48" t="s">
        <v>6402</v>
      </c>
      <c r="M67" s="103" t="s">
        <v>6403</v>
      </c>
    </row>
    <row r="68" spans="1:13">
      <c r="A68" s="78" t="s">
        <v>27</v>
      </c>
      <c r="B68" s="103" t="s">
        <v>6404</v>
      </c>
      <c r="C68" s="103" t="s">
        <v>6405</v>
      </c>
      <c r="D68" s="48" t="s">
        <v>6406</v>
      </c>
      <c r="E68" s="103" t="s">
        <v>6407</v>
      </c>
      <c r="F68" s="48" t="s">
        <v>6408</v>
      </c>
      <c r="G68" s="48" t="s">
        <v>6409</v>
      </c>
      <c r="H68" s="48" t="s">
        <v>6410</v>
      </c>
      <c r="I68" s="48" t="s">
        <v>6411</v>
      </c>
      <c r="J68" s="48" t="s">
        <v>6412</v>
      </c>
      <c r="K68" s="48" t="s">
        <v>6413</v>
      </c>
      <c r="L68" s="48" t="s">
        <v>6414</v>
      </c>
      <c r="M68" s="103" t="s">
        <v>6415</v>
      </c>
    </row>
    <row r="69" spans="1:13">
      <c r="A69" s="78" t="s">
        <v>40</v>
      </c>
      <c r="B69" s="103" t="s">
        <v>6312</v>
      </c>
      <c r="C69" s="103" t="s">
        <v>6416</v>
      </c>
      <c r="D69" s="48" t="s">
        <v>6210</v>
      </c>
      <c r="E69" s="103" t="s">
        <v>6312</v>
      </c>
      <c r="F69" s="48" t="s">
        <v>6202</v>
      </c>
      <c r="G69" s="48" t="s">
        <v>6210</v>
      </c>
      <c r="H69" s="48" t="s">
        <v>6366</v>
      </c>
      <c r="I69" s="48" t="s">
        <v>6201</v>
      </c>
      <c r="J69" s="48" t="s">
        <v>6366</v>
      </c>
      <c r="K69" s="48" t="s">
        <v>6210</v>
      </c>
      <c r="L69" s="48" t="s">
        <v>6366</v>
      </c>
      <c r="M69" s="103" t="s">
        <v>6367</v>
      </c>
    </row>
    <row r="70" spans="1:13">
      <c r="A70" s="78" t="s">
        <v>48</v>
      </c>
      <c r="B70" s="649">
        <v>6110387000</v>
      </c>
      <c r="C70" s="649">
        <v>3125959000</v>
      </c>
      <c r="D70" s="756">
        <v>7797548000</v>
      </c>
      <c r="E70" s="633">
        <v>2489244000</v>
      </c>
      <c r="F70" s="650">
        <v>1807924000</v>
      </c>
      <c r="G70" s="650">
        <v>2016582000</v>
      </c>
      <c r="H70" s="650">
        <v>12963082000</v>
      </c>
      <c r="I70" s="650">
        <v>2931768000</v>
      </c>
      <c r="J70" s="650">
        <v>2701100000</v>
      </c>
      <c r="K70" s="650">
        <v>2149384000</v>
      </c>
      <c r="L70" s="650">
        <v>2957967000</v>
      </c>
      <c r="M70" s="649">
        <v>1689556000</v>
      </c>
    </row>
    <row r="71" spans="1:13">
      <c r="A71" s="78" t="s">
        <v>49</v>
      </c>
      <c r="B71" s="633">
        <v>2443779000</v>
      </c>
      <c r="C71" s="633">
        <v>4903532000</v>
      </c>
      <c r="D71" s="756">
        <v>8371391000</v>
      </c>
      <c r="E71" s="633">
        <v>1177994000</v>
      </c>
      <c r="F71" s="650">
        <v>301604000</v>
      </c>
      <c r="G71" s="756">
        <v>596353000</v>
      </c>
      <c r="H71" s="756">
        <v>13790243000</v>
      </c>
      <c r="I71" s="756">
        <v>3583068000</v>
      </c>
      <c r="J71" s="756">
        <v>1950154000</v>
      </c>
      <c r="K71" s="756">
        <v>0</v>
      </c>
      <c r="L71" s="756">
        <v>4053066000</v>
      </c>
      <c r="M71" s="633">
        <v>2377512000</v>
      </c>
    </row>
    <row r="72" spans="1:13">
      <c r="A72" s="78" t="s">
        <v>50</v>
      </c>
      <c r="B72" s="717">
        <v>3667106000</v>
      </c>
      <c r="C72" s="717">
        <v>11835128000</v>
      </c>
      <c r="D72" s="756">
        <v>14298158000</v>
      </c>
      <c r="E72" s="633">
        <v>2077340000</v>
      </c>
      <c r="F72" s="650">
        <v>446136000</v>
      </c>
      <c r="G72" s="816">
        <v>940992000</v>
      </c>
      <c r="H72" s="816">
        <v>23349844000</v>
      </c>
      <c r="I72" s="816">
        <v>5404891000</v>
      </c>
      <c r="J72" s="816">
        <v>4023638000</v>
      </c>
      <c r="K72" s="816">
        <v>0</v>
      </c>
      <c r="L72" s="816">
        <v>6489340000</v>
      </c>
      <c r="M72" s="717">
        <v>2887449000</v>
      </c>
    </row>
    <row r="73" spans="1:13">
      <c r="A73" s="718" t="s">
        <v>51</v>
      </c>
      <c r="B73" s="105">
        <v>0.16170000000000001</v>
      </c>
      <c r="C73" s="106">
        <v>1.7485999999999999</v>
      </c>
      <c r="D73" s="63">
        <v>1.1583000000000001</v>
      </c>
      <c r="E73" s="105">
        <v>0.1173</v>
      </c>
      <c r="F73" s="49">
        <v>0.12790000000000001</v>
      </c>
      <c r="G73" s="49">
        <v>0.34899999999999998</v>
      </c>
      <c r="H73" s="49">
        <v>0.35780000000000001</v>
      </c>
      <c r="I73" s="49">
        <v>0.1198</v>
      </c>
      <c r="J73" s="49">
        <v>0.46360000000000001</v>
      </c>
      <c r="K73" s="63">
        <v>1.7110000000000001</v>
      </c>
      <c r="L73" s="63">
        <v>0.86570000000000003</v>
      </c>
      <c r="M73" s="114">
        <v>0.1024</v>
      </c>
    </row>
    <row r="74" spans="1:13">
      <c r="A74" s="718" t="s">
        <v>54</v>
      </c>
      <c r="B74" s="105">
        <v>10.776899999999999</v>
      </c>
      <c r="C74" s="105">
        <v>2.5347</v>
      </c>
      <c r="D74" s="49">
        <v>5.4028999999999998</v>
      </c>
      <c r="E74" s="105">
        <v>19.770399999999999</v>
      </c>
      <c r="F74" s="49">
        <v>7.0964</v>
      </c>
      <c r="G74" s="49">
        <v>13.626300000000001</v>
      </c>
      <c r="H74" s="49">
        <v>4.6544999999999996</v>
      </c>
      <c r="I74" s="49">
        <v>21.514800000000001</v>
      </c>
      <c r="J74" s="49">
        <v>4.0807000000000002</v>
      </c>
      <c r="K74" s="63">
        <v>1.7595000000000001</v>
      </c>
      <c r="L74" s="49">
        <v>3.5933999999999999</v>
      </c>
      <c r="M74" s="105">
        <v>6.2866999999999997</v>
      </c>
    </row>
    <row r="75" spans="1:13" ht="22.5" customHeight="1">
      <c r="A75" s="719" t="s">
        <v>55</v>
      </c>
      <c r="B75" s="109" t="s">
        <v>6417</v>
      </c>
      <c r="C75" s="109" t="s">
        <v>6418</v>
      </c>
      <c r="D75" s="65" t="s">
        <v>6419</v>
      </c>
      <c r="E75" s="109" t="s">
        <v>3862</v>
      </c>
      <c r="F75" s="49" t="s">
        <v>6420</v>
      </c>
      <c r="G75" s="65" t="s">
        <v>6421</v>
      </c>
      <c r="H75" s="65" t="s">
        <v>195</v>
      </c>
      <c r="I75" s="65" t="s">
        <v>6422</v>
      </c>
      <c r="J75" s="65" t="s">
        <v>6423</v>
      </c>
      <c r="K75" s="65" t="s">
        <v>6424</v>
      </c>
      <c r="L75" s="65" t="s">
        <v>6425</v>
      </c>
      <c r="M75" s="109" t="s">
        <v>6426</v>
      </c>
    </row>
    <row r="76" spans="1:13" ht="22.5" customHeight="1">
      <c r="A76" s="78" t="s">
        <v>68</v>
      </c>
      <c r="B76" s="644" t="s">
        <v>1527</v>
      </c>
      <c r="C76" s="644" t="s">
        <v>6427</v>
      </c>
      <c r="D76" s="642"/>
      <c r="E76" s="644" t="s">
        <v>6428</v>
      </c>
      <c r="F76" s="128"/>
      <c r="G76" s="642"/>
      <c r="H76" s="642"/>
      <c r="I76" s="642"/>
      <c r="J76" s="642"/>
      <c r="K76" s="644" t="s">
        <v>6429</v>
      </c>
      <c r="L76" s="644" t="s">
        <v>6430</v>
      </c>
      <c r="M76" s="642"/>
    </row>
    <row r="77" spans="1:13">
      <c r="A77" s="78" t="s">
        <v>76</v>
      </c>
      <c r="B77" s="642"/>
      <c r="C77" s="642"/>
      <c r="D77" s="642"/>
      <c r="E77" s="642"/>
      <c r="F77" s="128"/>
      <c r="G77" s="642"/>
      <c r="H77" s="642"/>
      <c r="I77" s="642"/>
      <c r="J77" s="642"/>
      <c r="K77" s="642"/>
      <c r="L77" s="642"/>
      <c r="M77" s="642"/>
    </row>
    <row r="78" spans="1:13">
      <c r="A78" s="78" t="s">
        <v>77</v>
      </c>
      <c r="B78" s="642"/>
      <c r="C78" s="642"/>
      <c r="D78" s="642"/>
      <c r="E78" s="642"/>
      <c r="F78" s="128"/>
      <c r="G78" s="642"/>
      <c r="H78" s="642"/>
      <c r="I78" s="642"/>
      <c r="J78" s="642"/>
      <c r="K78" s="642"/>
      <c r="L78" s="642"/>
      <c r="M78" s="642"/>
    </row>
    <row r="79" spans="1:13">
      <c r="A79" s="79" t="s">
        <v>1256</v>
      </c>
      <c r="B79" s="642"/>
      <c r="C79" s="642"/>
      <c r="D79" s="642"/>
      <c r="E79" s="642"/>
      <c r="F79" s="128"/>
      <c r="G79" s="642"/>
      <c r="H79" s="642"/>
      <c r="I79" s="642"/>
      <c r="J79" s="642"/>
      <c r="K79" s="642"/>
      <c r="L79" s="642"/>
      <c r="M79" s="642"/>
    </row>
    <row r="80" spans="1:13">
      <c r="A80" s="79" t="s">
        <v>79</v>
      </c>
      <c r="B80" s="642"/>
      <c r="C80" s="642"/>
      <c r="D80" s="642"/>
      <c r="E80" s="642"/>
      <c r="F80" s="128"/>
      <c r="G80" s="642"/>
      <c r="H80" s="642"/>
      <c r="I80" s="642"/>
      <c r="J80" s="642"/>
      <c r="K80" s="642"/>
      <c r="L80" s="642"/>
      <c r="M80" s="642"/>
    </row>
    <row r="81" spans="1:13">
      <c r="A81" s="78" t="s">
        <v>1260</v>
      </c>
      <c r="B81" s="103" t="s">
        <v>448</v>
      </c>
      <c r="C81" s="103" t="s">
        <v>448</v>
      </c>
      <c r="D81" s="48" t="s">
        <v>6431</v>
      </c>
      <c r="E81" s="103" t="s">
        <v>448</v>
      </c>
      <c r="F81" s="48" t="s">
        <v>82</v>
      </c>
      <c r="G81" s="48" t="s">
        <v>82</v>
      </c>
      <c r="H81" s="48" t="s">
        <v>82</v>
      </c>
      <c r="I81" s="48" t="s">
        <v>82</v>
      </c>
      <c r="J81" s="64" t="s">
        <v>82</v>
      </c>
      <c r="K81" s="48" t="s">
        <v>2505</v>
      </c>
      <c r="L81" s="48" t="s">
        <v>87</v>
      </c>
      <c r="M81" s="103" t="s">
        <v>150</v>
      </c>
    </row>
    <row r="82" spans="1:13" ht="26.1" customHeight="1">
      <c r="A82" s="14" t="s">
        <v>1</v>
      </c>
      <c r="B82" s="14" t="s">
        <v>6432</v>
      </c>
      <c r="C82" s="14" t="s">
        <v>6433</v>
      </c>
      <c r="D82" s="14" t="s">
        <v>6434</v>
      </c>
      <c r="E82" s="14" t="s">
        <v>3085</v>
      </c>
      <c r="F82" s="14" t="s">
        <v>6435</v>
      </c>
      <c r="G82" s="14" t="s">
        <v>6436</v>
      </c>
      <c r="H82" s="14" t="s">
        <v>6437</v>
      </c>
      <c r="I82" s="14" t="s">
        <v>6438</v>
      </c>
      <c r="J82" s="14" t="s">
        <v>6439</v>
      </c>
      <c r="K82" s="14" t="s">
        <v>6440</v>
      </c>
      <c r="L82" s="14" t="s">
        <v>6441</v>
      </c>
      <c r="M82" s="14" t="s">
        <v>6442</v>
      </c>
    </row>
    <row r="83" spans="1:13">
      <c r="A83" s="78" t="s">
        <v>14</v>
      </c>
      <c r="B83" s="48" t="s">
        <v>6443</v>
      </c>
      <c r="C83" s="48" t="s">
        <v>6444</v>
      </c>
      <c r="D83" s="103" t="s">
        <v>6445</v>
      </c>
      <c r="E83" s="48" t="s">
        <v>6446</v>
      </c>
      <c r="F83" s="48" t="s">
        <v>6447</v>
      </c>
      <c r="G83" s="48" t="s">
        <v>6448</v>
      </c>
      <c r="H83" s="48" t="s">
        <v>6449</v>
      </c>
      <c r="I83" s="48" t="s">
        <v>6450</v>
      </c>
      <c r="J83" s="48" t="s">
        <v>6451</v>
      </c>
      <c r="K83" s="48" t="s">
        <v>6452</v>
      </c>
      <c r="L83" s="48" t="s">
        <v>6453</v>
      </c>
      <c r="M83" s="48" t="s">
        <v>6454</v>
      </c>
    </row>
    <row r="84" spans="1:13">
      <c r="A84" s="78" t="s">
        <v>27</v>
      </c>
      <c r="B84" s="48" t="s">
        <v>6455</v>
      </c>
      <c r="C84" s="48" t="s">
        <v>6456</v>
      </c>
      <c r="D84" s="103" t="s">
        <v>6457</v>
      </c>
      <c r="E84" s="48" t="s">
        <v>6458</v>
      </c>
      <c r="F84" s="48" t="s">
        <v>6459</v>
      </c>
      <c r="G84" s="48" t="s">
        <v>6460</v>
      </c>
      <c r="H84" s="48" t="s">
        <v>6461</v>
      </c>
      <c r="I84" s="48" t="s">
        <v>6462</v>
      </c>
      <c r="J84" s="48" t="s">
        <v>6463</v>
      </c>
      <c r="K84" s="48" t="s">
        <v>6464</v>
      </c>
      <c r="L84" s="48" t="s">
        <v>6465</v>
      </c>
      <c r="M84" s="48" t="s">
        <v>6466</v>
      </c>
    </row>
    <row r="85" spans="1:13">
      <c r="A85" s="78" t="s">
        <v>40</v>
      </c>
      <c r="B85" s="48" t="s">
        <v>6210</v>
      </c>
      <c r="C85" s="48" t="s">
        <v>6261</v>
      </c>
      <c r="D85" s="103" t="s">
        <v>6367</v>
      </c>
      <c r="E85" s="48" t="s">
        <v>6210</v>
      </c>
      <c r="F85" s="48" t="s">
        <v>6264</v>
      </c>
      <c r="G85" s="48" t="s">
        <v>6209</v>
      </c>
      <c r="H85" s="48" t="s">
        <v>6264</v>
      </c>
      <c r="I85" s="48" t="s">
        <v>6209</v>
      </c>
      <c r="J85" s="48" t="s">
        <v>6259</v>
      </c>
      <c r="K85" s="48" t="s">
        <v>6209</v>
      </c>
      <c r="L85" s="48" t="s">
        <v>6367</v>
      </c>
      <c r="M85" s="48" t="s">
        <v>6259</v>
      </c>
    </row>
    <row r="86" spans="1:13">
      <c r="A86" s="78" t="s">
        <v>48</v>
      </c>
      <c r="B86" s="650">
        <v>3673505000</v>
      </c>
      <c r="C86" s="650">
        <v>469897000</v>
      </c>
      <c r="D86" s="633">
        <v>1462758000</v>
      </c>
      <c r="E86" s="756">
        <v>2047888000</v>
      </c>
      <c r="F86" s="650">
        <v>251280000</v>
      </c>
      <c r="G86" s="650">
        <v>2123272000</v>
      </c>
      <c r="H86" s="650">
        <v>1633929000</v>
      </c>
      <c r="I86" s="650">
        <v>4183148000</v>
      </c>
      <c r="J86" s="650">
        <v>2990452000</v>
      </c>
      <c r="K86" s="650">
        <v>1589869000</v>
      </c>
      <c r="L86" s="650">
        <v>1010714000</v>
      </c>
      <c r="M86" s="650">
        <v>1246244000</v>
      </c>
    </row>
    <row r="87" spans="1:13">
      <c r="A87" s="78" t="s">
        <v>49</v>
      </c>
      <c r="B87" s="756">
        <v>2348071000</v>
      </c>
      <c r="C87" s="756">
        <v>166635000</v>
      </c>
      <c r="D87" s="633">
        <v>491844000</v>
      </c>
      <c r="E87" s="756">
        <v>752315000</v>
      </c>
      <c r="F87" s="650">
        <v>0</v>
      </c>
      <c r="G87" s="756">
        <v>3204295000</v>
      </c>
      <c r="H87" s="756">
        <v>1902229000</v>
      </c>
      <c r="I87" s="756">
        <v>3163601000</v>
      </c>
      <c r="J87" s="756">
        <v>2002821000</v>
      </c>
      <c r="K87" s="756">
        <v>1068664000</v>
      </c>
      <c r="L87" s="756">
        <v>300000000</v>
      </c>
      <c r="M87" s="756">
        <v>1071856000</v>
      </c>
    </row>
    <row r="88" spans="1:13">
      <c r="A88" s="78" t="s">
        <v>50</v>
      </c>
      <c r="B88" s="816">
        <v>2578344000</v>
      </c>
      <c r="C88" s="816">
        <v>1266635000</v>
      </c>
      <c r="D88" s="633">
        <v>1823370000</v>
      </c>
      <c r="E88" s="756">
        <v>1367915000</v>
      </c>
      <c r="F88" s="650">
        <v>0</v>
      </c>
      <c r="G88" s="816">
        <v>3754287000</v>
      </c>
      <c r="H88" s="816">
        <v>3262654000</v>
      </c>
      <c r="I88" s="816">
        <v>4864620000</v>
      </c>
      <c r="J88" s="816">
        <v>2611262000</v>
      </c>
      <c r="K88" s="816">
        <v>2957407000</v>
      </c>
      <c r="L88" s="816">
        <v>1429923000</v>
      </c>
      <c r="M88" s="816">
        <v>1938903000</v>
      </c>
    </row>
    <row r="89" spans="1:13">
      <c r="A89" s="718" t="s">
        <v>51</v>
      </c>
      <c r="B89" s="49">
        <v>0.49149999999999999</v>
      </c>
      <c r="C89" s="117">
        <v>0.20519999999999999</v>
      </c>
      <c r="D89" s="114">
        <v>0.32950000000000002</v>
      </c>
      <c r="E89" s="49">
        <v>4.8000000000000001E-2</v>
      </c>
      <c r="F89" s="63">
        <v>1.0620000000000001</v>
      </c>
      <c r="G89" s="49">
        <v>1.37E-2</v>
      </c>
      <c r="H89" s="49">
        <v>0.31330000000000002</v>
      </c>
      <c r="I89" s="49">
        <v>0.62519999999999998</v>
      </c>
      <c r="J89" s="49">
        <v>0.1648</v>
      </c>
      <c r="K89" s="117">
        <v>0.26140000000000002</v>
      </c>
      <c r="L89" s="117">
        <v>0.42420000000000002</v>
      </c>
      <c r="M89" s="63">
        <v>2.5470999999999999</v>
      </c>
    </row>
    <row r="90" spans="1:13">
      <c r="A90" s="718" t="s">
        <v>54</v>
      </c>
      <c r="B90" s="49">
        <v>9.3933</v>
      </c>
      <c r="C90" s="49">
        <v>9.4282000000000004</v>
      </c>
      <c r="D90" s="105">
        <v>6.0664999999999996</v>
      </c>
      <c r="E90" s="49">
        <v>18.5593</v>
      </c>
      <c r="F90" s="63">
        <v>0.74109999999999998</v>
      </c>
      <c r="G90" s="49">
        <v>35.325099999999999</v>
      </c>
      <c r="H90" s="49">
        <v>2.7698999999999998</v>
      </c>
      <c r="I90" s="49">
        <v>5.2049000000000003</v>
      </c>
      <c r="J90" s="49">
        <v>6.0263</v>
      </c>
      <c r="K90" s="117">
        <v>3.6000999999999999</v>
      </c>
      <c r="L90" s="49">
        <v>4.1234000000000002</v>
      </c>
      <c r="M90" s="63">
        <v>1.2263999999999999</v>
      </c>
    </row>
    <row r="91" spans="1:13" ht="22.5" customHeight="1">
      <c r="A91" s="719" t="s">
        <v>55</v>
      </c>
      <c r="B91" s="65" t="s">
        <v>6467</v>
      </c>
      <c r="C91" s="65" t="s">
        <v>6468</v>
      </c>
      <c r="D91" s="109" t="s">
        <v>6469</v>
      </c>
      <c r="E91" s="65" t="s">
        <v>6470</v>
      </c>
      <c r="F91" s="49" t="s">
        <v>6471</v>
      </c>
      <c r="G91" s="65" t="s">
        <v>6472</v>
      </c>
      <c r="H91" s="65" t="s">
        <v>6323</v>
      </c>
      <c r="I91" s="65" t="s">
        <v>6324</v>
      </c>
      <c r="J91" s="65" t="s">
        <v>6473</v>
      </c>
      <c r="K91" s="65" t="s">
        <v>2098</v>
      </c>
      <c r="L91" s="65" t="s">
        <v>6474</v>
      </c>
      <c r="M91" s="65" t="s">
        <v>2098</v>
      </c>
    </row>
    <row r="92" spans="1:13" ht="22.5" customHeight="1">
      <c r="A92" s="78" t="s">
        <v>68</v>
      </c>
      <c r="B92" s="642"/>
      <c r="C92" s="644" t="s">
        <v>3439</v>
      </c>
      <c r="D92" s="642"/>
      <c r="E92" s="642"/>
      <c r="F92" s="644" t="s">
        <v>6475</v>
      </c>
      <c r="G92" s="642"/>
      <c r="H92" s="642"/>
      <c r="I92" s="642"/>
      <c r="J92" s="642"/>
      <c r="K92" s="642"/>
      <c r="L92" s="642"/>
      <c r="M92" s="642"/>
    </row>
    <row r="93" spans="1:13">
      <c r="A93" s="78" t="s">
        <v>76</v>
      </c>
      <c r="B93" s="642"/>
      <c r="C93" s="642"/>
      <c r="D93" s="642"/>
      <c r="E93" s="642"/>
      <c r="F93" s="128"/>
      <c r="G93" s="642"/>
      <c r="H93" s="642"/>
      <c r="I93" s="642"/>
      <c r="J93" s="642"/>
      <c r="K93" s="642"/>
      <c r="L93" s="642"/>
      <c r="M93" s="642"/>
    </row>
    <row r="94" spans="1:13">
      <c r="A94" s="78" t="s">
        <v>77</v>
      </c>
      <c r="B94" s="642"/>
      <c r="C94" s="642"/>
      <c r="D94" s="642"/>
      <c r="E94" s="642"/>
      <c r="F94" s="128"/>
      <c r="G94" s="642"/>
      <c r="H94" s="642"/>
      <c r="I94" s="642"/>
      <c r="J94" s="642"/>
      <c r="K94" s="642"/>
      <c r="L94" s="642"/>
      <c r="M94" s="642"/>
    </row>
    <row r="95" spans="1:13">
      <c r="A95" s="79" t="s">
        <v>1256</v>
      </c>
      <c r="B95" s="642"/>
      <c r="C95" s="642"/>
      <c r="D95" s="642"/>
      <c r="E95" s="642"/>
      <c r="F95" s="128"/>
      <c r="G95" s="642"/>
      <c r="H95" s="642"/>
      <c r="I95" s="642"/>
      <c r="J95" s="642"/>
      <c r="K95" s="642"/>
      <c r="L95" s="642"/>
      <c r="M95" s="642"/>
    </row>
    <row r="96" spans="1:13">
      <c r="A96" s="79" t="s">
        <v>79</v>
      </c>
      <c r="B96" s="642"/>
      <c r="C96" s="642"/>
      <c r="D96" s="642"/>
      <c r="E96" s="642"/>
      <c r="F96" s="128"/>
      <c r="G96" s="642"/>
      <c r="H96" s="642"/>
      <c r="I96" s="642"/>
      <c r="J96" s="642"/>
      <c r="K96" s="642"/>
      <c r="L96" s="642"/>
      <c r="M96" s="642"/>
    </row>
    <row r="97" spans="1:13">
      <c r="A97" s="78" t="s">
        <v>1260</v>
      </c>
      <c r="B97" s="48" t="s">
        <v>1112</v>
      </c>
      <c r="C97" s="48" t="s">
        <v>448</v>
      </c>
      <c r="D97" s="103" t="s">
        <v>83</v>
      </c>
      <c r="E97" s="48" t="s">
        <v>448</v>
      </c>
      <c r="F97" s="48" t="s">
        <v>333</v>
      </c>
      <c r="G97" s="48" t="s">
        <v>333</v>
      </c>
      <c r="H97" s="48" t="s">
        <v>333</v>
      </c>
      <c r="I97" s="48" t="s">
        <v>333</v>
      </c>
      <c r="J97" s="64" t="s">
        <v>333</v>
      </c>
      <c r="K97" s="48" t="s">
        <v>1054</v>
      </c>
      <c r="L97" s="48" t="s">
        <v>333</v>
      </c>
      <c r="M97" s="48" t="s">
        <v>333</v>
      </c>
    </row>
    <row r="98" spans="1:13" ht="26.1" customHeight="1">
      <c r="A98" s="14" t="s">
        <v>1</v>
      </c>
      <c r="B98" s="14" t="s">
        <v>6476</v>
      </c>
      <c r="C98" s="14" t="s">
        <v>6477</v>
      </c>
      <c r="D98" s="14" t="s">
        <v>6478</v>
      </c>
      <c r="E98" s="14" t="s">
        <v>6479</v>
      </c>
      <c r="F98" s="14" t="s">
        <v>6480</v>
      </c>
      <c r="G98" s="14" t="s">
        <v>6481</v>
      </c>
      <c r="H98" s="14" t="s">
        <v>6482</v>
      </c>
      <c r="I98" s="14" t="s">
        <v>6483</v>
      </c>
      <c r="J98" s="16" t="s">
        <v>6484</v>
      </c>
      <c r="K98" s="14" t="s">
        <v>6485</v>
      </c>
      <c r="L98" s="14" t="s">
        <v>6486</v>
      </c>
      <c r="M98" s="54" t="s">
        <v>6487</v>
      </c>
    </row>
    <row r="99" spans="1:13">
      <c r="A99" s="78" t="s">
        <v>14</v>
      </c>
      <c r="B99" s="48" t="s">
        <v>6488</v>
      </c>
      <c r="C99" s="48" t="s">
        <v>6123</v>
      </c>
      <c r="D99" s="48" t="s">
        <v>6489</v>
      </c>
      <c r="E99" s="48" t="s">
        <v>6490</v>
      </c>
      <c r="F99" s="103" t="s">
        <v>6491</v>
      </c>
      <c r="G99" s="48" t="s">
        <v>6492</v>
      </c>
      <c r="H99" s="48" t="s">
        <v>6493</v>
      </c>
      <c r="I99" s="103" t="s">
        <v>6494</v>
      </c>
      <c r="J99" s="103" t="s">
        <v>6495</v>
      </c>
      <c r="K99" s="103" t="s">
        <v>6496</v>
      </c>
      <c r="L99" s="103" t="s">
        <v>6497</v>
      </c>
      <c r="M99" s="103" t="s">
        <v>6498</v>
      </c>
    </row>
    <row r="100" spans="1:13">
      <c r="A100" s="78" t="s">
        <v>27</v>
      </c>
      <c r="B100" s="48" t="s">
        <v>6499</v>
      </c>
      <c r="C100" s="48" t="s">
        <v>6500</v>
      </c>
      <c r="D100" s="48" t="s">
        <v>6501</v>
      </c>
      <c r="E100" s="48" t="s">
        <v>6502</v>
      </c>
      <c r="F100" s="103" t="s">
        <v>6503</v>
      </c>
      <c r="G100" s="48" t="s">
        <v>6504</v>
      </c>
      <c r="H100" s="48" t="s">
        <v>6505</v>
      </c>
      <c r="I100" s="103" t="s">
        <v>6506</v>
      </c>
      <c r="J100" s="103" t="s">
        <v>6507</v>
      </c>
      <c r="K100" s="103" t="s">
        <v>6508</v>
      </c>
      <c r="L100" s="103" t="s">
        <v>6509</v>
      </c>
      <c r="M100" s="103" t="s">
        <v>6510</v>
      </c>
    </row>
    <row r="101" spans="1:13">
      <c r="A101" s="78" t="s">
        <v>40</v>
      </c>
      <c r="B101" s="48" t="s">
        <v>6366</v>
      </c>
      <c r="C101" s="48" t="s">
        <v>6264</v>
      </c>
      <c r="D101" s="48" t="s">
        <v>6210</v>
      </c>
      <c r="E101" s="48" t="s">
        <v>6210</v>
      </c>
      <c r="F101" s="103" t="s">
        <v>6367</v>
      </c>
      <c r="G101" s="48" t="s">
        <v>6259</v>
      </c>
      <c r="H101" s="48" t="s">
        <v>6261</v>
      </c>
      <c r="I101" s="103" t="s">
        <v>6365</v>
      </c>
      <c r="J101" s="103" t="s">
        <v>6259</v>
      </c>
      <c r="K101" s="103" t="s">
        <v>6201</v>
      </c>
      <c r="L101" s="103" t="s">
        <v>6210</v>
      </c>
      <c r="M101" s="103" t="s">
        <v>6312</v>
      </c>
    </row>
    <row r="102" spans="1:13">
      <c r="A102" s="78" t="s">
        <v>48</v>
      </c>
      <c r="B102" s="650">
        <v>614922000</v>
      </c>
      <c r="C102" s="650">
        <v>675067000</v>
      </c>
      <c r="D102" s="756">
        <v>913582000</v>
      </c>
      <c r="E102" s="756">
        <v>6778904000</v>
      </c>
      <c r="F102" s="742">
        <v>1244772000</v>
      </c>
      <c r="G102" s="650">
        <v>2091955000</v>
      </c>
      <c r="H102" s="650">
        <v>3605309000</v>
      </c>
      <c r="I102" s="649">
        <v>261818000</v>
      </c>
      <c r="J102" s="649">
        <v>5342087000</v>
      </c>
      <c r="K102" s="649">
        <v>1866502000</v>
      </c>
      <c r="L102" s="649">
        <v>1281945000</v>
      </c>
      <c r="M102" s="649">
        <v>2348441000</v>
      </c>
    </row>
    <row r="103" spans="1:13">
      <c r="A103" s="78" t="s">
        <v>49</v>
      </c>
      <c r="B103" s="756">
        <v>598170000</v>
      </c>
      <c r="C103" s="756">
        <v>325197000</v>
      </c>
      <c r="D103" s="756">
        <v>555510000</v>
      </c>
      <c r="E103" s="756">
        <v>8108397000</v>
      </c>
      <c r="F103" s="649">
        <v>725204000</v>
      </c>
      <c r="G103" s="756">
        <v>1878269000</v>
      </c>
      <c r="H103" s="756">
        <v>3533195000</v>
      </c>
      <c r="I103" s="633">
        <v>0</v>
      </c>
      <c r="J103" s="633">
        <v>1241373000</v>
      </c>
      <c r="K103" s="633">
        <v>1684931000</v>
      </c>
      <c r="L103" s="633">
        <v>468181000</v>
      </c>
      <c r="M103" s="633">
        <v>4774267000</v>
      </c>
    </row>
    <row r="104" spans="1:13">
      <c r="A104" s="78" t="s">
        <v>50</v>
      </c>
      <c r="B104" s="816">
        <v>1463444000</v>
      </c>
      <c r="C104" s="816">
        <v>325197000</v>
      </c>
      <c r="D104" s="756">
        <v>753978000</v>
      </c>
      <c r="E104" s="756">
        <v>13047241000</v>
      </c>
      <c r="F104" s="649">
        <v>1300302000</v>
      </c>
      <c r="G104" s="816">
        <v>3295870000</v>
      </c>
      <c r="H104" s="816">
        <v>5214697000</v>
      </c>
      <c r="I104" s="717">
        <v>0</v>
      </c>
      <c r="J104" s="717">
        <v>3469357000</v>
      </c>
      <c r="K104" s="717">
        <v>2411147000</v>
      </c>
      <c r="L104" s="717">
        <v>605692000</v>
      </c>
      <c r="M104" s="717">
        <v>9799775000</v>
      </c>
    </row>
    <row r="105" spans="1:13">
      <c r="A105" s="718" t="s">
        <v>51</v>
      </c>
      <c r="B105" s="49">
        <v>0</v>
      </c>
      <c r="C105" s="117">
        <v>0.27710000000000001</v>
      </c>
      <c r="D105" s="117">
        <v>7.5800000000000006E-2</v>
      </c>
      <c r="E105" s="49">
        <v>0.47520000000000001</v>
      </c>
      <c r="F105" s="114">
        <v>1.9699999999999999E-2</v>
      </c>
      <c r="G105" s="49">
        <v>0.20499999999999999</v>
      </c>
      <c r="H105" s="49">
        <v>8.7800000000000003E-2</v>
      </c>
      <c r="I105" s="105">
        <v>0</v>
      </c>
      <c r="J105" s="105">
        <v>0.21990000000000001</v>
      </c>
      <c r="K105" s="114">
        <v>0.1181</v>
      </c>
      <c r="L105" s="114">
        <v>0.36320000000000002</v>
      </c>
      <c r="M105" s="114">
        <v>0.47049999999999997</v>
      </c>
    </row>
    <row r="106" spans="1:13">
      <c r="A106" s="718" t="s">
        <v>54</v>
      </c>
      <c r="B106" s="49" t="s">
        <v>52</v>
      </c>
      <c r="C106" s="49">
        <v>6.6417000000000002</v>
      </c>
      <c r="D106" s="49">
        <v>7.0624000000000002</v>
      </c>
      <c r="E106" s="49">
        <v>11.2704</v>
      </c>
      <c r="F106" s="114">
        <v>18.595500000000001</v>
      </c>
      <c r="G106" s="49">
        <v>2.7690000000000001</v>
      </c>
      <c r="H106" s="49">
        <v>10.7522</v>
      </c>
      <c r="I106" s="105" t="s">
        <v>52</v>
      </c>
      <c r="J106" s="105">
        <v>10.1226</v>
      </c>
      <c r="K106" s="114">
        <v>8.9855999999999998</v>
      </c>
      <c r="L106" s="105">
        <v>9.1546000000000003</v>
      </c>
      <c r="M106" s="114">
        <v>8.7327999999999992</v>
      </c>
    </row>
    <row r="107" spans="1:13" ht="22.5" customHeight="1">
      <c r="A107" s="719" t="s">
        <v>55</v>
      </c>
      <c r="B107" s="65" t="s">
        <v>59</v>
      </c>
      <c r="C107" s="65" t="s">
        <v>6511</v>
      </c>
      <c r="D107" s="65" t="s">
        <v>6512</v>
      </c>
      <c r="E107" s="65" t="s">
        <v>6513</v>
      </c>
      <c r="F107" s="105" t="s">
        <v>6514</v>
      </c>
      <c r="G107" s="65" t="s">
        <v>6515</v>
      </c>
      <c r="H107" s="65" t="s">
        <v>6516</v>
      </c>
      <c r="I107" s="109" t="s">
        <v>6517</v>
      </c>
      <c r="J107" s="109" t="s">
        <v>492</v>
      </c>
      <c r="K107" s="109" t="s">
        <v>6518</v>
      </c>
      <c r="L107" s="109" t="s">
        <v>6519</v>
      </c>
      <c r="M107" s="109" t="s">
        <v>6520</v>
      </c>
    </row>
    <row r="108" spans="1:13">
      <c r="A108" s="78" t="s">
        <v>68</v>
      </c>
      <c r="B108" s="642"/>
      <c r="C108" s="642"/>
      <c r="D108" s="642"/>
      <c r="E108" s="642"/>
      <c r="F108" s="642"/>
      <c r="G108" s="642"/>
      <c r="H108" s="642"/>
      <c r="I108" s="642"/>
      <c r="J108" s="642"/>
      <c r="K108" s="642"/>
      <c r="L108" s="642"/>
      <c r="M108" s="642"/>
    </row>
    <row r="109" spans="1:13">
      <c r="A109" s="78" t="s">
        <v>76</v>
      </c>
      <c r="B109" s="642"/>
      <c r="C109" s="642"/>
      <c r="D109" s="642"/>
      <c r="E109" s="642"/>
      <c r="F109" s="128"/>
      <c r="G109" s="642"/>
      <c r="H109" s="642"/>
      <c r="I109" s="156" t="s">
        <v>6521</v>
      </c>
      <c r="J109" s="642"/>
      <c r="K109" s="642"/>
      <c r="L109" s="642"/>
      <c r="M109" s="642"/>
    </row>
    <row r="110" spans="1:13">
      <c r="A110" s="78" t="s">
        <v>77</v>
      </c>
      <c r="B110" s="642"/>
      <c r="C110" s="642"/>
      <c r="D110" s="642"/>
      <c r="E110" s="642"/>
      <c r="F110" s="128"/>
      <c r="G110" s="642"/>
      <c r="H110" s="642"/>
      <c r="I110" s="642"/>
      <c r="J110" s="642"/>
      <c r="K110" s="642"/>
      <c r="L110" s="642"/>
      <c r="M110" s="642"/>
    </row>
    <row r="111" spans="1:13">
      <c r="A111" s="79" t="s">
        <v>1256</v>
      </c>
      <c r="B111" s="642"/>
      <c r="C111" s="642"/>
      <c r="D111" s="642"/>
      <c r="E111" s="642"/>
      <c r="F111" s="128"/>
      <c r="G111" s="642"/>
      <c r="H111" s="642"/>
      <c r="I111" s="642"/>
      <c r="J111" s="642"/>
      <c r="K111" s="642"/>
      <c r="L111" s="642"/>
      <c r="M111" s="642"/>
    </row>
    <row r="112" spans="1:13">
      <c r="A112" s="79" t="s">
        <v>79</v>
      </c>
      <c r="B112" s="642"/>
      <c r="C112" s="642"/>
      <c r="D112" s="642"/>
      <c r="E112" s="642"/>
      <c r="F112" s="128"/>
      <c r="G112" s="642"/>
      <c r="H112" s="642"/>
      <c r="I112" s="642"/>
      <c r="J112" s="642"/>
      <c r="K112" s="642"/>
      <c r="L112" s="642"/>
      <c r="M112" s="642"/>
    </row>
    <row r="113" spans="1:13">
      <c r="A113" s="78" t="s">
        <v>1260</v>
      </c>
      <c r="B113" s="48" t="s">
        <v>333</v>
      </c>
      <c r="C113" s="48" t="s">
        <v>333</v>
      </c>
      <c r="D113" s="48"/>
      <c r="E113" s="48" t="s">
        <v>448</v>
      </c>
      <c r="F113" s="103" t="s">
        <v>146</v>
      </c>
      <c r="G113" s="48" t="s">
        <v>82</v>
      </c>
      <c r="H113" s="48" t="s">
        <v>82</v>
      </c>
      <c r="I113" s="103" t="s">
        <v>448</v>
      </c>
      <c r="J113" s="112" t="s">
        <v>6522</v>
      </c>
      <c r="K113" s="103" t="s">
        <v>2455</v>
      </c>
      <c r="L113" s="103" t="s">
        <v>1533</v>
      </c>
      <c r="M113" s="103" t="s">
        <v>448</v>
      </c>
    </row>
    <row r="114" spans="1:13" ht="26.1" customHeight="1">
      <c r="A114" s="14" t="s">
        <v>1</v>
      </c>
      <c r="B114" s="14" t="s">
        <v>6523</v>
      </c>
      <c r="C114" s="14" t="s">
        <v>6524</v>
      </c>
      <c r="D114" s="14" t="s">
        <v>6525</v>
      </c>
      <c r="E114" s="14" t="s">
        <v>6526</v>
      </c>
      <c r="F114" s="14" t="s">
        <v>6527</v>
      </c>
      <c r="G114" s="129"/>
      <c r="H114" s="129"/>
      <c r="I114" s="129"/>
      <c r="J114" s="129"/>
      <c r="K114" s="129"/>
      <c r="L114" s="129"/>
      <c r="M114" s="152"/>
    </row>
    <row r="115" spans="1:13">
      <c r="A115" s="78" t="s">
        <v>14</v>
      </c>
      <c r="B115" s="103" t="s">
        <v>6528</v>
      </c>
      <c r="C115" s="103" t="s">
        <v>6529</v>
      </c>
      <c r="D115" s="103" t="s">
        <v>6530</v>
      </c>
      <c r="E115" s="103" t="s">
        <v>6531</v>
      </c>
      <c r="F115" s="103" t="s">
        <v>6532</v>
      </c>
      <c r="G115" s="48"/>
      <c r="H115" s="48"/>
      <c r="I115" s="48"/>
      <c r="J115" s="48"/>
      <c r="K115" s="48"/>
      <c r="L115" s="48"/>
      <c r="M115" s="48"/>
    </row>
    <row r="116" spans="1:13">
      <c r="A116" s="78" t="s">
        <v>27</v>
      </c>
      <c r="B116" s="103" t="s">
        <v>6533</v>
      </c>
      <c r="C116" s="103" t="s">
        <v>6534</v>
      </c>
      <c r="D116" s="103" t="s">
        <v>6535</v>
      </c>
      <c r="E116" s="103" t="s">
        <v>6536</v>
      </c>
      <c r="F116" s="103" t="s">
        <v>6537</v>
      </c>
      <c r="G116" s="48"/>
      <c r="H116" s="48"/>
      <c r="I116" s="48"/>
      <c r="J116" s="48"/>
      <c r="K116" s="48"/>
      <c r="L116" s="48"/>
      <c r="M116" s="48"/>
    </row>
    <row r="117" spans="1:13">
      <c r="A117" s="78" t="s">
        <v>40</v>
      </c>
      <c r="B117" s="103" t="s">
        <v>6201</v>
      </c>
      <c r="C117" s="103" t="s">
        <v>6312</v>
      </c>
      <c r="D117" s="103" t="s">
        <v>6209</v>
      </c>
      <c r="E117" s="103" t="s">
        <v>6538</v>
      </c>
      <c r="F117" s="103" t="s">
        <v>6210</v>
      </c>
      <c r="G117" s="48"/>
      <c r="H117" s="48"/>
      <c r="I117" s="48"/>
      <c r="J117" s="48"/>
      <c r="K117" s="48"/>
      <c r="L117" s="48"/>
      <c r="M117" s="48"/>
    </row>
    <row r="118" spans="1:13">
      <c r="A118" s="78" t="s">
        <v>48</v>
      </c>
      <c r="B118" s="649">
        <v>1024187000</v>
      </c>
      <c r="C118" s="649">
        <v>2460520000</v>
      </c>
      <c r="D118" s="633">
        <v>4028146000</v>
      </c>
      <c r="E118" s="633">
        <v>927842000</v>
      </c>
      <c r="F118" s="742">
        <v>1394455000</v>
      </c>
      <c r="G118" s="650"/>
      <c r="H118" s="650"/>
      <c r="I118" s="650"/>
      <c r="J118" s="650"/>
      <c r="K118" s="650"/>
      <c r="L118" s="650"/>
      <c r="M118" s="650"/>
    </row>
    <row r="119" spans="1:13">
      <c r="A119" s="78" t="s">
        <v>49</v>
      </c>
      <c r="B119" s="633">
        <v>328573000</v>
      </c>
      <c r="C119" s="633">
        <v>491282000</v>
      </c>
      <c r="D119" s="633">
        <v>1559492000</v>
      </c>
      <c r="E119" s="633">
        <v>409940000</v>
      </c>
      <c r="F119" s="649">
        <v>232958000</v>
      </c>
      <c r="G119" s="756"/>
      <c r="H119" s="756"/>
      <c r="I119" s="756"/>
      <c r="J119" s="756"/>
      <c r="K119" s="756"/>
      <c r="L119" s="756"/>
      <c r="M119" s="756"/>
    </row>
    <row r="120" spans="1:13">
      <c r="A120" s="78" t="s">
        <v>50</v>
      </c>
      <c r="B120" s="717">
        <v>1027201000</v>
      </c>
      <c r="C120" s="717">
        <v>687629000</v>
      </c>
      <c r="D120" s="633">
        <v>1701521000</v>
      </c>
      <c r="E120" s="633">
        <v>409940000</v>
      </c>
      <c r="F120" s="649">
        <v>232958000</v>
      </c>
      <c r="G120" s="816"/>
      <c r="H120" s="816"/>
      <c r="I120" s="816"/>
      <c r="J120" s="816"/>
      <c r="K120" s="816"/>
      <c r="L120" s="816"/>
      <c r="M120" s="816"/>
    </row>
    <row r="121" spans="1:13">
      <c r="A121" s="718" t="s">
        <v>51</v>
      </c>
      <c r="B121" s="105">
        <v>0.29010000000000002</v>
      </c>
      <c r="C121" s="106">
        <v>0.97770000000000001</v>
      </c>
      <c r="D121" s="114">
        <v>0.55830000000000002</v>
      </c>
      <c r="E121" s="105">
        <v>0.4909</v>
      </c>
      <c r="F121" s="114">
        <v>8.09E-2</v>
      </c>
      <c r="G121" s="49"/>
      <c r="H121" s="49"/>
      <c r="I121" s="49"/>
      <c r="J121" s="49"/>
      <c r="K121" s="117"/>
      <c r="L121" s="117"/>
      <c r="M121" s="117"/>
    </row>
    <row r="122" spans="1:13">
      <c r="A122" s="718" t="s">
        <v>54</v>
      </c>
      <c r="B122" s="105">
        <v>11.918699999999999</v>
      </c>
      <c r="C122" s="105">
        <v>17.597799999999999</v>
      </c>
      <c r="D122" s="105">
        <v>3.8858000000000001</v>
      </c>
      <c r="E122" s="105">
        <v>2.2553999999999998</v>
      </c>
      <c r="F122" s="114">
        <v>8.2024000000000008</v>
      </c>
      <c r="G122" s="49"/>
      <c r="H122" s="49"/>
      <c r="I122" s="49"/>
      <c r="J122" s="49"/>
      <c r="K122" s="117"/>
      <c r="L122" s="49"/>
      <c r="M122" s="117"/>
    </row>
    <row r="123" spans="1:13" ht="22.5" customHeight="1">
      <c r="A123" s="719" t="s">
        <v>55</v>
      </c>
      <c r="B123" s="109" t="s">
        <v>6539</v>
      </c>
      <c r="C123" s="109" t="s">
        <v>6540</v>
      </c>
      <c r="D123" s="109" t="s">
        <v>6541</v>
      </c>
      <c r="E123" s="109" t="s">
        <v>1250</v>
      </c>
      <c r="F123" s="105" t="s">
        <v>6542</v>
      </c>
      <c r="G123" s="65"/>
      <c r="H123" s="65"/>
      <c r="I123" s="65"/>
      <c r="J123" s="65"/>
      <c r="K123" s="65"/>
      <c r="L123" s="65"/>
      <c r="M123" s="65"/>
    </row>
    <row r="124" spans="1:13">
      <c r="A124" s="78" t="s">
        <v>68</v>
      </c>
      <c r="B124" s="642"/>
      <c r="C124" s="642"/>
      <c r="D124" s="642"/>
      <c r="E124" s="642"/>
      <c r="F124" s="642"/>
      <c r="G124" s="642"/>
      <c r="H124" s="642"/>
      <c r="I124" s="642"/>
      <c r="J124" s="642"/>
      <c r="K124" s="642"/>
      <c r="L124" s="642"/>
      <c r="M124" s="642"/>
    </row>
    <row r="125" spans="1:13">
      <c r="A125" s="78" t="s">
        <v>76</v>
      </c>
      <c r="B125" s="642"/>
      <c r="C125" s="642"/>
      <c r="D125" s="642"/>
      <c r="E125" s="642"/>
      <c r="F125" s="128"/>
      <c r="G125" s="642"/>
      <c r="H125" s="642"/>
      <c r="I125" s="642"/>
      <c r="J125" s="642"/>
      <c r="K125" s="642"/>
      <c r="L125" s="642"/>
      <c r="M125" s="642"/>
    </row>
    <row r="126" spans="1:13">
      <c r="A126" s="78" t="s">
        <v>77</v>
      </c>
      <c r="B126" s="642"/>
      <c r="C126" s="642"/>
      <c r="D126" s="642"/>
      <c r="E126" s="642"/>
      <c r="F126" s="128"/>
      <c r="G126" s="642"/>
      <c r="H126" s="642"/>
      <c r="I126" s="642"/>
      <c r="J126" s="642"/>
      <c r="K126" s="642"/>
      <c r="L126" s="642"/>
      <c r="M126" s="642"/>
    </row>
    <row r="127" spans="1:13">
      <c r="A127" s="79" t="s">
        <v>1256</v>
      </c>
      <c r="B127" s="642"/>
      <c r="C127" s="642"/>
      <c r="D127" s="642"/>
      <c r="E127" s="642"/>
      <c r="F127" s="128"/>
      <c r="G127" s="642"/>
      <c r="H127" s="642"/>
      <c r="I127" s="642"/>
      <c r="J127" s="642"/>
      <c r="K127" s="642"/>
      <c r="L127" s="642"/>
      <c r="M127" s="642"/>
    </row>
    <row r="128" spans="1:13">
      <c r="A128" s="79" t="s">
        <v>79</v>
      </c>
      <c r="B128" s="642"/>
      <c r="C128" s="642"/>
      <c r="D128" s="642"/>
      <c r="E128" s="642"/>
      <c r="F128" s="128"/>
      <c r="G128" s="642"/>
      <c r="H128" s="642"/>
      <c r="I128" s="642"/>
      <c r="J128" s="642"/>
      <c r="K128" s="642"/>
      <c r="L128" s="642"/>
      <c r="M128" s="642"/>
    </row>
    <row r="129" spans="1:13">
      <c r="A129" s="78" t="s">
        <v>1260</v>
      </c>
      <c r="B129" s="103" t="s">
        <v>82</v>
      </c>
      <c r="C129" s="103" t="s">
        <v>1111</v>
      </c>
      <c r="D129" s="103" t="s">
        <v>1111</v>
      </c>
      <c r="E129" s="103" t="s">
        <v>1111</v>
      </c>
      <c r="F129" s="103" t="s">
        <v>150</v>
      </c>
      <c r="G129" s="48"/>
      <c r="H129" s="48"/>
      <c r="I129" s="48"/>
      <c r="J129" s="64"/>
      <c r="K129" s="48"/>
      <c r="L129" s="48"/>
      <c r="M129" s="48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209"/>
  <sheetViews>
    <sheetView workbookViewId="0">
      <selection sqref="A1:M1"/>
    </sheetView>
  </sheetViews>
  <sheetFormatPr defaultRowHeight="13.5"/>
  <cols>
    <col min="1" max="1" width="10" style="628" bestFit="1" customWidth="1"/>
    <col min="2" max="2" width="18.33203125" style="628" bestFit="1" customWidth="1"/>
    <col min="3" max="7" width="15.77734375" style="628" customWidth="1"/>
    <col min="8" max="8" width="15.88671875" style="628" bestFit="1" customWidth="1"/>
    <col min="9" max="13" width="15.77734375" style="628" customWidth="1"/>
    <col min="14" max="73" width="8.88671875" style="628" customWidth="1"/>
    <col min="74" max="16384" width="8.88671875" style="628"/>
  </cols>
  <sheetData>
    <row r="1" spans="1:13" ht="25.5" customHeight="1">
      <c r="A1" s="955" t="s">
        <v>6543</v>
      </c>
      <c r="B1" s="959"/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3" s="21" customFormat="1" ht="26.1" customHeight="1">
      <c r="A2" s="14" t="s">
        <v>1</v>
      </c>
      <c r="B2" s="14" t="s">
        <v>6544</v>
      </c>
      <c r="C2" s="14" t="s">
        <v>6545</v>
      </c>
      <c r="D2" s="14" t="s">
        <v>6546</v>
      </c>
      <c r="E2" s="14" t="s">
        <v>6547</v>
      </c>
      <c r="F2" s="14" t="s">
        <v>6548</v>
      </c>
      <c r="G2" s="14" t="s">
        <v>6549</v>
      </c>
      <c r="H2" s="14" t="s">
        <v>6550</v>
      </c>
      <c r="I2" s="14" t="s">
        <v>6551</v>
      </c>
      <c r="J2" s="14" t="s">
        <v>6552</v>
      </c>
      <c r="K2" s="14" t="s">
        <v>6553</v>
      </c>
      <c r="L2" s="14" t="s">
        <v>6554</v>
      </c>
      <c r="M2" s="14" t="s">
        <v>6555</v>
      </c>
    </row>
    <row r="3" spans="1:13" s="19" customFormat="1">
      <c r="A3" s="78" t="s">
        <v>14</v>
      </c>
      <c r="B3" s="682" t="s">
        <v>6556</v>
      </c>
      <c r="C3" s="650" t="s">
        <v>6557</v>
      </c>
      <c r="D3" s="4" t="s">
        <v>6558</v>
      </c>
      <c r="E3" s="4" t="s">
        <v>6559</v>
      </c>
      <c r="F3" s="682" t="s">
        <v>6560</v>
      </c>
      <c r="G3" s="682" t="s">
        <v>6561</v>
      </c>
      <c r="H3" s="682" t="s">
        <v>6562</v>
      </c>
      <c r="I3" s="682" t="s">
        <v>6563</v>
      </c>
      <c r="J3" s="682" t="s">
        <v>6564</v>
      </c>
      <c r="K3" s="682" t="s">
        <v>6565</v>
      </c>
      <c r="L3" s="682" t="s">
        <v>6566</v>
      </c>
      <c r="M3" s="4" t="s">
        <v>6567</v>
      </c>
    </row>
    <row r="4" spans="1:13" s="23" customFormat="1">
      <c r="A4" s="78" t="s">
        <v>27</v>
      </c>
      <c r="B4" s="6" t="s">
        <v>6568</v>
      </c>
      <c r="C4" s="67" t="s">
        <v>6569</v>
      </c>
      <c r="D4" s="4" t="s">
        <v>6570</v>
      </c>
      <c r="E4" s="4" t="s">
        <v>6571</v>
      </c>
      <c r="F4" s="6" t="s">
        <v>6572</v>
      </c>
      <c r="G4" s="6" t="s">
        <v>6573</v>
      </c>
      <c r="H4" s="6" t="s">
        <v>6574</v>
      </c>
      <c r="I4" s="6" t="s">
        <v>6575</v>
      </c>
      <c r="J4" s="6" t="s">
        <v>6576</v>
      </c>
      <c r="K4" s="6" t="s">
        <v>6577</v>
      </c>
      <c r="L4" s="6" t="s">
        <v>6578</v>
      </c>
      <c r="M4" s="4" t="s">
        <v>6579</v>
      </c>
    </row>
    <row r="5" spans="1:13" s="19" customFormat="1">
      <c r="A5" s="78" t="s">
        <v>40</v>
      </c>
      <c r="B5" s="6" t="s">
        <v>6580</v>
      </c>
      <c r="C5" s="67" t="s">
        <v>6581</v>
      </c>
      <c r="D5" s="4" t="s">
        <v>6582</v>
      </c>
      <c r="E5" s="4" t="s">
        <v>6582</v>
      </c>
      <c r="F5" s="6" t="s">
        <v>6582</v>
      </c>
      <c r="G5" s="6" t="s">
        <v>6583</v>
      </c>
      <c r="H5" s="6" t="s">
        <v>6584</v>
      </c>
      <c r="I5" s="6" t="s">
        <v>6584</v>
      </c>
      <c r="J5" s="6" t="s">
        <v>6580</v>
      </c>
      <c r="K5" s="6" t="s">
        <v>6585</v>
      </c>
      <c r="L5" s="6" t="s">
        <v>6582</v>
      </c>
      <c r="M5" s="4" t="s">
        <v>6586</v>
      </c>
    </row>
    <row r="6" spans="1:13" s="23" customFormat="1">
      <c r="A6" s="78" t="s">
        <v>48</v>
      </c>
      <c r="B6" s="682">
        <v>2316697000</v>
      </c>
      <c r="C6" s="650">
        <v>2503754000</v>
      </c>
      <c r="D6" s="682">
        <v>7494895000</v>
      </c>
      <c r="E6" s="682">
        <v>7683372000</v>
      </c>
      <c r="F6" s="682">
        <v>3203207000</v>
      </c>
      <c r="G6" s="682">
        <v>6259186000</v>
      </c>
      <c r="H6" s="682">
        <v>5737608000</v>
      </c>
      <c r="I6" s="682">
        <v>865283000</v>
      </c>
      <c r="J6" s="682">
        <v>3133294000</v>
      </c>
      <c r="K6" s="682">
        <v>33661297000</v>
      </c>
      <c r="L6" s="682">
        <v>7494293000</v>
      </c>
      <c r="M6" s="682">
        <v>7015434000</v>
      </c>
    </row>
    <row r="7" spans="1:13" s="19" customFormat="1">
      <c r="A7" s="78" t="s">
        <v>49</v>
      </c>
      <c r="B7" s="682">
        <v>1441467000</v>
      </c>
      <c r="C7" s="650">
        <v>2453194000</v>
      </c>
      <c r="D7" s="651">
        <v>7664261000</v>
      </c>
      <c r="E7" s="651">
        <v>5942855000</v>
      </c>
      <c r="F7" s="682">
        <v>3669513000</v>
      </c>
      <c r="G7" s="682">
        <v>8370258000</v>
      </c>
      <c r="H7" s="682">
        <v>7149743000</v>
      </c>
      <c r="I7" s="682">
        <v>8603738000</v>
      </c>
      <c r="J7" s="682">
        <v>3961683000</v>
      </c>
      <c r="K7" s="682">
        <v>57627618000</v>
      </c>
      <c r="L7" s="682">
        <v>10034129000</v>
      </c>
      <c r="M7" s="651">
        <v>4104304000</v>
      </c>
    </row>
    <row r="8" spans="1:13" s="19" customFormat="1">
      <c r="A8" s="78" t="s">
        <v>50</v>
      </c>
      <c r="B8" s="682">
        <v>3054765000</v>
      </c>
      <c r="C8" s="650">
        <v>3164936000</v>
      </c>
      <c r="D8" s="654">
        <v>11496679000</v>
      </c>
      <c r="E8" s="654">
        <v>10468837000</v>
      </c>
      <c r="F8" s="682">
        <v>6032250000</v>
      </c>
      <c r="G8" s="682">
        <v>12825251000</v>
      </c>
      <c r="H8" s="682">
        <v>12233403000</v>
      </c>
      <c r="I8" s="682">
        <v>13633745000</v>
      </c>
      <c r="J8" s="682">
        <v>5980570000</v>
      </c>
      <c r="K8" s="682">
        <v>87107395000</v>
      </c>
      <c r="L8" s="682">
        <v>19212663000</v>
      </c>
      <c r="M8" s="654">
        <v>4275664000</v>
      </c>
    </row>
    <row r="9" spans="1:13" s="745" customFormat="1">
      <c r="A9" s="718" t="s">
        <v>51</v>
      </c>
      <c r="B9" s="5">
        <v>0.19800000000000001</v>
      </c>
      <c r="C9" s="49">
        <v>0.36570000000000003</v>
      </c>
      <c r="D9" s="5">
        <v>7.6200000000000004E-2</v>
      </c>
      <c r="E9" s="5">
        <v>0</v>
      </c>
      <c r="F9" s="5">
        <v>0.26700000000000002</v>
      </c>
      <c r="G9" s="5">
        <v>0.30570000000000003</v>
      </c>
      <c r="H9" s="5">
        <v>0.12139999999999999</v>
      </c>
      <c r="I9" s="5">
        <v>6.0299999999999999E-2</v>
      </c>
      <c r="J9" s="5">
        <v>1.9699999999999999E-2</v>
      </c>
      <c r="K9" s="5">
        <v>0.30709999999999998</v>
      </c>
      <c r="L9" s="5">
        <v>0.20619999999999999</v>
      </c>
      <c r="M9" s="5">
        <v>0.31159999999999999</v>
      </c>
    </row>
    <row r="10" spans="1:13" s="745" customFormat="1">
      <c r="A10" s="718" t="s">
        <v>54</v>
      </c>
      <c r="B10" s="5">
        <v>8.6113</v>
      </c>
      <c r="C10" s="49">
        <v>4.6618000000000004</v>
      </c>
      <c r="D10" s="5">
        <v>21.418800000000001</v>
      </c>
      <c r="E10" s="5" t="s">
        <v>52</v>
      </c>
      <c r="F10" s="5">
        <v>3.6173999999999999</v>
      </c>
      <c r="G10" s="5">
        <v>4.7946999999999997</v>
      </c>
      <c r="H10" s="5">
        <v>11.5038</v>
      </c>
      <c r="I10" s="5">
        <v>28.339500000000001</v>
      </c>
      <c r="J10" s="5">
        <v>46.9497</v>
      </c>
      <c r="K10" s="5">
        <v>3.5041000000000002</v>
      </c>
      <c r="L10" s="5">
        <v>6.1075999999999997</v>
      </c>
      <c r="M10" s="5">
        <v>4.2434000000000003</v>
      </c>
    </row>
    <row r="11" spans="1:13" s="745" customFormat="1" ht="22.5" customHeight="1">
      <c r="A11" s="719" t="s">
        <v>55</v>
      </c>
      <c r="B11" s="5" t="s">
        <v>6587</v>
      </c>
      <c r="C11" s="49" t="s">
        <v>6588</v>
      </c>
      <c r="D11" s="75" t="s">
        <v>2059</v>
      </c>
      <c r="E11" s="75" t="s">
        <v>195</v>
      </c>
      <c r="F11" s="5" t="s">
        <v>132</v>
      </c>
      <c r="G11" s="5" t="s">
        <v>132</v>
      </c>
      <c r="H11" s="5" t="s">
        <v>132</v>
      </c>
      <c r="I11" s="5" t="s">
        <v>132</v>
      </c>
      <c r="J11" s="5" t="s">
        <v>6589</v>
      </c>
      <c r="K11" s="5" t="s">
        <v>57</v>
      </c>
      <c r="L11" s="5" t="s">
        <v>5604</v>
      </c>
      <c r="M11" s="75" t="s">
        <v>6590</v>
      </c>
    </row>
    <row r="12" spans="1:13" s="19" customFormat="1" ht="22.5" customHeight="1">
      <c r="A12" s="78" t="s">
        <v>68</v>
      </c>
      <c r="B12" s="59"/>
      <c r="C12" s="59"/>
      <c r="D12" s="642"/>
      <c r="E12" s="642"/>
      <c r="F12" s="128"/>
      <c r="G12" s="128"/>
      <c r="H12" s="128"/>
      <c r="I12" s="128"/>
      <c r="J12" s="59"/>
      <c r="K12" s="260" t="s">
        <v>6591</v>
      </c>
      <c r="L12" s="128"/>
      <c r="M12" s="644" t="s">
        <v>6592</v>
      </c>
    </row>
    <row r="13" spans="1:13" s="19" customFormat="1">
      <c r="A13" s="78" t="s">
        <v>76</v>
      </c>
      <c r="B13" s="59"/>
      <c r="C13" s="59"/>
      <c r="D13" s="642"/>
      <c r="E13" s="642"/>
      <c r="F13" s="128"/>
      <c r="G13" s="128"/>
      <c r="H13" s="128"/>
      <c r="I13" s="128"/>
      <c r="J13" s="59"/>
      <c r="K13" s="59"/>
      <c r="L13" s="128"/>
      <c r="M13" s="642"/>
    </row>
    <row r="14" spans="1:13" s="19" customFormat="1">
      <c r="A14" s="78" t="s">
        <v>77</v>
      </c>
      <c r="B14" s="59"/>
      <c r="C14" s="59"/>
      <c r="D14" s="642"/>
      <c r="E14" s="642"/>
      <c r="F14" s="128"/>
      <c r="G14" s="128"/>
      <c r="H14" s="128"/>
      <c r="I14" s="128"/>
      <c r="J14" s="59"/>
      <c r="K14" s="59"/>
      <c r="L14" s="128"/>
      <c r="M14" s="642"/>
    </row>
    <row r="15" spans="1:13" s="19" customFormat="1">
      <c r="A15" s="79" t="s">
        <v>1256</v>
      </c>
      <c r="B15" s="59"/>
      <c r="C15" s="59"/>
      <c r="D15" s="642"/>
      <c r="E15" s="642"/>
      <c r="F15" s="128"/>
      <c r="G15" s="128"/>
      <c r="H15" s="128"/>
      <c r="I15" s="128"/>
      <c r="J15" s="59"/>
      <c r="K15" s="59"/>
      <c r="L15" s="128"/>
      <c r="M15" s="642"/>
    </row>
    <row r="16" spans="1:13" s="19" customFormat="1">
      <c r="A16" s="79" t="s">
        <v>79</v>
      </c>
      <c r="B16" s="59"/>
      <c r="C16" s="59"/>
      <c r="D16" s="642"/>
      <c r="E16" s="642"/>
      <c r="F16" s="128"/>
      <c r="G16" s="128"/>
      <c r="H16" s="128"/>
      <c r="I16" s="128"/>
      <c r="J16" s="59"/>
      <c r="K16" s="59"/>
      <c r="L16" s="128"/>
      <c r="M16" s="642"/>
    </row>
    <row r="17" spans="1:13" s="19" customFormat="1" ht="22.5" customHeight="1">
      <c r="A17" s="78" t="s">
        <v>1260</v>
      </c>
      <c r="B17" s="4" t="s">
        <v>146</v>
      </c>
      <c r="C17" s="64" t="s">
        <v>146</v>
      </c>
      <c r="D17" s="692" t="s">
        <v>6593</v>
      </c>
      <c r="E17" s="692" t="s">
        <v>6594</v>
      </c>
      <c r="F17" s="4" t="s">
        <v>87</v>
      </c>
      <c r="G17" s="48"/>
      <c r="H17" s="4" t="s">
        <v>3385</v>
      </c>
      <c r="I17" s="48"/>
      <c r="J17" s="77" t="s">
        <v>82</v>
      </c>
      <c r="K17" s="77" t="s">
        <v>146</v>
      </c>
      <c r="L17" s="4" t="s">
        <v>6595</v>
      </c>
      <c r="M17" s="650"/>
    </row>
    <row r="18" spans="1:13" s="21" customFormat="1" ht="26.1" customHeight="1">
      <c r="A18" s="14" t="s">
        <v>1</v>
      </c>
      <c r="B18" s="14" t="s">
        <v>6596</v>
      </c>
      <c r="C18" s="14" t="s">
        <v>6597</v>
      </c>
      <c r="D18" s="14" t="s">
        <v>6598</v>
      </c>
      <c r="E18" s="14" t="s">
        <v>6599</v>
      </c>
      <c r="F18" s="17" t="s">
        <v>6600</v>
      </c>
      <c r="G18" s="14" t="s">
        <v>6601</v>
      </c>
      <c r="H18" s="14" t="s">
        <v>6602</v>
      </c>
      <c r="I18" s="14" t="s">
        <v>6603</v>
      </c>
      <c r="J18" s="14" t="s">
        <v>6604</v>
      </c>
      <c r="K18" s="14" t="s">
        <v>6605</v>
      </c>
      <c r="L18" s="54" t="s">
        <v>6606</v>
      </c>
      <c r="M18" s="14" t="s">
        <v>6607</v>
      </c>
    </row>
    <row r="19" spans="1:13" s="19" customFormat="1">
      <c r="A19" s="78" t="s">
        <v>14</v>
      </c>
      <c r="B19" s="4" t="s">
        <v>6608</v>
      </c>
      <c r="C19" s="4" t="s">
        <v>6609</v>
      </c>
      <c r="D19" s="682" t="s">
        <v>6610</v>
      </c>
      <c r="E19" s="682" t="s">
        <v>6611</v>
      </c>
      <c r="F19" s="682" t="s">
        <v>6612</v>
      </c>
      <c r="G19" s="4" t="s">
        <v>6613</v>
      </c>
      <c r="H19" s="682" t="s">
        <v>6566</v>
      </c>
      <c r="I19" s="789" t="s">
        <v>6614</v>
      </c>
      <c r="J19" s="682" t="s">
        <v>6615</v>
      </c>
      <c r="K19" s="648" t="s">
        <v>6616</v>
      </c>
      <c r="L19" s="649" t="s">
        <v>6617</v>
      </c>
      <c r="M19" s="682" t="s">
        <v>3575</v>
      </c>
    </row>
    <row r="20" spans="1:13" s="23" customFormat="1">
      <c r="A20" s="78" t="s">
        <v>27</v>
      </c>
      <c r="B20" s="4" t="s">
        <v>6618</v>
      </c>
      <c r="C20" s="4" t="s">
        <v>6619</v>
      </c>
      <c r="D20" s="6" t="s">
        <v>6620</v>
      </c>
      <c r="E20" s="6" t="s">
        <v>6621</v>
      </c>
      <c r="F20" s="6" t="s">
        <v>6622</v>
      </c>
      <c r="G20" s="4" t="s">
        <v>6623</v>
      </c>
      <c r="H20" s="6" t="s">
        <v>6578</v>
      </c>
      <c r="I20" s="71" t="s">
        <v>6624</v>
      </c>
      <c r="J20" s="6" t="s">
        <v>6625</v>
      </c>
      <c r="K20" s="388" t="s">
        <v>6626</v>
      </c>
      <c r="L20" s="116" t="s">
        <v>6627</v>
      </c>
      <c r="M20" s="6" t="s">
        <v>6628</v>
      </c>
    </row>
    <row r="21" spans="1:13" s="19" customFormat="1">
      <c r="A21" s="78" t="s">
        <v>40</v>
      </c>
      <c r="B21" s="4" t="s">
        <v>6585</v>
      </c>
      <c r="C21" s="4" t="s">
        <v>6629</v>
      </c>
      <c r="D21" s="6" t="s">
        <v>6582</v>
      </c>
      <c r="E21" s="6" t="s">
        <v>6585</v>
      </c>
      <c r="F21" s="6" t="s">
        <v>6583</v>
      </c>
      <c r="G21" s="4" t="s">
        <v>6630</v>
      </c>
      <c r="H21" s="6" t="s">
        <v>6582</v>
      </c>
      <c r="I21" s="71" t="s">
        <v>6582</v>
      </c>
      <c r="J21" s="6" t="s">
        <v>6583</v>
      </c>
      <c r="K21" s="391" t="s">
        <v>6583</v>
      </c>
      <c r="L21" s="116" t="s">
        <v>6583</v>
      </c>
      <c r="M21" s="6" t="s">
        <v>6582</v>
      </c>
    </row>
    <row r="22" spans="1:13" s="23" customFormat="1">
      <c r="A22" s="78" t="s">
        <v>48</v>
      </c>
      <c r="B22" s="682">
        <v>4208666000</v>
      </c>
      <c r="C22" s="682">
        <v>5952705000</v>
      </c>
      <c r="D22" s="682">
        <v>511071000</v>
      </c>
      <c r="E22" s="682">
        <v>1157127000</v>
      </c>
      <c r="F22" s="682">
        <v>6285633000</v>
      </c>
      <c r="G22" s="651">
        <v>1962211000</v>
      </c>
      <c r="H22" s="682">
        <v>9451183000</v>
      </c>
      <c r="I22" s="789">
        <v>3035254000</v>
      </c>
      <c r="J22" s="682">
        <v>1887138000</v>
      </c>
      <c r="K22" s="716">
        <v>4651876000</v>
      </c>
      <c r="L22" s="649">
        <v>7179423000</v>
      </c>
      <c r="M22" s="682">
        <v>2445845000</v>
      </c>
    </row>
    <row r="23" spans="1:13" s="19" customFormat="1">
      <c r="A23" s="78" t="s">
        <v>49</v>
      </c>
      <c r="B23" s="651">
        <v>6530935000</v>
      </c>
      <c r="C23" s="651">
        <v>14515240000</v>
      </c>
      <c r="D23" s="682">
        <v>73506000</v>
      </c>
      <c r="E23" s="682">
        <v>202202000</v>
      </c>
      <c r="F23" s="682">
        <v>10871456000</v>
      </c>
      <c r="G23" s="651">
        <v>1385408000</v>
      </c>
      <c r="H23" s="682">
        <v>13286838000</v>
      </c>
      <c r="I23" s="789">
        <v>2972725000</v>
      </c>
      <c r="J23" s="682">
        <v>1206828000</v>
      </c>
      <c r="K23" s="716">
        <v>4758010000</v>
      </c>
      <c r="L23" s="649">
        <v>8467316000</v>
      </c>
      <c r="M23" s="682">
        <v>1398976000</v>
      </c>
    </row>
    <row r="24" spans="1:13" s="19" customFormat="1">
      <c r="A24" s="78" t="s">
        <v>50</v>
      </c>
      <c r="B24" s="654">
        <v>9026034000</v>
      </c>
      <c r="C24" s="654">
        <v>15216168000</v>
      </c>
      <c r="D24" s="682">
        <v>73506000</v>
      </c>
      <c r="E24" s="682">
        <v>202202000</v>
      </c>
      <c r="F24" s="682">
        <v>14096282000</v>
      </c>
      <c r="G24" s="654">
        <v>21589349000</v>
      </c>
      <c r="H24" s="682">
        <v>19440300000</v>
      </c>
      <c r="I24" s="789">
        <v>9103423000</v>
      </c>
      <c r="J24" s="682">
        <v>1602628000</v>
      </c>
      <c r="K24" s="716">
        <v>13888695000</v>
      </c>
      <c r="L24" s="649">
        <v>10990524000</v>
      </c>
      <c r="M24" s="682">
        <v>2194401000</v>
      </c>
    </row>
    <row r="25" spans="1:13" s="745" customFormat="1">
      <c r="A25" s="718" t="s">
        <v>51</v>
      </c>
      <c r="B25" s="5">
        <v>0.61880000000000002</v>
      </c>
      <c r="C25" s="5">
        <v>3.5999999999999999E-3</v>
      </c>
      <c r="D25" s="5">
        <v>0.42599999999999999</v>
      </c>
      <c r="E25" s="5">
        <v>0.1003</v>
      </c>
      <c r="F25" s="5">
        <v>0.53339999999999999</v>
      </c>
      <c r="G25" s="5">
        <v>0.25790000000000002</v>
      </c>
      <c r="H25" s="5">
        <v>0.36420000000000002</v>
      </c>
      <c r="I25" s="117">
        <v>0.12039999999999999</v>
      </c>
      <c r="J25" s="5">
        <v>0.35539999999999999</v>
      </c>
      <c r="K25" s="400">
        <v>0.94499999999999995</v>
      </c>
      <c r="L25" s="105">
        <v>9.2399999999999996E-2</v>
      </c>
      <c r="M25" s="5">
        <v>0.1166</v>
      </c>
    </row>
    <row r="26" spans="1:13" s="745" customFormat="1">
      <c r="A26" s="718" t="s">
        <v>54</v>
      </c>
      <c r="B26" s="5">
        <v>13.7456</v>
      </c>
      <c r="C26" s="5">
        <v>167.60820000000001</v>
      </c>
      <c r="D26" s="5">
        <v>3.7702</v>
      </c>
      <c r="E26" s="5">
        <v>7.2728000000000002</v>
      </c>
      <c r="F26" s="5">
        <v>2.5882000000000001</v>
      </c>
      <c r="G26" s="5">
        <v>40.423000000000002</v>
      </c>
      <c r="H26" s="5">
        <v>4.8872</v>
      </c>
      <c r="I26" s="117">
        <v>5.4508999999999999</v>
      </c>
      <c r="J26" s="5">
        <v>3.1048</v>
      </c>
      <c r="K26" s="400">
        <v>1.1336999999999999</v>
      </c>
      <c r="L26" s="105">
        <v>7.5702999999999996</v>
      </c>
      <c r="M26" s="5">
        <v>8.1658000000000008</v>
      </c>
    </row>
    <row r="27" spans="1:13" s="745" customFormat="1" ht="22.5" customHeight="1">
      <c r="A27" s="719" t="s">
        <v>55</v>
      </c>
      <c r="B27" s="75" t="s">
        <v>1410</v>
      </c>
      <c r="C27" s="5" t="s">
        <v>132</v>
      </c>
      <c r="D27" s="5" t="s">
        <v>662</v>
      </c>
      <c r="E27" s="5" t="s">
        <v>6631</v>
      </c>
      <c r="F27" s="5" t="s">
        <v>662</v>
      </c>
      <c r="G27" s="5" t="s">
        <v>132</v>
      </c>
      <c r="H27" s="5" t="s">
        <v>132</v>
      </c>
      <c r="I27" s="117" t="s">
        <v>195</v>
      </c>
      <c r="J27" s="5" t="s">
        <v>662</v>
      </c>
      <c r="K27" s="395" t="s">
        <v>1810</v>
      </c>
      <c r="L27" s="105" t="s">
        <v>2212</v>
      </c>
      <c r="M27" s="5" t="s">
        <v>4570</v>
      </c>
    </row>
    <row r="28" spans="1:13" s="19" customFormat="1" ht="22.5" customHeight="1">
      <c r="A28" s="78" t="s">
        <v>68</v>
      </c>
      <c r="B28" s="642"/>
      <c r="C28" s="678"/>
      <c r="D28" s="128"/>
      <c r="E28" s="128"/>
      <c r="F28" s="128"/>
      <c r="G28" s="678"/>
      <c r="H28" s="260" t="s">
        <v>6632</v>
      </c>
      <c r="I28" s="149"/>
      <c r="J28" s="128"/>
      <c r="K28" s="259" t="s">
        <v>549</v>
      </c>
      <c r="L28" s="260" t="s">
        <v>6633</v>
      </c>
      <c r="M28" s="128"/>
    </row>
    <row r="29" spans="1:13" s="19" customFormat="1">
      <c r="A29" s="78" t="s">
        <v>76</v>
      </c>
      <c r="B29" s="642"/>
      <c r="C29" s="678"/>
      <c r="D29" s="128"/>
      <c r="E29" s="128"/>
      <c r="F29" s="128"/>
      <c r="G29" s="678"/>
      <c r="H29" s="59"/>
      <c r="I29" s="149"/>
      <c r="J29" s="128"/>
      <c r="K29" s="387"/>
      <c r="L29" s="59"/>
      <c r="M29" s="128"/>
    </row>
    <row r="30" spans="1:13" s="19" customFormat="1">
      <c r="A30" s="78" t="s">
        <v>77</v>
      </c>
      <c r="B30" s="642"/>
      <c r="C30" s="678"/>
      <c r="D30" s="128"/>
      <c r="E30" s="128"/>
      <c r="F30" s="128"/>
      <c r="G30" s="678"/>
      <c r="H30" s="59"/>
      <c r="I30" s="149"/>
      <c r="J30" s="128"/>
      <c r="K30" s="387"/>
      <c r="L30" s="59"/>
      <c r="M30" s="128"/>
    </row>
    <row r="31" spans="1:13" s="19" customFormat="1">
      <c r="A31" s="79" t="s">
        <v>1256</v>
      </c>
      <c r="B31" s="642"/>
      <c r="C31" s="678"/>
      <c r="D31" s="128"/>
      <c r="E31" s="128"/>
      <c r="F31" s="128"/>
      <c r="G31" s="678"/>
      <c r="H31" s="59"/>
      <c r="I31" s="149"/>
      <c r="J31" s="128"/>
      <c r="K31" s="387"/>
      <c r="L31" s="59"/>
      <c r="M31" s="128"/>
    </row>
    <row r="32" spans="1:13" s="19" customFormat="1">
      <c r="A32" s="79" t="s">
        <v>79</v>
      </c>
      <c r="B32" s="642"/>
      <c r="C32" s="678"/>
      <c r="D32" s="128"/>
      <c r="E32" s="128"/>
      <c r="F32" s="128"/>
      <c r="G32" s="678"/>
      <c r="H32" s="59"/>
      <c r="I32" s="149"/>
      <c r="J32" s="128"/>
      <c r="K32" s="387" t="s">
        <v>559</v>
      </c>
      <c r="L32" s="59"/>
      <c r="M32" s="128"/>
    </row>
    <row r="33" spans="1:13" s="19" customFormat="1">
      <c r="A33" s="78" t="s">
        <v>1260</v>
      </c>
      <c r="B33" s="650"/>
      <c r="C33" s="650"/>
      <c r="D33" s="48"/>
      <c r="E33" s="4" t="s">
        <v>1200</v>
      </c>
      <c r="F33" s="48"/>
      <c r="G33" s="4" t="s">
        <v>6634</v>
      </c>
      <c r="H33" s="4" t="s">
        <v>87</v>
      </c>
      <c r="I33" s="146" t="s">
        <v>563</v>
      </c>
      <c r="J33" s="48"/>
      <c r="K33" s="392"/>
      <c r="L33" s="103" t="s">
        <v>333</v>
      </c>
      <c r="M33" s="4" t="s">
        <v>1580</v>
      </c>
    </row>
    <row r="34" spans="1:13" s="24" customFormat="1" ht="30" customHeight="1">
      <c r="A34" s="14" t="s">
        <v>1</v>
      </c>
      <c r="B34" s="14" t="s">
        <v>6635</v>
      </c>
      <c r="C34" s="14" t="s">
        <v>6636</v>
      </c>
      <c r="D34" s="14" t="s">
        <v>6637</v>
      </c>
      <c r="E34" s="14" t="s">
        <v>6638</v>
      </c>
      <c r="F34" s="13" t="s">
        <v>6639</v>
      </c>
      <c r="G34" s="14" t="s">
        <v>6640</v>
      </c>
      <c r="H34" s="14" t="s">
        <v>6641</v>
      </c>
      <c r="I34" s="14" t="s">
        <v>4244</v>
      </c>
      <c r="J34" s="14" t="s">
        <v>6642</v>
      </c>
      <c r="K34" s="14" t="s">
        <v>6643</v>
      </c>
      <c r="L34" s="14" t="s">
        <v>6644</v>
      </c>
      <c r="M34" s="14" t="s">
        <v>6645</v>
      </c>
    </row>
    <row r="35" spans="1:13" s="519" customFormat="1">
      <c r="A35" s="78" t="s">
        <v>14</v>
      </c>
      <c r="B35" s="649" t="s">
        <v>6646</v>
      </c>
      <c r="C35" s="682" t="s">
        <v>6647</v>
      </c>
      <c r="D35" s="682" t="s">
        <v>6648</v>
      </c>
      <c r="E35" s="682" t="s">
        <v>6649</v>
      </c>
      <c r="F35" s="4" t="s">
        <v>6650</v>
      </c>
      <c r="G35" s="682" t="s">
        <v>6651</v>
      </c>
      <c r="H35" s="103" t="s">
        <v>6652</v>
      </c>
      <c r="I35" s="650" t="s">
        <v>5194</v>
      </c>
      <c r="J35" s="682" t="s">
        <v>6653</v>
      </c>
      <c r="K35" s="649" t="s">
        <v>6654</v>
      </c>
      <c r="L35" s="682" t="s">
        <v>6655</v>
      </c>
      <c r="M35" s="4" t="s">
        <v>6656</v>
      </c>
    </row>
    <row r="36" spans="1:13" s="25" customFormat="1">
      <c r="A36" s="78" t="s">
        <v>27</v>
      </c>
      <c r="B36" s="116" t="s">
        <v>6657</v>
      </c>
      <c r="C36" s="6" t="s">
        <v>6658</v>
      </c>
      <c r="D36" s="6" t="s">
        <v>6659</v>
      </c>
      <c r="E36" s="6" t="s">
        <v>6660</v>
      </c>
      <c r="F36" s="4" t="s">
        <v>6661</v>
      </c>
      <c r="G36" s="6" t="s">
        <v>6662</v>
      </c>
      <c r="H36" s="103" t="s">
        <v>6663</v>
      </c>
      <c r="I36" s="67" t="s">
        <v>6664</v>
      </c>
      <c r="J36" s="6" t="s">
        <v>6665</v>
      </c>
      <c r="K36" s="116" t="s">
        <v>6666</v>
      </c>
      <c r="L36" s="6" t="s">
        <v>6667</v>
      </c>
      <c r="M36" s="4" t="s">
        <v>6668</v>
      </c>
    </row>
    <row r="37" spans="1:13" s="519" customFormat="1">
      <c r="A37" s="78" t="s">
        <v>40</v>
      </c>
      <c r="B37" s="116" t="s">
        <v>6586</v>
      </c>
      <c r="C37" s="6" t="s">
        <v>6584</v>
      </c>
      <c r="D37" s="6" t="s">
        <v>6669</v>
      </c>
      <c r="E37" s="6" t="s">
        <v>6584</v>
      </c>
      <c r="F37" s="4" t="s">
        <v>6629</v>
      </c>
      <c r="G37" s="6" t="s">
        <v>6583</v>
      </c>
      <c r="H37" s="103" t="s">
        <v>6585</v>
      </c>
      <c r="I37" s="67" t="s">
        <v>6585</v>
      </c>
      <c r="J37" s="6" t="s">
        <v>6670</v>
      </c>
      <c r="K37" s="116" t="s">
        <v>6671</v>
      </c>
      <c r="L37" s="6" t="s">
        <v>6669</v>
      </c>
      <c r="M37" s="4" t="s">
        <v>6669</v>
      </c>
    </row>
    <row r="38" spans="1:13" s="25" customFormat="1">
      <c r="A38" s="78" t="s">
        <v>48</v>
      </c>
      <c r="B38" s="649">
        <v>6451375000</v>
      </c>
      <c r="C38" s="682">
        <v>5827985000</v>
      </c>
      <c r="D38" s="682">
        <v>5701388000</v>
      </c>
      <c r="E38" s="682">
        <v>1599310000</v>
      </c>
      <c r="F38" s="682">
        <v>6202148000</v>
      </c>
      <c r="G38" s="682">
        <v>3588110000</v>
      </c>
      <c r="H38" s="633">
        <v>12941127000</v>
      </c>
      <c r="I38" s="650">
        <v>2380724000</v>
      </c>
      <c r="J38" s="682">
        <v>1779022000</v>
      </c>
      <c r="K38" s="649">
        <v>2929267000</v>
      </c>
      <c r="L38" s="682">
        <v>4962632000</v>
      </c>
      <c r="M38" s="651">
        <v>3222387000</v>
      </c>
    </row>
    <row r="39" spans="1:13" s="519" customFormat="1">
      <c r="A39" s="78" t="s">
        <v>49</v>
      </c>
      <c r="B39" s="649">
        <v>2913952000</v>
      </c>
      <c r="C39" s="682">
        <v>5264218000</v>
      </c>
      <c r="D39" s="682">
        <v>4202701000</v>
      </c>
      <c r="E39" s="682">
        <v>928248000</v>
      </c>
      <c r="F39" s="682">
        <v>7780980000</v>
      </c>
      <c r="G39" s="682">
        <v>7290395000</v>
      </c>
      <c r="H39" s="633">
        <v>13852072000</v>
      </c>
      <c r="I39" s="650">
        <v>3389652000</v>
      </c>
      <c r="J39" s="682">
        <v>2183910000</v>
      </c>
      <c r="K39" s="649">
        <v>2435830000</v>
      </c>
      <c r="L39" s="682">
        <v>5154863000</v>
      </c>
      <c r="M39" s="651">
        <v>6028205000</v>
      </c>
    </row>
    <row r="40" spans="1:13" s="519" customFormat="1">
      <c r="A40" s="78" t="s">
        <v>50</v>
      </c>
      <c r="B40" s="649">
        <v>12697321000</v>
      </c>
      <c r="C40" s="682">
        <v>10019980000</v>
      </c>
      <c r="D40" s="682">
        <v>8865958000</v>
      </c>
      <c r="E40" s="682">
        <v>1323788000</v>
      </c>
      <c r="F40" s="682">
        <v>10414391000</v>
      </c>
      <c r="G40" s="682">
        <v>8404320000</v>
      </c>
      <c r="H40" s="717">
        <v>21296090000</v>
      </c>
      <c r="I40" s="650">
        <v>4559075000</v>
      </c>
      <c r="J40" s="682">
        <v>4386931000</v>
      </c>
      <c r="K40" s="649">
        <v>2863041000</v>
      </c>
      <c r="L40" s="682">
        <v>11348908000</v>
      </c>
      <c r="M40" s="654">
        <v>8959204000</v>
      </c>
    </row>
    <row r="41" spans="1:13" s="883" customFormat="1">
      <c r="A41" s="718" t="s">
        <v>51</v>
      </c>
      <c r="B41" s="105">
        <v>0.1056</v>
      </c>
      <c r="C41" s="5">
        <v>0.34370000000000001</v>
      </c>
      <c r="D41" s="5">
        <v>0.32169999999999999</v>
      </c>
      <c r="E41" s="5">
        <v>8.0100000000000005E-2</v>
      </c>
      <c r="F41" s="5">
        <v>9.8400000000000001E-2</v>
      </c>
      <c r="G41" s="5">
        <v>0.39240000000000003</v>
      </c>
      <c r="H41" s="105">
        <v>0.55069999999999997</v>
      </c>
      <c r="I41" s="117">
        <v>0.30809999999999998</v>
      </c>
      <c r="J41" s="5">
        <v>0.59860000000000002</v>
      </c>
      <c r="K41" s="105">
        <v>0.42659999999999998</v>
      </c>
      <c r="L41" s="5">
        <v>0.18360000000000001</v>
      </c>
      <c r="M41" s="5">
        <v>0.1431</v>
      </c>
    </row>
    <row r="42" spans="1:13" s="883" customFormat="1">
      <c r="A42" s="718" t="s">
        <v>54</v>
      </c>
      <c r="B42" s="105">
        <v>25.4406</v>
      </c>
      <c r="C42" s="5">
        <v>3.4276</v>
      </c>
      <c r="D42" s="5">
        <v>3.8005</v>
      </c>
      <c r="E42" s="5">
        <v>10.254200000000001</v>
      </c>
      <c r="F42" s="5">
        <v>32.832999999999998</v>
      </c>
      <c r="G42" s="5">
        <v>3.4523000000000001</v>
      </c>
      <c r="H42" s="105">
        <v>3.2635999999999998</v>
      </c>
      <c r="I42" s="49">
        <v>26.7179</v>
      </c>
      <c r="J42" s="5">
        <v>2.9016000000000002</v>
      </c>
      <c r="K42" s="105">
        <v>4.3216999999999999</v>
      </c>
      <c r="L42" s="5">
        <v>6.4789000000000003</v>
      </c>
      <c r="M42" s="5">
        <v>11.7042</v>
      </c>
    </row>
    <row r="43" spans="1:13" s="883" customFormat="1" ht="22.5" customHeight="1">
      <c r="A43" s="719" t="s">
        <v>55</v>
      </c>
      <c r="B43" s="105" t="s">
        <v>6672</v>
      </c>
      <c r="C43" s="5" t="s">
        <v>6673</v>
      </c>
      <c r="D43" s="5" t="s">
        <v>541</v>
      </c>
      <c r="E43" s="5" t="s">
        <v>662</v>
      </c>
      <c r="F43" s="5" t="s">
        <v>132</v>
      </c>
      <c r="G43" s="5" t="s">
        <v>132</v>
      </c>
      <c r="H43" s="109" t="s">
        <v>6674</v>
      </c>
      <c r="I43" s="49" t="s">
        <v>6675</v>
      </c>
      <c r="J43" s="5" t="s">
        <v>6676</v>
      </c>
      <c r="K43" s="105" t="s">
        <v>6677</v>
      </c>
      <c r="L43" s="5" t="s">
        <v>662</v>
      </c>
      <c r="M43" s="5" t="s">
        <v>132</v>
      </c>
    </row>
    <row r="44" spans="1:13" s="519" customFormat="1" ht="22.5" customHeight="1">
      <c r="A44" s="78" t="s">
        <v>68</v>
      </c>
      <c r="B44" s="262" t="s">
        <v>6678</v>
      </c>
      <c r="C44" s="128"/>
      <c r="D44" s="128"/>
      <c r="E44" s="128"/>
      <c r="F44" s="678"/>
      <c r="G44" s="128"/>
      <c r="H44" s="262" t="s">
        <v>6679</v>
      </c>
      <c r="I44" s="59"/>
      <c r="J44" s="59"/>
      <c r="K44" s="128"/>
      <c r="L44" s="128"/>
      <c r="M44" s="68"/>
    </row>
    <row r="45" spans="1:13" s="519" customFormat="1">
      <c r="A45" s="78" t="s">
        <v>76</v>
      </c>
      <c r="B45" s="128"/>
      <c r="C45" s="128"/>
      <c r="D45" s="128"/>
      <c r="E45" s="128"/>
      <c r="F45" s="678"/>
      <c r="G45" s="128"/>
      <c r="H45" s="69"/>
      <c r="I45" s="59"/>
      <c r="J45" s="59"/>
      <c r="K45" s="128"/>
      <c r="L45" s="128"/>
      <c r="M45" s="68"/>
    </row>
    <row r="46" spans="1:13" s="519" customFormat="1">
      <c r="A46" s="78" t="s">
        <v>77</v>
      </c>
      <c r="B46" s="128"/>
      <c r="C46" s="128"/>
      <c r="D46" s="128"/>
      <c r="E46" s="128"/>
      <c r="F46" s="678"/>
      <c r="G46" s="128"/>
      <c r="H46" s="69"/>
      <c r="I46" s="59"/>
      <c r="J46" s="59"/>
      <c r="K46" s="128"/>
      <c r="L46" s="128"/>
      <c r="M46" s="68"/>
    </row>
    <row r="47" spans="1:13" s="519" customFormat="1">
      <c r="A47" s="79" t="s">
        <v>1256</v>
      </c>
      <c r="B47" s="128"/>
      <c r="C47" s="128"/>
      <c r="D47" s="128"/>
      <c r="E47" s="128"/>
      <c r="F47" s="678"/>
      <c r="G47" s="128"/>
      <c r="H47" s="69"/>
      <c r="I47" s="59"/>
      <c r="J47" s="59"/>
      <c r="K47" s="128"/>
      <c r="L47" s="128"/>
      <c r="M47" s="68"/>
    </row>
    <row r="48" spans="1:13" s="519" customFormat="1">
      <c r="A48" s="79" t="s">
        <v>79</v>
      </c>
      <c r="B48" s="128"/>
      <c r="C48" s="128"/>
      <c r="D48" s="128"/>
      <c r="E48" s="128"/>
      <c r="F48" s="678"/>
      <c r="G48" s="128"/>
      <c r="H48" s="69"/>
      <c r="I48" s="59"/>
      <c r="J48" s="59"/>
      <c r="K48" s="128"/>
      <c r="L48" s="128"/>
      <c r="M48" s="68"/>
    </row>
    <row r="49" spans="1:13" s="519" customFormat="1" ht="33.75" customHeight="1">
      <c r="A49" s="78" t="s">
        <v>1260</v>
      </c>
      <c r="B49" s="112" t="s">
        <v>2453</v>
      </c>
      <c r="C49" s="4" t="s">
        <v>1580</v>
      </c>
      <c r="D49" s="4" t="s">
        <v>622</v>
      </c>
      <c r="E49" s="4" t="s">
        <v>3385</v>
      </c>
      <c r="F49" s="48"/>
      <c r="G49" s="48"/>
      <c r="H49" s="103" t="s">
        <v>147</v>
      </c>
      <c r="I49" s="64" t="s">
        <v>6680</v>
      </c>
      <c r="J49" s="48"/>
      <c r="K49" s="103" t="s">
        <v>6681</v>
      </c>
      <c r="L49" s="48"/>
      <c r="M49" s="48"/>
    </row>
    <row r="50" spans="1:13" ht="26.1" customHeight="1">
      <c r="A50" s="14" t="s">
        <v>1</v>
      </c>
      <c r="B50" s="14" t="s">
        <v>6682</v>
      </c>
      <c r="C50" s="14" t="s">
        <v>6683</v>
      </c>
      <c r="D50" s="14" t="s">
        <v>6684</v>
      </c>
      <c r="E50" s="13" t="s">
        <v>1873</v>
      </c>
      <c r="F50" s="14" t="s">
        <v>3256</v>
      </c>
      <c r="G50" s="14" t="s">
        <v>6685</v>
      </c>
      <c r="H50" s="14" t="s">
        <v>6686</v>
      </c>
      <c r="I50" s="14" t="s">
        <v>6053</v>
      </c>
      <c r="J50" s="31" t="s">
        <v>6687</v>
      </c>
      <c r="K50" s="14" t="s">
        <v>6688</v>
      </c>
      <c r="L50" s="14" t="s">
        <v>6689</v>
      </c>
      <c r="M50" s="31" t="s">
        <v>6690</v>
      </c>
    </row>
    <row r="51" spans="1:13">
      <c r="A51" s="78" t="s">
        <v>14</v>
      </c>
      <c r="B51" s="650" t="s">
        <v>6691</v>
      </c>
      <c r="C51" s="103" t="s">
        <v>6692</v>
      </c>
      <c r="D51" s="682" t="s">
        <v>6693</v>
      </c>
      <c r="E51" s="48" t="s">
        <v>6694</v>
      </c>
      <c r="F51" s="4" t="s">
        <v>6695</v>
      </c>
      <c r="G51" s="682" t="s">
        <v>6696</v>
      </c>
      <c r="H51" s="682" t="s">
        <v>6697</v>
      </c>
      <c r="I51" s="682" t="s">
        <v>1595</v>
      </c>
      <c r="J51" s="682" t="s">
        <v>6698</v>
      </c>
      <c r="K51" s="103" t="s">
        <v>6699</v>
      </c>
      <c r="L51" s="682" t="s">
        <v>6700</v>
      </c>
      <c r="M51" s="682" t="s">
        <v>6701</v>
      </c>
    </row>
    <row r="52" spans="1:13">
      <c r="A52" s="78" t="s">
        <v>27</v>
      </c>
      <c r="B52" s="67" t="s">
        <v>6702</v>
      </c>
      <c r="C52" s="103" t="s">
        <v>6703</v>
      </c>
      <c r="D52" s="6" t="s">
        <v>6704</v>
      </c>
      <c r="E52" s="48" t="s">
        <v>6705</v>
      </c>
      <c r="F52" s="4" t="s">
        <v>6706</v>
      </c>
      <c r="G52" s="6" t="s">
        <v>6707</v>
      </c>
      <c r="H52" s="6" t="s">
        <v>6708</v>
      </c>
      <c r="I52" s="6" t="s">
        <v>6709</v>
      </c>
      <c r="J52" s="6" t="s">
        <v>6710</v>
      </c>
      <c r="K52" s="103" t="s">
        <v>6711</v>
      </c>
      <c r="L52" s="6" t="s">
        <v>6712</v>
      </c>
      <c r="M52" s="6" t="s">
        <v>6713</v>
      </c>
    </row>
    <row r="53" spans="1:13">
      <c r="A53" s="78" t="s">
        <v>40</v>
      </c>
      <c r="B53" s="67" t="s">
        <v>6583</v>
      </c>
      <c r="C53" s="103" t="s">
        <v>6585</v>
      </c>
      <c r="D53" s="6" t="s">
        <v>6583</v>
      </c>
      <c r="E53" s="48" t="s">
        <v>6583</v>
      </c>
      <c r="F53" s="4" t="s">
        <v>6630</v>
      </c>
      <c r="G53" s="6" t="s">
        <v>6671</v>
      </c>
      <c r="H53" s="6" t="s">
        <v>6669</v>
      </c>
      <c r="I53" s="6" t="s">
        <v>6582</v>
      </c>
      <c r="J53" s="6" t="s">
        <v>6714</v>
      </c>
      <c r="K53" s="103" t="s">
        <v>6715</v>
      </c>
      <c r="L53" s="6" t="s">
        <v>6582</v>
      </c>
      <c r="M53" s="6" t="s">
        <v>6582</v>
      </c>
    </row>
    <row r="54" spans="1:13">
      <c r="A54" s="78" t="s">
        <v>48</v>
      </c>
      <c r="B54" s="650">
        <v>5071444000</v>
      </c>
      <c r="C54" s="633">
        <v>6661893000</v>
      </c>
      <c r="D54" s="682">
        <v>976716000</v>
      </c>
      <c r="E54" s="634">
        <v>14133025000</v>
      </c>
      <c r="F54" s="651">
        <v>1163473000</v>
      </c>
      <c r="G54" s="682">
        <v>3421689000</v>
      </c>
      <c r="H54" s="682">
        <v>4869019000</v>
      </c>
      <c r="I54" s="682">
        <v>4867761000</v>
      </c>
      <c r="J54" s="682">
        <v>3276379000</v>
      </c>
      <c r="K54" s="633">
        <v>2342315000</v>
      </c>
      <c r="L54" s="682">
        <v>1133406000</v>
      </c>
      <c r="M54" s="682">
        <v>1886770000</v>
      </c>
    </row>
    <row r="55" spans="1:13">
      <c r="A55" s="78" t="s">
        <v>49</v>
      </c>
      <c r="B55" s="650">
        <v>6749047000</v>
      </c>
      <c r="C55" s="633">
        <v>2291462000</v>
      </c>
      <c r="D55" s="682">
        <v>526347000</v>
      </c>
      <c r="E55" s="634">
        <v>14992333000</v>
      </c>
      <c r="F55" s="756"/>
      <c r="G55" s="682">
        <v>6240193000</v>
      </c>
      <c r="H55" s="682">
        <v>3498199000</v>
      </c>
      <c r="I55" s="682">
        <v>4924275000</v>
      </c>
      <c r="J55" s="682">
        <v>4653820000</v>
      </c>
      <c r="K55" s="633">
        <v>1930548000</v>
      </c>
      <c r="L55" s="682">
        <v>741077000</v>
      </c>
      <c r="M55" s="682">
        <v>1247000000</v>
      </c>
    </row>
    <row r="56" spans="1:13">
      <c r="A56" s="78" t="s">
        <v>50</v>
      </c>
      <c r="B56" s="650">
        <v>23120717000</v>
      </c>
      <c r="C56" s="717">
        <v>9556884000</v>
      </c>
      <c r="D56" s="682">
        <v>686097000</v>
      </c>
      <c r="E56" s="634">
        <v>19143775000</v>
      </c>
      <c r="F56" s="816"/>
      <c r="G56" s="682">
        <v>8697791000</v>
      </c>
      <c r="H56" s="682">
        <v>9403480000</v>
      </c>
      <c r="I56" s="682">
        <v>9423127000</v>
      </c>
      <c r="J56" s="682">
        <v>10429770000</v>
      </c>
      <c r="K56" s="717">
        <v>3120516000</v>
      </c>
      <c r="L56" s="682">
        <v>1705715000</v>
      </c>
      <c r="M56" s="682">
        <v>1508000000</v>
      </c>
    </row>
    <row r="57" spans="1:13">
      <c r="A57" s="718" t="s">
        <v>51</v>
      </c>
      <c r="B57" s="49">
        <v>0.51600000000000001</v>
      </c>
      <c r="C57" s="105">
        <v>9.7000000000000003E-2</v>
      </c>
      <c r="D57" s="5">
        <v>0.52929999999999999</v>
      </c>
      <c r="E57" s="57">
        <v>0.254</v>
      </c>
      <c r="F57" s="49"/>
      <c r="G57" s="76">
        <v>1.8021</v>
      </c>
      <c r="H57" s="5">
        <v>0.27179999999999999</v>
      </c>
      <c r="I57" s="5">
        <v>0.22159999999999999</v>
      </c>
      <c r="J57" s="5">
        <v>0.61109999999999998</v>
      </c>
      <c r="K57" s="105">
        <v>0.1948</v>
      </c>
      <c r="L57" s="5">
        <v>0.27279999999999999</v>
      </c>
      <c r="M57" s="5">
        <v>0.27</v>
      </c>
    </row>
    <row r="58" spans="1:13">
      <c r="A58" s="718" t="s">
        <v>54</v>
      </c>
      <c r="B58" s="49">
        <v>5.1441999999999997</v>
      </c>
      <c r="C58" s="105">
        <v>16.088699999999999</v>
      </c>
      <c r="D58" s="5">
        <v>3.3283</v>
      </c>
      <c r="E58" s="57">
        <v>4.6965000000000003</v>
      </c>
      <c r="F58" s="49"/>
      <c r="G58" s="76">
        <v>0.73509999999999998</v>
      </c>
      <c r="H58" s="5">
        <v>2.9704000000000002</v>
      </c>
      <c r="I58" s="5">
        <v>4.4893000000000001</v>
      </c>
      <c r="J58" s="5">
        <v>5.6437999999999997</v>
      </c>
      <c r="K58" s="105">
        <v>10.6196</v>
      </c>
      <c r="L58" s="5">
        <v>3.2141000000000002</v>
      </c>
      <c r="M58" s="5">
        <v>4.6651999999999996</v>
      </c>
    </row>
    <row r="59" spans="1:13" ht="22.5" customHeight="1">
      <c r="A59" s="719" t="s">
        <v>55</v>
      </c>
      <c r="B59" s="49" t="s">
        <v>2212</v>
      </c>
      <c r="C59" s="105" t="s">
        <v>6716</v>
      </c>
      <c r="D59" s="5" t="s">
        <v>662</v>
      </c>
      <c r="E59" s="49" t="s">
        <v>6717</v>
      </c>
      <c r="F59" s="49"/>
      <c r="G59" s="5" t="s">
        <v>6718</v>
      </c>
      <c r="H59" s="5" t="s">
        <v>6719</v>
      </c>
      <c r="I59" s="5" t="s">
        <v>64</v>
      </c>
      <c r="J59" s="5" t="s">
        <v>662</v>
      </c>
      <c r="K59" s="105" t="s">
        <v>6720</v>
      </c>
      <c r="L59" s="5" t="s">
        <v>132</v>
      </c>
      <c r="M59" s="5" t="s">
        <v>132</v>
      </c>
    </row>
    <row r="60" spans="1:13" ht="22.5" customHeight="1">
      <c r="A60" s="78" t="s">
        <v>68</v>
      </c>
      <c r="B60" s="260" t="s">
        <v>2554</v>
      </c>
      <c r="C60" s="260" t="s">
        <v>6721</v>
      </c>
      <c r="D60" s="128"/>
      <c r="E60" s="260" t="s">
        <v>6722</v>
      </c>
      <c r="F60" s="272" t="s">
        <v>6723</v>
      </c>
      <c r="G60" s="260" t="s">
        <v>6724</v>
      </c>
      <c r="H60" s="128"/>
      <c r="I60" s="128"/>
      <c r="J60" s="128"/>
      <c r="K60" s="157"/>
      <c r="L60" s="128"/>
      <c r="M60" s="128"/>
    </row>
    <row r="61" spans="1:13">
      <c r="A61" s="78" t="s">
        <v>76</v>
      </c>
      <c r="B61" s="128"/>
      <c r="C61" s="678"/>
      <c r="D61" s="128"/>
      <c r="E61" s="61"/>
      <c r="F61" s="133"/>
      <c r="G61" s="59"/>
      <c r="H61" s="128"/>
      <c r="I61" s="128"/>
      <c r="J61" s="128"/>
      <c r="K61" s="157"/>
      <c r="L61" s="128"/>
      <c r="M61" s="128"/>
    </row>
    <row r="62" spans="1:13">
      <c r="A62" s="78" t="s">
        <v>77</v>
      </c>
      <c r="B62" s="128"/>
      <c r="C62" s="678"/>
      <c r="D62" s="128"/>
      <c r="E62" s="61"/>
      <c r="F62" s="133"/>
      <c r="G62" s="59"/>
      <c r="H62" s="128"/>
      <c r="I62" s="128"/>
      <c r="J62" s="128"/>
      <c r="K62" s="157"/>
      <c r="L62" s="128"/>
      <c r="M62" s="128"/>
    </row>
    <row r="63" spans="1:13">
      <c r="A63" s="79" t="s">
        <v>1256</v>
      </c>
      <c r="B63" s="128"/>
      <c r="C63" s="678"/>
      <c r="D63" s="128"/>
      <c r="E63" s="61"/>
      <c r="F63" s="133"/>
      <c r="G63" s="59"/>
      <c r="H63" s="128"/>
      <c r="I63" s="128"/>
      <c r="J63" s="128"/>
      <c r="K63" s="157"/>
      <c r="L63" s="128"/>
      <c r="M63" s="128"/>
    </row>
    <row r="64" spans="1:13">
      <c r="A64" s="79" t="s">
        <v>79</v>
      </c>
      <c r="B64" s="128"/>
      <c r="C64" s="678"/>
      <c r="D64" s="128"/>
      <c r="E64" s="61"/>
      <c r="F64" s="133"/>
      <c r="G64" s="59"/>
      <c r="H64" s="128"/>
      <c r="I64" s="128"/>
      <c r="J64" s="128"/>
      <c r="K64" s="157"/>
      <c r="L64" s="128"/>
      <c r="M64" s="128"/>
    </row>
    <row r="65" spans="1:14" ht="33.75" customHeight="1">
      <c r="A65" s="78" t="s">
        <v>1260</v>
      </c>
      <c r="B65" s="48" t="s">
        <v>87</v>
      </c>
      <c r="C65" s="112" t="s">
        <v>2453</v>
      </c>
      <c r="D65" s="4" t="s">
        <v>87</v>
      </c>
      <c r="E65" s="48" t="s">
        <v>6725</v>
      </c>
      <c r="F65" s="48"/>
      <c r="G65" s="4" t="s">
        <v>6726</v>
      </c>
      <c r="H65" s="77" t="s">
        <v>6593</v>
      </c>
      <c r="I65" s="77" t="s">
        <v>6727</v>
      </c>
      <c r="J65" s="48"/>
      <c r="K65" s="103" t="s">
        <v>83</v>
      </c>
      <c r="L65" s="4" t="s">
        <v>333</v>
      </c>
      <c r="M65" s="4" t="s">
        <v>333</v>
      </c>
    </row>
    <row r="66" spans="1:14" ht="26.1" customHeight="1">
      <c r="A66" s="14" t="s">
        <v>1</v>
      </c>
      <c r="B66" s="14" t="s">
        <v>6728</v>
      </c>
      <c r="C66" s="14" t="s">
        <v>6729</v>
      </c>
      <c r="D66" s="14" t="s">
        <v>6730</v>
      </c>
      <c r="E66" s="14" t="s">
        <v>6731</v>
      </c>
      <c r="F66" s="14" t="s">
        <v>6732</v>
      </c>
      <c r="G66" s="14" t="s">
        <v>6733</v>
      </c>
      <c r="H66" s="14" t="s">
        <v>6734</v>
      </c>
      <c r="I66" s="14" t="s">
        <v>6735</v>
      </c>
      <c r="J66" s="14" t="s">
        <v>6736</v>
      </c>
      <c r="K66" s="13" t="s">
        <v>6737</v>
      </c>
      <c r="L66" s="13" t="s">
        <v>6738</v>
      </c>
      <c r="M66" s="13" t="s">
        <v>6739</v>
      </c>
    </row>
    <row r="67" spans="1:14">
      <c r="A67" s="78" t="s">
        <v>14</v>
      </c>
      <c r="B67" s="649" t="s">
        <v>4253</v>
      </c>
      <c r="C67" s="682" t="s">
        <v>6740</v>
      </c>
      <c r="D67" s="649" t="s">
        <v>6741</v>
      </c>
      <c r="E67" s="758" t="s">
        <v>3216</v>
      </c>
      <c r="F67" s="682" t="s">
        <v>6742</v>
      </c>
      <c r="G67" s="682" t="s">
        <v>6743</v>
      </c>
      <c r="H67" s="4" t="s">
        <v>6744</v>
      </c>
      <c r="I67" s="682" t="s">
        <v>6745</v>
      </c>
      <c r="J67" s="650" t="s">
        <v>6746</v>
      </c>
      <c r="K67" s="4" t="s">
        <v>6747</v>
      </c>
      <c r="L67" s="48" t="s">
        <v>6748</v>
      </c>
      <c r="M67" s="682" t="s">
        <v>6749</v>
      </c>
    </row>
    <row r="68" spans="1:14">
      <c r="A68" s="78" t="s">
        <v>27</v>
      </c>
      <c r="B68" s="116" t="s">
        <v>6750</v>
      </c>
      <c r="C68" s="6" t="s">
        <v>6751</v>
      </c>
      <c r="D68" s="116" t="s">
        <v>6752</v>
      </c>
      <c r="E68" s="247" t="s">
        <v>6753</v>
      </c>
      <c r="F68" s="6" t="s">
        <v>6754</v>
      </c>
      <c r="G68" s="6" t="s">
        <v>6755</v>
      </c>
      <c r="H68" s="4" t="s">
        <v>6756</v>
      </c>
      <c r="I68" s="6" t="s">
        <v>6757</v>
      </c>
      <c r="J68" s="67" t="s">
        <v>6758</v>
      </c>
      <c r="K68" s="4" t="s">
        <v>6759</v>
      </c>
      <c r="L68" s="48" t="s">
        <v>6760</v>
      </c>
      <c r="M68" s="6" t="s">
        <v>6761</v>
      </c>
    </row>
    <row r="69" spans="1:14">
      <c r="A69" s="78" t="s">
        <v>40</v>
      </c>
      <c r="B69" s="116" t="s">
        <v>6669</v>
      </c>
      <c r="C69" s="6" t="s">
        <v>6584</v>
      </c>
      <c r="D69" s="116" t="s">
        <v>6583</v>
      </c>
      <c r="E69" s="248" t="s">
        <v>6585</v>
      </c>
      <c r="F69" s="6" t="s">
        <v>6583</v>
      </c>
      <c r="G69" s="6" t="s">
        <v>6583</v>
      </c>
      <c r="H69" s="4" t="s">
        <v>6583</v>
      </c>
      <c r="I69" s="6" t="s">
        <v>6671</v>
      </c>
      <c r="J69" s="67" t="s">
        <v>6580</v>
      </c>
      <c r="K69" s="4" t="s">
        <v>6630</v>
      </c>
      <c r="L69" s="48" t="s">
        <v>6581</v>
      </c>
      <c r="M69" s="6" t="s">
        <v>6762</v>
      </c>
    </row>
    <row r="70" spans="1:14">
      <c r="A70" s="78" t="s">
        <v>48</v>
      </c>
      <c r="B70" s="649">
        <v>2048564000</v>
      </c>
      <c r="C70" s="682">
        <v>12466596000</v>
      </c>
      <c r="D70" s="649">
        <v>803012000</v>
      </c>
      <c r="E70" s="722">
        <v>5319079000</v>
      </c>
      <c r="F70" s="682">
        <v>2399411000</v>
      </c>
      <c r="G70" s="682">
        <v>2786337000</v>
      </c>
      <c r="H70" s="651">
        <v>14288275000</v>
      </c>
      <c r="I70" s="682">
        <v>4104234000</v>
      </c>
      <c r="J70" s="650">
        <v>4638854000</v>
      </c>
      <c r="K70" s="631">
        <v>3040410000</v>
      </c>
      <c r="L70" s="634">
        <v>1236228000</v>
      </c>
      <c r="M70" s="682">
        <v>7429536000</v>
      </c>
    </row>
    <row r="71" spans="1:14">
      <c r="A71" s="78" t="s">
        <v>49</v>
      </c>
      <c r="B71" s="649">
        <v>2201143000</v>
      </c>
      <c r="C71" s="682">
        <v>5885078000</v>
      </c>
      <c r="D71" s="649">
        <v>326844000</v>
      </c>
      <c r="E71" s="722">
        <v>8235680000</v>
      </c>
      <c r="F71" s="682">
        <v>3972463000</v>
      </c>
      <c r="G71" s="682">
        <v>2712125000</v>
      </c>
      <c r="H71" s="651">
        <v>13720834000</v>
      </c>
      <c r="I71" s="682">
        <v>4024052000</v>
      </c>
      <c r="J71" s="650">
        <v>7004418000</v>
      </c>
      <c r="K71" s="631">
        <v>1933518000</v>
      </c>
      <c r="L71" s="634">
        <v>419374000</v>
      </c>
      <c r="M71" s="682">
        <v>8084767000</v>
      </c>
    </row>
    <row r="72" spans="1:14" ht="15" customHeight="1">
      <c r="A72" s="78" t="s">
        <v>50</v>
      </c>
      <c r="B72" s="649">
        <v>3534337000</v>
      </c>
      <c r="C72" s="682">
        <v>12900525000</v>
      </c>
      <c r="D72" s="649">
        <v>584195000</v>
      </c>
      <c r="E72" s="722">
        <v>11025340000</v>
      </c>
      <c r="F72" s="682">
        <v>6594084000</v>
      </c>
      <c r="G72" s="682">
        <v>2712125000</v>
      </c>
      <c r="H72" s="654">
        <v>23492879000</v>
      </c>
      <c r="I72" s="682">
        <v>6612811000</v>
      </c>
      <c r="J72" s="650">
        <v>11696965000</v>
      </c>
      <c r="K72" s="631">
        <v>2603787000</v>
      </c>
      <c r="L72" s="634">
        <v>419374000</v>
      </c>
      <c r="M72" s="682">
        <v>11718688000</v>
      </c>
    </row>
    <row r="73" spans="1:14">
      <c r="A73" s="718" t="s">
        <v>51</v>
      </c>
      <c r="B73" s="105">
        <v>0.37490000000000001</v>
      </c>
      <c r="C73" s="5">
        <v>3.0099999999999998E-2</v>
      </c>
      <c r="D73" s="105">
        <v>0.43130000000000002</v>
      </c>
      <c r="E73" s="244">
        <v>0.49509999999999998</v>
      </c>
      <c r="F73" s="5">
        <v>0.65569999999999995</v>
      </c>
      <c r="G73" s="5">
        <v>0.28199999999999997</v>
      </c>
      <c r="H73" s="5">
        <v>0.13930000000000001</v>
      </c>
      <c r="I73" s="5">
        <v>0.18049999999999999</v>
      </c>
      <c r="J73" s="49">
        <v>0.2472</v>
      </c>
      <c r="K73" s="39">
        <v>0.6986</v>
      </c>
      <c r="L73" s="57">
        <v>0.59689999999999999</v>
      </c>
      <c r="M73" s="5">
        <v>0.18959999999999999</v>
      </c>
      <c r="N73" s="627"/>
    </row>
    <row r="74" spans="1:14">
      <c r="A74" s="718" t="s">
        <v>54</v>
      </c>
      <c r="B74" s="106">
        <v>1.7416</v>
      </c>
      <c r="C74" s="5">
        <v>115.0962</v>
      </c>
      <c r="D74" s="105">
        <v>2.7376</v>
      </c>
      <c r="E74" s="244">
        <v>2.6177000000000001</v>
      </c>
      <c r="F74" s="5">
        <v>4.9337</v>
      </c>
      <c r="G74" s="5">
        <v>30.3444</v>
      </c>
      <c r="H74" s="5">
        <v>8.1719000000000008</v>
      </c>
      <c r="I74" s="5">
        <v>4.5833000000000004</v>
      </c>
      <c r="J74" s="49">
        <v>4.194</v>
      </c>
      <c r="K74" s="39">
        <v>2.38</v>
      </c>
      <c r="L74" s="57">
        <v>2.5411000000000001</v>
      </c>
      <c r="M74" s="5">
        <v>6.3662999999999998</v>
      </c>
      <c r="N74" s="627"/>
    </row>
    <row r="75" spans="1:14" ht="22.5" customHeight="1">
      <c r="A75" s="719" t="s">
        <v>55</v>
      </c>
      <c r="B75" s="105" t="s">
        <v>6763</v>
      </c>
      <c r="C75" s="5" t="s">
        <v>132</v>
      </c>
      <c r="D75" s="105" t="s">
        <v>2649</v>
      </c>
      <c r="E75" s="249" t="s">
        <v>6764</v>
      </c>
      <c r="F75" s="5" t="s">
        <v>662</v>
      </c>
      <c r="G75" s="5" t="s">
        <v>667</v>
      </c>
      <c r="H75" s="5" t="s">
        <v>132</v>
      </c>
      <c r="I75" s="5" t="s">
        <v>662</v>
      </c>
      <c r="J75" s="49" t="s">
        <v>6765</v>
      </c>
      <c r="K75" s="5" t="s">
        <v>6766</v>
      </c>
      <c r="L75" s="49" t="s">
        <v>6767</v>
      </c>
      <c r="M75" s="5" t="s">
        <v>3066</v>
      </c>
    </row>
    <row r="76" spans="1:14" ht="22.5" customHeight="1">
      <c r="A76" s="78" t="s">
        <v>68</v>
      </c>
      <c r="B76" s="59"/>
      <c r="C76" s="128"/>
      <c r="D76" s="260" t="s">
        <v>6768</v>
      </c>
      <c r="E76" s="259" t="s">
        <v>6769</v>
      </c>
      <c r="F76" s="128"/>
      <c r="G76" s="128"/>
      <c r="H76" s="262" t="s">
        <v>6770</v>
      </c>
      <c r="I76" s="128"/>
      <c r="J76" s="260" t="s">
        <v>4479</v>
      </c>
      <c r="K76" s="59"/>
      <c r="L76" s="59"/>
      <c r="M76" s="128"/>
    </row>
    <row r="77" spans="1:14">
      <c r="A77" s="78" t="s">
        <v>76</v>
      </c>
      <c r="B77" s="59"/>
      <c r="C77" s="128"/>
      <c r="D77" s="59"/>
      <c r="E77" s="246" t="s">
        <v>6771</v>
      </c>
      <c r="F77" s="128"/>
      <c r="G77" s="128"/>
      <c r="H77" s="69"/>
      <c r="I77" s="128"/>
      <c r="J77" s="128"/>
      <c r="K77" s="61"/>
      <c r="L77" s="61"/>
      <c r="M77" s="128"/>
    </row>
    <row r="78" spans="1:14">
      <c r="A78" s="78" t="s">
        <v>77</v>
      </c>
      <c r="B78" s="59"/>
      <c r="C78" s="128"/>
      <c r="D78" s="59"/>
      <c r="E78" s="246"/>
      <c r="F78" s="128"/>
      <c r="G78" s="128"/>
      <c r="H78" s="69"/>
      <c r="I78" s="128"/>
      <c r="J78" s="128"/>
      <c r="K78" s="61"/>
      <c r="L78" s="61"/>
      <c r="M78" s="128"/>
    </row>
    <row r="79" spans="1:14">
      <c r="A79" s="79" t="s">
        <v>1256</v>
      </c>
      <c r="B79" s="59"/>
      <c r="C79" s="128"/>
      <c r="D79" s="59"/>
      <c r="E79" s="246"/>
      <c r="F79" s="128"/>
      <c r="G79" s="128"/>
      <c r="H79" s="69"/>
      <c r="I79" s="128"/>
      <c r="J79" s="128"/>
      <c r="K79" s="61"/>
      <c r="L79" s="61"/>
      <c r="M79" s="128"/>
    </row>
    <row r="80" spans="1:14">
      <c r="A80" s="79" t="s">
        <v>79</v>
      </c>
      <c r="B80" s="59"/>
      <c r="C80" s="128"/>
      <c r="D80" s="59"/>
      <c r="E80" s="246"/>
      <c r="F80" s="128"/>
      <c r="G80" s="128"/>
      <c r="H80" s="69"/>
      <c r="I80" s="128"/>
      <c r="J80" s="128"/>
      <c r="K80" s="61"/>
      <c r="L80" s="61"/>
      <c r="M80" s="128"/>
    </row>
    <row r="81" spans="1:14" ht="22.5" customHeight="1">
      <c r="A81" s="78" t="s">
        <v>1260</v>
      </c>
      <c r="B81" s="103" t="s">
        <v>82</v>
      </c>
      <c r="C81" s="4" t="s">
        <v>3385</v>
      </c>
      <c r="D81" s="112" t="s">
        <v>6772</v>
      </c>
      <c r="E81" s="250" t="s">
        <v>6773</v>
      </c>
      <c r="F81" s="650"/>
      <c r="G81" s="4" t="s">
        <v>87</v>
      </c>
      <c r="H81" s="4" t="s">
        <v>6774</v>
      </c>
      <c r="I81" s="4" t="s">
        <v>87</v>
      </c>
      <c r="J81" s="48" t="s">
        <v>6775</v>
      </c>
      <c r="K81" s="4" t="s">
        <v>448</v>
      </c>
      <c r="L81" s="48" t="s">
        <v>146</v>
      </c>
      <c r="M81" s="4" t="s">
        <v>502</v>
      </c>
    </row>
    <row r="82" spans="1:14" ht="26.1" customHeight="1">
      <c r="A82" s="14" t="s">
        <v>1</v>
      </c>
      <c r="B82" s="14" t="s">
        <v>6776</v>
      </c>
      <c r="C82" s="14" t="s">
        <v>6777</v>
      </c>
      <c r="D82" s="14" t="s">
        <v>6778</v>
      </c>
      <c r="E82" s="14" t="s">
        <v>6779</v>
      </c>
      <c r="F82" s="14" t="s">
        <v>6780</v>
      </c>
      <c r="G82" s="14" t="s">
        <v>6781</v>
      </c>
      <c r="H82" s="14" t="s">
        <v>6782</v>
      </c>
      <c r="I82" s="14" t="s">
        <v>6783</v>
      </c>
      <c r="J82" s="14" t="s">
        <v>6784</v>
      </c>
      <c r="K82" s="13" t="s">
        <v>6785</v>
      </c>
      <c r="L82" s="13" t="s">
        <v>6786</v>
      </c>
      <c r="M82" s="13" t="s">
        <v>6787</v>
      </c>
    </row>
    <row r="83" spans="1:14">
      <c r="A83" s="78" t="s">
        <v>14</v>
      </c>
      <c r="B83" s="682" t="s">
        <v>6788</v>
      </c>
      <c r="C83" s="682" t="s">
        <v>6789</v>
      </c>
      <c r="D83" s="682" t="s">
        <v>6790</v>
      </c>
      <c r="E83" s="682" t="s">
        <v>6791</v>
      </c>
      <c r="F83" s="682" t="s">
        <v>6792</v>
      </c>
      <c r="G83" s="682" t="s">
        <v>6793</v>
      </c>
      <c r="H83" s="4" t="s">
        <v>6794</v>
      </c>
      <c r="I83" s="682" t="s">
        <v>6795</v>
      </c>
      <c r="J83" s="682" t="s">
        <v>6796</v>
      </c>
      <c r="K83" s="4" t="s">
        <v>6794</v>
      </c>
      <c r="L83" s="4" t="s">
        <v>6797</v>
      </c>
      <c r="M83" s="650" t="s">
        <v>6798</v>
      </c>
    </row>
    <row r="84" spans="1:14">
      <c r="A84" s="78" t="s">
        <v>27</v>
      </c>
      <c r="B84" s="6" t="s">
        <v>6799</v>
      </c>
      <c r="C84" s="6" t="s">
        <v>6800</v>
      </c>
      <c r="D84" s="6" t="s">
        <v>6801</v>
      </c>
      <c r="E84" s="6" t="s">
        <v>6802</v>
      </c>
      <c r="F84" s="682" t="s">
        <v>6803</v>
      </c>
      <c r="G84" s="6" t="s">
        <v>6804</v>
      </c>
      <c r="H84" s="4" t="s">
        <v>6805</v>
      </c>
      <c r="I84" s="6" t="s">
        <v>6806</v>
      </c>
      <c r="J84" s="6" t="s">
        <v>6807</v>
      </c>
      <c r="K84" s="4" t="s">
        <v>6805</v>
      </c>
      <c r="L84" s="4" t="s">
        <v>6808</v>
      </c>
      <c r="M84" s="67" t="s">
        <v>6809</v>
      </c>
    </row>
    <row r="85" spans="1:14">
      <c r="A85" s="78" t="s">
        <v>40</v>
      </c>
      <c r="B85" s="6" t="s">
        <v>6670</v>
      </c>
      <c r="C85" s="6" t="s">
        <v>6669</v>
      </c>
      <c r="D85" s="6" t="s">
        <v>6582</v>
      </c>
      <c r="E85" s="6" t="s">
        <v>6582</v>
      </c>
      <c r="F85" s="6" t="s">
        <v>6585</v>
      </c>
      <c r="G85" s="6" t="s">
        <v>6581</v>
      </c>
      <c r="H85" s="4" t="s">
        <v>6810</v>
      </c>
      <c r="I85" s="6" t="s">
        <v>6586</v>
      </c>
      <c r="J85" s="6" t="s">
        <v>6811</v>
      </c>
      <c r="K85" s="4" t="s">
        <v>6810</v>
      </c>
      <c r="L85" s="4" t="s">
        <v>6715</v>
      </c>
      <c r="M85" s="67" t="s">
        <v>6810</v>
      </c>
    </row>
    <row r="86" spans="1:14">
      <c r="A86" s="78" t="s">
        <v>48</v>
      </c>
      <c r="B86" s="682">
        <v>990839000</v>
      </c>
      <c r="C86" s="682">
        <v>5459689000</v>
      </c>
      <c r="D86" s="682">
        <v>2305645000</v>
      </c>
      <c r="E86" s="682">
        <v>3521121000</v>
      </c>
      <c r="F86" s="682">
        <v>6953873000</v>
      </c>
      <c r="G86" s="682">
        <v>8882231000</v>
      </c>
      <c r="H86" s="651">
        <v>2226531000</v>
      </c>
      <c r="I86" s="682">
        <v>2788226000</v>
      </c>
      <c r="J86" s="682">
        <v>6239939000</v>
      </c>
      <c r="K86" s="631">
        <v>2226531000</v>
      </c>
      <c r="L86" s="634"/>
      <c r="M86" s="650">
        <v>12906988000</v>
      </c>
    </row>
    <row r="87" spans="1:14">
      <c r="A87" s="78" t="s">
        <v>49</v>
      </c>
      <c r="B87" s="682">
        <v>267900000</v>
      </c>
      <c r="C87" s="682">
        <v>9350821000</v>
      </c>
      <c r="D87" s="682">
        <v>2130396000</v>
      </c>
      <c r="E87" s="682">
        <v>3883047000</v>
      </c>
      <c r="F87" s="682">
        <v>6984885000</v>
      </c>
      <c r="G87" s="682">
        <v>5293384000</v>
      </c>
      <c r="H87" s="651">
        <v>2015307000</v>
      </c>
      <c r="I87" s="682">
        <v>676743000</v>
      </c>
      <c r="J87" s="682">
        <v>10422060000</v>
      </c>
      <c r="K87" s="631">
        <v>2015307000</v>
      </c>
      <c r="L87" s="634"/>
      <c r="M87" s="650">
        <v>12478091000</v>
      </c>
    </row>
    <row r="88" spans="1:14" ht="15" customHeight="1">
      <c r="A88" s="78" t="s">
        <v>50</v>
      </c>
      <c r="B88" s="682">
        <v>267900000</v>
      </c>
      <c r="C88" s="682">
        <v>12202559000</v>
      </c>
      <c r="D88" s="682">
        <v>3003759000</v>
      </c>
      <c r="E88" s="682">
        <v>5368050000</v>
      </c>
      <c r="F88" s="682">
        <v>14184459000</v>
      </c>
      <c r="G88" s="682">
        <v>11583658000</v>
      </c>
      <c r="H88" s="654">
        <v>3601117000</v>
      </c>
      <c r="I88" s="682">
        <v>1445218000</v>
      </c>
      <c r="J88" s="682">
        <v>12394135000</v>
      </c>
      <c r="K88" s="631">
        <v>3601117000</v>
      </c>
      <c r="L88" s="634"/>
      <c r="M88" s="650">
        <v>20915112000</v>
      </c>
    </row>
    <row r="89" spans="1:14">
      <c r="A89" s="718" t="s">
        <v>51</v>
      </c>
      <c r="B89" s="5">
        <v>0.51700000000000002</v>
      </c>
      <c r="C89" s="5">
        <v>0.39479999999999998</v>
      </c>
      <c r="D89" s="5">
        <v>9.6699999999999994E-2</v>
      </c>
      <c r="E89" s="5">
        <v>8.2100000000000006E-2</v>
      </c>
      <c r="F89" s="5">
        <v>6.9699999999999998E-2</v>
      </c>
      <c r="G89" s="5">
        <v>9.8100000000000007E-2</v>
      </c>
      <c r="H89" s="5">
        <v>0.29870000000000002</v>
      </c>
      <c r="I89" s="5">
        <v>0.48470000000000002</v>
      </c>
      <c r="J89" s="5">
        <v>0.27110000000000001</v>
      </c>
      <c r="K89" s="39">
        <v>0.29870000000000002</v>
      </c>
      <c r="L89" s="57"/>
      <c r="M89" s="49">
        <v>0.16819999999999999</v>
      </c>
      <c r="N89" s="627"/>
    </row>
    <row r="90" spans="1:14">
      <c r="A90" s="718" t="s">
        <v>54</v>
      </c>
      <c r="B90" s="5">
        <v>7.0933000000000002</v>
      </c>
      <c r="C90" s="5">
        <v>10.8812</v>
      </c>
      <c r="D90" s="5">
        <v>11.51</v>
      </c>
      <c r="E90" s="5">
        <v>10.4794</v>
      </c>
      <c r="F90" s="5">
        <v>17.771899999999999</v>
      </c>
      <c r="G90" s="5">
        <v>5.3506</v>
      </c>
      <c r="H90" s="5">
        <v>2.5011999999999999</v>
      </c>
      <c r="I90" s="5">
        <v>3.6922999999999999</v>
      </c>
      <c r="J90" s="5">
        <v>3.1360000000000001</v>
      </c>
      <c r="K90" s="5">
        <v>2.5011999999999999</v>
      </c>
      <c r="L90" s="57"/>
      <c r="M90" s="49">
        <v>12.2204</v>
      </c>
      <c r="N90" s="627"/>
    </row>
    <row r="91" spans="1:14" ht="22.5" customHeight="1">
      <c r="A91" s="719" t="s">
        <v>55</v>
      </c>
      <c r="B91" s="5" t="s">
        <v>6812</v>
      </c>
      <c r="C91" s="75" t="s">
        <v>6813</v>
      </c>
      <c r="D91" s="5" t="s">
        <v>6814</v>
      </c>
      <c r="E91" s="5" t="s">
        <v>2351</v>
      </c>
      <c r="F91" s="5" t="s">
        <v>6815</v>
      </c>
      <c r="G91" s="5" t="s">
        <v>6816</v>
      </c>
      <c r="H91" s="5" t="s">
        <v>6817</v>
      </c>
      <c r="I91" s="5" t="s">
        <v>6818</v>
      </c>
      <c r="J91" s="5" t="s">
        <v>5655</v>
      </c>
      <c r="K91" s="5" t="s">
        <v>6817</v>
      </c>
      <c r="L91" s="49"/>
      <c r="M91" s="49" t="s">
        <v>6819</v>
      </c>
    </row>
    <row r="92" spans="1:14" ht="22.5" customHeight="1">
      <c r="A92" s="78" t="s">
        <v>68</v>
      </c>
      <c r="B92" s="59"/>
      <c r="C92" s="128"/>
      <c r="D92" s="59"/>
      <c r="E92" s="59"/>
      <c r="F92" s="128"/>
      <c r="G92" s="128"/>
      <c r="H92" s="69"/>
      <c r="I92" s="128"/>
      <c r="J92" s="128"/>
      <c r="K92" s="59"/>
      <c r="L92" s="260" t="s">
        <v>6820</v>
      </c>
      <c r="M92" s="128"/>
    </row>
    <row r="93" spans="1:14">
      <c r="A93" s="78" t="s">
        <v>76</v>
      </c>
      <c r="B93" s="59"/>
      <c r="C93" s="128"/>
      <c r="D93" s="59"/>
      <c r="E93" s="59"/>
      <c r="F93" s="128"/>
      <c r="G93" s="128"/>
      <c r="H93" s="69"/>
      <c r="I93" s="128"/>
      <c r="J93" s="128"/>
      <c r="K93" s="61"/>
      <c r="L93" s="61"/>
      <c r="M93" s="128"/>
    </row>
    <row r="94" spans="1:14">
      <c r="A94" s="78" t="s">
        <v>77</v>
      </c>
      <c r="B94" s="59"/>
      <c r="C94" s="128"/>
      <c r="D94" s="59"/>
      <c r="E94" s="59"/>
      <c r="F94" s="128"/>
      <c r="G94" s="128"/>
      <c r="H94" s="69"/>
      <c r="I94" s="128"/>
      <c r="J94" s="128"/>
      <c r="K94" s="61"/>
      <c r="L94" s="61"/>
      <c r="M94" s="128"/>
    </row>
    <row r="95" spans="1:14">
      <c r="A95" s="79" t="s">
        <v>1256</v>
      </c>
      <c r="B95" s="59"/>
      <c r="C95" s="128"/>
      <c r="D95" s="59"/>
      <c r="E95" s="59"/>
      <c r="F95" s="128"/>
      <c r="G95" s="128"/>
      <c r="H95" s="69"/>
      <c r="I95" s="128"/>
      <c r="J95" s="128"/>
      <c r="K95" s="61"/>
      <c r="L95" s="61"/>
      <c r="M95" s="128"/>
    </row>
    <row r="96" spans="1:14">
      <c r="A96" s="79" t="s">
        <v>79</v>
      </c>
      <c r="B96" s="59"/>
      <c r="C96" s="128"/>
      <c r="D96" s="59"/>
      <c r="E96" s="59"/>
      <c r="F96" s="128"/>
      <c r="G96" s="128"/>
      <c r="H96" s="69"/>
      <c r="I96" s="128"/>
      <c r="J96" s="128"/>
      <c r="K96" s="61"/>
      <c r="L96" s="61"/>
      <c r="M96" s="128"/>
    </row>
    <row r="97" spans="1:13">
      <c r="A97" s="78" t="s">
        <v>1260</v>
      </c>
      <c r="B97" s="4" t="s">
        <v>147</v>
      </c>
      <c r="C97" s="4" t="s">
        <v>87</v>
      </c>
      <c r="D97" s="77" t="s">
        <v>87</v>
      </c>
      <c r="E97" s="4" t="s">
        <v>87</v>
      </c>
      <c r="F97" s="682" t="s">
        <v>622</v>
      </c>
      <c r="G97" s="48"/>
      <c r="H97" s="48"/>
      <c r="I97" s="4" t="s">
        <v>147</v>
      </c>
      <c r="J97" s="4" t="s">
        <v>87</v>
      </c>
      <c r="K97" s="4" t="s">
        <v>147</v>
      </c>
      <c r="L97" s="4" t="s">
        <v>82</v>
      </c>
      <c r="M97" s="48" t="s">
        <v>82</v>
      </c>
    </row>
    <row r="98" spans="1:13" ht="26.1" customHeight="1">
      <c r="A98" s="14" t="s">
        <v>1</v>
      </c>
      <c r="B98" s="14" t="s">
        <v>6821</v>
      </c>
      <c r="C98" s="14" t="s">
        <v>6822</v>
      </c>
      <c r="D98" s="14" t="s">
        <v>6823</v>
      </c>
      <c r="E98" s="14" t="s">
        <v>6824</v>
      </c>
      <c r="F98" s="14" t="s">
        <v>1630</v>
      </c>
      <c r="G98" s="14" t="s">
        <v>6825</v>
      </c>
      <c r="H98" s="14" t="s">
        <v>6826</v>
      </c>
      <c r="I98" s="14" t="s">
        <v>6827</v>
      </c>
      <c r="J98" s="14" t="s">
        <v>6828</v>
      </c>
      <c r="K98" s="13" t="s">
        <v>6829</v>
      </c>
      <c r="L98" s="13" t="s">
        <v>6830</v>
      </c>
      <c r="M98" s="13" t="s">
        <v>6831</v>
      </c>
    </row>
    <row r="99" spans="1:13">
      <c r="A99" s="78" t="s">
        <v>14</v>
      </c>
      <c r="B99" s="650" t="s">
        <v>6832</v>
      </c>
      <c r="C99" s="650" t="s">
        <v>6833</v>
      </c>
      <c r="D99" s="650" t="s">
        <v>6834</v>
      </c>
      <c r="E99" s="650" t="s">
        <v>6835</v>
      </c>
      <c r="F99" s="650" t="s">
        <v>6836</v>
      </c>
      <c r="G99" s="650" t="s">
        <v>6837</v>
      </c>
      <c r="H99" s="48" t="s">
        <v>6838</v>
      </c>
      <c r="I99" s="650" t="s">
        <v>6839</v>
      </c>
      <c r="J99" s="650" t="s">
        <v>6840</v>
      </c>
      <c r="K99" s="48" t="s">
        <v>6841</v>
      </c>
      <c r="L99" s="48" t="s">
        <v>6842</v>
      </c>
      <c r="M99" s="649" t="s">
        <v>6843</v>
      </c>
    </row>
    <row r="100" spans="1:13">
      <c r="A100" s="78" t="s">
        <v>27</v>
      </c>
      <c r="B100" s="67" t="s">
        <v>6844</v>
      </c>
      <c r="C100" s="67" t="s">
        <v>6845</v>
      </c>
      <c r="D100" s="67" t="s">
        <v>6846</v>
      </c>
      <c r="E100" s="67" t="s">
        <v>6847</v>
      </c>
      <c r="F100" s="650" t="s">
        <v>6848</v>
      </c>
      <c r="G100" s="67" t="s">
        <v>6849</v>
      </c>
      <c r="H100" s="48" t="s">
        <v>6850</v>
      </c>
      <c r="I100" s="67" t="s">
        <v>6851</v>
      </c>
      <c r="J100" s="67" t="s">
        <v>6852</v>
      </c>
      <c r="K100" s="48" t="s">
        <v>6853</v>
      </c>
      <c r="L100" s="48" t="s">
        <v>6854</v>
      </c>
      <c r="M100" s="116" t="s">
        <v>6855</v>
      </c>
    </row>
    <row r="101" spans="1:13">
      <c r="A101" s="78" t="s">
        <v>40</v>
      </c>
      <c r="B101" s="67" t="s">
        <v>6580</v>
      </c>
      <c r="C101" s="67" t="s">
        <v>6670</v>
      </c>
      <c r="D101" s="67" t="s">
        <v>6670</v>
      </c>
      <c r="E101" s="67" t="s">
        <v>6582</v>
      </c>
      <c r="F101" s="67" t="s">
        <v>6582</v>
      </c>
      <c r="G101" s="67" t="s">
        <v>6670</v>
      </c>
      <c r="H101" s="48" t="s">
        <v>6670</v>
      </c>
      <c r="I101" s="67" t="s">
        <v>6583</v>
      </c>
      <c r="J101" s="67" t="s">
        <v>6585</v>
      </c>
      <c r="K101" s="48" t="s">
        <v>6583</v>
      </c>
      <c r="L101" s="48" t="s">
        <v>6670</v>
      </c>
      <c r="M101" s="116" t="s">
        <v>6583</v>
      </c>
    </row>
    <row r="102" spans="1:13">
      <c r="A102" s="78" t="s">
        <v>48</v>
      </c>
      <c r="B102" s="650">
        <v>2728730000</v>
      </c>
      <c r="C102" s="650">
        <v>12985246000</v>
      </c>
      <c r="D102" s="650">
        <v>5535884000</v>
      </c>
      <c r="E102" s="650">
        <v>7951071000</v>
      </c>
      <c r="F102" s="650">
        <v>3745505000</v>
      </c>
      <c r="G102" s="650">
        <v>2251911000</v>
      </c>
      <c r="H102" s="756">
        <v>5759839000</v>
      </c>
      <c r="I102" s="650">
        <v>1839071000</v>
      </c>
      <c r="J102" s="650">
        <v>17880103000</v>
      </c>
      <c r="K102" s="634">
        <v>4583771000</v>
      </c>
      <c r="L102" s="634">
        <v>1647263000</v>
      </c>
      <c r="M102" s="649">
        <v>4187612000</v>
      </c>
    </row>
    <row r="103" spans="1:13">
      <c r="A103" s="78" t="s">
        <v>49</v>
      </c>
      <c r="B103" s="650">
        <v>2955099000</v>
      </c>
      <c r="C103" s="650">
        <v>13342906000</v>
      </c>
      <c r="D103" s="650">
        <v>2291845000</v>
      </c>
      <c r="E103" s="650">
        <v>5239913000</v>
      </c>
      <c r="F103" s="650">
        <v>5301612000</v>
      </c>
      <c r="G103" s="650">
        <v>794318000</v>
      </c>
      <c r="H103" s="756">
        <v>7367663000</v>
      </c>
      <c r="I103" s="650">
        <v>1066544000</v>
      </c>
      <c r="J103" s="650">
        <v>16613288000</v>
      </c>
      <c r="K103" s="634">
        <v>2507734000</v>
      </c>
      <c r="L103" s="634">
        <v>926284000</v>
      </c>
      <c r="M103" s="649">
        <v>3975709000</v>
      </c>
    </row>
    <row r="104" spans="1:13">
      <c r="A104" s="78" t="s">
        <v>50</v>
      </c>
      <c r="B104" s="650">
        <v>5378257000</v>
      </c>
      <c r="C104" s="650">
        <v>15863742000</v>
      </c>
      <c r="D104" s="650">
        <v>2874692000</v>
      </c>
      <c r="E104" s="650">
        <v>10747052000</v>
      </c>
      <c r="F104" s="650">
        <v>9046703000</v>
      </c>
      <c r="G104" s="650">
        <v>2425409000</v>
      </c>
      <c r="H104" s="816">
        <v>16004375000</v>
      </c>
      <c r="I104" s="650">
        <v>1066544000</v>
      </c>
      <c r="J104" s="650">
        <v>23125529000</v>
      </c>
      <c r="K104" s="634">
        <v>5744512000</v>
      </c>
      <c r="L104" s="634">
        <v>1774537000</v>
      </c>
      <c r="M104" s="649">
        <v>9102587000</v>
      </c>
    </row>
    <row r="105" spans="1:13">
      <c r="A105" s="718" t="s">
        <v>51</v>
      </c>
      <c r="B105" s="49">
        <v>0.62919999999999998</v>
      </c>
      <c r="C105" s="49">
        <v>0.21609999999999999</v>
      </c>
      <c r="D105" s="49">
        <v>8.0000000000000004E-4</v>
      </c>
      <c r="E105" s="49">
        <v>0.21340000000000001</v>
      </c>
      <c r="F105" s="49">
        <v>0.4834</v>
      </c>
      <c r="G105" s="49">
        <v>6.1999999999999998E-3</v>
      </c>
      <c r="H105" s="49">
        <v>2.3E-3</v>
      </c>
      <c r="I105" s="49">
        <v>0.1867</v>
      </c>
      <c r="J105" s="49">
        <v>0.1361</v>
      </c>
      <c r="K105" s="57">
        <v>0.32069999999999999</v>
      </c>
      <c r="L105" s="57">
        <v>0.1366</v>
      </c>
      <c r="M105" s="105">
        <v>0.30299999999999999</v>
      </c>
    </row>
    <row r="106" spans="1:13">
      <c r="A106" s="718" t="s">
        <v>54</v>
      </c>
      <c r="B106" s="49">
        <v>2.3481999999999998</v>
      </c>
      <c r="C106" s="49">
        <v>9.1159999999999997</v>
      </c>
      <c r="D106" s="49">
        <v>1163.5952</v>
      </c>
      <c r="E106" s="49">
        <v>5.6188000000000002</v>
      </c>
      <c r="F106" s="49">
        <v>16.472999999999999</v>
      </c>
      <c r="G106" s="49">
        <v>164.8639</v>
      </c>
      <c r="H106" s="49">
        <v>318.04640000000001</v>
      </c>
      <c r="I106" s="49">
        <v>6.3554000000000004</v>
      </c>
      <c r="J106" s="49">
        <v>6.5921000000000003</v>
      </c>
      <c r="K106" s="49">
        <v>4.7747000000000002</v>
      </c>
      <c r="L106" s="57">
        <v>6.0049999999999999</v>
      </c>
      <c r="M106" s="105">
        <v>7.1045999999999996</v>
      </c>
    </row>
    <row r="107" spans="1:13" ht="22.5" customHeight="1">
      <c r="A107" s="719" t="s">
        <v>55</v>
      </c>
      <c r="B107" s="49" t="s">
        <v>6856</v>
      </c>
      <c r="C107" s="65" t="s">
        <v>1244</v>
      </c>
      <c r="D107" s="49" t="s">
        <v>6857</v>
      </c>
      <c r="E107" s="49" t="s">
        <v>6858</v>
      </c>
      <c r="F107" s="49" t="s">
        <v>6859</v>
      </c>
      <c r="G107" s="49" t="s">
        <v>6860</v>
      </c>
      <c r="H107" s="49" t="s">
        <v>544</v>
      </c>
      <c r="I107" s="49" t="s">
        <v>6861</v>
      </c>
      <c r="J107" s="49" t="s">
        <v>6862</v>
      </c>
      <c r="K107" s="49" t="s">
        <v>6863</v>
      </c>
      <c r="L107" s="49" t="s">
        <v>6864</v>
      </c>
      <c r="M107" s="105" t="s">
        <v>6865</v>
      </c>
    </row>
    <row r="108" spans="1:13" ht="22.5" customHeight="1">
      <c r="A108" s="78" t="s">
        <v>68</v>
      </c>
      <c r="B108" s="59"/>
      <c r="C108" s="128"/>
      <c r="D108" s="59"/>
      <c r="E108" s="260" t="s">
        <v>6866</v>
      </c>
      <c r="F108" s="260" t="s">
        <v>6867</v>
      </c>
      <c r="G108" s="128"/>
      <c r="H108" s="69"/>
      <c r="I108" s="260" t="s">
        <v>6868</v>
      </c>
      <c r="J108" s="260" t="s">
        <v>6869</v>
      </c>
      <c r="K108" s="59"/>
      <c r="L108" s="59"/>
      <c r="M108" s="260" t="s">
        <v>1527</v>
      </c>
    </row>
    <row r="109" spans="1:13">
      <c r="A109" s="78" t="s">
        <v>76</v>
      </c>
      <c r="B109" s="59"/>
      <c r="C109" s="128"/>
      <c r="D109" s="59"/>
      <c r="E109" s="59"/>
      <c r="F109" s="128"/>
      <c r="G109" s="128"/>
      <c r="H109" s="69"/>
      <c r="I109" s="128"/>
      <c r="J109" s="128"/>
      <c r="K109" s="61"/>
      <c r="L109" s="61"/>
      <c r="M109" s="128"/>
    </row>
    <row r="110" spans="1:13">
      <c r="A110" s="78" t="s">
        <v>77</v>
      </c>
      <c r="B110" s="59"/>
      <c r="C110" s="128"/>
      <c r="D110" s="59"/>
      <c r="E110" s="59"/>
      <c r="F110" s="128"/>
      <c r="G110" s="128"/>
      <c r="H110" s="69"/>
      <c r="I110" s="128"/>
      <c r="J110" s="128"/>
      <c r="K110" s="61"/>
      <c r="L110" s="61"/>
      <c r="M110" s="128"/>
    </row>
    <row r="111" spans="1:13">
      <c r="A111" s="79" t="s">
        <v>1256</v>
      </c>
      <c r="B111" s="59"/>
      <c r="C111" s="128"/>
      <c r="D111" s="59"/>
      <c r="E111" s="59"/>
      <c r="F111" s="128"/>
      <c r="G111" s="128"/>
      <c r="H111" s="69"/>
      <c r="I111" s="128"/>
      <c r="J111" s="128"/>
      <c r="K111" s="61"/>
      <c r="L111" s="61"/>
      <c r="M111" s="128"/>
    </row>
    <row r="112" spans="1:13">
      <c r="A112" s="79" t="s">
        <v>79</v>
      </c>
      <c r="B112" s="59"/>
      <c r="C112" s="128"/>
      <c r="D112" s="59"/>
      <c r="E112" s="59"/>
      <c r="F112" s="128"/>
      <c r="G112" s="128"/>
      <c r="H112" s="69"/>
      <c r="I112" s="128"/>
      <c r="J112" s="128"/>
      <c r="K112" s="61"/>
      <c r="L112" s="61"/>
      <c r="M112" s="128"/>
    </row>
    <row r="113" spans="1:13" ht="33.75" customHeight="1">
      <c r="A113" s="78" t="s">
        <v>1260</v>
      </c>
      <c r="B113" s="48" t="s">
        <v>1112</v>
      </c>
      <c r="C113" s="48" t="s">
        <v>82</v>
      </c>
      <c r="D113" s="64" t="s">
        <v>82</v>
      </c>
      <c r="E113" s="48"/>
      <c r="F113" s="650"/>
      <c r="G113" s="48" t="s">
        <v>82</v>
      </c>
      <c r="H113" s="48"/>
      <c r="I113" s="48" t="s">
        <v>2505</v>
      </c>
      <c r="J113" s="67" t="s">
        <v>622</v>
      </c>
      <c r="K113" s="64" t="s">
        <v>6870</v>
      </c>
      <c r="L113" s="48" t="s">
        <v>82</v>
      </c>
      <c r="M113" s="112" t="s">
        <v>6871</v>
      </c>
    </row>
    <row r="114" spans="1:13" ht="26.1" customHeight="1">
      <c r="A114" s="14" t="s">
        <v>1</v>
      </c>
      <c r="B114" s="14" t="s">
        <v>6872</v>
      </c>
      <c r="C114" s="14" t="s">
        <v>6873</v>
      </c>
      <c r="D114" s="46" t="s">
        <v>6874</v>
      </c>
      <c r="E114" s="14" t="s">
        <v>6875</v>
      </c>
      <c r="F114" s="14" t="s">
        <v>6876</v>
      </c>
      <c r="G114" s="14" t="s">
        <v>6877</v>
      </c>
      <c r="H114" s="14" t="s">
        <v>6878</v>
      </c>
      <c r="I114" s="14" t="s">
        <v>6879</v>
      </c>
      <c r="J114" s="14" t="s">
        <v>6880</v>
      </c>
      <c r="K114" s="13" t="s">
        <v>6881</v>
      </c>
      <c r="L114" s="13" t="s">
        <v>6882</v>
      </c>
      <c r="M114" s="13" t="s">
        <v>6883</v>
      </c>
    </row>
    <row r="115" spans="1:13">
      <c r="A115" s="78" t="s">
        <v>14</v>
      </c>
      <c r="B115" s="789" t="s">
        <v>6884</v>
      </c>
      <c r="C115" s="768" t="s">
        <v>6885</v>
      </c>
      <c r="D115" s="789" t="s">
        <v>6886</v>
      </c>
      <c r="E115" s="768" t="s">
        <v>6887</v>
      </c>
      <c r="F115" s="768" t="s">
        <v>6888</v>
      </c>
      <c r="G115" s="789" t="s">
        <v>6889</v>
      </c>
      <c r="H115" s="146" t="s">
        <v>6890</v>
      </c>
      <c r="I115" s="789" t="s">
        <v>6891</v>
      </c>
      <c r="J115" s="789" t="s">
        <v>6892</v>
      </c>
      <c r="K115" s="146" t="s">
        <v>6893</v>
      </c>
      <c r="L115" s="146" t="s">
        <v>6894</v>
      </c>
      <c r="M115" s="789" t="s">
        <v>6895</v>
      </c>
    </row>
    <row r="116" spans="1:13">
      <c r="A116" s="78" t="s">
        <v>27</v>
      </c>
      <c r="B116" s="71" t="s">
        <v>6896</v>
      </c>
      <c r="C116" s="140" t="s">
        <v>6897</v>
      </c>
      <c r="D116" s="71" t="s">
        <v>6898</v>
      </c>
      <c r="E116" s="140" t="s">
        <v>6899</v>
      </c>
      <c r="F116" s="768" t="s">
        <v>6900</v>
      </c>
      <c r="G116" s="71" t="s">
        <v>6901</v>
      </c>
      <c r="H116" s="146" t="s">
        <v>6902</v>
      </c>
      <c r="I116" s="71" t="s">
        <v>6903</v>
      </c>
      <c r="J116" s="71" t="s">
        <v>6904</v>
      </c>
      <c r="K116" s="146" t="s">
        <v>6905</v>
      </c>
      <c r="L116" s="146" t="s">
        <v>6906</v>
      </c>
      <c r="M116" s="71" t="s">
        <v>6907</v>
      </c>
    </row>
    <row r="117" spans="1:13">
      <c r="A117" s="78" t="s">
        <v>40</v>
      </c>
      <c r="B117" s="71" t="s">
        <v>6580</v>
      </c>
      <c r="C117" s="140" t="s">
        <v>6583</v>
      </c>
      <c r="D117" s="71" t="s">
        <v>6583</v>
      </c>
      <c r="E117" s="140" t="s">
        <v>6583</v>
      </c>
      <c r="F117" s="140" t="s">
        <v>6670</v>
      </c>
      <c r="G117" s="71" t="s">
        <v>6629</v>
      </c>
      <c r="H117" s="146" t="s">
        <v>6629</v>
      </c>
      <c r="I117" s="71" t="s">
        <v>6583</v>
      </c>
      <c r="J117" s="71" t="s">
        <v>6671</v>
      </c>
      <c r="K117" s="146" t="s">
        <v>6583</v>
      </c>
      <c r="L117" s="146" t="s">
        <v>6583</v>
      </c>
      <c r="M117" s="71" t="s">
        <v>6583</v>
      </c>
    </row>
    <row r="118" spans="1:13">
      <c r="A118" s="78" t="s">
        <v>48</v>
      </c>
      <c r="B118" s="789">
        <v>7191777000</v>
      </c>
      <c r="C118" s="768">
        <v>4480293000</v>
      </c>
      <c r="D118" s="789">
        <v>5623890000</v>
      </c>
      <c r="E118" s="768">
        <v>1279196000</v>
      </c>
      <c r="F118" s="768">
        <v>2833763000</v>
      </c>
      <c r="G118" s="789">
        <v>946838000</v>
      </c>
      <c r="H118" s="906">
        <v>16312674000</v>
      </c>
      <c r="I118" s="789">
        <v>7302823000</v>
      </c>
      <c r="J118" s="789">
        <v>2629691000</v>
      </c>
      <c r="K118" s="789">
        <v>7302956000</v>
      </c>
      <c r="L118" s="789">
        <v>4210098000</v>
      </c>
      <c r="M118" s="789">
        <v>1102778000</v>
      </c>
    </row>
    <row r="119" spans="1:13">
      <c r="A119" s="78" t="s">
        <v>49</v>
      </c>
      <c r="B119" s="789">
        <v>5527759000</v>
      </c>
      <c r="C119" s="768">
        <v>2797474000</v>
      </c>
      <c r="D119" s="789">
        <v>6771864000</v>
      </c>
      <c r="E119" s="768">
        <v>2047899000</v>
      </c>
      <c r="F119" s="768">
        <v>1782081000</v>
      </c>
      <c r="G119" s="789">
        <v>645958000</v>
      </c>
      <c r="H119" s="906">
        <v>24158134000</v>
      </c>
      <c r="I119" s="789">
        <v>6334520000</v>
      </c>
      <c r="J119" s="789">
        <v>1281688000</v>
      </c>
      <c r="K119" s="789">
        <v>12257719000</v>
      </c>
      <c r="L119" s="789">
        <v>1985045000</v>
      </c>
      <c r="M119" s="789">
        <v>0</v>
      </c>
    </row>
    <row r="120" spans="1:13">
      <c r="A120" s="78" t="s">
        <v>50</v>
      </c>
      <c r="B120" s="789">
        <v>9008933000</v>
      </c>
      <c r="C120" s="768">
        <v>5069094000</v>
      </c>
      <c r="D120" s="789">
        <v>8853556000</v>
      </c>
      <c r="E120" s="768">
        <v>2537257000</v>
      </c>
      <c r="F120" s="768">
        <v>2843299000</v>
      </c>
      <c r="G120" s="789">
        <v>1239974000</v>
      </c>
      <c r="H120" s="907">
        <v>35712558000</v>
      </c>
      <c r="I120" s="789">
        <v>8953018000</v>
      </c>
      <c r="J120" s="789">
        <v>1638629000</v>
      </c>
      <c r="K120" s="789">
        <v>17457223000</v>
      </c>
      <c r="L120" s="789">
        <v>3959465000</v>
      </c>
      <c r="M120" s="789">
        <v>0</v>
      </c>
    </row>
    <row r="121" spans="1:13">
      <c r="A121" s="718" t="s">
        <v>51</v>
      </c>
      <c r="B121" s="117">
        <v>0.1101</v>
      </c>
      <c r="C121" s="114">
        <v>0.33929999999999999</v>
      </c>
      <c r="D121" s="117">
        <v>0.18099999999999999</v>
      </c>
      <c r="E121" s="114">
        <v>0.34379999999999999</v>
      </c>
      <c r="F121" s="114">
        <v>0.19359999999999999</v>
      </c>
      <c r="G121" s="117">
        <v>0.34570000000000001</v>
      </c>
      <c r="H121" s="117">
        <v>0.27439999999999998</v>
      </c>
      <c r="I121" s="117">
        <v>0.40689999999999998</v>
      </c>
      <c r="J121" s="117">
        <v>0.31269999999999998</v>
      </c>
      <c r="K121" s="117">
        <v>0.63819999999999999</v>
      </c>
      <c r="L121" s="117">
        <v>0.14319999999999999</v>
      </c>
      <c r="M121" s="117"/>
    </row>
    <row r="122" spans="1:13">
      <c r="A122" s="718" t="s">
        <v>54</v>
      </c>
      <c r="B122" s="117">
        <v>48.560299999999998</v>
      </c>
      <c r="C122" s="114">
        <v>3.4186000000000001</v>
      </c>
      <c r="D122" s="117">
        <v>6.1371000000000002</v>
      </c>
      <c r="E122" s="114">
        <v>9.0998000000000001</v>
      </c>
      <c r="F122" s="114">
        <v>8.8143999999999991</v>
      </c>
      <c r="G122" s="117">
        <v>8.2978000000000005</v>
      </c>
      <c r="H122" s="117">
        <v>7.5960000000000001</v>
      </c>
      <c r="I122" s="117">
        <v>4.6204000000000001</v>
      </c>
      <c r="J122" s="117">
        <v>5.4177999999999997</v>
      </c>
      <c r="K122" s="117">
        <v>3.1827000000000001</v>
      </c>
      <c r="L122" s="117">
        <v>7.4383999999999997</v>
      </c>
      <c r="M122" s="117"/>
    </row>
    <row r="123" spans="1:13" ht="22.5" customHeight="1">
      <c r="A123" s="719" t="s">
        <v>55</v>
      </c>
      <c r="B123" s="117" t="s">
        <v>59</v>
      </c>
      <c r="C123" s="114" t="s">
        <v>6631</v>
      </c>
      <c r="D123" s="117" t="s">
        <v>6908</v>
      </c>
      <c r="E123" s="114" t="s">
        <v>6909</v>
      </c>
      <c r="F123" s="114" t="s">
        <v>6910</v>
      </c>
      <c r="G123" s="117" t="s">
        <v>6911</v>
      </c>
      <c r="H123" s="117" t="s">
        <v>5402</v>
      </c>
      <c r="I123" s="117" t="s">
        <v>6912</v>
      </c>
      <c r="J123" s="117" t="s">
        <v>6913</v>
      </c>
      <c r="K123" s="117" t="s">
        <v>6914</v>
      </c>
      <c r="L123" s="117" t="s">
        <v>2212</v>
      </c>
      <c r="M123" s="117"/>
    </row>
    <row r="124" spans="1:13" ht="22.5" customHeight="1">
      <c r="A124" s="78" t="s">
        <v>68</v>
      </c>
      <c r="B124" s="139"/>
      <c r="C124" s="273" t="s">
        <v>4084</v>
      </c>
      <c r="D124" s="273" t="s">
        <v>4628</v>
      </c>
      <c r="E124" s="139"/>
      <c r="F124" s="273" t="s">
        <v>4913</v>
      </c>
      <c r="G124" s="149"/>
      <c r="H124" s="274" t="s">
        <v>6915</v>
      </c>
      <c r="I124" s="273" t="s">
        <v>6916</v>
      </c>
      <c r="J124" s="273" t="s">
        <v>6917</v>
      </c>
      <c r="K124" s="273" t="s">
        <v>6918</v>
      </c>
      <c r="L124" s="273" t="s">
        <v>3434</v>
      </c>
      <c r="M124" s="273" t="s">
        <v>6919</v>
      </c>
    </row>
    <row r="125" spans="1:13">
      <c r="A125" s="78" t="s">
        <v>76</v>
      </c>
      <c r="B125" s="139"/>
      <c r="C125" s="149"/>
      <c r="D125" s="139"/>
      <c r="E125" s="139"/>
      <c r="F125" s="149"/>
      <c r="G125" s="149"/>
      <c r="H125" s="158"/>
      <c r="I125" s="149"/>
      <c r="J125" s="149"/>
      <c r="K125" s="71"/>
      <c r="L125" s="71"/>
      <c r="M125" s="149"/>
    </row>
    <row r="126" spans="1:13">
      <c r="A126" s="78" t="s">
        <v>77</v>
      </c>
      <c r="B126" s="139"/>
      <c r="C126" s="149"/>
      <c r="D126" s="139"/>
      <c r="E126" s="139"/>
      <c r="F126" s="149"/>
      <c r="G126" s="149"/>
      <c r="H126" s="158"/>
      <c r="I126" s="149"/>
      <c r="J126" s="149"/>
      <c r="K126" s="71"/>
      <c r="L126" s="71"/>
      <c r="M126" s="149"/>
    </row>
    <row r="127" spans="1:13">
      <c r="A127" s="79" t="s">
        <v>1256</v>
      </c>
      <c r="B127" s="139"/>
      <c r="C127" s="149"/>
      <c r="D127" s="139"/>
      <c r="E127" s="139"/>
      <c r="F127" s="149"/>
      <c r="G127" s="149"/>
      <c r="H127" s="158"/>
      <c r="I127" s="149"/>
      <c r="J127" s="149"/>
      <c r="K127" s="71"/>
      <c r="L127" s="71"/>
      <c r="M127" s="149"/>
    </row>
    <row r="128" spans="1:13">
      <c r="A128" s="79" t="s">
        <v>79</v>
      </c>
      <c r="B128" s="139"/>
      <c r="C128" s="149"/>
      <c r="D128" s="139"/>
      <c r="E128" s="139"/>
      <c r="F128" s="149"/>
      <c r="G128" s="149"/>
      <c r="H128" s="158"/>
      <c r="I128" s="149"/>
      <c r="J128" s="149"/>
      <c r="K128" s="71"/>
      <c r="L128" s="71"/>
      <c r="M128" s="149"/>
    </row>
    <row r="129" spans="1:13" ht="33.75" customHeight="1">
      <c r="A129" s="78" t="s">
        <v>1260</v>
      </c>
      <c r="B129" s="146" t="s">
        <v>1112</v>
      </c>
      <c r="C129" s="145" t="s">
        <v>6871</v>
      </c>
      <c r="D129" s="148" t="s">
        <v>276</v>
      </c>
      <c r="E129" s="120" t="s">
        <v>150</v>
      </c>
      <c r="F129" s="768" t="s">
        <v>1112</v>
      </c>
      <c r="G129" s="146" t="s">
        <v>333</v>
      </c>
      <c r="H129" s="146" t="s">
        <v>147</v>
      </c>
      <c r="I129" s="146" t="s">
        <v>333</v>
      </c>
      <c r="J129" s="71" t="s">
        <v>147</v>
      </c>
      <c r="K129" s="148" t="s">
        <v>147</v>
      </c>
      <c r="L129" s="146" t="s">
        <v>333</v>
      </c>
      <c r="M129" s="148"/>
    </row>
    <row r="130" spans="1:13" ht="26.1" customHeight="1">
      <c r="A130" s="14" t="s">
        <v>1</v>
      </c>
      <c r="B130" s="14" t="s">
        <v>6920</v>
      </c>
      <c r="C130" s="14" t="s">
        <v>6921</v>
      </c>
      <c r="D130" s="46" t="s">
        <v>6922</v>
      </c>
      <c r="E130" s="14" t="s">
        <v>6923</v>
      </c>
      <c r="F130" s="14" t="s">
        <v>6924</v>
      </c>
      <c r="G130" s="14" t="s">
        <v>6925</v>
      </c>
      <c r="H130" s="14" t="s">
        <v>6926</v>
      </c>
      <c r="I130" s="14" t="s">
        <v>6927</v>
      </c>
      <c r="J130" s="14" t="s">
        <v>6928</v>
      </c>
      <c r="K130" s="13" t="s">
        <v>6929</v>
      </c>
      <c r="L130" s="13" t="s">
        <v>6930</v>
      </c>
      <c r="M130" s="13" t="s">
        <v>6931</v>
      </c>
    </row>
    <row r="131" spans="1:13">
      <c r="A131" s="78" t="s">
        <v>14</v>
      </c>
      <c r="B131" s="768" t="s">
        <v>6932</v>
      </c>
      <c r="C131" s="789" t="s">
        <v>6933</v>
      </c>
      <c r="D131" s="768" t="s">
        <v>6934</v>
      </c>
      <c r="E131" s="768" t="s">
        <v>6935</v>
      </c>
      <c r="F131" s="789" t="s">
        <v>6936</v>
      </c>
      <c r="G131" s="768" t="s">
        <v>6937</v>
      </c>
      <c r="H131" s="146" t="s">
        <v>6938</v>
      </c>
      <c r="I131" s="789" t="s">
        <v>6939</v>
      </c>
      <c r="J131" s="789" t="s">
        <v>6940</v>
      </c>
      <c r="K131" s="120" t="s">
        <v>6941</v>
      </c>
      <c r="L131" s="120" t="s">
        <v>6942</v>
      </c>
      <c r="M131" s="789" t="s">
        <v>6943</v>
      </c>
    </row>
    <row r="132" spans="1:13">
      <c r="A132" s="78" t="s">
        <v>27</v>
      </c>
      <c r="B132" s="140" t="s">
        <v>6944</v>
      </c>
      <c r="C132" s="71" t="s">
        <v>6945</v>
      </c>
      <c r="D132" s="140" t="s">
        <v>6946</v>
      </c>
      <c r="E132" s="140" t="s">
        <v>6947</v>
      </c>
      <c r="F132" s="789" t="s">
        <v>6948</v>
      </c>
      <c r="G132" s="140" t="s">
        <v>6949</v>
      </c>
      <c r="H132" s="146" t="s">
        <v>6950</v>
      </c>
      <c r="I132" s="71" t="s">
        <v>6951</v>
      </c>
      <c r="J132" s="71" t="s">
        <v>6952</v>
      </c>
      <c r="K132" s="120" t="s">
        <v>6953</v>
      </c>
      <c r="L132" s="120" t="s">
        <v>6954</v>
      </c>
      <c r="M132" s="71" t="s">
        <v>6955</v>
      </c>
    </row>
    <row r="133" spans="1:13">
      <c r="A133" s="78" t="s">
        <v>40</v>
      </c>
      <c r="B133" s="140" t="s">
        <v>6585</v>
      </c>
      <c r="C133" s="71" t="s">
        <v>6583</v>
      </c>
      <c r="D133" s="140" t="s">
        <v>6956</v>
      </c>
      <c r="E133" s="140" t="s">
        <v>6762</v>
      </c>
      <c r="F133" s="71" t="s">
        <v>6671</v>
      </c>
      <c r="G133" s="140" t="s">
        <v>6957</v>
      </c>
      <c r="H133" s="146" t="s">
        <v>6583</v>
      </c>
      <c r="I133" s="71" t="s">
        <v>6585</v>
      </c>
      <c r="J133" s="71" t="s">
        <v>6958</v>
      </c>
      <c r="K133" s="120" t="s">
        <v>6762</v>
      </c>
      <c r="L133" s="120" t="s">
        <v>6669</v>
      </c>
      <c r="M133" s="71" t="s">
        <v>6582</v>
      </c>
    </row>
    <row r="134" spans="1:13">
      <c r="A134" s="78" t="s">
        <v>48</v>
      </c>
      <c r="B134" s="768">
        <v>6187417000</v>
      </c>
      <c r="C134" s="789">
        <v>2658282000</v>
      </c>
      <c r="D134" s="768">
        <v>6770889000</v>
      </c>
      <c r="E134" s="768">
        <v>1322923000</v>
      </c>
      <c r="F134" s="789">
        <v>9114216000</v>
      </c>
      <c r="G134" s="768">
        <v>8473449000</v>
      </c>
      <c r="H134" s="906">
        <v>10996789000</v>
      </c>
      <c r="I134" s="789">
        <v>5969692000</v>
      </c>
      <c r="J134" s="789">
        <v>5112199000</v>
      </c>
      <c r="K134" s="768">
        <v>5418813000</v>
      </c>
      <c r="L134" s="768">
        <v>3174390000</v>
      </c>
      <c r="M134" s="789">
        <v>2470419000</v>
      </c>
    </row>
    <row r="135" spans="1:13">
      <c r="A135" s="78" t="s">
        <v>49</v>
      </c>
      <c r="B135" s="768">
        <v>5648479000</v>
      </c>
      <c r="C135" s="789">
        <v>3357710000</v>
      </c>
      <c r="D135" s="768">
        <v>8951364000</v>
      </c>
      <c r="E135" s="768">
        <v>768008000</v>
      </c>
      <c r="F135" s="789">
        <v>5692853000</v>
      </c>
      <c r="G135" s="768">
        <v>8718938000</v>
      </c>
      <c r="H135" s="906">
        <v>10988716000</v>
      </c>
      <c r="I135" s="789">
        <v>3458866000</v>
      </c>
      <c r="J135" s="789">
        <v>6205578000</v>
      </c>
      <c r="K135" s="768">
        <v>6298060000</v>
      </c>
      <c r="L135" s="768">
        <v>2358189000</v>
      </c>
      <c r="M135" s="789">
        <v>1414988000</v>
      </c>
    </row>
    <row r="136" spans="1:13">
      <c r="A136" s="78" t="s">
        <v>50</v>
      </c>
      <c r="B136" s="768">
        <v>9120799000</v>
      </c>
      <c r="C136" s="789">
        <v>5644439000</v>
      </c>
      <c r="D136" s="768">
        <v>10510402000</v>
      </c>
      <c r="E136" s="768">
        <v>768008000</v>
      </c>
      <c r="F136" s="789">
        <v>12861585000</v>
      </c>
      <c r="G136" s="768">
        <v>16774752000</v>
      </c>
      <c r="H136" s="907">
        <v>21807175000</v>
      </c>
      <c r="I136" s="789">
        <v>6188550000</v>
      </c>
      <c r="J136" s="789">
        <v>15503801000</v>
      </c>
      <c r="K136" s="768">
        <v>13329851000</v>
      </c>
      <c r="L136" s="768">
        <v>3258974000</v>
      </c>
      <c r="M136" s="789">
        <v>1913815000</v>
      </c>
    </row>
    <row r="137" spans="1:13">
      <c r="A137" s="718" t="s">
        <v>51</v>
      </c>
      <c r="B137" s="114">
        <v>0.17269999999999999</v>
      </c>
      <c r="C137" s="117">
        <v>2.2200000000000001E-2</v>
      </c>
      <c r="D137" s="114">
        <v>0.2747</v>
      </c>
      <c r="E137" s="114">
        <v>0.2195</v>
      </c>
      <c r="F137" s="117">
        <v>0.5101</v>
      </c>
      <c r="G137" s="114">
        <v>0.5978</v>
      </c>
      <c r="H137" s="117">
        <v>0.13489999999999999</v>
      </c>
      <c r="I137" s="117">
        <v>0.59109999999999996</v>
      </c>
      <c r="J137" s="117">
        <v>0.24260000000000001</v>
      </c>
      <c r="K137" s="114">
        <v>0.45350000000000001</v>
      </c>
      <c r="L137" s="114">
        <v>0.15840000000000001</v>
      </c>
      <c r="M137" s="117">
        <v>0.20760000000000001</v>
      </c>
    </row>
    <row r="138" spans="1:13">
      <c r="A138" s="718" t="s">
        <v>54</v>
      </c>
      <c r="B138" s="114">
        <v>4.3757999999999999</v>
      </c>
      <c r="C138" s="117">
        <v>44.491300000000003</v>
      </c>
      <c r="D138" s="114">
        <v>7.8178999999999998</v>
      </c>
      <c r="E138" s="114">
        <v>6.5692000000000004</v>
      </c>
      <c r="F138" s="117">
        <v>19.8277</v>
      </c>
      <c r="G138" s="114">
        <v>5.5926999999999998</v>
      </c>
      <c r="H138" s="117">
        <v>7.4139999999999997</v>
      </c>
      <c r="I138" s="117">
        <v>3.8563000000000001</v>
      </c>
      <c r="J138" s="117">
        <v>19.6052</v>
      </c>
      <c r="K138" s="114">
        <v>6.2618</v>
      </c>
      <c r="L138" s="114">
        <v>9.4213000000000005</v>
      </c>
      <c r="M138" s="117">
        <v>37.959400000000002</v>
      </c>
    </row>
    <row r="139" spans="1:13" ht="22.5" customHeight="1">
      <c r="A139" s="719" t="s">
        <v>55</v>
      </c>
      <c r="B139" s="114" t="s">
        <v>6959</v>
      </c>
      <c r="C139" s="117" t="s">
        <v>6960</v>
      </c>
      <c r="D139" s="114" t="s">
        <v>6961</v>
      </c>
      <c r="E139" s="114" t="s">
        <v>6962</v>
      </c>
      <c r="F139" s="117" t="s">
        <v>4809</v>
      </c>
      <c r="G139" s="114" t="s">
        <v>57</v>
      </c>
      <c r="H139" s="117" t="s">
        <v>6963</v>
      </c>
      <c r="I139" s="117" t="s">
        <v>6964</v>
      </c>
      <c r="J139" s="117" t="s">
        <v>59</v>
      </c>
      <c r="K139" s="114" t="s">
        <v>6965</v>
      </c>
      <c r="L139" s="114" t="s">
        <v>3864</v>
      </c>
      <c r="M139" s="117" t="s">
        <v>6966</v>
      </c>
    </row>
    <row r="140" spans="1:13" ht="22.5" customHeight="1">
      <c r="A140" s="78" t="s">
        <v>68</v>
      </c>
      <c r="B140" s="273" t="s">
        <v>720</v>
      </c>
      <c r="C140" s="273" t="s">
        <v>6967</v>
      </c>
      <c r="D140" s="273" t="s">
        <v>4627</v>
      </c>
      <c r="E140" s="273" t="s">
        <v>6275</v>
      </c>
      <c r="F140" s="273" t="s">
        <v>6968</v>
      </c>
      <c r="G140" s="273" t="s">
        <v>1527</v>
      </c>
      <c r="H140" s="274" t="s">
        <v>6969</v>
      </c>
      <c r="I140" s="273" t="s">
        <v>6970</v>
      </c>
      <c r="J140" s="139"/>
      <c r="K140" s="273" t="s">
        <v>3161</v>
      </c>
      <c r="L140" s="139"/>
      <c r="M140" s="139"/>
    </row>
    <row r="141" spans="1:13">
      <c r="A141" s="78" t="s">
        <v>76</v>
      </c>
      <c r="B141" s="139"/>
      <c r="C141" s="149"/>
      <c r="D141" s="139"/>
      <c r="E141" s="139"/>
      <c r="F141" s="149"/>
      <c r="G141" s="149"/>
      <c r="H141" s="158"/>
      <c r="I141" s="149"/>
      <c r="J141" s="149"/>
      <c r="K141" s="71"/>
      <c r="L141" s="71"/>
      <c r="M141" s="149"/>
    </row>
    <row r="142" spans="1:13">
      <c r="A142" s="78" t="s">
        <v>77</v>
      </c>
      <c r="B142" s="139"/>
      <c r="C142" s="149"/>
      <c r="D142" s="139"/>
      <c r="E142" s="139"/>
      <c r="F142" s="149"/>
      <c r="G142" s="149"/>
      <c r="H142" s="158"/>
      <c r="I142" s="149"/>
      <c r="J142" s="149"/>
      <c r="K142" s="71"/>
      <c r="L142" s="71"/>
      <c r="M142" s="149"/>
    </row>
    <row r="143" spans="1:13">
      <c r="A143" s="79" t="s">
        <v>1256</v>
      </c>
      <c r="B143" s="139"/>
      <c r="C143" s="149"/>
      <c r="D143" s="139"/>
      <c r="E143" s="139"/>
      <c r="F143" s="149"/>
      <c r="G143" s="149"/>
      <c r="H143" s="158"/>
      <c r="I143" s="149"/>
      <c r="J143" s="149"/>
      <c r="K143" s="71"/>
      <c r="L143" s="71"/>
      <c r="M143" s="149"/>
    </row>
    <row r="144" spans="1:13">
      <c r="A144" s="79" t="s">
        <v>79</v>
      </c>
      <c r="B144" s="139"/>
      <c r="C144" s="149"/>
      <c r="D144" s="139"/>
      <c r="E144" s="139"/>
      <c r="F144" s="149"/>
      <c r="G144" s="149"/>
      <c r="H144" s="158"/>
      <c r="I144" s="149"/>
      <c r="J144" s="149"/>
      <c r="K144" s="71"/>
      <c r="L144" s="71"/>
      <c r="M144" s="149"/>
    </row>
    <row r="145" spans="1:13" ht="33.75" customHeight="1">
      <c r="A145" s="78" t="s">
        <v>1260</v>
      </c>
      <c r="B145" s="120" t="s">
        <v>150</v>
      </c>
      <c r="C145" s="148" t="s">
        <v>1111</v>
      </c>
      <c r="D145" s="145" t="s">
        <v>6971</v>
      </c>
      <c r="E145" s="120" t="s">
        <v>563</v>
      </c>
      <c r="F145" s="789" t="s">
        <v>147</v>
      </c>
      <c r="G145" s="145" t="s">
        <v>6972</v>
      </c>
      <c r="H145" s="146" t="s">
        <v>147</v>
      </c>
      <c r="I145" s="146" t="s">
        <v>82</v>
      </c>
      <c r="J145" s="146" t="s">
        <v>1054</v>
      </c>
      <c r="K145" s="145" t="s">
        <v>6972</v>
      </c>
      <c r="L145" s="120" t="s">
        <v>6973</v>
      </c>
      <c r="M145" s="148" t="s">
        <v>147</v>
      </c>
    </row>
    <row r="146" spans="1:13" ht="26.1" customHeight="1">
      <c r="A146" s="14" t="s">
        <v>1</v>
      </c>
      <c r="B146" s="14" t="s">
        <v>6974</v>
      </c>
      <c r="C146" s="14" t="s">
        <v>6975</v>
      </c>
      <c r="D146" s="46" t="s">
        <v>6438</v>
      </c>
      <c r="E146" s="14" t="s">
        <v>6976</v>
      </c>
      <c r="F146" s="14" t="s">
        <v>2416</v>
      </c>
      <c r="G146" s="14" t="s">
        <v>6977</v>
      </c>
      <c r="H146" s="13" t="s">
        <v>6978</v>
      </c>
      <c r="I146" s="14" t="s">
        <v>6979</v>
      </c>
      <c r="J146" s="14" t="s">
        <v>6980</v>
      </c>
      <c r="K146" s="13" t="s">
        <v>6981</v>
      </c>
      <c r="L146" s="13" t="s">
        <v>6982</v>
      </c>
      <c r="M146" s="13" t="s">
        <v>6983</v>
      </c>
    </row>
    <row r="147" spans="1:13">
      <c r="A147" s="78" t="s">
        <v>14</v>
      </c>
      <c r="B147" s="789" t="s">
        <v>6984</v>
      </c>
      <c r="C147" s="768" t="s">
        <v>6985</v>
      </c>
      <c r="D147" s="789" t="s">
        <v>6986</v>
      </c>
      <c r="E147" s="789" t="s">
        <v>6987</v>
      </c>
      <c r="F147" s="789" t="s">
        <v>6988</v>
      </c>
      <c r="G147" s="768" t="s">
        <v>6989</v>
      </c>
      <c r="H147" s="146" t="s">
        <v>6990</v>
      </c>
      <c r="I147" s="789" t="s">
        <v>6991</v>
      </c>
      <c r="J147" s="789" t="s">
        <v>6992</v>
      </c>
      <c r="K147" s="146" t="s">
        <v>6993</v>
      </c>
      <c r="L147" s="146" t="s">
        <v>6994</v>
      </c>
      <c r="M147" s="789" t="s">
        <v>6995</v>
      </c>
    </row>
    <row r="148" spans="1:13">
      <c r="A148" s="78" t="s">
        <v>27</v>
      </c>
      <c r="B148" s="71" t="s">
        <v>6996</v>
      </c>
      <c r="C148" s="140" t="s">
        <v>6997</v>
      </c>
      <c r="D148" s="71" t="s">
        <v>6998</v>
      </c>
      <c r="E148" s="71" t="s">
        <v>6999</v>
      </c>
      <c r="F148" s="789" t="s">
        <v>7000</v>
      </c>
      <c r="G148" s="140" t="s">
        <v>7001</v>
      </c>
      <c r="H148" s="146" t="s">
        <v>7002</v>
      </c>
      <c r="I148" s="71" t="s">
        <v>7003</v>
      </c>
      <c r="J148" s="71" t="s">
        <v>7004</v>
      </c>
      <c r="K148" s="146" t="s">
        <v>7005</v>
      </c>
      <c r="L148" s="146" t="s">
        <v>7006</v>
      </c>
      <c r="M148" s="71" t="s">
        <v>7007</v>
      </c>
    </row>
    <row r="149" spans="1:13">
      <c r="A149" s="78" t="s">
        <v>40</v>
      </c>
      <c r="B149" s="71" t="s">
        <v>6671</v>
      </c>
      <c r="C149" s="140" t="s">
        <v>6669</v>
      </c>
      <c r="D149" s="71" t="s">
        <v>6958</v>
      </c>
      <c r="E149" s="71" t="s">
        <v>6669</v>
      </c>
      <c r="F149" s="71" t="s">
        <v>6582</v>
      </c>
      <c r="G149" s="140" t="s">
        <v>6583</v>
      </c>
      <c r="H149" s="146" t="s">
        <v>6630</v>
      </c>
      <c r="I149" s="71" t="s">
        <v>6582</v>
      </c>
      <c r="J149" s="71" t="s">
        <v>6584</v>
      </c>
      <c r="K149" s="146" t="s">
        <v>6629</v>
      </c>
      <c r="L149" s="146" t="s">
        <v>6585</v>
      </c>
      <c r="M149" s="71" t="s">
        <v>6583</v>
      </c>
    </row>
    <row r="150" spans="1:13">
      <c r="A150" s="78" t="s">
        <v>48</v>
      </c>
      <c r="B150" s="789">
        <v>2780607000</v>
      </c>
      <c r="C150" s="768">
        <v>3729519000</v>
      </c>
      <c r="D150" s="789">
        <v>601765000</v>
      </c>
      <c r="E150" s="789">
        <v>2979120000</v>
      </c>
      <c r="F150" s="789">
        <v>1424590000</v>
      </c>
      <c r="G150" s="768">
        <v>3589679000</v>
      </c>
      <c r="H150" s="789">
        <v>11800907000</v>
      </c>
      <c r="I150" s="789">
        <v>1461717000</v>
      </c>
      <c r="J150" s="789">
        <v>1765258000</v>
      </c>
      <c r="K150" s="789">
        <v>949986000</v>
      </c>
      <c r="L150" s="789">
        <v>248661000</v>
      </c>
      <c r="M150" s="789">
        <v>2112064000</v>
      </c>
    </row>
    <row r="151" spans="1:13">
      <c r="A151" s="78" t="s">
        <v>49</v>
      </c>
      <c r="B151" s="789">
        <v>1588093000</v>
      </c>
      <c r="C151" s="768">
        <v>1012358000</v>
      </c>
      <c r="D151" s="789">
        <v>133223000</v>
      </c>
      <c r="E151" s="789">
        <v>1263973000</v>
      </c>
      <c r="F151" s="789">
        <v>277587000</v>
      </c>
      <c r="G151" s="768">
        <v>4364815000</v>
      </c>
      <c r="H151" s="789">
        <v>13548772000</v>
      </c>
      <c r="I151" s="789">
        <v>1722508000</v>
      </c>
      <c r="J151" s="789">
        <v>1794076000</v>
      </c>
      <c r="K151" s="789">
        <v>380213000</v>
      </c>
      <c r="L151" s="789">
        <v>0</v>
      </c>
      <c r="M151" s="789">
        <v>1858531000</v>
      </c>
    </row>
    <row r="152" spans="1:13">
      <c r="A152" s="78" t="s">
        <v>50</v>
      </c>
      <c r="B152" s="789">
        <v>2325551000</v>
      </c>
      <c r="C152" s="768">
        <v>1732010000</v>
      </c>
      <c r="D152" s="789">
        <v>1286128000</v>
      </c>
      <c r="E152" s="789">
        <v>2299157000</v>
      </c>
      <c r="F152" s="789">
        <v>530876000</v>
      </c>
      <c r="G152" s="768">
        <v>5335215000</v>
      </c>
      <c r="H152" s="789">
        <v>17963557000</v>
      </c>
      <c r="I152" s="789">
        <v>2910424000</v>
      </c>
      <c r="J152" s="789">
        <v>4795490000</v>
      </c>
      <c r="K152" s="789">
        <v>380213000</v>
      </c>
      <c r="L152" s="789">
        <v>0</v>
      </c>
      <c r="M152" s="789">
        <v>2483331000</v>
      </c>
    </row>
    <row r="153" spans="1:13">
      <c r="A153" s="718" t="s">
        <v>51</v>
      </c>
      <c r="B153" s="117">
        <v>8.3500000000000005E-2</v>
      </c>
      <c r="C153" s="114">
        <v>0.31390000000000001</v>
      </c>
      <c r="D153" s="117">
        <v>0.13039999999999999</v>
      </c>
      <c r="E153" s="117">
        <v>7.4999999999999997E-3</v>
      </c>
      <c r="F153" s="117">
        <v>0.11020000000000001</v>
      </c>
      <c r="G153" s="106">
        <v>1.2209000000000001</v>
      </c>
      <c r="H153" s="117">
        <v>0.17319999999999999</v>
      </c>
      <c r="I153" s="117">
        <v>0.34499999999999997</v>
      </c>
      <c r="J153" s="117">
        <v>0.2445</v>
      </c>
      <c r="K153" s="117">
        <v>2.1100000000000001E-2</v>
      </c>
      <c r="L153" s="117">
        <v>8.0999999999999996E-3</v>
      </c>
      <c r="M153" s="117">
        <v>0.49880000000000002</v>
      </c>
    </row>
    <row r="154" spans="1:13">
      <c r="A154" s="718" t="s">
        <v>54</v>
      </c>
      <c r="B154" s="117">
        <v>27.616099999999999</v>
      </c>
      <c r="C154" s="114">
        <v>7.9504999999999999</v>
      </c>
      <c r="D154" s="117">
        <v>108.8994</v>
      </c>
      <c r="E154" s="117">
        <v>108.8032</v>
      </c>
      <c r="F154" s="117">
        <v>36.148600000000002</v>
      </c>
      <c r="G154" s="106">
        <v>1.8187</v>
      </c>
      <c r="H154" s="117">
        <v>9.3998000000000008</v>
      </c>
      <c r="I154" s="117">
        <v>4.2587000000000002</v>
      </c>
      <c r="J154" s="117">
        <v>8.6074000000000002</v>
      </c>
      <c r="K154" s="117">
        <v>31.987300000000001</v>
      </c>
      <c r="L154" s="117">
        <v>93.767700000000005</v>
      </c>
      <c r="M154" s="117">
        <v>16.518000000000001</v>
      </c>
    </row>
    <row r="155" spans="1:13" ht="22.5" customHeight="1">
      <c r="A155" s="719" t="s">
        <v>55</v>
      </c>
      <c r="B155" s="117" t="s">
        <v>7008</v>
      </c>
      <c r="C155" s="114" t="s">
        <v>7009</v>
      </c>
      <c r="D155" s="117" t="s">
        <v>7010</v>
      </c>
      <c r="E155" s="117" t="s">
        <v>7011</v>
      </c>
      <c r="F155" s="117" t="s">
        <v>7012</v>
      </c>
      <c r="G155" s="114" t="s">
        <v>7013</v>
      </c>
      <c r="H155" s="117" t="s">
        <v>2212</v>
      </c>
      <c r="I155" s="117" t="s">
        <v>7014</v>
      </c>
      <c r="J155" s="117" t="s">
        <v>7015</v>
      </c>
      <c r="K155" s="117" t="s">
        <v>7016</v>
      </c>
      <c r="L155" s="117" t="s">
        <v>7017</v>
      </c>
      <c r="M155" s="117" t="s">
        <v>7018</v>
      </c>
    </row>
    <row r="156" spans="1:13" ht="22.5" customHeight="1">
      <c r="A156" s="78" t="s">
        <v>68</v>
      </c>
      <c r="B156" s="139"/>
      <c r="C156" s="273" t="s">
        <v>7019</v>
      </c>
      <c r="D156" s="139"/>
      <c r="E156" s="139"/>
      <c r="F156" s="139"/>
      <c r="G156" s="273" t="s">
        <v>7020</v>
      </c>
      <c r="H156" s="139"/>
      <c r="I156" s="139"/>
      <c r="J156" s="139"/>
      <c r="K156" s="139"/>
      <c r="L156" s="139"/>
      <c r="M156" s="139"/>
    </row>
    <row r="157" spans="1:13">
      <c r="A157" s="78" t="s">
        <v>76</v>
      </c>
      <c r="B157" s="139"/>
      <c r="C157" s="149"/>
      <c r="D157" s="139"/>
      <c r="E157" s="139"/>
      <c r="F157" s="149"/>
      <c r="G157" s="149"/>
      <c r="H157" s="71"/>
      <c r="I157" s="149"/>
      <c r="J157" s="149"/>
      <c r="K157" s="71"/>
      <c r="L157" s="71"/>
      <c r="M157" s="149"/>
    </row>
    <row r="158" spans="1:13">
      <c r="A158" s="78" t="s">
        <v>77</v>
      </c>
      <c r="B158" s="139"/>
      <c r="C158" s="149"/>
      <c r="D158" s="139"/>
      <c r="E158" s="139"/>
      <c r="F158" s="149"/>
      <c r="G158" s="149"/>
      <c r="H158" s="71"/>
      <c r="I158" s="149"/>
      <c r="J158" s="149"/>
      <c r="K158" s="71"/>
      <c r="L158" s="71"/>
      <c r="M158" s="149"/>
    </row>
    <row r="159" spans="1:13">
      <c r="A159" s="79" t="s">
        <v>1256</v>
      </c>
      <c r="B159" s="139"/>
      <c r="C159" s="149"/>
      <c r="D159" s="139"/>
      <c r="E159" s="139"/>
      <c r="F159" s="149"/>
      <c r="G159" s="149"/>
      <c r="H159" s="71"/>
      <c r="I159" s="149"/>
      <c r="J159" s="149"/>
      <c r="K159" s="71"/>
      <c r="L159" s="71"/>
      <c r="M159" s="149"/>
    </row>
    <row r="160" spans="1:13">
      <c r="A160" s="79" t="s">
        <v>79</v>
      </c>
      <c r="B160" s="139"/>
      <c r="C160" s="149"/>
      <c r="D160" s="139"/>
      <c r="E160" s="139"/>
      <c r="F160" s="149"/>
      <c r="G160" s="149"/>
      <c r="H160" s="71"/>
      <c r="I160" s="149"/>
      <c r="J160" s="149"/>
      <c r="K160" s="71"/>
      <c r="L160" s="71"/>
      <c r="M160" s="149"/>
    </row>
    <row r="161" spans="1:13">
      <c r="A161" s="78" t="s">
        <v>1260</v>
      </c>
      <c r="B161" s="146" t="s">
        <v>147</v>
      </c>
      <c r="C161" s="145" t="s">
        <v>147</v>
      </c>
      <c r="D161" s="148" t="s">
        <v>147</v>
      </c>
      <c r="E161" s="146" t="s">
        <v>147</v>
      </c>
      <c r="F161" s="789" t="s">
        <v>147</v>
      </c>
      <c r="G161" s="120" t="s">
        <v>147</v>
      </c>
      <c r="H161" s="148" t="s">
        <v>82</v>
      </c>
      <c r="I161" s="146"/>
      <c r="J161" s="159" t="s">
        <v>147</v>
      </c>
      <c r="K161" s="148"/>
      <c r="L161" s="146"/>
      <c r="M161" s="148"/>
    </row>
    <row r="162" spans="1:13" ht="26.1" customHeight="1">
      <c r="A162" s="14" t="s">
        <v>1</v>
      </c>
      <c r="B162" s="14" t="s">
        <v>7021</v>
      </c>
      <c r="C162" s="14" t="s">
        <v>7022</v>
      </c>
      <c r="D162" s="14" t="s">
        <v>7023</v>
      </c>
      <c r="E162" s="14" t="s">
        <v>7024</v>
      </c>
      <c r="F162" s="14" t="s">
        <v>6224</v>
      </c>
      <c r="G162" s="14" t="s">
        <v>7025</v>
      </c>
      <c r="H162" s="14" t="s">
        <v>7026</v>
      </c>
      <c r="I162" s="14" t="s">
        <v>7027</v>
      </c>
      <c r="J162" s="14" t="s">
        <v>7028</v>
      </c>
      <c r="K162" s="13" t="s">
        <v>7029</v>
      </c>
      <c r="L162" s="13" t="s">
        <v>7030</v>
      </c>
      <c r="M162" s="13" t="s">
        <v>7031</v>
      </c>
    </row>
    <row r="163" spans="1:13">
      <c r="A163" s="78" t="s">
        <v>14</v>
      </c>
      <c r="B163" s="789" t="s">
        <v>7032</v>
      </c>
      <c r="C163" s="789" t="s">
        <v>3670</v>
      </c>
      <c r="D163" s="789" t="s">
        <v>7033</v>
      </c>
      <c r="E163" s="789" t="s">
        <v>7034</v>
      </c>
      <c r="F163" s="789" t="s">
        <v>7035</v>
      </c>
      <c r="G163" s="146" t="s">
        <v>7036</v>
      </c>
      <c r="H163" s="789" t="s">
        <v>7037</v>
      </c>
      <c r="I163" s="789" t="s">
        <v>7038</v>
      </c>
      <c r="J163" s="789" t="s">
        <v>7039</v>
      </c>
      <c r="K163" s="120" t="s">
        <v>6297</v>
      </c>
      <c r="L163" s="146" t="s">
        <v>7040</v>
      </c>
      <c r="M163" s="789" t="s">
        <v>7041</v>
      </c>
    </row>
    <row r="164" spans="1:13">
      <c r="A164" s="78" t="s">
        <v>27</v>
      </c>
      <c r="B164" s="71" t="s">
        <v>7042</v>
      </c>
      <c r="C164" s="71" t="s">
        <v>7043</v>
      </c>
      <c r="D164" s="71" t="s">
        <v>7044</v>
      </c>
      <c r="E164" s="789" t="s">
        <v>7045</v>
      </c>
      <c r="F164" s="71" t="s">
        <v>7046</v>
      </c>
      <c r="G164" s="146" t="s">
        <v>7047</v>
      </c>
      <c r="H164" s="71" t="s">
        <v>7048</v>
      </c>
      <c r="I164" s="71" t="s">
        <v>7049</v>
      </c>
      <c r="J164" s="71" t="s">
        <v>7050</v>
      </c>
      <c r="K164" s="120" t="s">
        <v>7051</v>
      </c>
      <c r="L164" s="146" t="s">
        <v>7052</v>
      </c>
      <c r="M164" s="71" t="s">
        <v>7053</v>
      </c>
    </row>
    <row r="165" spans="1:13">
      <c r="A165" s="78" t="s">
        <v>40</v>
      </c>
      <c r="B165" s="71" t="s">
        <v>6583</v>
      </c>
      <c r="C165" s="71" t="s">
        <v>6582</v>
      </c>
      <c r="D165" s="71" t="s">
        <v>6669</v>
      </c>
      <c r="E165" s="71" t="s">
        <v>6586</v>
      </c>
      <c r="F165" s="71" t="s">
        <v>6585</v>
      </c>
      <c r="G165" s="146" t="s">
        <v>6581</v>
      </c>
      <c r="H165" s="71" t="s">
        <v>6583</v>
      </c>
      <c r="I165" s="71" t="s">
        <v>6671</v>
      </c>
      <c r="J165" s="71" t="s">
        <v>6583</v>
      </c>
      <c r="K165" s="120" t="s">
        <v>6585</v>
      </c>
      <c r="L165" s="146" t="s">
        <v>6583</v>
      </c>
      <c r="M165" s="71" t="s">
        <v>6583</v>
      </c>
    </row>
    <row r="166" spans="1:13">
      <c r="A166" s="78" t="s">
        <v>48</v>
      </c>
      <c r="B166" s="789">
        <v>1828275000</v>
      </c>
      <c r="C166" s="789">
        <v>2440080000</v>
      </c>
      <c r="D166" s="789">
        <v>6752755000</v>
      </c>
      <c r="E166" s="789">
        <v>1065440000</v>
      </c>
      <c r="F166" s="789">
        <v>1744581000</v>
      </c>
      <c r="G166" s="906">
        <v>1187509000</v>
      </c>
      <c r="H166" s="789">
        <v>4942858000</v>
      </c>
      <c r="I166" s="789">
        <v>2015943000</v>
      </c>
      <c r="J166" s="789">
        <v>5536254000</v>
      </c>
      <c r="K166" s="768">
        <v>1942685000</v>
      </c>
      <c r="L166" s="789">
        <v>1311544000</v>
      </c>
      <c r="M166" s="789">
        <v>5012126000</v>
      </c>
    </row>
    <row r="167" spans="1:13">
      <c r="A167" s="78" t="s">
        <v>49</v>
      </c>
      <c r="B167" s="789">
        <v>351269000</v>
      </c>
      <c r="C167" s="789">
        <v>1953005000</v>
      </c>
      <c r="D167" s="789">
        <v>1989068000</v>
      </c>
      <c r="E167" s="789">
        <v>821768000</v>
      </c>
      <c r="F167" s="789">
        <v>1056000000</v>
      </c>
      <c r="G167" s="906">
        <v>316268000</v>
      </c>
      <c r="H167" s="789">
        <v>4947364000</v>
      </c>
      <c r="I167" s="789">
        <v>934876000</v>
      </c>
      <c r="J167" s="789">
        <v>6106380000</v>
      </c>
      <c r="K167" s="768">
        <v>1616916000</v>
      </c>
      <c r="L167" s="789">
        <v>402153000</v>
      </c>
      <c r="M167" s="789">
        <v>1815779000</v>
      </c>
    </row>
    <row r="168" spans="1:13">
      <c r="A168" s="78" t="s">
        <v>50</v>
      </c>
      <c r="B168" s="789">
        <v>651596000</v>
      </c>
      <c r="C168" s="789">
        <v>2570883000</v>
      </c>
      <c r="D168" s="789">
        <v>5639853000</v>
      </c>
      <c r="E168" s="789">
        <v>821768000</v>
      </c>
      <c r="F168" s="789">
        <v>1056000000</v>
      </c>
      <c r="G168" s="906">
        <v>316268000</v>
      </c>
      <c r="H168" s="789">
        <v>5455608000</v>
      </c>
      <c r="I168" s="789">
        <v>1253921000</v>
      </c>
      <c r="J168" s="789">
        <v>12152578000</v>
      </c>
      <c r="K168" s="768">
        <v>2605801000</v>
      </c>
      <c r="L168" s="789">
        <v>478392000</v>
      </c>
      <c r="M168" s="789">
        <v>2862928000</v>
      </c>
    </row>
    <row r="169" spans="1:13">
      <c r="A169" s="718" t="s">
        <v>51</v>
      </c>
      <c r="B169" s="117">
        <v>0.16270000000000001</v>
      </c>
      <c r="C169" s="117">
        <v>0.16739999999999999</v>
      </c>
      <c r="D169" s="117">
        <v>0.25</v>
      </c>
      <c r="E169" s="117">
        <v>0.49609999999999999</v>
      </c>
      <c r="F169" s="117">
        <v>4.2999999999999997E-2</v>
      </c>
      <c r="G169" s="63">
        <v>0.68149999999999999</v>
      </c>
      <c r="H169" s="117">
        <v>0.28470000000000001</v>
      </c>
      <c r="I169" s="117">
        <v>0.13139999999999999</v>
      </c>
      <c r="J169" s="117">
        <v>0.11550000000000001</v>
      </c>
      <c r="K169" s="114">
        <v>0.22339999999999999</v>
      </c>
      <c r="L169" s="117">
        <v>0.19980000000000001</v>
      </c>
      <c r="M169" s="117">
        <v>0.40820000000000001</v>
      </c>
    </row>
    <row r="170" spans="1:13">
      <c r="A170" s="718" t="s">
        <v>54</v>
      </c>
      <c r="B170" s="117">
        <v>11.2941</v>
      </c>
      <c r="C170" s="117">
        <v>5.2491000000000003</v>
      </c>
      <c r="D170" s="117">
        <v>2.9121999999999999</v>
      </c>
      <c r="E170" s="117">
        <v>3.1452</v>
      </c>
      <c r="F170" s="117">
        <v>19.0365</v>
      </c>
      <c r="G170" s="117">
        <v>8.7533999999999992</v>
      </c>
      <c r="H170" s="117">
        <v>5.1121999999999996</v>
      </c>
      <c r="I170" s="117">
        <v>20.677800000000001</v>
      </c>
      <c r="J170" s="117">
        <v>21.032800000000002</v>
      </c>
      <c r="K170" s="114">
        <v>2.9079999999999999</v>
      </c>
      <c r="L170" s="117">
        <v>23.607199999999999</v>
      </c>
      <c r="M170" s="117">
        <v>4.8334999999999999</v>
      </c>
    </row>
    <row r="171" spans="1:13" ht="22.5" customHeight="1">
      <c r="A171" s="719" t="s">
        <v>55</v>
      </c>
      <c r="B171" s="117" t="s">
        <v>7054</v>
      </c>
      <c r="C171" s="117" t="s">
        <v>7055</v>
      </c>
      <c r="D171" s="117" t="s">
        <v>7056</v>
      </c>
      <c r="E171" s="117" t="s">
        <v>7057</v>
      </c>
      <c r="F171" s="117" t="s">
        <v>7058</v>
      </c>
      <c r="G171" s="117" t="s">
        <v>7059</v>
      </c>
      <c r="H171" s="117" t="s">
        <v>7060</v>
      </c>
      <c r="I171" s="117" t="s">
        <v>7061</v>
      </c>
      <c r="J171" s="117" t="s">
        <v>7062</v>
      </c>
      <c r="K171" s="114" t="s">
        <v>6966</v>
      </c>
      <c r="L171" s="117" t="s">
        <v>2212</v>
      </c>
      <c r="M171" s="117" t="s">
        <v>7063</v>
      </c>
    </row>
    <row r="172" spans="1:13" ht="22.5" customHeight="1">
      <c r="A172" s="78" t="s">
        <v>68</v>
      </c>
      <c r="B172" s="139"/>
      <c r="C172" s="139"/>
      <c r="D172" s="139"/>
      <c r="E172" s="139"/>
      <c r="F172" s="139"/>
      <c r="G172" s="274" t="s">
        <v>7064</v>
      </c>
      <c r="H172" s="139"/>
      <c r="I172" s="139"/>
      <c r="J172" s="139"/>
      <c r="K172" s="139"/>
      <c r="L172" s="139"/>
      <c r="M172" s="139"/>
    </row>
    <row r="173" spans="1:13">
      <c r="A173" s="78" t="s">
        <v>76</v>
      </c>
      <c r="B173" s="139"/>
      <c r="C173" s="149"/>
      <c r="D173" s="139"/>
      <c r="E173" s="149"/>
      <c r="F173" s="149"/>
      <c r="G173" s="158"/>
      <c r="H173" s="149"/>
      <c r="I173" s="149"/>
      <c r="J173" s="149"/>
      <c r="K173" s="71"/>
      <c r="L173" s="71"/>
      <c r="M173" s="149"/>
    </row>
    <row r="174" spans="1:13">
      <c r="A174" s="78" t="s">
        <v>77</v>
      </c>
      <c r="B174" s="139"/>
      <c r="C174" s="149"/>
      <c r="D174" s="139"/>
      <c r="E174" s="149"/>
      <c r="F174" s="149"/>
      <c r="G174" s="158"/>
      <c r="H174" s="149"/>
      <c r="I174" s="149"/>
      <c r="J174" s="149"/>
      <c r="K174" s="71"/>
      <c r="L174" s="71"/>
      <c r="M174" s="149"/>
    </row>
    <row r="175" spans="1:13">
      <c r="A175" s="79" t="s">
        <v>1256</v>
      </c>
      <c r="B175" s="139"/>
      <c r="C175" s="149"/>
      <c r="D175" s="139"/>
      <c r="E175" s="149"/>
      <c r="F175" s="149"/>
      <c r="G175" s="158"/>
      <c r="H175" s="149"/>
      <c r="I175" s="149"/>
      <c r="J175" s="149"/>
      <c r="K175" s="71"/>
      <c r="L175" s="71"/>
      <c r="M175" s="149"/>
    </row>
    <row r="176" spans="1:13">
      <c r="A176" s="79" t="s">
        <v>79</v>
      </c>
      <c r="B176" s="139"/>
      <c r="C176" s="149"/>
      <c r="D176" s="139"/>
      <c r="E176" s="149"/>
      <c r="F176" s="149"/>
      <c r="G176" s="158"/>
      <c r="H176" s="149"/>
      <c r="I176" s="149"/>
      <c r="J176" s="149"/>
      <c r="K176" s="71"/>
      <c r="L176" s="71"/>
      <c r="M176" s="149"/>
    </row>
    <row r="177" spans="1:13">
      <c r="A177" s="78" t="s">
        <v>1260</v>
      </c>
      <c r="B177" s="146" t="s">
        <v>147</v>
      </c>
      <c r="C177" s="148" t="s">
        <v>147</v>
      </c>
      <c r="D177" s="146" t="s">
        <v>333</v>
      </c>
      <c r="E177" s="789" t="s">
        <v>333</v>
      </c>
      <c r="F177" s="146" t="s">
        <v>333</v>
      </c>
      <c r="G177" s="146" t="s">
        <v>333</v>
      </c>
      <c r="H177" s="146" t="s">
        <v>146</v>
      </c>
      <c r="I177" s="159" t="s">
        <v>87</v>
      </c>
      <c r="J177" s="159" t="s">
        <v>82</v>
      </c>
      <c r="K177" s="145" t="s">
        <v>448</v>
      </c>
      <c r="L177" s="146" t="s">
        <v>85</v>
      </c>
      <c r="M177" s="148" t="s">
        <v>1112</v>
      </c>
    </row>
    <row r="178" spans="1:13" ht="26.1" customHeight="1">
      <c r="A178" s="14" t="s">
        <v>1</v>
      </c>
      <c r="B178" s="14" t="s">
        <v>7065</v>
      </c>
      <c r="C178" s="14" t="s">
        <v>7066</v>
      </c>
      <c r="D178" s="14" t="s">
        <v>7067</v>
      </c>
      <c r="E178" s="14" t="s">
        <v>7068</v>
      </c>
      <c r="F178" s="14" t="s">
        <v>7069</v>
      </c>
      <c r="G178" s="14" t="s">
        <v>7070</v>
      </c>
      <c r="H178" s="14" t="s">
        <v>7071</v>
      </c>
      <c r="I178" s="14" t="s">
        <v>7072</v>
      </c>
      <c r="J178" s="14" t="s">
        <v>7073</v>
      </c>
      <c r="K178" s="13" t="s">
        <v>7074</v>
      </c>
      <c r="L178" s="13" t="s">
        <v>7075</v>
      </c>
      <c r="M178" s="13" t="s">
        <v>7076</v>
      </c>
    </row>
    <row r="179" spans="1:13">
      <c r="A179" s="78" t="s">
        <v>14</v>
      </c>
      <c r="B179" s="789" t="s">
        <v>7077</v>
      </c>
      <c r="C179" s="789" t="s">
        <v>7078</v>
      </c>
      <c r="D179" s="789" t="s">
        <v>7079</v>
      </c>
      <c r="E179" s="789" t="s">
        <v>7080</v>
      </c>
      <c r="F179" s="789" t="s">
        <v>7081</v>
      </c>
      <c r="G179" s="146" t="s">
        <v>7082</v>
      </c>
      <c r="H179" s="789" t="s">
        <v>7083</v>
      </c>
      <c r="I179" s="789" t="s">
        <v>7084</v>
      </c>
      <c r="J179" s="789" t="s">
        <v>7085</v>
      </c>
      <c r="K179" s="146" t="s">
        <v>7086</v>
      </c>
      <c r="L179" s="146" t="s">
        <v>7087</v>
      </c>
      <c r="M179" s="789" t="s">
        <v>7088</v>
      </c>
    </row>
    <row r="180" spans="1:13">
      <c r="A180" s="78" t="s">
        <v>27</v>
      </c>
      <c r="B180" s="789" t="s">
        <v>7089</v>
      </c>
      <c r="C180" s="71" t="s">
        <v>7090</v>
      </c>
      <c r="D180" s="71" t="s">
        <v>7091</v>
      </c>
      <c r="E180" s="789" t="s">
        <v>7092</v>
      </c>
      <c r="F180" s="71" t="s">
        <v>7093</v>
      </c>
      <c r="G180" s="146" t="s">
        <v>7094</v>
      </c>
      <c r="H180" s="71" t="s">
        <v>7095</v>
      </c>
      <c r="I180" s="71" t="s">
        <v>7096</v>
      </c>
      <c r="J180" s="789" t="s">
        <v>7097</v>
      </c>
      <c r="K180" s="146" t="s">
        <v>7098</v>
      </c>
      <c r="L180" s="146" t="s">
        <v>7099</v>
      </c>
      <c r="M180" s="71" t="s">
        <v>7100</v>
      </c>
    </row>
    <row r="181" spans="1:13">
      <c r="A181" s="78" t="s">
        <v>40</v>
      </c>
      <c r="B181" s="71" t="s">
        <v>6586</v>
      </c>
      <c r="C181" s="71" t="s">
        <v>6586</v>
      </c>
      <c r="D181" s="71" t="s">
        <v>6586</v>
      </c>
      <c r="E181" s="71" t="s">
        <v>7101</v>
      </c>
      <c r="F181" s="71" t="s">
        <v>6582</v>
      </c>
      <c r="G181" s="146" t="s">
        <v>6671</v>
      </c>
      <c r="H181" s="71" t="s">
        <v>6583</v>
      </c>
      <c r="I181" s="71" t="s">
        <v>6630</v>
      </c>
      <c r="J181" s="71" t="s">
        <v>6582</v>
      </c>
      <c r="K181" s="146" t="s">
        <v>6582</v>
      </c>
      <c r="L181" s="146" t="s">
        <v>6671</v>
      </c>
      <c r="M181" s="71" t="s">
        <v>6586</v>
      </c>
    </row>
    <row r="182" spans="1:13">
      <c r="A182" s="78" t="s">
        <v>48</v>
      </c>
      <c r="B182" s="789">
        <v>1295120000</v>
      </c>
      <c r="C182" s="789">
        <v>957507000</v>
      </c>
      <c r="D182" s="789">
        <v>2220321000</v>
      </c>
      <c r="E182" s="789">
        <v>1297641000</v>
      </c>
      <c r="F182" s="789">
        <v>1189676000</v>
      </c>
      <c r="G182" s="906">
        <v>2106357000</v>
      </c>
      <c r="H182" s="789">
        <v>3925739000</v>
      </c>
      <c r="I182" s="789">
        <v>2315549000</v>
      </c>
      <c r="J182" s="789">
        <v>1768233000</v>
      </c>
      <c r="K182" s="789">
        <v>2298466000</v>
      </c>
      <c r="L182" s="789">
        <v>1641985000</v>
      </c>
      <c r="M182" s="789">
        <v>5252111000</v>
      </c>
    </row>
    <row r="183" spans="1:13">
      <c r="A183" s="78" t="s">
        <v>49</v>
      </c>
      <c r="B183" s="789">
        <v>681882000</v>
      </c>
      <c r="C183" s="789">
        <v>801302000</v>
      </c>
      <c r="D183" s="789">
        <v>2464897000</v>
      </c>
      <c r="E183" s="789">
        <v>1817251000</v>
      </c>
      <c r="F183" s="789">
        <v>548525000</v>
      </c>
      <c r="G183" s="906">
        <v>612168000</v>
      </c>
      <c r="H183" s="789">
        <v>3953475000</v>
      </c>
      <c r="I183" s="789">
        <v>719884000</v>
      </c>
      <c r="J183" s="789">
        <v>602323000</v>
      </c>
      <c r="K183" s="789">
        <v>1570536000</v>
      </c>
      <c r="L183" s="789">
        <v>748048000</v>
      </c>
      <c r="M183" s="789">
        <v>2052063000</v>
      </c>
    </row>
    <row r="184" spans="1:13">
      <c r="A184" s="78" t="s">
        <v>50</v>
      </c>
      <c r="B184" s="789">
        <v>1221832000</v>
      </c>
      <c r="C184" s="789">
        <v>1550118000</v>
      </c>
      <c r="D184" s="789">
        <v>4054693000</v>
      </c>
      <c r="E184" s="789">
        <v>2013392000</v>
      </c>
      <c r="F184" s="789">
        <v>820010000</v>
      </c>
      <c r="G184" s="906">
        <v>2164059000</v>
      </c>
      <c r="H184" s="789">
        <v>5076332000</v>
      </c>
      <c r="I184" s="789">
        <v>2084455000</v>
      </c>
      <c r="J184" s="789">
        <v>1294679000</v>
      </c>
      <c r="K184" s="789">
        <v>2499367000</v>
      </c>
      <c r="L184" s="789">
        <v>1840614000</v>
      </c>
      <c r="M184" s="789">
        <v>4046947000</v>
      </c>
    </row>
    <row r="185" spans="1:13">
      <c r="A185" s="718" t="s">
        <v>51</v>
      </c>
      <c r="B185" s="117">
        <v>0.54820000000000002</v>
      </c>
      <c r="C185" s="117">
        <v>0.24890000000000001</v>
      </c>
      <c r="D185" s="117">
        <v>0</v>
      </c>
      <c r="E185" s="117">
        <v>0.50060000000000004</v>
      </c>
      <c r="F185" s="117">
        <v>0.5837</v>
      </c>
      <c r="G185" s="117">
        <v>0.1017</v>
      </c>
      <c r="H185" s="117">
        <v>0.20860000000000001</v>
      </c>
      <c r="I185" s="117">
        <v>4.36E-2</v>
      </c>
      <c r="J185" s="117">
        <v>0.43980000000000002</v>
      </c>
      <c r="K185" s="117">
        <v>0.41139999999999999</v>
      </c>
      <c r="L185" s="117">
        <v>0.2142</v>
      </c>
      <c r="M185" s="117">
        <v>9.4399999999999998E-2</v>
      </c>
    </row>
    <row r="186" spans="1:13">
      <c r="A186" s="718" t="s">
        <v>54</v>
      </c>
      <c r="B186" s="117">
        <v>3.2940999999999998</v>
      </c>
      <c r="C186" s="117">
        <v>3.8483999999999998</v>
      </c>
      <c r="D186" s="117" t="s">
        <v>52</v>
      </c>
      <c r="E186" s="117">
        <v>7.6702000000000004</v>
      </c>
      <c r="F186" s="117">
        <v>4.4298999999999999</v>
      </c>
      <c r="G186" s="117">
        <v>17.995100000000001</v>
      </c>
      <c r="H186" s="117">
        <v>4.5396999999999998</v>
      </c>
      <c r="I186" s="117">
        <v>14.596399999999999</v>
      </c>
      <c r="J186" s="117">
        <v>8.8781999999999996</v>
      </c>
      <c r="K186" s="117">
        <v>3.1806999999999999</v>
      </c>
      <c r="L186" s="117">
        <v>4.4198000000000004</v>
      </c>
      <c r="M186" s="117">
        <v>25.765999999999998</v>
      </c>
    </row>
    <row r="187" spans="1:13" ht="22.5" customHeight="1">
      <c r="A187" s="719" t="s">
        <v>55</v>
      </c>
      <c r="B187" s="117" t="s">
        <v>7102</v>
      </c>
      <c r="C187" s="117" t="s">
        <v>7103</v>
      </c>
      <c r="D187" s="117" t="s">
        <v>7104</v>
      </c>
      <c r="E187" s="117" t="s">
        <v>7105</v>
      </c>
      <c r="F187" s="117" t="s">
        <v>7106</v>
      </c>
      <c r="G187" s="117" t="s">
        <v>7107</v>
      </c>
      <c r="H187" s="117" t="s">
        <v>7108</v>
      </c>
      <c r="I187" s="117" t="s">
        <v>7109</v>
      </c>
      <c r="J187" s="117" t="s">
        <v>7110</v>
      </c>
      <c r="K187" s="117" t="s">
        <v>7111</v>
      </c>
      <c r="L187" s="117" t="s">
        <v>6858</v>
      </c>
      <c r="M187" s="117" t="s">
        <v>7112</v>
      </c>
    </row>
    <row r="188" spans="1:13">
      <c r="A188" s="78" t="s">
        <v>68</v>
      </c>
      <c r="B188" s="139"/>
      <c r="C188" s="139"/>
      <c r="D188" s="139"/>
      <c r="E188" s="139"/>
      <c r="F188" s="139"/>
      <c r="G188" s="158"/>
      <c r="H188" s="139"/>
      <c r="I188" s="139"/>
      <c r="J188" s="139"/>
      <c r="K188" s="139"/>
      <c r="L188" s="139"/>
      <c r="M188" s="139"/>
    </row>
    <row r="189" spans="1:13">
      <c r="A189" s="78" t="s">
        <v>76</v>
      </c>
      <c r="B189" s="139"/>
      <c r="C189" s="149"/>
      <c r="D189" s="139"/>
      <c r="E189" s="149"/>
      <c r="F189" s="149"/>
      <c r="G189" s="158"/>
      <c r="H189" s="149"/>
      <c r="I189" s="149"/>
      <c r="J189" s="149"/>
      <c r="K189" s="71"/>
      <c r="L189" s="71"/>
      <c r="M189" s="149"/>
    </row>
    <row r="190" spans="1:13">
      <c r="A190" s="78" t="s">
        <v>77</v>
      </c>
      <c r="B190" s="139"/>
      <c r="C190" s="149"/>
      <c r="D190" s="139"/>
      <c r="E190" s="149"/>
      <c r="F190" s="149"/>
      <c r="G190" s="158"/>
      <c r="H190" s="149"/>
      <c r="I190" s="149"/>
      <c r="J190" s="149"/>
      <c r="K190" s="71"/>
      <c r="L190" s="71"/>
      <c r="M190" s="149"/>
    </row>
    <row r="191" spans="1:13">
      <c r="A191" s="79" t="s">
        <v>1256</v>
      </c>
      <c r="B191" s="139"/>
      <c r="C191" s="149"/>
      <c r="D191" s="139"/>
      <c r="E191" s="149"/>
      <c r="F191" s="149"/>
      <c r="G191" s="158"/>
      <c r="H191" s="149"/>
      <c r="I191" s="149"/>
      <c r="J191" s="149"/>
      <c r="K191" s="71"/>
      <c r="L191" s="71"/>
      <c r="M191" s="149"/>
    </row>
    <row r="192" spans="1:13">
      <c r="A192" s="79" t="s">
        <v>79</v>
      </c>
      <c r="B192" s="139"/>
      <c r="C192" s="149"/>
      <c r="D192" s="139"/>
      <c r="E192" s="149"/>
      <c r="F192" s="149"/>
      <c r="G192" s="158"/>
      <c r="H192" s="149"/>
      <c r="I192" s="149"/>
      <c r="J192" s="149"/>
      <c r="K192" s="71"/>
      <c r="L192" s="71"/>
      <c r="M192" s="149"/>
    </row>
    <row r="193" spans="1:13">
      <c r="A193" s="78" t="s">
        <v>1260</v>
      </c>
      <c r="B193" s="146" t="s">
        <v>87</v>
      </c>
      <c r="C193" s="148" t="s">
        <v>87</v>
      </c>
      <c r="D193" s="146" t="s">
        <v>87</v>
      </c>
      <c r="E193" s="789"/>
      <c r="F193" s="146" t="s">
        <v>87</v>
      </c>
      <c r="G193" s="146" t="s">
        <v>87</v>
      </c>
      <c r="H193" s="146" t="s">
        <v>87</v>
      </c>
      <c r="I193" s="159" t="s">
        <v>87</v>
      </c>
      <c r="J193" s="159" t="s">
        <v>87</v>
      </c>
      <c r="K193" s="148" t="s">
        <v>87</v>
      </c>
      <c r="L193" s="146" t="s">
        <v>87</v>
      </c>
      <c r="M193" s="148" t="s">
        <v>87</v>
      </c>
    </row>
    <row r="194" spans="1:13" ht="26.1" customHeight="1">
      <c r="A194" s="14" t="s">
        <v>1</v>
      </c>
      <c r="B194" s="14" t="s">
        <v>7113</v>
      </c>
      <c r="C194" s="14" t="s">
        <v>7114</v>
      </c>
      <c r="D194" s="14" t="s">
        <v>7115</v>
      </c>
      <c r="E194" s="14" t="s">
        <v>6480</v>
      </c>
      <c r="F194" s="14" t="s">
        <v>7116</v>
      </c>
      <c r="G194" s="14" t="s">
        <v>7117</v>
      </c>
      <c r="H194" s="54" t="s">
        <v>7118</v>
      </c>
      <c r="I194" s="14" t="s">
        <v>7119</v>
      </c>
      <c r="J194" s="14" t="s">
        <v>7120</v>
      </c>
      <c r="K194" s="13" t="s">
        <v>7121</v>
      </c>
      <c r="L194" s="13" t="s">
        <v>7122</v>
      </c>
      <c r="M194" s="13" t="s">
        <v>7123</v>
      </c>
    </row>
    <row r="195" spans="1:13">
      <c r="A195" s="78" t="s">
        <v>14</v>
      </c>
      <c r="B195" s="789" t="s">
        <v>7124</v>
      </c>
      <c r="C195" s="789" t="s">
        <v>7125</v>
      </c>
      <c r="D195" s="48" t="s">
        <v>7126</v>
      </c>
      <c r="E195" s="789" t="s">
        <v>7127</v>
      </c>
      <c r="F195" s="789" t="s">
        <v>7128</v>
      </c>
      <c r="G195" s="146" t="s">
        <v>7129</v>
      </c>
      <c r="H195" s="768" t="s">
        <v>7130</v>
      </c>
      <c r="I195" s="768" t="s">
        <v>7131</v>
      </c>
      <c r="J195" s="768" t="s">
        <v>7132</v>
      </c>
      <c r="K195" s="120" t="s">
        <v>7133</v>
      </c>
      <c r="L195" s="768" t="s">
        <v>7134</v>
      </c>
      <c r="M195" s="768" t="s">
        <v>7135</v>
      </c>
    </row>
    <row r="196" spans="1:13">
      <c r="A196" s="78" t="s">
        <v>27</v>
      </c>
      <c r="B196" s="789" t="s">
        <v>7136</v>
      </c>
      <c r="C196" s="71" t="s">
        <v>7137</v>
      </c>
      <c r="D196" s="48" t="s">
        <v>7138</v>
      </c>
      <c r="E196" s="789" t="s">
        <v>7139</v>
      </c>
      <c r="F196" s="71" t="s">
        <v>7140</v>
      </c>
      <c r="G196" s="146" t="s">
        <v>7141</v>
      </c>
      <c r="H196" s="140" t="s">
        <v>7142</v>
      </c>
      <c r="I196" s="140" t="s">
        <v>7143</v>
      </c>
      <c r="J196" s="768" t="s">
        <v>7144</v>
      </c>
      <c r="K196" s="120" t="s">
        <v>7145</v>
      </c>
      <c r="L196" s="140" t="s">
        <v>7146</v>
      </c>
      <c r="M196" s="768" t="s">
        <v>7147</v>
      </c>
    </row>
    <row r="197" spans="1:13">
      <c r="A197" s="78" t="s">
        <v>40</v>
      </c>
      <c r="B197" s="71" t="s">
        <v>6585</v>
      </c>
      <c r="C197" s="71" t="s">
        <v>6762</v>
      </c>
      <c r="D197" s="48" t="s">
        <v>6586</v>
      </c>
      <c r="E197" s="71" t="s">
        <v>6583</v>
      </c>
      <c r="F197" s="71" t="s">
        <v>7101</v>
      </c>
      <c r="G197" s="146" t="s">
        <v>6811</v>
      </c>
      <c r="H197" s="140" t="s">
        <v>6583</v>
      </c>
      <c r="I197" s="140" t="s">
        <v>7148</v>
      </c>
      <c r="J197" s="140" t="s">
        <v>6581</v>
      </c>
      <c r="K197" s="120" t="s">
        <v>6582</v>
      </c>
      <c r="L197" s="120" t="s">
        <v>7149</v>
      </c>
      <c r="M197" s="140" t="s">
        <v>7150</v>
      </c>
    </row>
    <row r="198" spans="1:13">
      <c r="A198" s="78" t="s">
        <v>48</v>
      </c>
      <c r="B198" s="789">
        <v>1143245000</v>
      </c>
      <c r="C198" s="789">
        <v>2495424000</v>
      </c>
      <c r="D198" s="756">
        <v>3547805000</v>
      </c>
      <c r="E198" s="789">
        <v>2240157000</v>
      </c>
      <c r="F198" s="789">
        <v>1593563000</v>
      </c>
      <c r="G198" s="906">
        <v>3400176000</v>
      </c>
      <c r="H198" s="768">
        <v>3474885000</v>
      </c>
      <c r="I198" s="768">
        <v>7271923000</v>
      </c>
      <c r="J198" s="768">
        <v>3215271000</v>
      </c>
      <c r="K198" s="768">
        <v>7926355000</v>
      </c>
      <c r="L198" s="768">
        <v>1056648000</v>
      </c>
      <c r="M198" s="768">
        <v>1363630000</v>
      </c>
    </row>
    <row r="199" spans="1:13">
      <c r="A199" s="78" t="s">
        <v>49</v>
      </c>
      <c r="B199" s="789">
        <v>134865000</v>
      </c>
      <c r="C199" s="789">
        <v>2029423000</v>
      </c>
      <c r="D199" s="756">
        <v>3703212000</v>
      </c>
      <c r="E199" s="789">
        <v>2525415000</v>
      </c>
      <c r="F199" s="789">
        <v>2080856000</v>
      </c>
      <c r="G199" s="906">
        <v>4330665000</v>
      </c>
      <c r="H199" s="768">
        <v>5510867000</v>
      </c>
      <c r="I199" s="768">
        <v>4502350000</v>
      </c>
      <c r="J199" s="768">
        <v>6086015000</v>
      </c>
      <c r="K199" s="768">
        <v>2707046000</v>
      </c>
      <c r="L199" s="768">
        <v>829184000</v>
      </c>
      <c r="M199" s="768">
        <v>709546000</v>
      </c>
    </row>
    <row r="200" spans="1:13">
      <c r="A200" s="78" t="s">
        <v>50</v>
      </c>
      <c r="B200" s="789">
        <v>134865000</v>
      </c>
      <c r="C200" s="789">
        <v>2765911000</v>
      </c>
      <c r="D200" s="816">
        <v>4792351000</v>
      </c>
      <c r="E200" s="789">
        <v>3739878000</v>
      </c>
      <c r="F200" s="789">
        <v>2497107000</v>
      </c>
      <c r="G200" s="906">
        <v>7111891000</v>
      </c>
      <c r="H200" s="768">
        <v>5510867000</v>
      </c>
      <c r="I200" s="768">
        <v>8695119000</v>
      </c>
      <c r="J200" s="768">
        <v>8145848000</v>
      </c>
      <c r="K200" s="768">
        <v>4163974000</v>
      </c>
      <c r="L200" s="768">
        <v>1183117000</v>
      </c>
      <c r="M200" s="768">
        <v>942383000</v>
      </c>
    </row>
    <row r="201" spans="1:13">
      <c r="A201" s="718" t="s">
        <v>51</v>
      </c>
      <c r="B201" s="63">
        <v>1.1043000000000001</v>
      </c>
      <c r="C201" s="117">
        <v>0.46350000000000002</v>
      </c>
      <c r="D201" s="49">
        <v>0</v>
      </c>
      <c r="E201" s="117">
        <v>0.6099</v>
      </c>
      <c r="F201" s="117">
        <v>0.64900000000000002</v>
      </c>
      <c r="G201" s="117">
        <v>0.2437</v>
      </c>
      <c r="H201" s="106">
        <v>0.64419999999999999</v>
      </c>
      <c r="I201" s="114">
        <v>0.2586</v>
      </c>
      <c r="J201" s="114">
        <v>0.50209999999999999</v>
      </c>
      <c r="K201" s="114">
        <v>0.21579999999999999</v>
      </c>
      <c r="L201" s="114">
        <v>0.3795</v>
      </c>
      <c r="M201" s="114">
        <v>0.22550000000000001</v>
      </c>
    </row>
    <row r="202" spans="1:13">
      <c r="A202" s="718" t="s">
        <v>54</v>
      </c>
      <c r="B202" s="117">
        <v>2.5152000000000001</v>
      </c>
      <c r="C202" s="117">
        <v>3.4068000000000001</v>
      </c>
      <c r="D202" s="49" t="s">
        <v>52</v>
      </c>
      <c r="E202" s="117">
        <v>2.7067000000000001</v>
      </c>
      <c r="F202" s="117">
        <v>3.2324999999999999</v>
      </c>
      <c r="G202" s="117">
        <v>9.4172999999999991</v>
      </c>
      <c r="H202" s="114">
        <v>51.194499999999998</v>
      </c>
      <c r="I202" s="114">
        <v>5.7125000000000004</v>
      </c>
      <c r="J202" s="114">
        <v>2.2149999999999999</v>
      </c>
      <c r="K202" s="114">
        <v>5.8933</v>
      </c>
      <c r="L202" s="114">
        <v>11.6126</v>
      </c>
      <c r="M202" s="114">
        <v>15.2372</v>
      </c>
    </row>
    <row r="203" spans="1:13" ht="22.5" customHeight="1">
      <c r="A203" s="719" t="s">
        <v>55</v>
      </c>
      <c r="B203" s="117" t="s">
        <v>7151</v>
      </c>
      <c r="C203" s="117" t="s">
        <v>7152</v>
      </c>
      <c r="D203" s="49" t="s">
        <v>7153</v>
      </c>
      <c r="E203" s="117" t="s">
        <v>7154</v>
      </c>
      <c r="F203" s="117" t="s">
        <v>7155</v>
      </c>
      <c r="G203" s="117" t="s">
        <v>7156</v>
      </c>
      <c r="H203" s="114" t="s">
        <v>7157</v>
      </c>
      <c r="I203" s="114" t="s">
        <v>7158</v>
      </c>
      <c r="J203" s="114" t="s">
        <v>7159</v>
      </c>
      <c r="K203" s="114" t="s">
        <v>1572</v>
      </c>
      <c r="L203" s="114" t="s">
        <v>7160</v>
      </c>
      <c r="M203" s="114" t="s">
        <v>2798</v>
      </c>
    </row>
    <row r="204" spans="1:13" ht="22.5" customHeight="1">
      <c r="A204" s="78" t="s">
        <v>68</v>
      </c>
      <c r="B204" s="274" t="s">
        <v>7161</v>
      </c>
      <c r="C204" s="139"/>
      <c r="D204" s="160"/>
      <c r="E204" s="139"/>
      <c r="F204" s="139"/>
      <c r="G204" s="158"/>
      <c r="H204" s="274" t="s">
        <v>7162</v>
      </c>
      <c r="I204" s="274" t="s">
        <v>5999</v>
      </c>
      <c r="J204" s="274" t="s">
        <v>7163</v>
      </c>
      <c r="K204" s="274" t="s">
        <v>205</v>
      </c>
      <c r="L204" s="139"/>
      <c r="M204" s="139"/>
    </row>
    <row r="205" spans="1:13">
      <c r="A205" s="78" t="s">
        <v>76</v>
      </c>
      <c r="B205" s="139"/>
      <c r="C205" s="149"/>
      <c r="D205" s="160"/>
      <c r="E205" s="149"/>
      <c r="F205" s="149"/>
      <c r="G205" s="158"/>
      <c r="H205" s="149"/>
      <c r="I205" s="149"/>
      <c r="J205" s="149"/>
      <c r="K205" s="71"/>
      <c r="L205" s="71"/>
      <c r="M205" s="149"/>
    </row>
    <row r="206" spans="1:13">
      <c r="A206" s="78" t="s">
        <v>77</v>
      </c>
      <c r="B206" s="139"/>
      <c r="C206" s="149"/>
      <c r="D206" s="160"/>
      <c r="E206" s="149"/>
      <c r="F206" s="149"/>
      <c r="G206" s="158"/>
      <c r="H206" s="149"/>
      <c r="I206" s="149"/>
      <c r="J206" s="149"/>
      <c r="K206" s="71"/>
      <c r="L206" s="71"/>
      <c r="M206" s="149"/>
    </row>
    <row r="207" spans="1:13">
      <c r="A207" s="79" t="s">
        <v>1256</v>
      </c>
      <c r="B207" s="139"/>
      <c r="C207" s="149"/>
      <c r="D207" s="160"/>
      <c r="E207" s="149"/>
      <c r="F207" s="149"/>
      <c r="G207" s="158"/>
      <c r="H207" s="149"/>
      <c r="I207" s="149"/>
      <c r="J207" s="149"/>
      <c r="K207" s="71"/>
      <c r="L207" s="71"/>
      <c r="M207" s="149"/>
    </row>
    <row r="208" spans="1:13">
      <c r="A208" s="79" t="s">
        <v>79</v>
      </c>
      <c r="B208" s="139"/>
      <c r="C208" s="149"/>
      <c r="D208" s="160"/>
      <c r="E208" s="149"/>
      <c r="F208" s="149"/>
      <c r="G208" s="158"/>
      <c r="H208" s="149"/>
      <c r="I208" s="149"/>
      <c r="J208" s="149"/>
      <c r="K208" s="71"/>
      <c r="L208" s="71"/>
      <c r="M208" s="149"/>
    </row>
    <row r="209" spans="1:13" ht="33.75" customHeight="1">
      <c r="A209" s="78" t="s">
        <v>1260</v>
      </c>
      <c r="B209" s="146" t="s">
        <v>87</v>
      </c>
      <c r="C209" s="148" t="s">
        <v>147</v>
      </c>
      <c r="D209" s="48" t="s">
        <v>87</v>
      </c>
      <c r="E209" s="789" t="s">
        <v>1580</v>
      </c>
      <c r="F209" s="146" t="s">
        <v>1580</v>
      </c>
      <c r="G209" s="146" t="s">
        <v>87</v>
      </c>
      <c r="H209" s="120" t="s">
        <v>1580</v>
      </c>
      <c r="I209" s="161" t="s">
        <v>2453</v>
      </c>
      <c r="J209" s="161" t="s">
        <v>7164</v>
      </c>
      <c r="K209" s="145" t="s">
        <v>7165</v>
      </c>
      <c r="L209" s="120" t="s">
        <v>147</v>
      </c>
      <c r="M209" s="145" t="s">
        <v>146</v>
      </c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33</vt:i4>
      </vt:variant>
    </vt:vector>
  </HeadingPairs>
  <TitlesOfParts>
    <vt:vector size="50" baseType="lpstr">
      <vt:lpstr>서울</vt:lpstr>
      <vt:lpstr>경기</vt:lpstr>
      <vt:lpstr>인천</vt:lpstr>
      <vt:lpstr>강원</vt:lpstr>
      <vt:lpstr>충남</vt:lpstr>
      <vt:lpstr>충북</vt:lpstr>
      <vt:lpstr>대전</vt:lpstr>
      <vt:lpstr>부산</vt:lpstr>
      <vt:lpstr>경남</vt:lpstr>
      <vt:lpstr>경북</vt:lpstr>
      <vt:lpstr>전남</vt:lpstr>
      <vt:lpstr>전북</vt:lpstr>
      <vt:lpstr>광주</vt:lpstr>
      <vt:lpstr>울산</vt:lpstr>
      <vt:lpstr>대구</vt:lpstr>
      <vt:lpstr>세종</vt:lpstr>
      <vt:lpstr>제주</vt:lpstr>
      <vt:lpstr>강원!Print_Area</vt:lpstr>
      <vt:lpstr>경기!Print_Area</vt:lpstr>
      <vt:lpstr>경남!Print_Area</vt:lpstr>
      <vt:lpstr>경북!Print_Area</vt:lpstr>
      <vt:lpstr>광주!Print_Area</vt:lpstr>
      <vt:lpstr>대구!Print_Area</vt:lpstr>
      <vt:lpstr>대전!Print_Area</vt:lpstr>
      <vt:lpstr>부산!Print_Area</vt:lpstr>
      <vt:lpstr>서울!Print_Area</vt:lpstr>
      <vt:lpstr>세종!Print_Area</vt:lpstr>
      <vt:lpstr>울산!Print_Area</vt:lpstr>
      <vt:lpstr>인천!Print_Area</vt:lpstr>
      <vt:lpstr>전남!Print_Area</vt:lpstr>
      <vt:lpstr>전북!Print_Area</vt:lpstr>
      <vt:lpstr>제주!Print_Area</vt:lpstr>
      <vt:lpstr>충남!Print_Area</vt:lpstr>
      <vt:lpstr>충북!Print_Area</vt:lpstr>
      <vt:lpstr>강원!Print_Titles</vt:lpstr>
      <vt:lpstr>경기!Print_Titles</vt:lpstr>
      <vt:lpstr>경남!Print_Titles</vt:lpstr>
      <vt:lpstr>경북!Print_Titles</vt:lpstr>
      <vt:lpstr>광주!Print_Titles</vt:lpstr>
      <vt:lpstr>대구!Print_Titles</vt:lpstr>
      <vt:lpstr>대전!Print_Titles</vt:lpstr>
      <vt:lpstr>부산!Print_Titles</vt:lpstr>
      <vt:lpstr>서울!Print_Titles</vt:lpstr>
      <vt:lpstr>세종!Print_Titles</vt:lpstr>
      <vt:lpstr>울산!Print_Titles</vt:lpstr>
      <vt:lpstr>인천!Print_Titles</vt:lpstr>
      <vt:lpstr>전남!Print_Titles</vt:lpstr>
      <vt:lpstr>전북!Print_Titles</vt:lpstr>
      <vt:lpstr>제주!Print_Titles</vt:lpstr>
      <vt:lpstr>충북!Print_Titles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CGSComputer</dc:creator>
  <cp:lastModifiedBy>user</cp:lastModifiedBy>
  <cp:lastPrinted>2018-08-06T01:46:13Z</cp:lastPrinted>
  <dcterms:created xsi:type="dcterms:W3CDTF">2012-03-31T01:49:16Z</dcterms:created>
  <dcterms:modified xsi:type="dcterms:W3CDTF">2025-08-22T01:26:59Z</dcterms:modified>
</cp:coreProperties>
</file>